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75" windowWidth="13380" windowHeight="688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R241" i="1" l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2" i="1"/>
  <c r="R193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P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3" i="1"/>
  <c r="O182" i="1"/>
  <c r="O184" i="1"/>
  <c r="O185" i="1"/>
  <c r="O186" i="1"/>
  <c r="O187" i="1"/>
  <c r="O188" i="1"/>
  <c r="O189" i="1"/>
  <c r="O190" i="1"/>
  <c r="O191" i="1"/>
  <c r="O193" i="1"/>
  <c r="O192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3" i="1"/>
  <c r="P182" i="1"/>
  <c r="P184" i="1"/>
  <c r="P185" i="1"/>
  <c r="P186" i="1"/>
  <c r="P187" i="1"/>
  <c r="P188" i="1"/>
  <c r="P189" i="1"/>
  <c r="P190" i="1"/>
  <c r="P191" i="1"/>
  <c r="P193" i="1"/>
  <c r="P192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</calcChain>
</file>

<file path=xl/sharedStrings.xml><?xml version="1.0" encoding="utf-8"?>
<sst xmlns="http://schemas.openxmlformats.org/spreadsheetml/2006/main" count="272" uniqueCount="34">
  <si>
    <t>Tank</t>
  </si>
  <si>
    <t>date</t>
  </si>
  <si>
    <t>week</t>
  </si>
  <si>
    <t>average.temp</t>
  </si>
  <si>
    <t>power</t>
  </si>
  <si>
    <t>trophic.level</t>
  </si>
  <si>
    <t>P</t>
  </si>
  <si>
    <t>PZ</t>
  </si>
  <si>
    <t>PZN</t>
  </si>
  <si>
    <t>dawn1</t>
  </si>
  <si>
    <t>dusk</t>
  </si>
  <si>
    <t>dawn2</t>
  </si>
  <si>
    <t>dawn1time</t>
  </si>
  <si>
    <t>dusktime</t>
  </si>
  <si>
    <t>dawn2time</t>
  </si>
  <si>
    <t>hours1</t>
  </si>
  <si>
    <t>hours2</t>
  </si>
  <si>
    <t>calc.ER</t>
  </si>
  <si>
    <t>calc.NPP</t>
  </si>
  <si>
    <t>chla</t>
  </si>
  <si>
    <t>Pcarbon</t>
  </si>
  <si>
    <t>community.size</t>
  </si>
  <si>
    <t>Daphnia.mature.size</t>
  </si>
  <si>
    <t>Diatom.Cyano.Ratio</t>
  </si>
  <si>
    <t>Phyto.Shannon.Wiener.Diversity</t>
  </si>
  <si>
    <t>total.zoo.abundance.liter</t>
  </si>
  <si>
    <t>Daphnia.Copepod.Ratio</t>
  </si>
  <si>
    <t>zoo.ug.carbon.liter</t>
  </si>
  <si>
    <t>abundance.Daphnia</t>
  </si>
  <si>
    <t>abundance.copepods</t>
  </si>
  <si>
    <t>total.adults</t>
  </si>
  <si>
    <t>total.juveniles</t>
  </si>
  <si>
    <t>total.eggs</t>
  </si>
  <si>
    <t>total.larvae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</si>
</sst>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hh:mm:ss;@"/>
    <numFmt numFmtId="166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0" borderId="0"/>
  </cellStyleXfs>
  <cellXfs count="15">
    <xf numFmtId="0" fontId="0" fillId="0" borderId="0" xfId="0"/>
    <xf numFmtId="0" fontId="0" fillId="0" borderId="0" xfId="0"/>
    <xf numFmtId="166" fontId="0" fillId="0" borderId="0" xfId="0" applyNumberFormat="1" applyFill="1"/>
    <xf numFmtId="0" fontId="0" fillId="0" borderId="0" xfId="0" applyFill="1"/>
    <xf numFmtId="0" fontId="0" fillId="0" borderId="0" xfId="0" applyFill="1"/>
    <xf numFmtId="0" fontId="0" fillId="0" borderId="0" xfId="0" applyFont="1"/>
    <xf numFmtId="0" fontId="18" fillId="0" borderId="0" xfId="0" applyFont="1" applyFill="1"/>
    <xf numFmtId="164" fontId="18" fillId="0" borderId="0" xfId="0" applyNumberFormat="1" applyFont="1" applyFill="1"/>
    <xf numFmtId="165" fontId="18" fillId="0" borderId="0" xfId="0" applyNumberFormat="1" applyFont="1" applyFill="1"/>
    <xf numFmtId="166" fontId="18" fillId="0" borderId="0" xfId="0" applyNumberFormat="1" applyFont="1" applyFill="1"/>
    <xf numFmtId="0" fontId="18" fillId="0" borderId="0" xfId="0" applyFont="1" applyFill="1" applyBorder="1" applyAlignment="1">
      <alignment horizontal="left" vertical="center"/>
    </xf>
    <xf numFmtId="0" fontId="0" fillId="0" borderId="0" xfId="0" applyFont="1" applyFill="1"/>
    <xf numFmtId="0" fontId="19" fillId="0" borderId="0" xfId="42"/>
    <xf numFmtId="0" fontId="20" fillId="0" borderId="0" xfId="42" applyFont="1" applyFill="1"/>
    <xf numFmtId="0" fontId="1" fillId="0" borderId="0" xfId="43" applyFill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3"/>
    <cellStyle name="Standard 3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1"/>
  <sheetViews>
    <sheetView tabSelected="1" topLeftCell="S1" workbookViewId="0">
      <pane ySplit="1" topLeftCell="A2" activePane="bottomLeft" state="frozen"/>
      <selection pane="bottomLeft" activeCell="Y14" sqref="Y14"/>
    </sheetView>
  </sheetViews>
  <sheetFormatPr baseColWidth="10" defaultRowHeight="15" x14ac:dyDescent="0.25"/>
  <cols>
    <col min="17" max="17" width="11.5703125" style="3"/>
    <col min="19" max="19" width="30.42578125" style="5" bestFit="1" customWidth="1"/>
    <col min="20" max="20" width="18.7109375" style="11" bestFit="1" customWidth="1"/>
    <col min="21" max="21" width="22.28515625" style="4" bestFit="1" customWidth="1"/>
  </cols>
  <sheetData>
    <row r="1" spans="1:32" s="6" customFormat="1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9</v>
      </c>
      <c r="H1" s="6" t="s">
        <v>10</v>
      </c>
      <c r="I1" s="6" t="s">
        <v>11</v>
      </c>
      <c r="J1" s="8" t="s">
        <v>12</v>
      </c>
      <c r="K1" s="8" t="s">
        <v>13</v>
      </c>
      <c r="L1" s="8" t="s">
        <v>14</v>
      </c>
      <c r="M1" s="6" t="s">
        <v>15</v>
      </c>
      <c r="N1" s="6" t="s">
        <v>16</v>
      </c>
      <c r="O1" s="8" t="s">
        <v>18</v>
      </c>
      <c r="P1" s="6" t="s">
        <v>17</v>
      </c>
      <c r="Q1" s="9" t="s">
        <v>19</v>
      </c>
      <c r="R1" s="6" t="s">
        <v>20</v>
      </c>
      <c r="S1" s="6" t="s">
        <v>24</v>
      </c>
      <c r="T1" s="6" t="s">
        <v>23</v>
      </c>
      <c r="U1" s="6" t="s">
        <v>26</v>
      </c>
      <c r="V1" s="13" t="s">
        <v>27</v>
      </c>
      <c r="W1" s="13" t="s">
        <v>25</v>
      </c>
      <c r="X1" s="13" t="s">
        <v>21</v>
      </c>
      <c r="Y1" s="13" t="s">
        <v>22</v>
      </c>
      <c r="Z1" s="13" t="s">
        <v>26</v>
      </c>
      <c r="AA1" s="13" t="s">
        <v>28</v>
      </c>
      <c r="AB1" s="13" t="s">
        <v>29</v>
      </c>
      <c r="AC1" s="13" t="s">
        <v>30</v>
      </c>
      <c r="AD1" s="13" t="s">
        <v>31</v>
      </c>
      <c r="AE1" s="13" t="s">
        <v>32</v>
      </c>
      <c r="AF1" s="13" t="s">
        <v>33</v>
      </c>
    </row>
    <row r="2" spans="1:32" s="6" customFormat="1" x14ac:dyDescent="0.25">
      <c r="A2" s="6">
        <v>25</v>
      </c>
      <c r="B2" s="7">
        <v>41100</v>
      </c>
      <c r="C2" s="6">
        <v>2</v>
      </c>
      <c r="D2" s="6">
        <v>22.376999999999999</v>
      </c>
      <c r="E2" s="6">
        <v>0</v>
      </c>
      <c r="F2" s="6" t="s">
        <v>6</v>
      </c>
      <c r="G2" s="6">
        <v>9.0500000000000007</v>
      </c>
      <c r="H2" s="6">
        <v>9.56</v>
      </c>
      <c r="I2" s="6">
        <v>9.35</v>
      </c>
      <c r="J2" s="8">
        <v>0.1875</v>
      </c>
      <c r="K2" s="8">
        <v>0.83333333333333337</v>
      </c>
      <c r="L2" s="8">
        <v>0.1875</v>
      </c>
      <c r="M2" s="6">
        <v>15.5</v>
      </c>
      <c r="N2" s="6">
        <v>8.5</v>
      </c>
      <c r="O2" s="6">
        <f>24*((H2-G2)/M2)</f>
        <v>0.78967741935483837</v>
      </c>
      <c r="P2" s="6">
        <f>24*((H2-I2)/N2)</f>
        <v>0.59294117647059064</v>
      </c>
      <c r="Q2" s="9">
        <v>5.3900000000000006</v>
      </c>
      <c r="R2" s="6">
        <f t="shared" ref="R2:R65" si="0">Q2*55</f>
        <v>296.45000000000005</v>
      </c>
      <c r="S2" s="10">
        <v>1.1214866100000001</v>
      </c>
      <c r="T2" s="10">
        <v>0.66666666699999999</v>
      </c>
      <c r="V2" s="13"/>
      <c r="W2" s="13"/>
      <c r="X2" s="13"/>
      <c r="Y2" s="13"/>
      <c r="Z2" s="13"/>
      <c r="AA2" s="12"/>
      <c r="AB2" s="12"/>
      <c r="AC2" s="12"/>
      <c r="AD2" s="12"/>
      <c r="AE2" s="12"/>
      <c r="AF2" s="12"/>
    </row>
    <row r="3" spans="1:32" s="6" customFormat="1" x14ac:dyDescent="0.25">
      <c r="A3" s="6">
        <v>6</v>
      </c>
      <c r="B3" s="7">
        <v>41100</v>
      </c>
      <c r="C3" s="6">
        <v>2</v>
      </c>
      <c r="D3" s="6">
        <v>23.234000000000002</v>
      </c>
      <c r="E3" s="6">
        <v>50</v>
      </c>
      <c r="F3" s="6" t="s">
        <v>6</v>
      </c>
      <c r="G3" s="6">
        <v>7.38</v>
      </c>
      <c r="H3" s="6">
        <v>8.14</v>
      </c>
      <c r="I3" s="6">
        <v>8.01</v>
      </c>
      <c r="J3" s="8">
        <v>0.1875</v>
      </c>
      <c r="K3" s="8">
        <v>0.83333333333333337</v>
      </c>
      <c r="L3" s="8">
        <v>0.1875</v>
      </c>
      <c r="M3" s="6">
        <v>15.5</v>
      </c>
      <c r="N3" s="6">
        <v>8.5</v>
      </c>
      <c r="O3" s="6">
        <f t="shared" ref="O3:O66" si="1">24*((H3-G3)/M3)</f>
        <v>1.1767741935483882</v>
      </c>
      <c r="P3" s="6">
        <f t="shared" ref="P3:P66" si="2">24*((H3-I3)/N3)</f>
        <v>0.36705882352941399</v>
      </c>
      <c r="Q3" s="9">
        <v>3.3</v>
      </c>
      <c r="R3" s="6">
        <f t="shared" si="0"/>
        <v>181.5</v>
      </c>
      <c r="S3" s="10">
        <v>1.25661158</v>
      </c>
      <c r="T3" s="10">
        <v>0</v>
      </c>
      <c r="V3" s="13"/>
      <c r="W3" s="13"/>
      <c r="X3" s="13"/>
      <c r="Y3" s="13"/>
      <c r="Z3" s="13"/>
      <c r="AA3" s="12"/>
      <c r="AB3" s="12"/>
      <c r="AC3" s="12"/>
      <c r="AD3" s="12"/>
      <c r="AE3" s="12"/>
      <c r="AF3" s="12"/>
    </row>
    <row r="4" spans="1:32" s="6" customFormat="1" x14ac:dyDescent="0.25">
      <c r="A4" s="6">
        <v>15</v>
      </c>
      <c r="B4" s="7">
        <v>41100</v>
      </c>
      <c r="C4" s="6">
        <v>2</v>
      </c>
      <c r="D4" s="6">
        <v>26.966000000000001</v>
      </c>
      <c r="E4" s="6">
        <v>100</v>
      </c>
      <c r="F4" s="6" t="s">
        <v>6</v>
      </c>
      <c r="G4" s="6">
        <v>7.91</v>
      </c>
      <c r="H4" s="6">
        <v>8.7100000000000009</v>
      </c>
      <c r="I4" s="6">
        <v>8.58</v>
      </c>
      <c r="J4" s="8">
        <v>0.1875</v>
      </c>
      <c r="K4" s="8">
        <v>0.83333333333333337</v>
      </c>
      <c r="L4" s="8">
        <v>0.1875</v>
      </c>
      <c r="M4" s="6">
        <v>15.5</v>
      </c>
      <c r="N4" s="6">
        <v>8.5</v>
      </c>
      <c r="O4" s="6">
        <f t="shared" si="1"/>
        <v>1.238709677419356</v>
      </c>
      <c r="P4" s="6">
        <f t="shared" si="2"/>
        <v>0.36705882352941399</v>
      </c>
      <c r="Q4" s="9">
        <v>9.8800000000000008</v>
      </c>
      <c r="R4" s="6">
        <f t="shared" si="0"/>
        <v>543.40000000000009</v>
      </c>
      <c r="S4" s="10">
        <v>0.92768636000000004</v>
      </c>
      <c r="T4" s="10">
        <v>0</v>
      </c>
      <c r="V4" s="13"/>
      <c r="W4" s="13"/>
      <c r="X4" s="13"/>
      <c r="Y4" s="13"/>
      <c r="Z4" s="13"/>
      <c r="AA4" s="12"/>
      <c r="AB4" s="12"/>
      <c r="AC4" s="12"/>
      <c r="AD4" s="12"/>
      <c r="AE4" s="12"/>
      <c r="AF4" s="12"/>
    </row>
    <row r="5" spans="1:32" s="6" customFormat="1" x14ac:dyDescent="0.25">
      <c r="A5" s="6">
        <v>3</v>
      </c>
      <c r="B5" s="7">
        <v>41100</v>
      </c>
      <c r="C5" s="6">
        <v>2</v>
      </c>
      <c r="D5" s="6">
        <v>27.684000000000001</v>
      </c>
      <c r="E5" s="6">
        <v>150</v>
      </c>
      <c r="F5" s="6" t="s">
        <v>6</v>
      </c>
      <c r="G5" s="6">
        <v>7.18</v>
      </c>
      <c r="H5" s="6">
        <v>8.0399999999999991</v>
      </c>
      <c r="I5" s="6">
        <v>7.94</v>
      </c>
      <c r="J5" s="8">
        <v>0.1875</v>
      </c>
      <c r="K5" s="8">
        <v>0.83333333333333337</v>
      </c>
      <c r="L5" s="8">
        <v>0.1875</v>
      </c>
      <c r="M5" s="6">
        <v>15.5</v>
      </c>
      <c r="N5" s="6">
        <v>8.5</v>
      </c>
      <c r="O5" s="6">
        <f t="shared" si="1"/>
        <v>1.3316129032258055</v>
      </c>
      <c r="P5" s="6">
        <f t="shared" si="2"/>
        <v>0.28235294117646709</v>
      </c>
      <c r="Q5" s="9">
        <v>9.0500000000000007</v>
      </c>
      <c r="R5" s="6">
        <f t="shared" si="0"/>
        <v>497.75000000000006</v>
      </c>
      <c r="S5" s="10">
        <v>0.92494907999999998</v>
      </c>
      <c r="T5" s="10">
        <v>1</v>
      </c>
      <c r="V5" s="13"/>
      <c r="W5" s="13"/>
      <c r="X5" s="13"/>
      <c r="Y5" s="13"/>
      <c r="Z5" s="13"/>
      <c r="AA5" s="12"/>
      <c r="AB5" s="12"/>
      <c r="AC5" s="12"/>
      <c r="AD5" s="12"/>
      <c r="AE5" s="12"/>
      <c r="AF5" s="12"/>
    </row>
    <row r="6" spans="1:32" s="6" customFormat="1" x14ac:dyDescent="0.25">
      <c r="A6" s="6">
        <v>29</v>
      </c>
      <c r="B6" s="7">
        <v>41100</v>
      </c>
      <c r="C6" s="6">
        <v>2</v>
      </c>
      <c r="D6" s="6">
        <v>28.327999999999999</v>
      </c>
      <c r="E6" s="6">
        <v>200</v>
      </c>
      <c r="F6" s="6" t="s">
        <v>6</v>
      </c>
      <c r="G6" s="6">
        <v>7.25</v>
      </c>
      <c r="H6" s="6">
        <v>8.19</v>
      </c>
      <c r="I6" s="6">
        <v>7.81</v>
      </c>
      <c r="J6" s="8">
        <v>0.1875</v>
      </c>
      <c r="K6" s="8">
        <v>0.83333333333333337</v>
      </c>
      <c r="L6" s="8">
        <v>0.1875</v>
      </c>
      <c r="M6" s="6">
        <v>15.5</v>
      </c>
      <c r="N6" s="6">
        <v>8.5</v>
      </c>
      <c r="O6" s="6">
        <f t="shared" si="1"/>
        <v>1.4554838709677411</v>
      </c>
      <c r="P6" s="6">
        <f t="shared" si="2"/>
        <v>1.0729411764705881</v>
      </c>
      <c r="Q6" s="9">
        <v>9.93</v>
      </c>
      <c r="R6" s="6">
        <f t="shared" si="0"/>
        <v>546.15</v>
      </c>
      <c r="S6" s="10">
        <v>1.06861915</v>
      </c>
      <c r="T6" s="10">
        <v>23</v>
      </c>
      <c r="V6" s="13"/>
      <c r="W6" s="13"/>
      <c r="X6" s="13"/>
      <c r="Y6" s="13"/>
      <c r="Z6" s="13"/>
      <c r="AA6" s="12"/>
      <c r="AB6" s="12"/>
      <c r="AC6" s="12"/>
      <c r="AD6" s="12"/>
      <c r="AE6" s="12"/>
      <c r="AF6" s="12"/>
    </row>
    <row r="7" spans="1:32" s="6" customFormat="1" x14ac:dyDescent="0.25">
      <c r="A7" s="6">
        <v>17</v>
      </c>
      <c r="B7" s="7">
        <v>41100</v>
      </c>
      <c r="C7" s="6">
        <v>2</v>
      </c>
      <c r="D7" s="6">
        <v>27.356000000000002</v>
      </c>
      <c r="E7" s="6">
        <v>250</v>
      </c>
      <c r="F7" s="6" t="s">
        <v>6</v>
      </c>
      <c r="G7" s="6">
        <v>8</v>
      </c>
      <c r="H7" s="6">
        <v>8.9499999999999993</v>
      </c>
      <c r="I7" s="6">
        <v>8.44</v>
      </c>
      <c r="J7" s="8">
        <v>0.1875</v>
      </c>
      <c r="K7" s="8">
        <v>0.83333333333333337</v>
      </c>
      <c r="L7" s="8">
        <v>0.1875</v>
      </c>
      <c r="M7" s="6">
        <v>15.5</v>
      </c>
      <c r="N7" s="6">
        <v>8.5</v>
      </c>
      <c r="O7" s="6">
        <f t="shared" si="1"/>
        <v>1.4709677419354827</v>
      </c>
      <c r="P7" s="6">
        <f t="shared" si="2"/>
        <v>1.4399999999999995</v>
      </c>
      <c r="Q7" s="9">
        <v>2.42</v>
      </c>
      <c r="R7" s="6">
        <f t="shared" si="0"/>
        <v>133.1</v>
      </c>
      <c r="S7" s="10">
        <v>1.0537131200000001</v>
      </c>
      <c r="T7" s="10">
        <v>0.83333333300000001</v>
      </c>
      <c r="V7" s="13"/>
      <c r="W7" s="13"/>
      <c r="X7" s="13"/>
      <c r="Y7" s="13"/>
      <c r="Z7" s="13"/>
      <c r="AA7" s="12"/>
      <c r="AB7" s="12"/>
      <c r="AC7" s="12"/>
      <c r="AD7" s="12"/>
      <c r="AE7" s="12"/>
      <c r="AF7" s="12"/>
    </row>
    <row r="8" spans="1:32" s="6" customFormat="1" x14ac:dyDescent="0.25">
      <c r="A8" s="6">
        <v>27</v>
      </c>
      <c r="B8" s="7">
        <v>41100</v>
      </c>
      <c r="C8" s="6">
        <v>2</v>
      </c>
      <c r="D8" s="6">
        <v>28.637</v>
      </c>
      <c r="E8" s="6">
        <v>300</v>
      </c>
      <c r="F8" s="6" t="s">
        <v>6</v>
      </c>
      <c r="G8" s="6">
        <v>7.87</v>
      </c>
      <c r="H8" s="6">
        <v>8.83</v>
      </c>
      <c r="I8" s="6">
        <v>8.1999999999999993</v>
      </c>
      <c r="J8" s="8">
        <v>0.1875</v>
      </c>
      <c r="K8" s="8">
        <v>0.83333333333333337</v>
      </c>
      <c r="L8" s="8">
        <v>0.1875</v>
      </c>
      <c r="M8" s="6">
        <v>15.5</v>
      </c>
      <c r="N8" s="6">
        <v>8.5</v>
      </c>
      <c r="O8" s="6">
        <f t="shared" si="1"/>
        <v>1.4864516129032257</v>
      </c>
      <c r="P8" s="6">
        <f t="shared" si="2"/>
        <v>1.7788235294117669</v>
      </c>
      <c r="Q8" s="9">
        <v>2.5099999999999998</v>
      </c>
      <c r="R8" s="6">
        <f t="shared" si="0"/>
        <v>138.04999999999998</v>
      </c>
      <c r="S8" s="10">
        <v>1.1214866100000001</v>
      </c>
      <c r="T8" s="10">
        <v>0</v>
      </c>
      <c r="V8" s="13"/>
      <c r="W8" s="13"/>
      <c r="X8" s="13"/>
      <c r="Y8" s="13"/>
      <c r="Z8" s="13"/>
      <c r="AA8" s="12"/>
      <c r="AB8" s="12"/>
      <c r="AC8" s="12"/>
      <c r="AD8" s="12"/>
      <c r="AE8" s="12"/>
      <c r="AF8" s="12"/>
    </row>
    <row r="9" spans="1:32" s="6" customFormat="1" x14ac:dyDescent="0.25">
      <c r="A9" s="6">
        <v>14</v>
      </c>
      <c r="B9" s="7">
        <v>41100</v>
      </c>
      <c r="C9" s="6">
        <v>2</v>
      </c>
      <c r="D9" s="6">
        <v>29.457999999999998</v>
      </c>
      <c r="E9" s="6">
        <v>350</v>
      </c>
      <c r="F9" s="6" t="s">
        <v>6</v>
      </c>
      <c r="G9" s="6">
        <v>6.88</v>
      </c>
      <c r="H9" s="6">
        <v>7.85</v>
      </c>
      <c r="I9" s="6">
        <v>7.18</v>
      </c>
      <c r="J9" s="8">
        <v>0.1875</v>
      </c>
      <c r="K9" s="8">
        <v>0.83333333333333337</v>
      </c>
      <c r="L9" s="8">
        <v>0.1875</v>
      </c>
      <c r="M9" s="6">
        <v>15.5</v>
      </c>
      <c r="N9" s="6">
        <v>8.5</v>
      </c>
      <c r="O9" s="6">
        <f t="shared" si="1"/>
        <v>1.5019354838709673</v>
      </c>
      <c r="P9" s="6">
        <f t="shared" si="2"/>
        <v>1.8917647058823528</v>
      </c>
      <c r="Q9" s="9">
        <v>2.75</v>
      </c>
      <c r="R9" s="6">
        <f t="shared" si="0"/>
        <v>151.25</v>
      </c>
      <c r="S9" s="10">
        <v>0.36643259</v>
      </c>
      <c r="T9" s="10">
        <v>6.6445180000000003E-3</v>
      </c>
      <c r="V9" s="13"/>
      <c r="W9" s="13"/>
      <c r="X9" s="13"/>
      <c r="Y9" s="13"/>
      <c r="Z9" s="13"/>
      <c r="AA9" s="12"/>
      <c r="AB9" s="12"/>
      <c r="AC9" s="12"/>
      <c r="AD9" s="12"/>
      <c r="AE9" s="12"/>
      <c r="AF9" s="12"/>
    </row>
    <row r="10" spans="1:32" s="6" customFormat="1" x14ac:dyDescent="0.25">
      <c r="A10" s="6">
        <v>1</v>
      </c>
      <c r="B10" s="7">
        <v>41100</v>
      </c>
      <c r="C10" s="6">
        <v>2</v>
      </c>
      <c r="D10" s="6">
        <v>30.023</v>
      </c>
      <c r="E10" s="6">
        <v>400</v>
      </c>
      <c r="F10" s="6" t="s">
        <v>6</v>
      </c>
      <c r="G10" s="6">
        <v>6.98</v>
      </c>
      <c r="H10" s="6">
        <v>8.06</v>
      </c>
      <c r="I10" s="6">
        <v>7.21</v>
      </c>
      <c r="J10" s="8">
        <v>0.1875</v>
      </c>
      <c r="K10" s="8">
        <v>0.83333333333333337</v>
      </c>
      <c r="L10" s="8">
        <v>0.1875</v>
      </c>
      <c r="M10" s="6">
        <v>15.5</v>
      </c>
      <c r="N10" s="6">
        <v>8.5</v>
      </c>
      <c r="O10" s="6">
        <f t="shared" si="1"/>
        <v>1.6722580645161291</v>
      </c>
      <c r="P10" s="6">
        <f t="shared" si="2"/>
        <v>2.4000000000000012</v>
      </c>
      <c r="Q10" s="9">
        <v>1.83</v>
      </c>
      <c r="R10" s="6">
        <f t="shared" si="0"/>
        <v>100.65</v>
      </c>
      <c r="S10" s="10">
        <v>1.2688843299999999</v>
      </c>
      <c r="T10" s="10">
        <v>0.5</v>
      </c>
      <c r="V10" s="13"/>
      <c r="W10" s="13"/>
      <c r="X10" s="13"/>
      <c r="Y10" s="13"/>
      <c r="Z10" s="13"/>
      <c r="AA10" s="12"/>
      <c r="AB10" s="12"/>
      <c r="AC10" s="12"/>
      <c r="AD10" s="12"/>
      <c r="AE10" s="12"/>
      <c r="AF10" s="12"/>
    </row>
    <row r="11" spans="1:32" s="6" customFormat="1" x14ac:dyDescent="0.25">
      <c r="A11" s="6">
        <v>8</v>
      </c>
      <c r="B11" s="7">
        <v>41100</v>
      </c>
      <c r="C11" s="6">
        <v>2</v>
      </c>
      <c r="D11" s="6">
        <v>31.975999999999999</v>
      </c>
      <c r="E11" s="6">
        <v>450</v>
      </c>
      <c r="F11" s="6" t="s">
        <v>6</v>
      </c>
      <c r="G11" s="6">
        <v>6.65</v>
      </c>
      <c r="H11" s="6">
        <v>7.91</v>
      </c>
      <c r="I11" s="6">
        <v>6.98</v>
      </c>
      <c r="J11" s="8">
        <v>0.1875</v>
      </c>
      <c r="K11" s="8">
        <v>0.83333333333333337</v>
      </c>
      <c r="L11" s="8">
        <v>0.1875</v>
      </c>
      <c r="M11" s="6">
        <v>15.5</v>
      </c>
      <c r="N11" s="6">
        <v>8.5</v>
      </c>
      <c r="O11" s="6">
        <f t="shared" si="1"/>
        <v>1.9509677419354834</v>
      </c>
      <c r="P11" s="6">
        <f t="shared" si="2"/>
        <v>2.6258823529411757</v>
      </c>
      <c r="Q11" s="9">
        <v>6.26</v>
      </c>
      <c r="R11" s="6">
        <f t="shared" si="0"/>
        <v>344.3</v>
      </c>
      <c r="S11" s="10">
        <v>0.92897423000000001</v>
      </c>
      <c r="T11" s="10">
        <v>5.2631578999999998E-2</v>
      </c>
      <c r="V11" s="13"/>
      <c r="W11" s="13"/>
      <c r="X11" s="13"/>
      <c r="Y11" s="13"/>
      <c r="Z11" s="13"/>
      <c r="AA11" s="12"/>
      <c r="AB11" s="12"/>
      <c r="AC11" s="12"/>
      <c r="AD11" s="12"/>
      <c r="AE11" s="12"/>
      <c r="AF11" s="12"/>
    </row>
    <row r="12" spans="1:32" s="6" customFormat="1" x14ac:dyDescent="0.25">
      <c r="A12" s="6">
        <v>11</v>
      </c>
      <c r="B12" s="7">
        <v>41100</v>
      </c>
      <c r="C12" s="6">
        <v>2</v>
      </c>
      <c r="D12" s="6">
        <v>22.853000000000002</v>
      </c>
      <c r="E12" s="6">
        <v>0</v>
      </c>
      <c r="F12" s="6" t="s">
        <v>7</v>
      </c>
      <c r="G12" s="6">
        <v>8.56</v>
      </c>
      <c r="H12" s="6">
        <v>9.24</v>
      </c>
      <c r="I12" s="6">
        <v>9.01</v>
      </c>
      <c r="J12" s="8">
        <v>0.1875</v>
      </c>
      <c r="K12" s="8">
        <v>0.83333333333333337</v>
      </c>
      <c r="L12" s="8">
        <v>0.1875</v>
      </c>
      <c r="M12" s="6">
        <v>15.5</v>
      </c>
      <c r="N12" s="6">
        <v>8.5</v>
      </c>
      <c r="O12" s="6">
        <f t="shared" si="1"/>
        <v>1.0529032258064512</v>
      </c>
      <c r="P12" s="6">
        <f t="shared" si="2"/>
        <v>0.64941176470588358</v>
      </c>
      <c r="Q12" s="9">
        <v>12.600000000000001</v>
      </c>
      <c r="R12" s="6">
        <f t="shared" si="0"/>
        <v>693.00000000000011</v>
      </c>
      <c r="S12" s="10">
        <v>0.88414325000000005</v>
      </c>
      <c r="T12" s="10">
        <v>0.125</v>
      </c>
      <c r="V12" s="13"/>
      <c r="W12" s="13"/>
      <c r="X12" s="13"/>
      <c r="Y12" s="13"/>
      <c r="Z12" s="13"/>
      <c r="AA12" s="12"/>
      <c r="AB12" s="12"/>
      <c r="AC12" s="12"/>
      <c r="AD12" s="12"/>
      <c r="AE12" s="12"/>
      <c r="AF12" s="12"/>
    </row>
    <row r="13" spans="1:32" s="6" customFormat="1" x14ac:dyDescent="0.25">
      <c r="A13" s="6">
        <v>21</v>
      </c>
      <c r="B13" s="7">
        <v>41100</v>
      </c>
      <c r="C13" s="6">
        <v>2</v>
      </c>
      <c r="D13" s="6">
        <v>23.475999999999999</v>
      </c>
      <c r="E13" s="6">
        <v>50</v>
      </c>
      <c r="F13" s="6" t="s">
        <v>7</v>
      </c>
      <c r="G13" s="6">
        <v>8.5299999999999994</v>
      </c>
      <c r="H13" s="6">
        <v>9.39</v>
      </c>
      <c r="I13" s="6">
        <v>9.09</v>
      </c>
      <c r="J13" s="8">
        <v>0.1875</v>
      </c>
      <c r="K13" s="8">
        <v>0.83333333333333337</v>
      </c>
      <c r="L13" s="8">
        <v>0.1875</v>
      </c>
      <c r="M13" s="6">
        <v>15.5</v>
      </c>
      <c r="N13" s="6">
        <v>8.5</v>
      </c>
      <c r="O13" s="6">
        <f t="shared" si="1"/>
        <v>1.3316129032258084</v>
      </c>
      <c r="P13" s="6">
        <f t="shared" si="2"/>
        <v>0.84705882352941375</v>
      </c>
      <c r="Q13" s="9">
        <v>19.369999999999997</v>
      </c>
      <c r="R13" s="6">
        <f t="shared" si="0"/>
        <v>1065.3499999999999</v>
      </c>
      <c r="S13" s="10">
        <v>1.2996509599999999</v>
      </c>
      <c r="T13" s="10">
        <v>0.66666666699999999</v>
      </c>
      <c r="V13" s="13"/>
      <c r="W13" s="13"/>
      <c r="X13" s="13"/>
      <c r="Y13" s="13"/>
      <c r="Z13" s="13"/>
      <c r="AA13" s="12"/>
      <c r="AB13" s="12"/>
      <c r="AC13" s="12"/>
      <c r="AD13" s="12"/>
      <c r="AE13" s="12"/>
      <c r="AF13" s="12"/>
    </row>
    <row r="14" spans="1:32" s="6" customFormat="1" x14ac:dyDescent="0.25">
      <c r="A14" s="6">
        <v>28</v>
      </c>
      <c r="B14" s="7">
        <v>41100</v>
      </c>
      <c r="C14" s="6">
        <v>2</v>
      </c>
      <c r="D14" s="6">
        <v>26.966000000000001</v>
      </c>
      <c r="E14" s="6">
        <v>100</v>
      </c>
      <c r="F14" s="6" t="s">
        <v>7</v>
      </c>
      <c r="G14" s="6">
        <v>8.16</v>
      </c>
      <c r="H14" s="6">
        <v>9.34</v>
      </c>
      <c r="I14" s="6">
        <v>8.99</v>
      </c>
      <c r="J14" s="8">
        <v>0.1875</v>
      </c>
      <c r="K14" s="8">
        <v>0.83333333333333337</v>
      </c>
      <c r="L14" s="8">
        <v>0.1875</v>
      </c>
      <c r="M14" s="6">
        <v>15.5</v>
      </c>
      <c r="N14" s="6">
        <v>8.5</v>
      </c>
      <c r="O14" s="6">
        <f t="shared" si="1"/>
        <v>1.827096774193548</v>
      </c>
      <c r="P14" s="6">
        <f t="shared" si="2"/>
        <v>0.98823529411764599</v>
      </c>
      <c r="Q14" s="9">
        <v>10.23</v>
      </c>
      <c r="R14" s="6">
        <f t="shared" si="0"/>
        <v>562.65</v>
      </c>
      <c r="S14" s="10">
        <v>0.34657358999999999</v>
      </c>
      <c r="T14" s="10">
        <v>0</v>
      </c>
      <c r="V14" s="13"/>
      <c r="W14" s="13"/>
      <c r="X14" s="13"/>
      <c r="Y14" s="13"/>
      <c r="Z14" s="13"/>
      <c r="AA14" s="12"/>
      <c r="AB14" s="12"/>
      <c r="AC14" s="12"/>
      <c r="AD14" s="12"/>
      <c r="AE14" s="12"/>
      <c r="AF14" s="12"/>
    </row>
    <row r="15" spans="1:32" s="6" customFormat="1" x14ac:dyDescent="0.25">
      <c r="A15" s="6">
        <v>19</v>
      </c>
      <c r="B15" s="7">
        <v>41100</v>
      </c>
      <c r="C15" s="6">
        <v>2</v>
      </c>
      <c r="D15" s="6">
        <v>27.698</v>
      </c>
      <c r="E15" s="6">
        <v>150</v>
      </c>
      <c r="F15" s="6" t="s">
        <v>7</v>
      </c>
      <c r="G15" s="6">
        <v>6.46</v>
      </c>
      <c r="H15" s="6">
        <v>7.87</v>
      </c>
      <c r="I15" s="6">
        <v>7.47</v>
      </c>
      <c r="J15" s="8">
        <v>0.1875</v>
      </c>
      <c r="K15" s="8">
        <v>0.83333333333333337</v>
      </c>
      <c r="L15" s="8">
        <v>0.1875</v>
      </c>
      <c r="M15" s="6">
        <v>15.5</v>
      </c>
      <c r="N15" s="6">
        <v>8.5</v>
      </c>
      <c r="O15" s="6">
        <f t="shared" si="1"/>
        <v>2.1832258064516132</v>
      </c>
      <c r="P15" s="6">
        <f t="shared" si="2"/>
        <v>1.1294117647058832</v>
      </c>
      <c r="Q15" s="9">
        <v>3.2300000000000004</v>
      </c>
      <c r="R15" s="6">
        <f t="shared" si="0"/>
        <v>177.65000000000003</v>
      </c>
      <c r="S15" s="10">
        <v>1.0114042599999999</v>
      </c>
      <c r="T15" s="10">
        <v>1</v>
      </c>
      <c r="V15" s="13"/>
      <c r="W15" s="13"/>
      <c r="X15" s="13"/>
      <c r="Y15" s="13"/>
      <c r="Z15" s="13"/>
      <c r="AA15" s="12"/>
      <c r="AB15" s="12"/>
      <c r="AC15" s="12"/>
      <c r="AD15" s="12"/>
      <c r="AE15" s="12"/>
      <c r="AF15" s="12"/>
    </row>
    <row r="16" spans="1:32" s="6" customFormat="1" x14ac:dyDescent="0.25">
      <c r="A16" s="6">
        <v>12</v>
      </c>
      <c r="B16" s="7">
        <v>41100</v>
      </c>
      <c r="C16" s="6">
        <v>2</v>
      </c>
      <c r="D16" s="6">
        <v>27.986999999999998</v>
      </c>
      <c r="E16" s="6">
        <v>200</v>
      </c>
      <c r="F16" s="6" t="s">
        <v>7</v>
      </c>
      <c r="G16" s="6">
        <v>7.99</v>
      </c>
      <c r="H16" s="6">
        <v>9.56</v>
      </c>
      <c r="I16" s="6">
        <v>8.93</v>
      </c>
      <c r="J16" s="8">
        <v>0.1875</v>
      </c>
      <c r="K16" s="8">
        <v>0.83333333333333337</v>
      </c>
      <c r="L16" s="8">
        <v>0.1875</v>
      </c>
      <c r="M16" s="6">
        <v>15.5</v>
      </c>
      <c r="N16" s="6">
        <v>8.5</v>
      </c>
      <c r="O16" s="6">
        <f t="shared" si="1"/>
        <v>2.430967741935484</v>
      </c>
      <c r="P16" s="6">
        <f t="shared" si="2"/>
        <v>1.7788235294117669</v>
      </c>
      <c r="Q16" s="9">
        <v>2.5299999999999994</v>
      </c>
      <c r="R16" s="6">
        <f t="shared" si="0"/>
        <v>139.14999999999998</v>
      </c>
      <c r="S16" s="10">
        <v>0.94524366000000004</v>
      </c>
      <c r="T16" s="10">
        <v>6</v>
      </c>
      <c r="V16" s="13"/>
      <c r="W16" s="13"/>
      <c r="X16" s="13"/>
      <c r="Y16" s="13"/>
      <c r="Z16" s="13"/>
      <c r="AA16" s="12"/>
      <c r="AB16" s="12"/>
      <c r="AC16" s="12"/>
      <c r="AD16" s="12"/>
      <c r="AE16" s="12"/>
      <c r="AF16" s="12"/>
    </row>
    <row r="17" spans="1:26" s="6" customFormat="1" x14ac:dyDescent="0.25">
      <c r="A17" s="6">
        <v>13</v>
      </c>
      <c r="B17" s="7">
        <v>41100</v>
      </c>
      <c r="C17" s="6">
        <v>2</v>
      </c>
      <c r="D17" s="6">
        <v>27.568000000000001</v>
      </c>
      <c r="E17" s="6">
        <v>250</v>
      </c>
      <c r="F17" s="6" t="s">
        <v>7</v>
      </c>
      <c r="G17" s="6">
        <v>6.34</v>
      </c>
      <c r="H17" s="6">
        <v>7.96</v>
      </c>
      <c r="I17" s="6">
        <v>7.29</v>
      </c>
      <c r="J17" s="8">
        <v>0.1875</v>
      </c>
      <c r="K17" s="8">
        <v>0.83333333333333337</v>
      </c>
      <c r="L17" s="8">
        <v>0.1875</v>
      </c>
      <c r="M17" s="6">
        <v>15.5</v>
      </c>
      <c r="N17" s="6">
        <v>8.5</v>
      </c>
      <c r="O17" s="6">
        <f t="shared" si="1"/>
        <v>2.5083870967741939</v>
      </c>
      <c r="P17" s="6">
        <f t="shared" si="2"/>
        <v>1.8917647058823528</v>
      </c>
      <c r="Q17" s="9">
        <v>6.63</v>
      </c>
      <c r="R17" s="6">
        <f t="shared" si="0"/>
        <v>364.65</v>
      </c>
      <c r="S17" s="10">
        <v>1.21284963</v>
      </c>
      <c r="T17" s="10">
        <v>1</v>
      </c>
      <c r="V17" s="13"/>
      <c r="W17" s="13"/>
      <c r="X17" s="13"/>
      <c r="Y17" s="13"/>
      <c r="Z17" s="13"/>
    </row>
    <row r="18" spans="1:26" s="6" customFormat="1" x14ac:dyDescent="0.25">
      <c r="A18" s="6">
        <v>22</v>
      </c>
      <c r="B18" s="7">
        <v>41100</v>
      </c>
      <c r="C18" s="6">
        <v>2</v>
      </c>
      <c r="D18" s="6">
        <v>28.035</v>
      </c>
      <c r="E18" s="6">
        <v>300</v>
      </c>
      <c r="F18" s="6" t="s">
        <v>7</v>
      </c>
      <c r="G18" s="6">
        <v>6.81</v>
      </c>
      <c r="H18" s="6">
        <v>8.93</v>
      </c>
      <c r="I18" s="6">
        <v>7.93</v>
      </c>
      <c r="J18" s="8">
        <v>0.1875</v>
      </c>
      <c r="K18" s="8">
        <v>0.83333333333333337</v>
      </c>
      <c r="L18" s="8">
        <v>0.1875</v>
      </c>
      <c r="M18" s="6">
        <v>15.5</v>
      </c>
      <c r="N18" s="6">
        <v>8.5</v>
      </c>
      <c r="O18" s="6">
        <f t="shared" si="1"/>
        <v>3.2825806451612904</v>
      </c>
      <c r="P18" s="6">
        <f t="shared" si="2"/>
        <v>2.8235294117647056</v>
      </c>
      <c r="Q18" s="9">
        <v>8.09</v>
      </c>
      <c r="R18" s="6">
        <f t="shared" si="0"/>
        <v>444.95</v>
      </c>
      <c r="S18" s="10">
        <v>1.16744095</v>
      </c>
      <c r="T18" s="10">
        <v>5</v>
      </c>
      <c r="V18" s="13"/>
      <c r="W18" s="13"/>
      <c r="X18" s="13"/>
      <c r="Y18" s="13"/>
      <c r="Z18" s="13"/>
    </row>
    <row r="19" spans="1:26" s="6" customFormat="1" x14ac:dyDescent="0.25">
      <c r="A19" s="6">
        <v>20</v>
      </c>
      <c r="B19" s="7">
        <v>41100</v>
      </c>
      <c r="C19" s="6">
        <v>2</v>
      </c>
      <c r="D19" s="6">
        <v>29.023</v>
      </c>
      <c r="E19" s="6">
        <v>350</v>
      </c>
      <c r="F19" s="6" t="s">
        <v>7</v>
      </c>
      <c r="G19" s="6">
        <v>7.05</v>
      </c>
      <c r="H19" s="6">
        <v>9.4</v>
      </c>
      <c r="I19" s="6">
        <v>8.5299999999999994</v>
      </c>
      <c r="J19" s="8">
        <v>0.1875</v>
      </c>
      <c r="K19" s="8">
        <v>0.83333333333333337</v>
      </c>
      <c r="L19" s="8">
        <v>0.1875</v>
      </c>
      <c r="M19" s="6">
        <v>15.5</v>
      </c>
      <c r="N19" s="6">
        <v>8.5</v>
      </c>
      <c r="O19" s="6">
        <f t="shared" si="1"/>
        <v>3.6387096774193557</v>
      </c>
      <c r="P19" s="6">
        <f t="shared" si="2"/>
        <v>2.4564705882352968</v>
      </c>
      <c r="Q19" s="9">
        <v>5.0399999999999991</v>
      </c>
      <c r="R19" s="6">
        <f t="shared" si="0"/>
        <v>277.19999999999993</v>
      </c>
      <c r="S19" s="10">
        <v>1.1770473100000001</v>
      </c>
      <c r="T19" s="10">
        <v>4</v>
      </c>
      <c r="V19" s="13"/>
      <c r="W19" s="13"/>
      <c r="X19" s="13"/>
      <c r="Y19" s="13"/>
      <c r="Z19" s="13"/>
    </row>
    <row r="20" spans="1:26" s="6" customFormat="1" x14ac:dyDescent="0.25">
      <c r="A20" s="6">
        <v>9</v>
      </c>
      <c r="B20" s="7">
        <v>41100</v>
      </c>
      <c r="C20" s="6">
        <v>2</v>
      </c>
      <c r="D20" s="6">
        <v>30.213000000000001</v>
      </c>
      <c r="E20" s="6">
        <v>400</v>
      </c>
      <c r="F20" s="6" t="s">
        <v>7</v>
      </c>
      <c r="G20" s="6">
        <v>5.41</v>
      </c>
      <c r="H20" s="6">
        <v>8.32</v>
      </c>
      <c r="I20" s="6">
        <v>7.49</v>
      </c>
      <c r="J20" s="8">
        <v>0.1875</v>
      </c>
      <c r="K20" s="8">
        <v>0.83333333333333337</v>
      </c>
      <c r="L20" s="8">
        <v>0.1875</v>
      </c>
      <c r="M20" s="6">
        <v>15.5</v>
      </c>
      <c r="N20" s="6">
        <v>8.5</v>
      </c>
      <c r="O20" s="6">
        <f t="shared" si="1"/>
        <v>4.5058064516129033</v>
      </c>
      <c r="P20" s="6">
        <f t="shared" si="2"/>
        <v>2.3435294117647061</v>
      </c>
      <c r="Q20" s="9">
        <v>7.6199999999999992</v>
      </c>
      <c r="R20" s="6">
        <f t="shared" si="0"/>
        <v>419.09999999999997</v>
      </c>
      <c r="S20" s="10">
        <v>1.08197783</v>
      </c>
      <c r="T20" s="10">
        <v>0</v>
      </c>
      <c r="V20" s="13"/>
      <c r="W20" s="13"/>
      <c r="X20" s="13"/>
      <c r="Y20" s="13"/>
      <c r="Z20" s="13"/>
    </row>
    <row r="21" spans="1:26" s="6" customFormat="1" x14ac:dyDescent="0.25">
      <c r="A21" s="6">
        <v>30</v>
      </c>
      <c r="B21" s="7">
        <v>41100</v>
      </c>
      <c r="C21" s="6">
        <v>2</v>
      </c>
      <c r="D21" s="6">
        <v>31.465</v>
      </c>
      <c r="E21" s="6">
        <v>450</v>
      </c>
      <c r="F21" s="6" t="s">
        <v>7</v>
      </c>
      <c r="G21" s="6">
        <v>5.17</v>
      </c>
      <c r="H21" s="6">
        <v>8.5</v>
      </c>
      <c r="I21" s="6">
        <v>7.55</v>
      </c>
      <c r="J21" s="8">
        <v>0.1875</v>
      </c>
      <c r="K21" s="8">
        <v>0.83333333333333337</v>
      </c>
      <c r="L21" s="8">
        <v>0.1875</v>
      </c>
      <c r="M21" s="6">
        <v>15.5</v>
      </c>
      <c r="N21" s="6">
        <v>8.5</v>
      </c>
      <c r="O21" s="6">
        <f t="shared" si="1"/>
        <v>5.1561290322580646</v>
      </c>
      <c r="P21" s="6">
        <f t="shared" si="2"/>
        <v>2.6823529411764708</v>
      </c>
      <c r="Q21" s="9">
        <v>9.82</v>
      </c>
      <c r="R21" s="6">
        <f t="shared" si="0"/>
        <v>540.1</v>
      </c>
      <c r="S21" s="10">
        <v>1.0861399899999999</v>
      </c>
      <c r="T21" s="10">
        <v>0</v>
      </c>
      <c r="V21" s="13"/>
      <c r="W21" s="13"/>
      <c r="X21" s="13"/>
      <c r="Y21" s="13"/>
      <c r="Z21" s="13"/>
    </row>
    <row r="22" spans="1:26" s="6" customFormat="1" x14ac:dyDescent="0.25">
      <c r="A22" s="6">
        <v>2</v>
      </c>
      <c r="B22" s="7">
        <v>41100</v>
      </c>
      <c r="C22" s="6">
        <v>2</v>
      </c>
      <c r="D22" s="6">
        <v>22.948</v>
      </c>
      <c r="E22" s="6">
        <v>0</v>
      </c>
      <c r="F22" s="6" t="s">
        <v>8</v>
      </c>
      <c r="G22" s="6">
        <v>8.3699999999999992</v>
      </c>
      <c r="H22" s="6">
        <v>8.7899999999999991</v>
      </c>
      <c r="I22" s="6">
        <v>8.76</v>
      </c>
      <c r="J22" s="8">
        <v>0.1875</v>
      </c>
      <c r="K22" s="8">
        <v>0.83333333333333337</v>
      </c>
      <c r="L22" s="8">
        <v>0.1875</v>
      </c>
      <c r="M22" s="6">
        <v>15.5</v>
      </c>
      <c r="N22" s="6">
        <v>8.5</v>
      </c>
      <c r="O22" s="6">
        <f t="shared" si="1"/>
        <v>0.65032258064516113</v>
      </c>
      <c r="P22" s="6">
        <f t="shared" si="2"/>
        <v>8.4705882352939368E-2</v>
      </c>
      <c r="Q22" s="9">
        <v>14.57</v>
      </c>
      <c r="R22" s="6">
        <f t="shared" si="0"/>
        <v>801.35</v>
      </c>
      <c r="S22" s="10">
        <v>1.03091841</v>
      </c>
      <c r="T22" s="10">
        <v>0</v>
      </c>
      <c r="V22" s="13"/>
      <c r="W22" s="13"/>
      <c r="X22" s="13"/>
      <c r="Y22" s="13"/>
      <c r="Z22" s="13"/>
    </row>
    <row r="23" spans="1:26" s="6" customFormat="1" x14ac:dyDescent="0.25">
      <c r="A23" s="6">
        <v>24</v>
      </c>
      <c r="B23" s="7">
        <v>41100</v>
      </c>
      <c r="C23" s="6">
        <v>2</v>
      </c>
      <c r="D23" s="6">
        <v>23.687000000000001</v>
      </c>
      <c r="E23" s="6">
        <v>50</v>
      </c>
      <c r="F23" s="6" t="s">
        <v>8</v>
      </c>
      <c r="G23" s="6">
        <v>8.02</v>
      </c>
      <c r="H23" s="6">
        <v>9.07</v>
      </c>
      <c r="I23" s="6">
        <v>9.0299999999999994</v>
      </c>
      <c r="J23" s="8">
        <v>0.1875</v>
      </c>
      <c r="K23" s="8">
        <v>0.83333333333333337</v>
      </c>
      <c r="L23" s="8">
        <v>0.1875</v>
      </c>
      <c r="M23" s="6">
        <v>15.5</v>
      </c>
      <c r="N23" s="6">
        <v>8.5</v>
      </c>
      <c r="O23" s="6">
        <f t="shared" si="1"/>
        <v>1.6258064516129043</v>
      </c>
      <c r="P23" s="6">
        <f t="shared" si="2"/>
        <v>0.11294117647059085</v>
      </c>
      <c r="Q23" s="9">
        <v>12.07</v>
      </c>
      <c r="R23" s="6">
        <f t="shared" si="0"/>
        <v>663.85</v>
      </c>
      <c r="S23" s="10">
        <v>1.2911531700000001</v>
      </c>
      <c r="T23" s="10">
        <v>0.66666666699999999</v>
      </c>
      <c r="V23" s="13"/>
      <c r="W23" s="13"/>
      <c r="X23" s="13"/>
      <c r="Y23" s="13"/>
      <c r="Z23" s="13"/>
    </row>
    <row r="24" spans="1:26" s="6" customFormat="1" x14ac:dyDescent="0.25">
      <c r="A24" s="6">
        <v>5</v>
      </c>
      <c r="B24" s="7">
        <v>41100</v>
      </c>
      <c r="C24" s="6">
        <v>2</v>
      </c>
      <c r="D24" s="6">
        <v>26.945</v>
      </c>
      <c r="E24" s="6">
        <v>100</v>
      </c>
      <c r="F24" s="6" t="s">
        <v>8</v>
      </c>
      <c r="G24" s="6">
        <v>6.54</v>
      </c>
      <c r="H24" s="6">
        <v>7.88</v>
      </c>
      <c r="I24" s="6">
        <v>7.53</v>
      </c>
      <c r="J24" s="8">
        <v>0.1875</v>
      </c>
      <c r="K24" s="8">
        <v>0.83333333333333337</v>
      </c>
      <c r="L24" s="8">
        <v>0.1875</v>
      </c>
      <c r="M24" s="6">
        <v>15.5</v>
      </c>
      <c r="N24" s="6">
        <v>8.5</v>
      </c>
      <c r="O24" s="6">
        <f t="shared" si="1"/>
        <v>2.0748387096774192</v>
      </c>
      <c r="P24" s="6">
        <f t="shared" si="2"/>
        <v>0.98823529411764599</v>
      </c>
      <c r="Q24" s="9">
        <v>11.360000000000001</v>
      </c>
      <c r="R24" s="6">
        <f t="shared" si="0"/>
        <v>624.80000000000007</v>
      </c>
      <c r="S24" s="10">
        <v>1.0114042599999999</v>
      </c>
      <c r="T24" s="10">
        <v>1</v>
      </c>
      <c r="V24" s="13"/>
      <c r="W24" s="13"/>
      <c r="X24" s="13"/>
      <c r="Y24" s="13"/>
      <c r="Z24" s="13"/>
    </row>
    <row r="25" spans="1:26" s="6" customFormat="1" x14ac:dyDescent="0.25">
      <c r="A25" s="6">
        <v>16</v>
      </c>
      <c r="B25" s="7">
        <v>41100</v>
      </c>
      <c r="C25" s="6">
        <v>2</v>
      </c>
      <c r="D25" s="6">
        <v>27.012</v>
      </c>
      <c r="E25" s="6">
        <v>150</v>
      </c>
      <c r="F25" s="6" t="s">
        <v>8</v>
      </c>
      <c r="G25" s="6">
        <v>7.35</v>
      </c>
      <c r="H25" s="6">
        <v>8.8800000000000008</v>
      </c>
      <c r="I25" s="6">
        <v>8.57</v>
      </c>
      <c r="J25" s="8">
        <v>0.1875</v>
      </c>
      <c r="K25" s="8">
        <v>0.83333333333333337</v>
      </c>
      <c r="L25" s="8">
        <v>0.1875</v>
      </c>
      <c r="M25" s="6">
        <v>15.5</v>
      </c>
      <c r="N25" s="6">
        <v>8.5</v>
      </c>
      <c r="O25" s="6">
        <f t="shared" si="1"/>
        <v>2.369032258064518</v>
      </c>
      <c r="P25" s="6">
        <f t="shared" si="2"/>
        <v>0.87529411764706033</v>
      </c>
      <c r="Q25" s="9">
        <v>10.43</v>
      </c>
      <c r="R25" s="6">
        <f t="shared" si="0"/>
        <v>573.65</v>
      </c>
      <c r="S25" s="10">
        <v>1.2487303599999999</v>
      </c>
      <c r="T25" s="10">
        <v>7.5</v>
      </c>
      <c r="V25" s="13"/>
      <c r="W25" s="13"/>
      <c r="X25" s="13"/>
      <c r="Y25" s="13"/>
      <c r="Z25" s="13"/>
    </row>
    <row r="26" spans="1:26" s="6" customFormat="1" x14ac:dyDescent="0.25">
      <c r="A26" s="6">
        <v>10</v>
      </c>
      <c r="B26" s="7">
        <v>41100</v>
      </c>
      <c r="C26" s="6">
        <v>2</v>
      </c>
      <c r="D26" s="6">
        <v>26.568000000000001</v>
      </c>
      <c r="E26" s="6">
        <v>200</v>
      </c>
      <c r="F26" s="6" t="s">
        <v>8</v>
      </c>
      <c r="G26" s="6">
        <v>7.16</v>
      </c>
      <c r="H26" s="6">
        <v>8.91</v>
      </c>
      <c r="I26" s="6">
        <v>8.5500000000000007</v>
      </c>
      <c r="J26" s="8">
        <v>0.1875</v>
      </c>
      <c r="K26" s="8">
        <v>0.83333333333333337</v>
      </c>
      <c r="L26" s="8">
        <v>0.1875</v>
      </c>
      <c r="M26" s="6">
        <v>15.5</v>
      </c>
      <c r="N26" s="6">
        <v>8.5</v>
      </c>
      <c r="O26" s="6">
        <f t="shared" si="1"/>
        <v>2.7096774193548385</v>
      </c>
      <c r="P26" s="6">
        <f t="shared" si="2"/>
        <v>1.0164705882352925</v>
      </c>
      <c r="Q26" s="9">
        <v>9.74</v>
      </c>
      <c r="R26" s="6">
        <f t="shared" si="0"/>
        <v>535.70000000000005</v>
      </c>
      <c r="S26" s="10">
        <v>1.33507668</v>
      </c>
      <c r="T26" s="10">
        <v>9.0909090999999997E-2</v>
      </c>
      <c r="V26" s="13"/>
      <c r="W26" s="13"/>
      <c r="X26" s="13"/>
      <c r="Y26" s="13"/>
      <c r="Z26" s="13"/>
    </row>
    <row r="27" spans="1:26" s="6" customFormat="1" x14ac:dyDescent="0.25">
      <c r="A27" s="6">
        <v>26</v>
      </c>
      <c r="B27" s="7">
        <v>41100</v>
      </c>
      <c r="C27" s="6">
        <v>2</v>
      </c>
      <c r="D27" s="6">
        <v>27.238</v>
      </c>
      <c r="E27" s="6">
        <v>250</v>
      </c>
      <c r="F27" s="6" t="s">
        <v>8</v>
      </c>
      <c r="G27" s="6">
        <v>8.11</v>
      </c>
      <c r="H27" s="6">
        <v>9.93</v>
      </c>
      <c r="I27" s="6">
        <v>9.36</v>
      </c>
      <c r="J27" s="8">
        <v>0.1875</v>
      </c>
      <c r="K27" s="8">
        <v>0.83333333333333337</v>
      </c>
      <c r="L27" s="8">
        <v>0.1875</v>
      </c>
      <c r="M27" s="6">
        <v>15.5</v>
      </c>
      <c r="N27" s="6">
        <v>8.5</v>
      </c>
      <c r="O27" s="6">
        <f t="shared" si="1"/>
        <v>2.818064516129033</v>
      </c>
      <c r="P27" s="6">
        <f t="shared" si="2"/>
        <v>1.6094117647058832</v>
      </c>
      <c r="Q27" s="9">
        <v>8.07</v>
      </c>
      <c r="R27" s="6">
        <f t="shared" si="0"/>
        <v>443.85</v>
      </c>
      <c r="S27" s="10">
        <v>1.15413337</v>
      </c>
      <c r="T27" s="10">
        <v>0</v>
      </c>
      <c r="V27" s="13"/>
      <c r="W27" s="13"/>
      <c r="X27" s="13"/>
      <c r="Y27" s="13"/>
      <c r="Z27" s="13"/>
    </row>
    <row r="28" spans="1:26" s="6" customFormat="1" x14ac:dyDescent="0.25">
      <c r="A28" s="6">
        <v>4</v>
      </c>
      <c r="B28" s="7">
        <v>41100</v>
      </c>
      <c r="C28" s="6">
        <v>2</v>
      </c>
      <c r="D28" s="6">
        <v>28.023</v>
      </c>
      <c r="E28" s="6">
        <v>300</v>
      </c>
      <c r="F28" s="6" t="s">
        <v>8</v>
      </c>
      <c r="G28" s="6">
        <v>6.31</v>
      </c>
      <c r="H28" s="6">
        <v>8.17</v>
      </c>
      <c r="I28" s="6">
        <v>7.08</v>
      </c>
      <c r="J28" s="8">
        <v>0.1875</v>
      </c>
      <c r="K28" s="8">
        <v>0.83333333333333337</v>
      </c>
      <c r="L28" s="8">
        <v>0.1875</v>
      </c>
      <c r="M28" s="6">
        <v>15.5</v>
      </c>
      <c r="N28" s="6">
        <v>8.5</v>
      </c>
      <c r="O28" s="6">
        <f t="shared" si="1"/>
        <v>2.8800000000000008</v>
      </c>
      <c r="P28" s="6">
        <f t="shared" si="2"/>
        <v>3.077647058823529</v>
      </c>
      <c r="Q28" s="9">
        <v>6.51</v>
      </c>
      <c r="R28" s="6">
        <f t="shared" si="0"/>
        <v>358.05</v>
      </c>
      <c r="S28" s="10">
        <v>0.98650070000000001</v>
      </c>
      <c r="T28" s="10">
        <v>0</v>
      </c>
      <c r="V28" s="13"/>
      <c r="W28" s="13"/>
      <c r="X28" s="13"/>
      <c r="Y28" s="13"/>
      <c r="Z28" s="13"/>
    </row>
    <row r="29" spans="1:26" s="6" customFormat="1" x14ac:dyDescent="0.25">
      <c r="A29" s="6">
        <v>7</v>
      </c>
      <c r="B29" s="7">
        <v>41100</v>
      </c>
      <c r="C29" s="6">
        <v>2</v>
      </c>
      <c r="D29" s="6">
        <v>29.789000000000001</v>
      </c>
      <c r="E29" s="6">
        <v>350</v>
      </c>
      <c r="F29" s="6" t="s">
        <v>8</v>
      </c>
      <c r="G29" s="6">
        <v>5.69</v>
      </c>
      <c r="H29" s="6">
        <v>7.8</v>
      </c>
      <c r="I29" s="6">
        <v>7.01</v>
      </c>
      <c r="J29" s="8">
        <v>0.1875</v>
      </c>
      <c r="K29" s="8">
        <v>0.83333333333333337</v>
      </c>
      <c r="L29" s="8">
        <v>0.1875</v>
      </c>
      <c r="M29" s="6">
        <v>15.5</v>
      </c>
      <c r="N29" s="6">
        <v>8.5</v>
      </c>
      <c r="O29" s="6">
        <f t="shared" si="1"/>
        <v>3.267096774193547</v>
      </c>
      <c r="P29" s="6">
        <f t="shared" si="2"/>
        <v>2.2305882352941175</v>
      </c>
      <c r="Q29" s="9">
        <v>5.7799999999999994</v>
      </c>
      <c r="R29" s="6">
        <f t="shared" si="0"/>
        <v>317.89999999999998</v>
      </c>
      <c r="S29" s="10">
        <v>1.05863855</v>
      </c>
      <c r="T29" s="10">
        <v>0</v>
      </c>
      <c r="V29" s="13"/>
      <c r="W29" s="13"/>
      <c r="X29" s="13"/>
      <c r="Y29" s="13"/>
      <c r="Z29" s="13"/>
    </row>
    <row r="30" spans="1:26" s="6" customFormat="1" x14ac:dyDescent="0.25">
      <c r="A30" s="6">
        <v>23</v>
      </c>
      <c r="B30" s="7">
        <v>41100</v>
      </c>
      <c r="C30" s="6">
        <v>2</v>
      </c>
      <c r="D30" s="6">
        <v>30.123000000000001</v>
      </c>
      <c r="E30" s="6">
        <v>400</v>
      </c>
      <c r="F30" s="6" t="s">
        <v>8</v>
      </c>
      <c r="G30" s="6">
        <v>6.65</v>
      </c>
      <c r="H30" s="6">
        <v>8.73</v>
      </c>
      <c r="I30" s="6">
        <v>7.94</v>
      </c>
      <c r="J30" s="8">
        <v>0.1875</v>
      </c>
      <c r="K30" s="8">
        <v>0.83333333333333337</v>
      </c>
      <c r="L30" s="8">
        <v>0.1875</v>
      </c>
      <c r="M30" s="6">
        <v>15.5</v>
      </c>
      <c r="N30" s="6">
        <v>8.5</v>
      </c>
      <c r="O30" s="6">
        <f t="shared" si="1"/>
        <v>3.2206451612903226</v>
      </c>
      <c r="P30" s="6">
        <f t="shared" si="2"/>
        <v>2.2305882352941175</v>
      </c>
      <c r="Q30" s="9">
        <v>5.73</v>
      </c>
      <c r="R30" s="6">
        <f t="shared" si="0"/>
        <v>315.15000000000003</v>
      </c>
      <c r="S30" s="10">
        <v>1.12513014</v>
      </c>
      <c r="T30" s="10">
        <v>0.5</v>
      </c>
      <c r="V30" s="13"/>
      <c r="W30" s="13"/>
      <c r="X30" s="13"/>
      <c r="Y30" s="13"/>
      <c r="Z30" s="13"/>
    </row>
    <row r="31" spans="1:26" s="6" customFormat="1" x14ac:dyDescent="0.25">
      <c r="A31" s="6">
        <v>18</v>
      </c>
      <c r="B31" s="7">
        <v>41100</v>
      </c>
      <c r="C31" s="6">
        <v>2</v>
      </c>
      <c r="D31" s="6">
        <v>31.003</v>
      </c>
      <c r="E31" s="6">
        <v>450</v>
      </c>
      <c r="F31" s="6" t="s">
        <v>8</v>
      </c>
      <c r="G31" s="6">
        <v>5.86</v>
      </c>
      <c r="H31" s="6">
        <v>8.5299999999999994</v>
      </c>
      <c r="I31" s="6">
        <v>7.92</v>
      </c>
      <c r="J31" s="8">
        <v>0.1875</v>
      </c>
      <c r="K31" s="8">
        <v>0.83333333333333337</v>
      </c>
      <c r="L31" s="8">
        <v>0.1875</v>
      </c>
      <c r="M31" s="6">
        <v>15.5</v>
      </c>
      <c r="N31" s="6">
        <v>8.5</v>
      </c>
      <c r="O31" s="6">
        <f t="shared" si="1"/>
        <v>4.1341935483870955</v>
      </c>
      <c r="P31" s="6">
        <f t="shared" si="2"/>
        <v>1.7223529411764689</v>
      </c>
      <c r="Q31" s="9">
        <v>5.6000000000000005</v>
      </c>
      <c r="R31" s="6">
        <f t="shared" si="0"/>
        <v>308.00000000000006</v>
      </c>
      <c r="S31" s="10">
        <v>1.1192850400000001</v>
      </c>
      <c r="T31" s="10">
        <v>0.2</v>
      </c>
      <c r="V31" s="13"/>
      <c r="W31" s="13"/>
      <c r="X31" s="13"/>
      <c r="Y31" s="13"/>
      <c r="Z31" s="13"/>
    </row>
    <row r="32" spans="1:26" s="6" customFormat="1" x14ac:dyDescent="0.25">
      <c r="A32" s="6">
        <v>25</v>
      </c>
      <c r="B32" s="7">
        <v>41107</v>
      </c>
      <c r="C32" s="6">
        <v>3</v>
      </c>
      <c r="D32" s="6">
        <v>21.236000000000001</v>
      </c>
      <c r="E32" s="6">
        <v>0</v>
      </c>
      <c r="F32" s="6" t="s">
        <v>6</v>
      </c>
      <c r="G32" s="6">
        <v>15.68</v>
      </c>
      <c r="H32" s="6">
        <v>15.83</v>
      </c>
      <c r="I32" s="6">
        <v>15.68</v>
      </c>
      <c r="J32" s="8">
        <v>0.1875</v>
      </c>
      <c r="K32" s="8">
        <v>0.83333333333333337</v>
      </c>
      <c r="L32" s="8">
        <v>0.1875</v>
      </c>
      <c r="M32" s="6">
        <v>15.5</v>
      </c>
      <c r="N32" s="6">
        <v>8.5</v>
      </c>
      <c r="O32" s="6">
        <f t="shared" si="1"/>
        <v>0.23225806451612957</v>
      </c>
      <c r="P32" s="6">
        <f t="shared" si="2"/>
        <v>0.42352941176470688</v>
      </c>
      <c r="Q32" s="9">
        <v>9.89</v>
      </c>
      <c r="R32" s="6">
        <f t="shared" si="0"/>
        <v>543.95000000000005</v>
      </c>
      <c r="S32" s="10">
        <v>0.79248129</v>
      </c>
      <c r="T32" s="10">
        <v>0</v>
      </c>
      <c r="V32" s="13"/>
      <c r="W32" s="13"/>
      <c r="X32" s="13"/>
      <c r="Y32" s="13"/>
      <c r="Z32" s="13"/>
    </row>
    <row r="33" spans="1:26" s="6" customFormat="1" x14ac:dyDescent="0.25">
      <c r="A33" s="6">
        <v>6</v>
      </c>
      <c r="B33" s="7">
        <v>41107</v>
      </c>
      <c r="C33" s="6">
        <v>3</v>
      </c>
      <c r="D33" s="6">
        <v>20.57</v>
      </c>
      <c r="E33" s="6">
        <v>50</v>
      </c>
      <c r="F33" s="6" t="s">
        <v>6</v>
      </c>
      <c r="G33" s="6">
        <v>13.86</v>
      </c>
      <c r="H33" s="6">
        <v>14.23</v>
      </c>
      <c r="I33" s="6">
        <v>13.88</v>
      </c>
      <c r="J33" s="8">
        <v>0.1875</v>
      </c>
      <c r="K33" s="8">
        <v>0.83333333333333337</v>
      </c>
      <c r="L33" s="8">
        <v>0.1875</v>
      </c>
      <c r="M33" s="6">
        <v>15.5</v>
      </c>
      <c r="N33" s="6">
        <v>8.5</v>
      </c>
      <c r="O33" s="6">
        <f t="shared" si="1"/>
        <v>0.57290322580645314</v>
      </c>
      <c r="P33" s="6">
        <f t="shared" si="2"/>
        <v>0.98823529411764599</v>
      </c>
      <c r="Q33" s="9">
        <v>9.6</v>
      </c>
      <c r="R33" s="6">
        <f t="shared" si="0"/>
        <v>528</v>
      </c>
      <c r="S33" s="10">
        <v>1.16159287</v>
      </c>
      <c r="T33" s="10">
        <v>0.23076923099999999</v>
      </c>
      <c r="V33" s="13"/>
      <c r="W33" s="13"/>
      <c r="X33" s="13"/>
      <c r="Y33" s="13"/>
      <c r="Z33" s="13"/>
    </row>
    <row r="34" spans="1:26" s="6" customFormat="1" x14ac:dyDescent="0.25">
      <c r="A34" s="6">
        <v>15</v>
      </c>
      <c r="B34" s="7">
        <v>41107</v>
      </c>
      <c r="C34" s="6">
        <v>3</v>
      </c>
      <c r="D34" s="6">
        <v>24.855</v>
      </c>
      <c r="E34" s="6">
        <v>100</v>
      </c>
      <c r="F34" s="6" t="s">
        <v>6</v>
      </c>
      <c r="G34" s="6">
        <v>11.72</v>
      </c>
      <c r="H34" s="6">
        <v>12.5</v>
      </c>
      <c r="I34" s="6">
        <v>12.183999999999999</v>
      </c>
      <c r="J34" s="8">
        <v>0.1875</v>
      </c>
      <c r="K34" s="8">
        <v>0.83333333333333337</v>
      </c>
      <c r="L34" s="8">
        <v>0.1875</v>
      </c>
      <c r="M34" s="6">
        <v>15.5</v>
      </c>
      <c r="N34" s="6">
        <v>8.5</v>
      </c>
      <c r="O34" s="6">
        <f t="shared" si="1"/>
        <v>1.2077419354838699</v>
      </c>
      <c r="P34" s="6">
        <f t="shared" si="2"/>
        <v>0.89223529411764912</v>
      </c>
      <c r="Q34" s="9">
        <v>8.8000000000000007</v>
      </c>
      <c r="R34" s="6">
        <f t="shared" si="0"/>
        <v>484.00000000000006</v>
      </c>
      <c r="S34" s="10">
        <v>0.91447599000000002</v>
      </c>
      <c r="T34" s="10">
        <v>0</v>
      </c>
      <c r="V34" s="13"/>
      <c r="W34" s="13"/>
      <c r="X34" s="13"/>
      <c r="Y34" s="13"/>
      <c r="Z34" s="13"/>
    </row>
    <row r="35" spans="1:26" s="6" customFormat="1" x14ac:dyDescent="0.25">
      <c r="A35" s="6">
        <v>3</v>
      </c>
      <c r="B35" s="7">
        <v>41107</v>
      </c>
      <c r="C35" s="6">
        <v>3</v>
      </c>
      <c r="D35" s="6">
        <v>26.605</v>
      </c>
      <c r="E35" s="6">
        <v>150</v>
      </c>
      <c r="F35" s="6" t="s">
        <v>6</v>
      </c>
      <c r="G35" s="6">
        <v>15.56</v>
      </c>
      <c r="H35" s="6">
        <v>16.510000000000002</v>
      </c>
      <c r="I35" s="6">
        <v>15.95</v>
      </c>
      <c r="J35" s="8">
        <v>0.1875</v>
      </c>
      <c r="K35" s="8">
        <v>0.83333333333333337</v>
      </c>
      <c r="L35" s="8">
        <v>0.1875</v>
      </c>
      <c r="M35" s="6">
        <v>15.5</v>
      </c>
      <c r="N35" s="6">
        <v>8.5</v>
      </c>
      <c r="O35" s="6">
        <f t="shared" si="1"/>
        <v>1.4709677419354854</v>
      </c>
      <c r="P35" s="6">
        <f t="shared" si="2"/>
        <v>1.5811764705882418</v>
      </c>
      <c r="Q35" s="9">
        <v>7.7299999999999995</v>
      </c>
      <c r="R35" s="6">
        <f t="shared" si="0"/>
        <v>425.15</v>
      </c>
      <c r="S35" s="10">
        <v>0.77148194000000003</v>
      </c>
      <c r="T35" s="10">
        <v>0</v>
      </c>
      <c r="V35" s="13"/>
      <c r="W35" s="13"/>
      <c r="X35" s="13"/>
      <c r="Y35" s="13"/>
      <c r="Z35" s="13"/>
    </row>
    <row r="36" spans="1:26" s="6" customFormat="1" x14ac:dyDescent="0.25">
      <c r="A36" s="6">
        <v>29</v>
      </c>
      <c r="B36" s="7">
        <v>41107</v>
      </c>
      <c r="C36" s="6">
        <v>3</v>
      </c>
      <c r="D36" s="6">
        <v>27.63</v>
      </c>
      <c r="E36" s="6">
        <v>200</v>
      </c>
      <c r="F36" s="6" t="s">
        <v>6</v>
      </c>
      <c r="G36" s="6">
        <v>14.63</v>
      </c>
      <c r="H36" s="6">
        <v>15.63</v>
      </c>
      <c r="I36" s="6">
        <v>14.96</v>
      </c>
      <c r="J36" s="8">
        <v>0.1875</v>
      </c>
      <c r="K36" s="8">
        <v>0.83333333333333337</v>
      </c>
      <c r="L36" s="8">
        <v>0.1875</v>
      </c>
      <c r="M36" s="6">
        <v>15.5</v>
      </c>
      <c r="N36" s="6">
        <v>8.5</v>
      </c>
      <c r="O36" s="6">
        <f t="shared" si="1"/>
        <v>1.5483870967741935</v>
      </c>
      <c r="P36" s="6">
        <f t="shared" si="2"/>
        <v>1.8917647058823528</v>
      </c>
      <c r="Q36" s="9">
        <v>6.57</v>
      </c>
      <c r="R36" s="6">
        <f t="shared" si="0"/>
        <v>361.35</v>
      </c>
      <c r="S36" s="10">
        <v>0.75793865000000005</v>
      </c>
      <c r="T36" s="10">
        <v>0</v>
      </c>
      <c r="V36" s="13"/>
      <c r="W36" s="13"/>
      <c r="X36" s="13"/>
      <c r="Y36" s="13"/>
      <c r="Z36" s="13"/>
    </row>
    <row r="37" spans="1:26" s="6" customFormat="1" x14ac:dyDescent="0.25">
      <c r="A37" s="6">
        <v>17</v>
      </c>
      <c r="B37" s="7">
        <v>41107</v>
      </c>
      <c r="C37" s="6">
        <v>3</v>
      </c>
      <c r="D37" s="6">
        <v>29.023</v>
      </c>
      <c r="E37" s="6">
        <v>250</v>
      </c>
      <c r="F37" s="6" t="s">
        <v>6</v>
      </c>
      <c r="G37" s="6">
        <v>10.87</v>
      </c>
      <c r="H37" s="6">
        <v>11.88</v>
      </c>
      <c r="I37" s="6">
        <v>10.94</v>
      </c>
      <c r="J37" s="8">
        <v>0.1875</v>
      </c>
      <c r="K37" s="8">
        <v>0.83333333333333337</v>
      </c>
      <c r="L37" s="8">
        <v>0.1875</v>
      </c>
      <c r="M37" s="6">
        <v>15.5</v>
      </c>
      <c r="N37" s="6">
        <v>8.5</v>
      </c>
      <c r="O37" s="6">
        <f t="shared" si="1"/>
        <v>1.563870967741938</v>
      </c>
      <c r="P37" s="6">
        <f t="shared" si="2"/>
        <v>2.6541176470588272</v>
      </c>
      <c r="Q37" s="9">
        <v>5.2700000000000005</v>
      </c>
      <c r="R37" s="6">
        <f t="shared" si="0"/>
        <v>289.85000000000002</v>
      </c>
      <c r="S37" s="10">
        <v>1.0134415999999999</v>
      </c>
      <c r="T37" s="10">
        <v>0</v>
      </c>
      <c r="V37" s="13"/>
      <c r="W37" s="13"/>
      <c r="X37" s="13"/>
      <c r="Y37" s="13"/>
      <c r="Z37" s="13"/>
    </row>
    <row r="38" spans="1:26" s="6" customFormat="1" x14ac:dyDescent="0.25">
      <c r="A38" s="6">
        <v>27</v>
      </c>
      <c r="B38" s="7">
        <v>41107</v>
      </c>
      <c r="C38" s="6">
        <v>3</v>
      </c>
      <c r="D38" s="6">
        <v>30.102</v>
      </c>
      <c r="E38" s="6">
        <v>300</v>
      </c>
      <c r="F38" s="6" t="s">
        <v>6</v>
      </c>
      <c r="G38" s="6">
        <v>15.61</v>
      </c>
      <c r="H38" s="6">
        <v>16.649999999999999</v>
      </c>
      <c r="I38" s="6">
        <v>15.71</v>
      </c>
      <c r="J38" s="8">
        <v>0.1875</v>
      </c>
      <c r="K38" s="8">
        <v>0.83333333333333337</v>
      </c>
      <c r="L38" s="8">
        <v>0.1875</v>
      </c>
      <c r="M38" s="6">
        <v>15.5</v>
      </c>
      <c r="N38" s="6">
        <v>8.5</v>
      </c>
      <c r="O38" s="6">
        <f t="shared" si="1"/>
        <v>1.61032258064516</v>
      </c>
      <c r="P38" s="6">
        <f t="shared" si="2"/>
        <v>2.654117647058817</v>
      </c>
      <c r="Q38" s="9">
        <v>5.0199999999999996</v>
      </c>
      <c r="R38" s="6">
        <f t="shared" si="0"/>
        <v>276.09999999999997</v>
      </c>
      <c r="S38" s="10">
        <v>1.2585102500000001</v>
      </c>
      <c r="T38" s="10">
        <v>0.66666666699999999</v>
      </c>
      <c r="V38" s="13"/>
      <c r="W38" s="13"/>
      <c r="X38" s="13"/>
      <c r="Y38" s="13"/>
      <c r="Z38" s="13"/>
    </row>
    <row r="39" spans="1:26" s="6" customFormat="1" x14ac:dyDescent="0.25">
      <c r="A39" s="6">
        <v>14</v>
      </c>
      <c r="B39" s="7">
        <v>41107</v>
      </c>
      <c r="C39" s="6">
        <v>3</v>
      </c>
      <c r="D39" s="6">
        <v>31.146000000000001</v>
      </c>
      <c r="E39" s="6">
        <v>350</v>
      </c>
      <c r="F39" s="6" t="s">
        <v>6</v>
      </c>
      <c r="G39" s="6">
        <v>7.86</v>
      </c>
      <c r="H39" s="6">
        <v>9.0299999999999994</v>
      </c>
      <c r="I39" s="6">
        <v>7.96</v>
      </c>
      <c r="J39" s="8">
        <v>0.1875</v>
      </c>
      <c r="K39" s="8">
        <v>0.83333333333333337</v>
      </c>
      <c r="L39" s="8">
        <v>0.1875</v>
      </c>
      <c r="M39" s="6">
        <v>15.5</v>
      </c>
      <c r="N39" s="6">
        <v>8.5</v>
      </c>
      <c r="O39" s="6">
        <f t="shared" si="1"/>
        <v>1.8116129032258048</v>
      </c>
      <c r="P39" s="6">
        <f t="shared" si="2"/>
        <v>3.0211764705882334</v>
      </c>
      <c r="Q39" s="9">
        <v>4.45</v>
      </c>
      <c r="R39" s="6">
        <f t="shared" si="0"/>
        <v>244.75</v>
      </c>
      <c r="S39" s="10">
        <v>0.96017646999999995</v>
      </c>
      <c r="T39" s="10">
        <v>0</v>
      </c>
      <c r="V39" s="13"/>
      <c r="W39" s="13"/>
      <c r="X39" s="13"/>
      <c r="Y39" s="13"/>
      <c r="Z39" s="13"/>
    </row>
    <row r="40" spans="1:26" s="6" customFormat="1" x14ac:dyDescent="0.25">
      <c r="A40" s="6">
        <v>1</v>
      </c>
      <c r="B40" s="7">
        <v>41107</v>
      </c>
      <c r="C40" s="6">
        <v>3</v>
      </c>
      <c r="D40" s="6">
        <v>31.456</v>
      </c>
      <c r="E40" s="6">
        <v>400</v>
      </c>
      <c r="F40" s="6" t="s">
        <v>6</v>
      </c>
      <c r="G40" s="6">
        <v>14.69</v>
      </c>
      <c r="H40" s="6">
        <v>16.239999999999998</v>
      </c>
      <c r="I40" s="6">
        <v>14.83</v>
      </c>
      <c r="J40" s="8">
        <v>0.1875</v>
      </c>
      <c r="K40" s="8">
        <v>0.83333333333333337</v>
      </c>
      <c r="L40" s="8">
        <v>0.1875</v>
      </c>
      <c r="M40" s="6">
        <v>15.5</v>
      </c>
      <c r="N40" s="6">
        <v>8.5</v>
      </c>
      <c r="O40" s="6">
        <f t="shared" si="1"/>
        <v>2.3999999999999986</v>
      </c>
      <c r="P40" s="6">
        <f t="shared" si="2"/>
        <v>3.9811764705882311</v>
      </c>
      <c r="Q40" s="9">
        <v>4.17</v>
      </c>
      <c r="R40" s="6">
        <f t="shared" si="0"/>
        <v>229.35</v>
      </c>
      <c r="S40" s="10">
        <v>1.1628242499999999</v>
      </c>
      <c r="T40" s="10">
        <v>0</v>
      </c>
      <c r="V40" s="13"/>
      <c r="W40" s="13"/>
      <c r="X40" s="13"/>
      <c r="Y40" s="13"/>
      <c r="Z40" s="13"/>
    </row>
    <row r="41" spans="1:26" s="6" customFormat="1" x14ac:dyDescent="0.25">
      <c r="A41" s="6">
        <v>8</v>
      </c>
      <c r="B41" s="7">
        <v>41107</v>
      </c>
      <c r="C41" s="6">
        <v>3</v>
      </c>
      <c r="D41" s="6">
        <v>32.456000000000003</v>
      </c>
      <c r="E41" s="6">
        <v>450</v>
      </c>
      <c r="F41" s="6" t="s">
        <v>6</v>
      </c>
      <c r="G41" s="6">
        <v>7.84</v>
      </c>
      <c r="H41" s="6">
        <v>11.62</v>
      </c>
      <c r="I41" s="6">
        <v>10.33</v>
      </c>
      <c r="J41" s="8">
        <v>0.1875</v>
      </c>
      <c r="K41" s="8">
        <v>0.83333333333333337</v>
      </c>
      <c r="L41" s="8">
        <v>0.1875</v>
      </c>
      <c r="M41" s="6">
        <v>15.5</v>
      </c>
      <c r="N41" s="6">
        <v>8.5</v>
      </c>
      <c r="O41" s="6">
        <f t="shared" si="1"/>
        <v>5.8529032258064504</v>
      </c>
      <c r="P41" s="6">
        <f t="shared" si="2"/>
        <v>3.6423529411764681</v>
      </c>
      <c r="Q41" s="9">
        <v>4.9999999999999933E-2</v>
      </c>
      <c r="R41" s="6">
        <f t="shared" si="0"/>
        <v>2.7499999999999964</v>
      </c>
      <c r="S41" s="10">
        <v>1.23768061</v>
      </c>
      <c r="T41" s="10">
        <v>0.27586206899999999</v>
      </c>
      <c r="V41" s="13"/>
      <c r="W41" s="13"/>
      <c r="X41" s="13"/>
      <c r="Y41" s="13"/>
      <c r="Z41" s="13"/>
    </row>
    <row r="42" spans="1:26" s="6" customFormat="1" x14ac:dyDescent="0.25">
      <c r="A42" s="6">
        <v>11</v>
      </c>
      <c r="B42" s="7">
        <v>41107</v>
      </c>
      <c r="C42" s="6">
        <v>3</v>
      </c>
      <c r="D42" s="6">
        <v>20.475000000000001</v>
      </c>
      <c r="E42" s="6">
        <v>0</v>
      </c>
      <c r="F42" s="6" t="s">
        <v>7</v>
      </c>
      <c r="G42" s="6">
        <v>12.76</v>
      </c>
      <c r="H42" s="6">
        <v>12.9</v>
      </c>
      <c r="I42" s="6">
        <v>12.46</v>
      </c>
      <c r="J42" s="8">
        <v>0.1875</v>
      </c>
      <c r="K42" s="8">
        <v>0.83333333333333337</v>
      </c>
      <c r="L42" s="8">
        <v>0.1875</v>
      </c>
      <c r="M42" s="6">
        <v>15.5</v>
      </c>
      <c r="N42" s="6">
        <v>8.5</v>
      </c>
      <c r="O42" s="6">
        <f t="shared" si="1"/>
        <v>0.21677419354838801</v>
      </c>
      <c r="P42" s="6">
        <f t="shared" si="2"/>
        <v>1.2423529411764691</v>
      </c>
      <c r="Q42" s="9">
        <v>9.73</v>
      </c>
      <c r="R42" s="6">
        <f t="shared" si="0"/>
        <v>535.15</v>
      </c>
      <c r="S42" s="10">
        <v>1.2129029499999999</v>
      </c>
      <c r="T42" s="10">
        <v>0.66666666699999999</v>
      </c>
      <c r="V42" s="13"/>
      <c r="W42" s="13"/>
      <c r="X42" s="13"/>
      <c r="Y42" s="13"/>
      <c r="Z42" s="13"/>
    </row>
    <row r="43" spans="1:26" s="6" customFormat="1" x14ac:dyDescent="0.25">
      <c r="A43" s="6">
        <v>21</v>
      </c>
      <c r="B43" s="7">
        <v>41107</v>
      </c>
      <c r="C43" s="6">
        <v>3</v>
      </c>
      <c r="D43" s="6">
        <v>21.248999999999999</v>
      </c>
      <c r="E43" s="6">
        <v>50</v>
      </c>
      <c r="F43" s="6" t="s">
        <v>7</v>
      </c>
      <c r="G43" s="6">
        <v>11.86</v>
      </c>
      <c r="H43" s="6">
        <v>12.11</v>
      </c>
      <c r="I43" s="6">
        <v>11.58</v>
      </c>
      <c r="J43" s="8">
        <v>0.1875</v>
      </c>
      <c r="K43" s="8">
        <v>0.83333333333333337</v>
      </c>
      <c r="L43" s="8">
        <v>0.1875</v>
      </c>
      <c r="M43" s="6">
        <v>15.5</v>
      </c>
      <c r="N43" s="6">
        <v>8.5</v>
      </c>
      <c r="O43" s="6">
        <f t="shared" si="1"/>
        <v>0.38709677419354838</v>
      </c>
      <c r="P43" s="6">
        <f t="shared" si="2"/>
        <v>1.4964705882352924</v>
      </c>
      <c r="Q43" s="9">
        <v>7.629999999999999</v>
      </c>
      <c r="R43" s="6">
        <f t="shared" si="0"/>
        <v>419.64999999999992</v>
      </c>
      <c r="S43" s="10">
        <v>0.57558352999999995</v>
      </c>
      <c r="T43" s="10">
        <v>6.688963E-3</v>
      </c>
      <c r="V43" s="13"/>
      <c r="W43" s="13"/>
      <c r="X43" s="13"/>
      <c r="Y43" s="13"/>
      <c r="Z43" s="13"/>
    </row>
    <row r="44" spans="1:26" s="6" customFormat="1" x14ac:dyDescent="0.25">
      <c r="A44" s="6">
        <v>28</v>
      </c>
      <c r="B44" s="7">
        <v>41107</v>
      </c>
      <c r="C44" s="6">
        <v>3</v>
      </c>
      <c r="D44" s="6">
        <v>25.045999999999999</v>
      </c>
      <c r="E44" s="6">
        <v>100</v>
      </c>
      <c r="F44" s="6" t="s">
        <v>7</v>
      </c>
      <c r="G44" s="6">
        <v>14.68</v>
      </c>
      <c r="H44" s="6">
        <v>15.06</v>
      </c>
      <c r="I44" s="6">
        <v>14.48</v>
      </c>
      <c r="J44" s="8">
        <v>0.1875</v>
      </c>
      <c r="K44" s="8">
        <v>0.83333333333333337</v>
      </c>
      <c r="L44" s="8">
        <v>0.1875</v>
      </c>
      <c r="M44" s="6">
        <v>15.5</v>
      </c>
      <c r="N44" s="6">
        <v>8.5</v>
      </c>
      <c r="O44" s="6">
        <f t="shared" si="1"/>
        <v>0.58838709677419476</v>
      </c>
      <c r="P44" s="6">
        <f t="shared" si="2"/>
        <v>1.6376470588235295</v>
      </c>
      <c r="Q44" s="9">
        <v>6.77</v>
      </c>
      <c r="R44" s="6">
        <f t="shared" si="0"/>
        <v>372.34999999999997</v>
      </c>
      <c r="S44" s="10">
        <v>0.95307737000000003</v>
      </c>
      <c r="T44" s="10">
        <v>0</v>
      </c>
      <c r="V44" s="13"/>
      <c r="W44" s="13"/>
      <c r="X44" s="13"/>
      <c r="Y44" s="13"/>
      <c r="Z44" s="13"/>
    </row>
    <row r="45" spans="1:26" s="6" customFormat="1" x14ac:dyDescent="0.25">
      <c r="A45" s="6">
        <v>19</v>
      </c>
      <c r="B45" s="7">
        <v>41107</v>
      </c>
      <c r="C45" s="6">
        <v>3</v>
      </c>
      <c r="D45" s="6">
        <v>26.451000000000001</v>
      </c>
      <c r="E45" s="6">
        <v>150</v>
      </c>
      <c r="F45" s="6" t="s">
        <v>7</v>
      </c>
      <c r="G45" s="6">
        <v>13.13</v>
      </c>
      <c r="H45" s="6">
        <v>13.67</v>
      </c>
      <c r="I45" s="6">
        <v>13.05</v>
      </c>
      <c r="J45" s="8">
        <v>0.1875</v>
      </c>
      <c r="K45" s="8">
        <v>0.83333333333333337</v>
      </c>
      <c r="L45" s="8">
        <v>0.1875</v>
      </c>
      <c r="M45" s="6">
        <v>15.5</v>
      </c>
      <c r="N45" s="6">
        <v>8.5</v>
      </c>
      <c r="O45" s="6">
        <f t="shared" si="1"/>
        <v>0.83612903225806312</v>
      </c>
      <c r="P45" s="6">
        <f t="shared" si="2"/>
        <v>1.7505882352941156</v>
      </c>
      <c r="Q45" s="9">
        <v>6.2200000000000006</v>
      </c>
      <c r="R45" s="6">
        <f t="shared" si="0"/>
        <v>342.1</v>
      </c>
      <c r="S45" s="10">
        <v>0.71910794</v>
      </c>
      <c r="T45" s="10">
        <v>0</v>
      </c>
      <c r="V45" s="13"/>
      <c r="W45" s="13"/>
      <c r="X45" s="13"/>
      <c r="Y45" s="13"/>
      <c r="Z45" s="13"/>
    </row>
    <row r="46" spans="1:26" s="6" customFormat="1" x14ac:dyDescent="0.25">
      <c r="A46" s="6">
        <v>12</v>
      </c>
      <c r="B46" s="7">
        <v>41107</v>
      </c>
      <c r="C46" s="6">
        <v>3</v>
      </c>
      <c r="D46" s="6">
        <v>28.001000000000001</v>
      </c>
      <c r="E46" s="6">
        <v>200</v>
      </c>
      <c r="F46" s="6" t="s">
        <v>7</v>
      </c>
      <c r="G46" s="6">
        <v>12.58</v>
      </c>
      <c r="H46" s="6">
        <v>13.15</v>
      </c>
      <c r="I46" s="6">
        <v>12.51</v>
      </c>
      <c r="J46" s="8">
        <v>0.1875</v>
      </c>
      <c r="K46" s="8">
        <v>0.83333333333333337</v>
      </c>
      <c r="L46" s="8">
        <v>0.1875</v>
      </c>
      <c r="M46" s="6">
        <v>15.5</v>
      </c>
      <c r="N46" s="6">
        <v>8.5</v>
      </c>
      <c r="O46" s="6">
        <f t="shared" si="1"/>
        <v>0.88258064516129076</v>
      </c>
      <c r="P46" s="6">
        <f t="shared" si="2"/>
        <v>1.8070588235294132</v>
      </c>
      <c r="Q46" s="9">
        <v>4.38</v>
      </c>
      <c r="R46" s="6">
        <f t="shared" si="0"/>
        <v>240.9</v>
      </c>
      <c r="S46" s="10">
        <v>0.50620825999999997</v>
      </c>
      <c r="T46" s="10">
        <v>0</v>
      </c>
      <c r="V46" s="13"/>
      <c r="W46" s="13"/>
      <c r="X46" s="13"/>
      <c r="Y46" s="13"/>
      <c r="Z46" s="13"/>
    </row>
    <row r="47" spans="1:26" s="6" customFormat="1" x14ac:dyDescent="0.25">
      <c r="A47" s="6">
        <v>13</v>
      </c>
      <c r="B47" s="7">
        <v>41107</v>
      </c>
      <c r="C47" s="6">
        <v>3</v>
      </c>
      <c r="D47" s="6">
        <v>29.1465</v>
      </c>
      <c r="E47" s="6">
        <v>250</v>
      </c>
      <c r="F47" s="6" t="s">
        <v>7</v>
      </c>
      <c r="G47" s="6">
        <v>10.82</v>
      </c>
      <c r="H47" s="6">
        <v>11.43</v>
      </c>
      <c r="I47" s="6">
        <v>10.220000000000001</v>
      </c>
      <c r="J47" s="8">
        <v>0.1875</v>
      </c>
      <c r="K47" s="8">
        <v>0.83333333333333337</v>
      </c>
      <c r="L47" s="8">
        <v>0.1875</v>
      </c>
      <c r="M47" s="6">
        <v>15.5</v>
      </c>
      <c r="N47" s="6">
        <v>8.5</v>
      </c>
      <c r="O47" s="6">
        <f t="shared" si="1"/>
        <v>0.94451612903225723</v>
      </c>
      <c r="P47" s="6">
        <f t="shared" si="2"/>
        <v>3.4164705882352919</v>
      </c>
      <c r="Q47" s="9">
        <v>4.3100000000000005</v>
      </c>
      <c r="R47" s="6">
        <f t="shared" si="0"/>
        <v>237.05000000000004</v>
      </c>
      <c r="S47" s="10">
        <v>0.66483066999999996</v>
      </c>
      <c r="T47" s="10">
        <v>0</v>
      </c>
      <c r="V47" s="13"/>
      <c r="W47" s="13"/>
      <c r="X47" s="13"/>
      <c r="Y47" s="13"/>
      <c r="Z47" s="13"/>
    </row>
    <row r="48" spans="1:26" s="6" customFormat="1" x14ac:dyDescent="0.25">
      <c r="A48" s="6">
        <v>22</v>
      </c>
      <c r="B48" s="7">
        <v>41107</v>
      </c>
      <c r="C48" s="6">
        <v>3</v>
      </c>
      <c r="D48" s="6">
        <v>30.125</v>
      </c>
      <c r="E48" s="6">
        <v>300</v>
      </c>
      <c r="F48" s="6" t="s">
        <v>7</v>
      </c>
      <c r="G48" s="6">
        <v>10.51</v>
      </c>
      <c r="H48" s="6">
        <v>11.52</v>
      </c>
      <c r="I48" s="6">
        <v>10.25</v>
      </c>
      <c r="J48" s="8">
        <v>0.1875</v>
      </c>
      <c r="K48" s="8">
        <v>0.83333333333333337</v>
      </c>
      <c r="L48" s="8">
        <v>0.1875</v>
      </c>
      <c r="M48" s="6">
        <v>15.5</v>
      </c>
      <c r="N48" s="6">
        <v>8.5</v>
      </c>
      <c r="O48" s="6">
        <f t="shared" si="1"/>
        <v>1.5638709677419351</v>
      </c>
      <c r="P48" s="6">
        <f t="shared" si="2"/>
        <v>3.5858823529411752</v>
      </c>
      <c r="Q48" s="9">
        <v>4.3099999999999996</v>
      </c>
      <c r="R48" s="6">
        <f t="shared" si="0"/>
        <v>237.04999999999998</v>
      </c>
      <c r="S48" s="10">
        <v>0.69208455999999996</v>
      </c>
      <c r="T48" s="10">
        <v>0</v>
      </c>
      <c r="V48" s="13"/>
      <c r="W48" s="13"/>
      <c r="X48" s="13"/>
      <c r="Y48" s="13"/>
      <c r="Z48" s="13"/>
    </row>
    <row r="49" spans="1:26" s="6" customFormat="1" x14ac:dyDescent="0.25">
      <c r="A49" s="6">
        <v>20</v>
      </c>
      <c r="B49" s="7">
        <v>41107</v>
      </c>
      <c r="C49" s="6">
        <v>3</v>
      </c>
      <c r="D49" s="6">
        <v>31.456</v>
      </c>
      <c r="E49" s="6">
        <v>350</v>
      </c>
      <c r="F49" s="6" t="s">
        <v>7</v>
      </c>
      <c r="G49" s="6">
        <v>10.69</v>
      </c>
      <c r="H49" s="6">
        <v>11.83</v>
      </c>
      <c r="I49" s="6">
        <v>10.48</v>
      </c>
      <c r="J49" s="8">
        <v>0.1875</v>
      </c>
      <c r="K49" s="8">
        <v>0.83333333333333337</v>
      </c>
      <c r="L49" s="8">
        <v>0.1875</v>
      </c>
      <c r="M49" s="6">
        <v>15.5</v>
      </c>
      <c r="N49" s="6">
        <v>8.5</v>
      </c>
      <c r="O49" s="6">
        <f t="shared" si="1"/>
        <v>1.7651612903225815</v>
      </c>
      <c r="P49" s="6">
        <f t="shared" si="2"/>
        <v>3.8117647058823518</v>
      </c>
      <c r="Q49" s="9">
        <v>1.8400000000000003</v>
      </c>
      <c r="R49" s="6">
        <f t="shared" si="0"/>
        <v>101.20000000000002</v>
      </c>
      <c r="S49" s="10">
        <v>1.0014928000000001</v>
      </c>
      <c r="T49" s="10">
        <v>5.2631578999999998E-2</v>
      </c>
      <c r="V49" s="13"/>
      <c r="W49" s="13"/>
      <c r="X49" s="13"/>
      <c r="Y49" s="13"/>
      <c r="Z49" s="13"/>
    </row>
    <row r="50" spans="1:26" s="6" customFormat="1" x14ac:dyDescent="0.25">
      <c r="A50" s="6">
        <v>9</v>
      </c>
      <c r="B50" s="7">
        <v>41107</v>
      </c>
      <c r="C50" s="6">
        <v>3</v>
      </c>
      <c r="D50" s="6">
        <v>31.465</v>
      </c>
      <c r="E50" s="6">
        <v>400</v>
      </c>
      <c r="F50" s="6" t="s">
        <v>7</v>
      </c>
      <c r="G50" s="6">
        <v>9.98</v>
      </c>
      <c r="H50" s="6">
        <v>11.26</v>
      </c>
      <c r="I50" s="6">
        <v>9.7799999999999994</v>
      </c>
      <c r="J50" s="8">
        <v>0.1875</v>
      </c>
      <c r="K50" s="8">
        <v>0.83333333333333337</v>
      </c>
      <c r="L50" s="8">
        <v>0.1875</v>
      </c>
      <c r="M50" s="6">
        <v>15.5</v>
      </c>
      <c r="N50" s="6">
        <v>8.5</v>
      </c>
      <c r="O50" s="6">
        <f t="shared" si="1"/>
        <v>1.9819354838709669</v>
      </c>
      <c r="P50" s="6">
        <f t="shared" si="2"/>
        <v>4.1788235294117655</v>
      </c>
      <c r="Q50" s="9">
        <v>1.49</v>
      </c>
      <c r="R50" s="6">
        <f t="shared" si="0"/>
        <v>81.95</v>
      </c>
      <c r="S50" s="10">
        <v>1.10638814</v>
      </c>
      <c r="T50" s="10">
        <v>0.2</v>
      </c>
      <c r="V50" s="13"/>
      <c r="W50" s="13"/>
      <c r="X50" s="13"/>
      <c r="Y50" s="13"/>
      <c r="Z50" s="13"/>
    </row>
    <row r="51" spans="1:26" s="6" customFormat="1" x14ac:dyDescent="0.25">
      <c r="A51" s="6">
        <v>30</v>
      </c>
      <c r="B51" s="7">
        <v>41107</v>
      </c>
      <c r="C51" s="6">
        <v>3</v>
      </c>
      <c r="D51" s="6">
        <v>32.457999999999998</v>
      </c>
      <c r="E51" s="6">
        <v>450</v>
      </c>
      <c r="F51" s="6" t="s">
        <v>7</v>
      </c>
      <c r="G51" s="6">
        <v>12.02</v>
      </c>
      <c r="H51" s="6">
        <v>13.9</v>
      </c>
      <c r="I51" s="6">
        <v>12.05</v>
      </c>
      <c r="J51" s="8">
        <v>0.1875</v>
      </c>
      <c r="K51" s="8">
        <v>0.83333333333333337</v>
      </c>
      <c r="L51" s="8">
        <v>0.1875</v>
      </c>
      <c r="M51" s="6">
        <v>15.5</v>
      </c>
      <c r="N51" s="6">
        <v>8.5</v>
      </c>
      <c r="O51" s="6">
        <f t="shared" si="1"/>
        <v>2.9109677419354854</v>
      </c>
      <c r="P51" s="6">
        <f t="shared" si="2"/>
        <v>5.2235294117647051</v>
      </c>
      <c r="Q51" s="9">
        <v>1.3599999999999999</v>
      </c>
      <c r="R51" s="6">
        <f t="shared" si="0"/>
        <v>74.8</v>
      </c>
      <c r="S51" s="10">
        <v>1.1285153000000001</v>
      </c>
      <c r="T51" s="10">
        <v>0</v>
      </c>
      <c r="V51" s="13"/>
      <c r="W51" s="13"/>
      <c r="X51" s="13"/>
      <c r="Y51" s="13"/>
      <c r="Z51" s="13"/>
    </row>
    <row r="52" spans="1:26" s="6" customFormat="1" x14ac:dyDescent="0.25">
      <c r="A52" s="6">
        <v>2</v>
      </c>
      <c r="B52" s="7">
        <v>41107</v>
      </c>
      <c r="C52" s="6">
        <v>3</v>
      </c>
      <c r="D52" s="6">
        <v>21.616</v>
      </c>
      <c r="E52" s="6">
        <v>0</v>
      </c>
      <c r="F52" s="6" t="s">
        <v>8</v>
      </c>
      <c r="G52" s="6">
        <v>20.28</v>
      </c>
      <c r="H52" s="6">
        <v>20.97</v>
      </c>
      <c r="I52" s="6">
        <v>17.25</v>
      </c>
      <c r="J52" s="8">
        <v>0.1875</v>
      </c>
      <c r="K52" s="8">
        <v>0.83333333333333337</v>
      </c>
      <c r="L52" s="8">
        <v>0.1875</v>
      </c>
      <c r="M52" s="6">
        <v>15.5</v>
      </c>
      <c r="N52" s="6">
        <v>8.5</v>
      </c>
      <c r="O52" s="6">
        <f t="shared" si="1"/>
        <v>1.06838709677419</v>
      </c>
      <c r="P52" s="6">
        <f t="shared" si="2"/>
        <v>10.503529411764703</v>
      </c>
      <c r="Q52" s="9">
        <v>8.17</v>
      </c>
      <c r="R52" s="6">
        <f t="shared" si="0"/>
        <v>449.35</v>
      </c>
      <c r="S52" s="10">
        <v>1.4298983700000001</v>
      </c>
      <c r="T52" s="10">
        <v>2.25</v>
      </c>
      <c r="V52" s="13"/>
      <c r="W52" s="13"/>
      <c r="X52" s="13"/>
      <c r="Y52" s="13"/>
      <c r="Z52" s="13"/>
    </row>
    <row r="53" spans="1:26" s="6" customFormat="1" x14ac:dyDescent="0.25">
      <c r="A53" s="6">
        <v>24</v>
      </c>
      <c r="B53" s="7">
        <v>41107</v>
      </c>
      <c r="C53" s="6">
        <v>3</v>
      </c>
      <c r="D53" s="6">
        <v>21.978000000000002</v>
      </c>
      <c r="E53" s="6">
        <v>50</v>
      </c>
      <c r="F53" s="6" t="s">
        <v>8</v>
      </c>
      <c r="G53" s="6">
        <v>11.71</v>
      </c>
      <c r="H53" s="6">
        <v>12.44</v>
      </c>
      <c r="I53" s="6">
        <v>11.94</v>
      </c>
      <c r="J53" s="8">
        <v>0.1875</v>
      </c>
      <c r="K53" s="8">
        <v>0.83333333333333337</v>
      </c>
      <c r="L53" s="8">
        <v>0.1875</v>
      </c>
      <c r="M53" s="6">
        <v>15.5</v>
      </c>
      <c r="N53" s="6">
        <v>8.5</v>
      </c>
      <c r="O53" s="6">
        <f t="shared" si="1"/>
        <v>1.1303225806451593</v>
      </c>
      <c r="P53" s="6">
        <f t="shared" si="2"/>
        <v>1.4117647058823528</v>
      </c>
      <c r="Q53" s="9">
        <v>7.8800000000000008</v>
      </c>
      <c r="R53" s="6">
        <f t="shared" si="0"/>
        <v>433.40000000000003</v>
      </c>
      <c r="S53" s="10">
        <v>0.82049631000000001</v>
      </c>
      <c r="T53" s="10">
        <v>2.5974026000000001E-2</v>
      </c>
      <c r="V53" s="13"/>
      <c r="W53" s="13"/>
      <c r="X53" s="13"/>
      <c r="Y53" s="13"/>
      <c r="Z53" s="13"/>
    </row>
    <row r="54" spans="1:26" s="6" customFormat="1" x14ac:dyDescent="0.25">
      <c r="A54" s="6">
        <v>5</v>
      </c>
      <c r="B54" s="7">
        <v>41107</v>
      </c>
      <c r="C54" s="6">
        <v>3</v>
      </c>
      <c r="D54" s="6">
        <v>25.364000000000001</v>
      </c>
      <c r="E54" s="6">
        <v>100</v>
      </c>
      <c r="F54" s="6" t="s">
        <v>8</v>
      </c>
      <c r="G54" s="6">
        <v>14.93</v>
      </c>
      <c r="H54" s="6">
        <v>15.75</v>
      </c>
      <c r="I54" s="6">
        <v>15.25</v>
      </c>
      <c r="J54" s="8">
        <v>0.1875</v>
      </c>
      <c r="K54" s="8">
        <v>0.83333333333333337</v>
      </c>
      <c r="L54" s="8">
        <v>0.1875</v>
      </c>
      <c r="M54" s="6">
        <v>15.5</v>
      </c>
      <c r="N54" s="6">
        <v>8.5</v>
      </c>
      <c r="O54" s="6">
        <f t="shared" si="1"/>
        <v>1.2696774193548392</v>
      </c>
      <c r="P54" s="6">
        <f t="shared" si="2"/>
        <v>1.4117647058823528</v>
      </c>
      <c r="Q54" s="9">
        <v>7.69</v>
      </c>
      <c r="R54" s="6">
        <f t="shared" si="0"/>
        <v>422.95000000000005</v>
      </c>
      <c r="S54" s="10">
        <v>1.1394590099999999</v>
      </c>
      <c r="T54" s="10">
        <v>0</v>
      </c>
      <c r="V54" s="13"/>
      <c r="W54" s="13"/>
      <c r="X54" s="13"/>
      <c r="Y54" s="13"/>
      <c r="Z54" s="13"/>
    </row>
    <row r="55" spans="1:26" s="6" customFormat="1" x14ac:dyDescent="0.25">
      <c r="A55" s="6">
        <v>16</v>
      </c>
      <c r="B55" s="7">
        <v>41107</v>
      </c>
      <c r="C55" s="6">
        <v>3</v>
      </c>
      <c r="D55" s="6">
        <v>26.657</v>
      </c>
      <c r="E55" s="6">
        <v>150</v>
      </c>
      <c r="F55" s="6" t="s">
        <v>8</v>
      </c>
      <c r="G55" s="6">
        <v>10.99</v>
      </c>
      <c r="H55" s="6">
        <v>11.84</v>
      </c>
      <c r="I55" s="6">
        <v>11.23</v>
      </c>
      <c r="J55" s="8">
        <v>0.1875</v>
      </c>
      <c r="K55" s="8">
        <v>0.83333333333333337</v>
      </c>
      <c r="L55" s="8">
        <v>0.1875</v>
      </c>
      <c r="M55" s="6">
        <v>15.5</v>
      </c>
      <c r="N55" s="6">
        <v>8.5</v>
      </c>
      <c r="O55" s="6">
        <f t="shared" si="1"/>
        <v>1.3161290322580641</v>
      </c>
      <c r="P55" s="6">
        <f t="shared" si="2"/>
        <v>1.7223529411764689</v>
      </c>
      <c r="Q55" s="9">
        <v>7.3699999999999992</v>
      </c>
      <c r="R55" s="6">
        <f t="shared" si="0"/>
        <v>405.34999999999997</v>
      </c>
      <c r="S55" s="10">
        <v>1.1500343</v>
      </c>
      <c r="T55" s="10">
        <v>0.45454545499999999</v>
      </c>
      <c r="V55" s="13"/>
      <c r="W55" s="13"/>
      <c r="X55" s="13"/>
      <c r="Y55" s="13"/>
      <c r="Z55" s="13"/>
    </row>
    <row r="56" spans="1:26" s="6" customFormat="1" x14ac:dyDescent="0.25">
      <c r="A56" s="6">
        <v>10</v>
      </c>
      <c r="B56" s="7">
        <v>41107</v>
      </c>
      <c r="C56" s="6">
        <v>3</v>
      </c>
      <c r="D56" s="6">
        <v>28.123799999999999</v>
      </c>
      <c r="E56" s="6">
        <v>200</v>
      </c>
      <c r="F56" s="6" t="s">
        <v>8</v>
      </c>
      <c r="G56" s="6">
        <v>10.43</v>
      </c>
      <c r="H56" s="6">
        <v>11.49</v>
      </c>
      <c r="I56" s="6">
        <v>11.08</v>
      </c>
      <c r="J56" s="8">
        <v>0.1875</v>
      </c>
      <c r="K56" s="8">
        <v>0.83333333333333337</v>
      </c>
      <c r="L56" s="8">
        <v>0.1875</v>
      </c>
      <c r="M56" s="6">
        <v>15.5</v>
      </c>
      <c r="N56" s="6">
        <v>8.5</v>
      </c>
      <c r="O56" s="6">
        <f t="shared" si="1"/>
        <v>1.6412903225806459</v>
      </c>
      <c r="P56" s="6">
        <f t="shared" si="2"/>
        <v>1.1576470588235299</v>
      </c>
      <c r="Q56" s="9">
        <v>7.2900000000000009</v>
      </c>
      <c r="R56" s="6">
        <f t="shared" si="0"/>
        <v>400.95000000000005</v>
      </c>
      <c r="S56" s="10">
        <v>0.94727773000000004</v>
      </c>
      <c r="T56" s="10">
        <v>6.25E-2</v>
      </c>
      <c r="V56" s="13"/>
      <c r="W56" s="13"/>
      <c r="X56" s="13"/>
      <c r="Y56" s="13"/>
      <c r="Z56" s="13"/>
    </row>
    <row r="57" spans="1:26" s="6" customFormat="1" x14ac:dyDescent="0.25">
      <c r="A57" s="6">
        <v>26</v>
      </c>
      <c r="B57" s="7">
        <v>41107</v>
      </c>
      <c r="C57" s="6">
        <v>3</v>
      </c>
      <c r="D57" s="6">
        <v>29.344999999999999</v>
      </c>
      <c r="E57" s="6">
        <v>250</v>
      </c>
      <c r="F57" s="6" t="s">
        <v>8</v>
      </c>
      <c r="G57" s="6">
        <v>14.04</v>
      </c>
      <c r="H57" s="6">
        <v>15.14</v>
      </c>
      <c r="I57" s="6">
        <v>15.03</v>
      </c>
      <c r="J57" s="8">
        <v>0.1875</v>
      </c>
      <c r="K57" s="8">
        <v>0.83333333333333337</v>
      </c>
      <c r="L57" s="8">
        <v>0.1875</v>
      </c>
      <c r="M57" s="6">
        <v>15.5</v>
      </c>
      <c r="N57" s="6">
        <v>8.5</v>
      </c>
      <c r="O57" s="6">
        <f t="shared" si="1"/>
        <v>1.7032258064516153</v>
      </c>
      <c r="P57" s="6">
        <f t="shared" si="2"/>
        <v>0.31058823529412105</v>
      </c>
      <c r="Q57" s="9">
        <v>7.26</v>
      </c>
      <c r="R57" s="6">
        <f t="shared" si="0"/>
        <v>399.3</v>
      </c>
      <c r="S57" s="10">
        <v>1.1789415599999999</v>
      </c>
      <c r="T57" s="10">
        <v>0.16666666699999999</v>
      </c>
      <c r="V57" s="13"/>
      <c r="W57" s="13"/>
      <c r="X57" s="13"/>
      <c r="Y57" s="13"/>
      <c r="Z57" s="13"/>
    </row>
    <row r="58" spans="1:26" s="6" customFormat="1" x14ac:dyDescent="0.25">
      <c r="A58" s="6">
        <v>4</v>
      </c>
      <c r="B58" s="7">
        <v>41107</v>
      </c>
      <c r="C58" s="6">
        <v>3</v>
      </c>
      <c r="D58" s="6">
        <v>30.126000000000001</v>
      </c>
      <c r="E58" s="6">
        <v>300</v>
      </c>
      <c r="F58" s="6" t="s">
        <v>8</v>
      </c>
      <c r="G58" s="6">
        <v>14.62</v>
      </c>
      <c r="H58" s="6">
        <v>15.83</v>
      </c>
      <c r="I58" s="6">
        <v>13.47</v>
      </c>
      <c r="J58" s="8">
        <v>0.1875</v>
      </c>
      <c r="K58" s="8">
        <v>0.83333333333333337</v>
      </c>
      <c r="L58" s="8">
        <v>0.1875</v>
      </c>
      <c r="M58" s="6">
        <v>15.5</v>
      </c>
      <c r="N58" s="6">
        <v>8.5</v>
      </c>
      <c r="O58" s="6">
        <f t="shared" si="1"/>
        <v>1.8735483870967755</v>
      </c>
      <c r="P58" s="6">
        <f t="shared" si="2"/>
        <v>6.6635294117647046</v>
      </c>
      <c r="Q58" s="9">
        <v>6.34</v>
      </c>
      <c r="R58" s="6">
        <f t="shared" si="0"/>
        <v>348.7</v>
      </c>
      <c r="S58" s="10">
        <v>1.2235756499999999</v>
      </c>
      <c r="T58" s="10">
        <v>0</v>
      </c>
      <c r="V58" s="13"/>
      <c r="W58" s="13"/>
      <c r="X58" s="13"/>
      <c r="Y58" s="13"/>
      <c r="Z58" s="13"/>
    </row>
    <row r="59" spans="1:26" s="6" customFormat="1" x14ac:dyDescent="0.25">
      <c r="A59" s="6">
        <v>7</v>
      </c>
      <c r="B59" s="7">
        <v>41107</v>
      </c>
      <c r="C59" s="6">
        <v>3</v>
      </c>
      <c r="D59" s="6">
        <v>31.003</v>
      </c>
      <c r="E59" s="6">
        <v>350</v>
      </c>
      <c r="F59" s="6" t="s">
        <v>8</v>
      </c>
      <c r="G59" s="6">
        <v>11.06</v>
      </c>
      <c r="H59" s="6">
        <v>12.49</v>
      </c>
      <c r="I59" s="6">
        <v>11.95</v>
      </c>
      <c r="J59" s="8">
        <v>0.1875</v>
      </c>
      <c r="K59" s="8">
        <v>0.83333333333333337</v>
      </c>
      <c r="L59" s="8">
        <v>0.1875</v>
      </c>
      <c r="M59" s="6">
        <v>15.5</v>
      </c>
      <c r="N59" s="6">
        <v>8.5</v>
      </c>
      <c r="O59" s="6">
        <f t="shared" si="1"/>
        <v>2.2141935483870965</v>
      </c>
      <c r="P59" s="6">
        <f t="shared" si="2"/>
        <v>1.5247058823529436</v>
      </c>
      <c r="Q59" s="9">
        <v>6.05</v>
      </c>
      <c r="R59" s="6">
        <f t="shared" si="0"/>
        <v>332.75</v>
      </c>
      <c r="S59" s="10">
        <v>1.1051493800000001</v>
      </c>
      <c r="T59" s="10">
        <v>0</v>
      </c>
      <c r="V59" s="13"/>
      <c r="W59" s="13"/>
      <c r="X59" s="13"/>
      <c r="Y59" s="13"/>
      <c r="Z59" s="13"/>
    </row>
    <row r="60" spans="1:26" s="6" customFormat="1" x14ac:dyDescent="0.25">
      <c r="A60" s="6">
        <v>23</v>
      </c>
      <c r="B60" s="7">
        <v>41107</v>
      </c>
      <c r="C60" s="6">
        <v>3</v>
      </c>
      <c r="D60" s="6">
        <v>31.645</v>
      </c>
      <c r="E60" s="6">
        <v>400</v>
      </c>
      <c r="F60" s="6" t="s">
        <v>8</v>
      </c>
      <c r="G60" s="6">
        <v>8.86</v>
      </c>
      <c r="H60" s="6">
        <v>10.65</v>
      </c>
      <c r="I60" s="6">
        <v>10.39</v>
      </c>
      <c r="J60" s="8">
        <v>0.1875</v>
      </c>
      <c r="K60" s="8">
        <v>0.83333333333333337</v>
      </c>
      <c r="L60" s="8">
        <v>0.1875</v>
      </c>
      <c r="M60" s="6">
        <v>15.5</v>
      </c>
      <c r="N60" s="6">
        <v>8.5</v>
      </c>
      <c r="O60" s="6">
        <f t="shared" si="1"/>
        <v>2.7716129032258081</v>
      </c>
      <c r="P60" s="6">
        <f t="shared" si="2"/>
        <v>0.73411764705882288</v>
      </c>
      <c r="Q60" s="9">
        <v>4.8600000000000003</v>
      </c>
      <c r="R60" s="6">
        <f t="shared" si="0"/>
        <v>267.3</v>
      </c>
      <c r="S60" s="10">
        <v>0.96919188000000001</v>
      </c>
      <c r="T60" s="10">
        <v>2.9411764999999999E-2</v>
      </c>
      <c r="V60" s="13"/>
      <c r="W60" s="13"/>
      <c r="X60" s="13"/>
      <c r="Y60" s="13"/>
      <c r="Z60" s="13"/>
    </row>
    <row r="61" spans="1:26" s="6" customFormat="1" x14ac:dyDescent="0.25">
      <c r="A61" s="6">
        <v>18</v>
      </c>
      <c r="B61" s="7">
        <v>41107</v>
      </c>
      <c r="C61" s="6">
        <v>3</v>
      </c>
      <c r="D61" s="6">
        <v>32.003</v>
      </c>
      <c r="E61" s="6">
        <v>450</v>
      </c>
      <c r="F61" s="6" t="s">
        <v>8</v>
      </c>
      <c r="G61" s="6">
        <v>8.19</v>
      </c>
      <c r="H61" s="6">
        <v>10.59</v>
      </c>
      <c r="I61" s="6">
        <v>10.029999999999999</v>
      </c>
      <c r="J61" s="8">
        <v>0.1875</v>
      </c>
      <c r="K61" s="8">
        <v>0.83333333333333337</v>
      </c>
      <c r="L61" s="8">
        <v>0.1875</v>
      </c>
      <c r="M61" s="6">
        <v>15.5</v>
      </c>
      <c r="N61" s="6">
        <v>8.5</v>
      </c>
      <c r="O61" s="6">
        <f t="shared" si="1"/>
        <v>3.7161290322580651</v>
      </c>
      <c r="P61" s="6">
        <f t="shared" si="2"/>
        <v>1.5811764705882367</v>
      </c>
      <c r="Q61" s="9">
        <v>3.11</v>
      </c>
      <c r="R61" s="6">
        <f t="shared" si="0"/>
        <v>171.04999999999998</v>
      </c>
      <c r="S61" s="10">
        <v>0.94028705000000001</v>
      </c>
      <c r="T61" s="10">
        <v>0</v>
      </c>
      <c r="V61" s="13"/>
      <c r="W61" s="13"/>
      <c r="X61" s="13"/>
      <c r="Y61" s="13"/>
      <c r="Z61" s="13"/>
    </row>
    <row r="62" spans="1:26" s="6" customFormat="1" x14ac:dyDescent="0.25">
      <c r="A62" s="6">
        <v>25</v>
      </c>
      <c r="B62" s="7">
        <v>41114</v>
      </c>
      <c r="C62" s="6">
        <v>4</v>
      </c>
      <c r="D62" s="6">
        <v>23.484000000000002</v>
      </c>
      <c r="E62" s="6">
        <v>0</v>
      </c>
      <c r="F62" s="6" t="s">
        <v>6</v>
      </c>
      <c r="G62" s="6">
        <v>10.77</v>
      </c>
      <c r="H62" s="6">
        <v>10.85</v>
      </c>
      <c r="I62" s="6">
        <v>9.92</v>
      </c>
      <c r="J62" s="8">
        <v>0.1875</v>
      </c>
      <c r="K62" s="8">
        <v>0.83333333333333337</v>
      </c>
      <c r="L62" s="8">
        <v>0.1875</v>
      </c>
      <c r="M62" s="6">
        <v>15.5</v>
      </c>
      <c r="N62" s="6">
        <v>8.5</v>
      </c>
      <c r="O62" s="6">
        <f t="shared" si="1"/>
        <v>0.12387096774193559</v>
      </c>
      <c r="P62" s="6">
        <f t="shared" si="2"/>
        <v>2.6258823529411757</v>
      </c>
      <c r="Q62" s="9">
        <v>10.959999999999999</v>
      </c>
      <c r="R62" s="6">
        <f t="shared" si="0"/>
        <v>602.79999999999995</v>
      </c>
      <c r="S62" s="10">
        <v>0.78081518999999999</v>
      </c>
      <c r="T62" s="10">
        <v>0</v>
      </c>
      <c r="V62" s="13"/>
      <c r="W62" s="13"/>
      <c r="X62" s="13"/>
      <c r="Y62" s="13"/>
      <c r="Z62" s="13"/>
    </row>
    <row r="63" spans="1:26" s="6" customFormat="1" x14ac:dyDescent="0.25">
      <c r="A63" s="6">
        <v>6</v>
      </c>
      <c r="B63" s="7">
        <v>41114</v>
      </c>
      <c r="C63" s="6">
        <v>4</v>
      </c>
      <c r="D63" s="6">
        <v>24.931000000000001</v>
      </c>
      <c r="E63" s="6">
        <v>50</v>
      </c>
      <c r="F63" s="6" t="s">
        <v>6</v>
      </c>
      <c r="G63" s="6">
        <v>12.22</v>
      </c>
      <c r="H63" s="6">
        <v>12.33</v>
      </c>
      <c r="I63" s="6">
        <v>11.6</v>
      </c>
      <c r="J63" s="8">
        <v>0.1875</v>
      </c>
      <c r="K63" s="8">
        <v>0.83333333333333337</v>
      </c>
      <c r="L63" s="8">
        <v>0.1875</v>
      </c>
      <c r="M63" s="6">
        <v>15.5</v>
      </c>
      <c r="N63" s="6">
        <v>8.5</v>
      </c>
      <c r="O63" s="6">
        <f t="shared" si="1"/>
        <v>0.1703225806451604</v>
      </c>
      <c r="P63" s="6">
        <f t="shared" si="2"/>
        <v>2.0611764705882365</v>
      </c>
      <c r="Q63" s="9">
        <v>9.92</v>
      </c>
      <c r="R63" s="6">
        <f t="shared" si="0"/>
        <v>545.6</v>
      </c>
      <c r="S63" s="10">
        <v>0.69740241999999997</v>
      </c>
      <c r="T63" s="10">
        <v>0</v>
      </c>
      <c r="V63" s="13"/>
      <c r="W63" s="13"/>
      <c r="X63" s="13"/>
      <c r="Y63" s="13"/>
      <c r="Z63" s="13"/>
    </row>
    <row r="64" spans="1:26" s="6" customFormat="1" x14ac:dyDescent="0.25">
      <c r="A64" s="6">
        <v>15</v>
      </c>
      <c r="B64" s="7">
        <v>41114</v>
      </c>
      <c r="C64" s="6">
        <v>4</v>
      </c>
      <c r="D64" s="6">
        <v>23.581</v>
      </c>
      <c r="E64" s="6">
        <v>100</v>
      </c>
      <c r="F64" s="6" t="s">
        <v>6</v>
      </c>
      <c r="G64" s="6">
        <v>11.28</v>
      </c>
      <c r="H64" s="6">
        <v>11.42</v>
      </c>
      <c r="I64" s="6">
        <v>10.55</v>
      </c>
      <c r="J64" s="8">
        <v>0.1875</v>
      </c>
      <c r="K64" s="8">
        <v>0.83333333333333337</v>
      </c>
      <c r="L64" s="8">
        <v>0.1875</v>
      </c>
      <c r="M64" s="6">
        <v>15.5</v>
      </c>
      <c r="N64" s="6">
        <v>8.5</v>
      </c>
      <c r="O64" s="6">
        <f t="shared" si="1"/>
        <v>0.21677419354838801</v>
      </c>
      <c r="P64" s="6">
        <f t="shared" si="2"/>
        <v>2.456470588235292</v>
      </c>
      <c r="Q64" s="9">
        <v>9.39</v>
      </c>
      <c r="R64" s="6">
        <f t="shared" si="0"/>
        <v>516.45000000000005</v>
      </c>
      <c r="S64" s="10">
        <v>0.85247958999999995</v>
      </c>
      <c r="T64" s="10">
        <v>0</v>
      </c>
      <c r="V64" s="13"/>
      <c r="W64" s="13"/>
      <c r="X64" s="13"/>
      <c r="Y64" s="13"/>
      <c r="Z64" s="13"/>
    </row>
    <row r="65" spans="1:32" s="6" customFormat="1" x14ac:dyDescent="0.25">
      <c r="A65" s="6">
        <v>3</v>
      </c>
      <c r="B65" s="7">
        <v>41114</v>
      </c>
      <c r="C65" s="6">
        <v>4</v>
      </c>
      <c r="D65" s="6">
        <v>25.687000000000001</v>
      </c>
      <c r="E65" s="6">
        <v>150</v>
      </c>
      <c r="F65" s="6" t="s">
        <v>6</v>
      </c>
      <c r="G65" s="6">
        <v>10.050000000000001</v>
      </c>
      <c r="H65" s="6">
        <v>10.34</v>
      </c>
      <c r="I65" s="6">
        <v>9.5</v>
      </c>
      <c r="J65" s="8">
        <v>0.1875</v>
      </c>
      <c r="K65" s="8">
        <v>0.83333333333333337</v>
      </c>
      <c r="L65" s="8">
        <v>0.1875</v>
      </c>
      <c r="M65" s="6">
        <v>15.5</v>
      </c>
      <c r="N65" s="6">
        <v>8.5</v>
      </c>
      <c r="O65" s="6">
        <f t="shared" si="1"/>
        <v>0.44903225806451486</v>
      </c>
      <c r="P65" s="6">
        <f t="shared" si="2"/>
        <v>2.3717647058823523</v>
      </c>
      <c r="Q65" s="9">
        <v>8.7799999999999994</v>
      </c>
      <c r="R65" s="6">
        <f t="shared" si="0"/>
        <v>482.9</v>
      </c>
      <c r="S65" s="10">
        <v>0.67032804000000001</v>
      </c>
      <c r="T65" s="10">
        <v>0</v>
      </c>
      <c r="V65" s="13"/>
      <c r="W65" s="13"/>
      <c r="X65" s="13"/>
      <c r="Y65" s="13"/>
      <c r="Z65" s="13"/>
      <c r="AA65" s="12"/>
      <c r="AB65" s="12"/>
      <c r="AC65" s="12"/>
      <c r="AD65" s="12"/>
      <c r="AE65" s="12"/>
      <c r="AF65" s="12"/>
    </row>
    <row r="66" spans="1:32" s="6" customFormat="1" x14ac:dyDescent="0.25">
      <c r="A66" s="6">
        <v>29</v>
      </c>
      <c r="B66" s="7">
        <v>41114</v>
      </c>
      <c r="C66" s="6">
        <v>4</v>
      </c>
      <c r="D66" s="6">
        <v>26.452000000000002</v>
      </c>
      <c r="E66" s="6">
        <v>200</v>
      </c>
      <c r="F66" s="6" t="s">
        <v>6</v>
      </c>
      <c r="G66" s="6">
        <v>11.29</v>
      </c>
      <c r="H66" s="6">
        <v>11.88</v>
      </c>
      <c r="I66" s="6">
        <v>10.98</v>
      </c>
      <c r="J66" s="8">
        <v>0.1875</v>
      </c>
      <c r="K66" s="8">
        <v>0.83333333333333337</v>
      </c>
      <c r="L66" s="8">
        <v>0.1875</v>
      </c>
      <c r="M66" s="6">
        <v>15.5</v>
      </c>
      <c r="N66" s="6">
        <v>8.5</v>
      </c>
      <c r="O66" s="6">
        <f t="shared" si="1"/>
        <v>0.91354838709677666</v>
      </c>
      <c r="P66" s="6">
        <f t="shared" si="2"/>
        <v>2.541176470588236</v>
      </c>
      <c r="Q66" s="9">
        <v>6.83</v>
      </c>
      <c r="R66" s="6">
        <f t="shared" ref="R66:R129" si="3">Q66*55</f>
        <v>375.65</v>
      </c>
      <c r="S66" s="10">
        <v>0.73228143999999995</v>
      </c>
      <c r="T66" s="10">
        <v>0</v>
      </c>
      <c r="V66" s="13"/>
      <c r="W66" s="13"/>
      <c r="X66" s="13"/>
      <c r="Y66" s="13"/>
      <c r="Z66" s="13"/>
      <c r="AA66" s="12"/>
      <c r="AB66" s="12"/>
      <c r="AC66" s="12"/>
      <c r="AD66" s="12"/>
      <c r="AE66" s="12"/>
      <c r="AF66" s="12"/>
    </row>
    <row r="67" spans="1:32" s="6" customFormat="1" x14ac:dyDescent="0.25">
      <c r="A67" s="6">
        <v>17</v>
      </c>
      <c r="B67" s="7">
        <v>41114</v>
      </c>
      <c r="C67" s="6">
        <v>4</v>
      </c>
      <c r="D67" s="6">
        <v>26.234100000000002</v>
      </c>
      <c r="E67" s="6">
        <v>250</v>
      </c>
      <c r="F67" s="6" t="s">
        <v>6</v>
      </c>
      <c r="G67" s="6">
        <v>9.25</v>
      </c>
      <c r="H67" s="6">
        <v>9.99</v>
      </c>
      <c r="I67" s="6">
        <v>8.9499999999999993</v>
      </c>
      <c r="J67" s="8">
        <v>0.1875</v>
      </c>
      <c r="K67" s="8">
        <v>0.83333333333333337</v>
      </c>
      <c r="L67" s="8">
        <v>0.1875</v>
      </c>
      <c r="M67" s="6">
        <v>15.5</v>
      </c>
      <c r="N67" s="6">
        <v>8.5</v>
      </c>
      <c r="O67" s="6">
        <f t="shared" ref="O67:O130" si="4">24*((H67-G67)/M67)</f>
        <v>1.1458064516129036</v>
      </c>
      <c r="P67" s="6">
        <f t="shared" ref="P67:P130" si="5">24*((H67-I67)/N67)</f>
        <v>2.9364705882352968</v>
      </c>
      <c r="Q67" s="9">
        <v>4.9200000000000008</v>
      </c>
      <c r="R67" s="6">
        <f t="shared" si="3"/>
        <v>270.60000000000002</v>
      </c>
      <c r="S67" s="10">
        <v>0.88101070999999997</v>
      </c>
      <c r="T67" s="10">
        <v>0</v>
      </c>
      <c r="V67" s="13"/>
      <c r="W67" s="13"/>
      <c r="X67" s="13"/>
      <c r="Y67" s="13"/>
      <c r="Z67" s="13"/>
      <c r="AA67" s="12"/>
      <c r="AB67" s="12"/>
      <c r="AC67" s="12"/>
      <c r="AD67" s="12"/>
      <c r="AE67" s="12"/>
      <c r="AF67" s="12"/>
    </row>
    <row r="68" spans="1:32" s="6" customFormat="1" x14ac:dyDescent="0.25">
      <c r="A68" s="6">
        <v>27</v>
      </c>
      <c r="B68" s="7">
        <v>41114</v>
      </c>
      <c r="C68" s="6">
        <v>4</v>
      </c>
      <c r="D68" s="6">
        <v>27.1236</v>
      </c>
      <c r="E68" s="6">
        <v>300</v>
      </c>
      <c r="F68" s="6" t="s">
        <v>6</v>
      </c>
      <c r="G68" s="6">
        <v>12.19</v>
      </c>
      <c r="H68" s="6">
        <v>13.04</v>
      </c>
      <c r="I68" s="6">
        <v>11.76</v>
      </c>
      <c r="J68" s="8">
        <v>0.1875</v>
      </c>
      <c r="K68" s="8">
        <v>0.83333333333333337</v>
      </c>
      <c r="L68" s="8">
        <v>0.1875</v>
      </c>
      <c r="M68" s="6">
        <v>15.5</v>
      </c>
      <c r="N68" s="6">
        <v>8.5</v>
      </c>
      <c r="O68" s="6">
        <f t="shared" si="4"/>
        <v>1.3161290322580641</v>
      </c>
      <c r="P68" s="6">
        <f t="shared" si="5"/>
        <v>3.6141176470588219</v>
      </c>
      <c r="Q68" s="9">
        <v>3.8499999999999996</v>
      </c>
      <c r="R68" s="6">
        <f t="shared" si="3"/>
        <v>211.74999999999997</v>
      </c>
      <c r="S68" s="10">
        <v>0.65932347999999996</v>
      </c>
      <c r="T68" s="10">
        <v>0</v>
      </c>
      <c r="V68" s="13"/>
      <c r="W68" s="13"/>
      <c r="X68" s="13"/>
      <c r="Y68" s="13"/>
      <c r="Z68" s="13"/>
      <c r="AA68" s="12"/>
      <c r="AB68" s="12"/>
      <c r="AC68" s="12"/>
      <c r="AD68" s="12"/>
      <c r="AE68" s="12"/>
      <c r="AF68" s="12"/>
    </row>
    <row r="69" spans="1:32" s="6" customFormat="1" x14ac:dyDescent="0.25">
      <c r="A69" s="6">
        <v>14</v>
      </c>
      <c r="B69" s="7">
        <v>41114</v>
      </c>
      <c r="C69" s="6">
        <v>4</v>
      </c>
      <c r="D69" s="6">
        <v>27.986000000000001</v>
      </c>
      <c r="E69" s="6">
        <v>350</v>
      </c>
      <c r="F69" s="6" t="s">
        <v>6</v>
      </c>
      <c r="G69" s="6">
        <v>12.42</v>
      </c>
      <c r="H69" s="6">
        <v>13.45</v>
      </c>
      <c r="I69" s="6">
        <v>11.7</v>
      </c>
      <c r="J69" s="8">
        <v>0.1875</v>
      </c>
      <c r="K69" s="8">
        <v>0.83333333333333337</v>
      </c>
      <c r="L69" s="8">
        <v>0.1875</v>
      </c>
      <c r="M69" s="6">
        <v>15.5</v>
      </c>
      <c r="N69" s="6">
        <v>8.5</v>
      </c>
      <c r="O69" s="6">
        <f t="shared" si="4"/>
        <v>1.5948387096774184</v>
      </c>
      <c r="P69" s="6">
        <f t="shared" si="5"/>
        <v>4.9411764705882355</v>
      </c>
      <c r="Q69" s="9">
        <v>2.96</v>
      </c>
      <c r="R69" s="6">
        <f t="shared" si="3"/>
        <v>162.80000000000001</v>
      </c>
      <c r="S69" s="10">
        <v>0.76366403999999999</v>
      </c>
      <c r="T69" s="10">
        <v>0</v>
      </c>
      <c r="V69" s="13"/>
      <c r="W69" s="13"/>
      <c r="X69" s="13"/>
      <c r="Y69" s="13"/>
      <c r="Z69" s="13"/>
      <c r="AA69" s="12"/>
      <c r="AB69" s="12"/>
      <c r="AC69" s="12"/>
      <c r="AD69" s="12"/>
      <c r="AE69" s="12"/>
      <c r="AF69" s="12"/>
    </row>
    <row r="70" spans="1:32" s="6" customFormat="1" x14ac:dyDescent="0.25">
      <c r="A70" s="6">
        <v>1</v>
      </c>
      <c r="B70" s="7">
        <v>41114</v>
      </c>
      <c r="C70" s="6">
        <v>4</v>
      </c>
      <c r="D70" s="6">
        <v>29.123000000000001</v>
      </c>
      <c r="E70" s="6">
        <v>400</v>
      </c>
      <c r="F70" s="6" t="s">
        <v>6</v>
      </c>
      <c r="G70" s="6">
        <v>9.81</v>
      </c>
      <c r="H70" s="6">
        <v>10.99</v>
      </c>
      <c r="I70" s="6">
        <v>9.1999999999999993</v>
      </c>
      <c r="J70" s="8">
        <v>0.1875</v>
      </c>
      <c r="K70" s="8">
        <v>0.83333333333333337</v>
      </c>
      <c r="L70" s="8">
        <v>0.1875</v>
      </c>
      <c r="M70" s="6">
        <v>15.5</v>
      </c>
      <c r="N70" s="6">
        <v>8.5</v>
      </c>
      <c r="O70" s="6">
        <f t="shared" si="4"/>
        <v>1.827096774193548</v>
      </c>
      <c r="P70" s="6">
        <f t="shared" si="5"/>
        <v>5.0541176470588258</v>
      </c>
      <c r="Q70" s="9">
        <v>2.0900000000000003</v>
      </c>
      <c r="R70" s="6">
        <f t="shared" si="3"/>
        <v>114.95000000000002</v>
      </c>
      <c r="S70" s="10">
        <v>0.72840556999999995</v>
      </c>
      <c r="T70" s="10">
        <v>0</v>
      </c>
      <c r="V70" s="13"/>
      <c r="W70" s="13"/>
      <c r="X70" s="13"/>
      <c r="Y70" s="13"/>
      <c r="Z70" s="13"/>
      <c r="AA70" s="12"/>
      <c r="AB70" s="12"/>
      <c r="AC70" s="12"/>
      <c r="AD70" s="12"/>
      <c r="AE70" s="12"/>
      <c r="AF70" s="12"/>
    </row>
    <row r="71" spans="1:32" s="6" customFormat="1" x14ac:dyDescent="0.25">
      <c r="A71" s="6">
        <v>8</v>
      </c>
      <c r="B71" s="7">
        <v>41114</v>
      </c>
      <c r="C71" s="6">
        <v>4</v>
      </c>
      <c r="D71" s="6">
        <v>29.786000000000001</v>
      </c>
      <c r="E71" s="6">
        <v>450</v>
      </c>
      <c r="F71" s="6" t="s">
        <v>6</v>
      </c>
      <c r="G71" s="6">
        <v>7.06</v>
      </c>
      <c r="H71" s="6">
        <v>8.73</v>
      </c>
      <c r="I71" s="6">
        <v>7.49</v>
      </c>
      <c r="J71" s="8">
        <v>0.1875</v>
      </c>
      <c r="K71" s="8">
        <v>0.83333333333333337</v>
      </c>
      <c r="L71" s="8">
        <v>0.1875</v>
      </c>
      <c r="M71" s="6">
        <v>15.5</v>
      </c>
      <c r="N71" s="6">
        <v>8.5</v>
      </c>
      <c r="O71" s="6">
        <f t="shared" si="4"/>
        <v>2.5858064516129047</v>
      </c>
      <c r="P71" s="6">
        <f t="shared" si="5"/>
        <v>3.501176470588236</v>
      </c>
      <c r="Q71" s="9">
        <v>1.3499999999999999</v>
      </c>
      <c r="R71" s="6">
        <f t="shared" si="3"/>
        <v>74.249999999999986</v>
      </c>
      <c r="S71" s="10">
        <v>0.44394814999999999</v>
      </c>
      <c r="T71" s="10">
        <v>0</v>
      </c>
      <c r="V71" s="13"/>
      <c r="W71" s="13"/>
      <c r="X71" s="13"/>
      <c r="Y71" s="13"/>
      <c r="Z71" s="13"/>
      <c r="AA71" s="12"/>
      <c r="AB71" s="12"/>
      <c r="AC71" s="12"/>
      <c r="AD71" s="12"/>
      <c r="AE71" s="12"/>
      <c r="AF71" s="12"/>
    </row>
    <row r="72" spans="1:32" s="6" customFormat="1" x14ac:dyDescent="0.25">
      <c r="A72" s="6">
        <v>11</v>
      </c>
      <c r="B72" s="7">
        <v>41114</v>
      </c>
      <c r="C72" s="6">
        <v>4</v>
      </c>
      <c r="D72" s="6">
        <v>24.545000000000002</v>
      </c>
      <c r="E72" s="6">
        <v>0</v>
      </c>
      <c r="F72" s="6" t="s">
        <v>7</v>
      </c>
      <c r="G72" s="6">
        <v>11.67</v>
      </c>
      <c r="H72" s="6">
        <v>12.41</v>
      </c>
      <c r="I72" s="6">
        <v>11.96</v>
      </c>
      <c r="J72" s="8">
        <v>0.1875</v>
      </c>
      <c r="K72" s="8">
        <v>0.83333333333333337</v>
      </c>
      <c r="L72" s="8">
        <v>0.1875</v>
      </c>
      <c r="M72" s="6">
        <v>15.5</v>
      </c>
      <c r="N72" s="6">
        <v>8.5</v>
      </c>
      <c r="O72" s="6">
        <f t="shared" si="4"/>
        <v>1.1458064516129036</v>
      </c>
      <c r="P72" s="6">
        <f t="shared" si="5"/>
        <v>1.2705882352941156</v>
      </c>
      <c r="Q72" s="9">
        <v>8.01</v>
      </c>
      <c r="R72" s="6">
        <f t="shared" si="3"/>
        <v>440.55</v>
      </c>
      <c r="S72" s="10">
        <v>0.94204650000000001</v>
      </c>
      <c r="T72" s="10">
        <v>0</v>
      </c>
      <c r="V72" s="13"/>
      <c r="W72" s="13"/>
      <c r="X72" s="13"/>
      <c r="Y72" s="13"/>
      <c r="Z72" s="13"/>
      <c r="AA72" s="12"/>
      <c r="AB72" s="12"/>
      <c r="AC72" s="12"/>
      <c r="AD72" s="12"/>
      <c r="AE72" s="12"/>
      <c r="AF72" s="12"/>
    </row>
    <row r="73" spans="1:32" s="6" customFormat="1" x14ac:dyDescent="0.25">
      <c r="A73" s="6">
        <v>21</v>
      </c>
      <c r="B73" s="7">
        <v>41114</v>
      </c>
      <c r="C73" s="6">
        <v>4</v>
      </c>
      <c r="D73" s="6">
        <v>24.245000000000001</v>
      </c>
      <c r="E73" s="6">
        <v>50</v>
      </c>
      <c r="F73" s="6" t="s">
        <v>7</v>
      </c>
      <c r="G73" s="6">
        <v>11.98</v>
      </c>
      <c r="H73" s="6">
        <v>12.81</v>
      </c>
      <c r="I73" s="6">
        <v>11.88</v>
      </c>
      <c r="J73" s="8">
        <v>0.1875</v>
      </c>
      <c r="K73" s="8">
        <v>0.83333333333333337</v>
      </c>
      <c r="L73" s="8">
        <v>0.1875</v>
      </c>
      <c r="M73" s="6">
        <v>15.5</v>
      </c>
      <c r="N73" s="6">
        <v>8.5</v>
      </c>
      <c r="O73" s="6">
        <f t="shared" si="4"/>
        <v>1.2851612903225806</v>
      </c>
      <c r="P73" s="6">
        <f t="shared" si="5"/>
        <v>2.6258823529411757</v>
      </c>
      <c r="Q73" s="9">
        <v>7.5</v>
      </c>
      <c r="R73" s="6">
        <f t="shared" si="3"/>
        <v>412.5</v>
      </c>
      <c r="S73" s="10">
        <v>0.69431354999999995</v>
      </c>
      <c r="T73" s="10">
        <v>4.6511629999999998E-3</v>
      </c>
      <c r="U73" s="6">
        <v>4</v>
      </c>
      <c r="V73" s="14">
        <v>33.742087987248503</v>
      </c>
      <c r="W73" s="13">
        <v>4</v>
      </c>
      <c r="X73" s="13"/>
      <c r="Y73" s="13"/>
      <c r="Z73" s="13">
        <v>4</v>
      </c>
      <c r="AA73" s="12">
        <v>3.2</v>
      </c>
      <c r="AB73" s="12">
        <v>0.8</v>
      </c>
      <c r="AC73" s="13">
        <v>1</v>
      </c>
      <c r="AD73" s="13">
        <v>2.4</v>
      </c>
      <c r="AE73" s="13">
        <v>0.6</v>
      </c>
      <c r="AF73" s="12"/>
    </row>
    <row r="74" spans="1:32" s="6" customFormat="1" x14ac:dyDescent="0.25">
      <c r="A74" s="6">
        <v>28</v>
      </c>
      <c r="B74" s="7">
        <v>41114</v>
      </c>
      <c r="C74" s="6">
        <v>4</v>
      </c>
      <c r="D74" s="6">
        <v>24.062000000000001</v>
      </c>
      <c r="E74" s="6">
        <v>100</v>
      </c>
      <c r="F74" s="6" t="s">
        <v>7</v>
      </c>
      <c r="G74" s="6">
        <v>12.17</v>
      </c>
      <c r="H74" s="6">
        <v>13.19</v>
      </c>
      <c r="I74" s="6">
        <v>12.25</v>
      </c>
      <c r="J74" s="8">
        <v>0.1875</v>
      </c>
      <c r="K74" s="8">
        <v>0.83333333333333337</v>
      </c>
      <c r="L74" s="8">
        <v>0.1875</v>
      </c>
      <c r="M74" s="6">
        <v>15.5</v>
      </c>
      <c r="N74" s="6">
        <v>8.5</v>
      </c>
      <c r="O74" s="6">
        <f t="shared" si="4"/>
        <v>1.5793548387096767</v>
      </c>
      <c r="P74" s="6">
        <f t="shared" si="5"/>
        <v>2.6541176470588219</v>
      </c>
      <c r="Q74" s="9">
        <v>6.1899999999999995</v>
      </c>
      <c r="R74" s="6">
        <f t="shared" si="3"/>
        <v>340.45</v>
      </c>
      <c r="S74" s="10">
        <v>0.74958738999999996</v>
      </c>
      <c r="T74" s="10">
        <v>0</v>
      </c>
      <c r="U74" s="6">
        <v>0</v>
      </c>
      <c r="V74" s="14">
        <v>13.433162618594991</v>
      </c>
      <c r="W74" s="13">
        <v>0.6</v>
      </c>
      <c r="X74" s="13"/>
      <c r="Y74" s="13"/>
      <c r="Z74" s="13">
        <v>0</v>
      </c>
      <c r="AA74" s="12">
        <v>0.6</v>
      </c>
      <c r="AB74" s="12"/>
      <c r="AC74" s="12">
        <v>0.4</v>
      </c>
      <c r="AD74" s="12"/>
      <c r="AE74" s="12">
        <v>0.2</v>
      </c>
      <c r="AF74" s="12"/>
    </row>
    <row r="75" spans="1:32" s="6" customFormat="1" x14ac:dyDescent="0.25">
      <c r="A75" s="6">
        <v>19</v>
      </c>
      <c r="B75" s="7">
        <v>41114</v>
      </c>
      <c r="C75" s="6">
        <v>4</v>
      </c>
      <c r="D75" s="6">
        <v>25.457999999999998</v>
      </c>
      <c r="E75" s="6">
        <v>150</v>
      </c>
      <c r="F75" s="6" t="s">
        <v>7</v>
      </c>
      <c r="G75" s="6">
        <v>12.12</v>
      </c>
      <c r="H75" s="6">
        <v>13.24</v>
      </c>
      <c r="I75" s="6">
        <v>11.59</v>
      </c>
      <c r="J75" s="8">
        <v>0.1875</v>
      </c>
      <c r="K75" s="8">
        <v>0.83333333333333337</v>
      </c>
      <c r="L75" s="8">
        <v>0.1875</v>
      </c>
      <c r="M75" s="6">
        <v>15.5</v>
      </c>
      <c r="N75" s="6">
        <v>8.5</v>
      </c>
      <c r="O75" s="6">
        <f t="shared" si="4"/>
        <v>1.7341935483870983</v>
      </c>
      <c r="P75" s="6">
        <f t="shared" si="5"/>
        <v>4.6588235294117659</v>
      </c>
      <c r="Q75" s="9">
        <v>6.1899999999999995</v>
      </c>
      <c r="R75" s="6">
        <f t="shared" si="3"/>
        <v>340.45</v>
      </c>
      <c r="S75" s="10">
        <v>0.79263253</v>
      </c>
      <c r="T75" s="10">
        <v>0</v>
      </c>
      <c r="U75" s="6">
        <v>0.33329999999999999</v>
      </c>
      <c r="V75" s="14">
        <v>7.3405068162551279</v>
      </c>
      <c r="W75" s="13">
        <v>0.8</v>
      </c>
      <c r="X75" s="13"/>
      <c r="Y75" s="13"/>
      <c r="Z75" s="13">
        <v>0.33329999999999999</v>
      </c>
      <c r="AA75" s="12">
        <v>0.2</v>
      </c>
      <c r="AB75" s="12">
        <v>0.6</v>
      </c>
      <c r="AC75" s="12"/>
      <c r="AD75" s="12">
        <v>0.8</v>
      </c>
      <c r="AE75" s="12"/>
      <c r="AF75" s="12"/>
    </row>
    <row r="76" spans="1:32" s="6" customFormat="1" x14ac:dyDescent="0.25">
      <c r="A76" s="6">
        <v>12</v>
      </c>
      <c r="B76" s="7">
        <v>41114</v>
      </c>
      <c r="C76" s="6">
        <v>4</v>
      </c>
      <c r="D76" s="6">
        <v>26.568000000000001</v>
      </c>
      <c r="E76" s="6">
        <v>200</v>
      </c>
      <c r="F76" s="6" t="s">
        <v>7</v>
      </c>
      <c r="G76" s="6">
        <v>8.99</v>
      </c>
      <c r="H76" s="6">
        <v>10.34</v>
      </c>
      <c r="I76" s="6">
        <v>8.8000000000000007</v>
      </c>
      <c r="J76" s="8">
        <v>0.1875</v>
      </c>
      <c r="K76" s="8">
        <v>0.83333333333333337</v>
      </c>
      <c r="L76" s="8">
        <v>0.1875</v>
      </c>
      <c r="M76" s="6">
        <v>15.5</v>
      </c>
      <c r="N76" s="6">
        <v>8.5</v>
      </c>
      <c r="O76" s="6">
        <f t="shared" si="4"/>
        <v>2.0903225806451609</v>
      </c>
      <c r="P76" s="6">
        <f t="shared" si="5"/>
        <v>4.3482352941176448</v>
      </c>
      <c r="Q76" s="9">
        <v>5.6000000000000005</v>
      </c>
      <c r="R76" s="6">
        <f t="shared" si="3"/>
        <v>308.00000000000006</v>
      </c>
      <c r="S76" s="10">
        <v>0.64932672999999996</v>
      </c>
      <c r="T76" s="10">
        <v>0</v>
      </c>
      <c r="U76" s="6">
        <v>0.5</v>
      </c>
      <c r="V76" s="14">
        <v>9.8281979339740317</v>
      </c>
      <c r="W76" s="13">
        <v>0.6</v>
      </c>
      <c r="X76" s="13"/>
      <c r="Y76" s="13"/>
      <c r="Z76" s="13">
        <v>0.5</v>
      </c>
      <c r="AA76" s="12">
        <v>0.2</v>
      </c>
      <c r="AB76" s="12">
        <v>0.4</v>
      </c>
      <c r="AC76" s="13">
        <v>0.4</v>
      </c>
      <c r="AD76" s="13">
        <v>0.2</v>
      </c>
      <c r="AE76" s="12"/>
      <c r="AF76" s="12"/>
    </row>
    <row r="77" spans="1:32" s="6" customFormat="1" x14ac:dyDescent="0.25">
      <c r="A77" s="6">
        <v>13</v>
      </c>
      <c r="B77" s="7">
        <v>41114</v>
      </c>
      <c r="C77" s="6">
        <v>4</v>
      </c>
      <c r="D77" s="6">
        <v>26.456</v>
      </c>
      <c r="E77" s="6">
        <v>250</v>
      </c>
      <c r="F77" s="6" t="s">
        <v>7</v>
      </c>
      <c r="G77" s="6">
        <v>10.95</v>
      </c>
      <c r="H77" s="6">
        <v>12.59</v>
      </c>
      <c r="I77" s="6">
        <v>11.17</v>
      </c>
      <c r="J77" s="8">
        <v>0.1875</v>
      </c>
      <c r="K77" s="8">
        <v>0.83333333333333337</v>
      </c>
      <c r="L77" s="8">
        <v>0.1875</v>
      </c>
      <c r="M77" s="6">
        <v>15.5</v>
      </c>
      <c r="N77" s="6">
        <v>8.5</v>
      </c>
      <c r="O77" s="6">
        <f t="shared" si="4"/>
        <v>2.5393548387096785</v>
      </c>
      <c r="P77" s="6">
        <f t="shared" si="5"/>
        <v>4.0094117647058827</v>
      </c>
      <c r="Q77" s="9">
        <v>3.34</v>
      </c>
      <c r="R77" s="6">
        <f t="shared" si="3"/>
        <v>183.7</v>
      </c>
      <c r="S77" s="10">
        <v>0.80017863</v>
      </c>
      <c r="T77" s="10">
        <v>0</v>
      </c>
      <c r="U77" s="6">
        <v>0.5</v>
      </c>
      <c r="V77" s="14">
        <v>2.5516341541687217</v>
      </c>
      <c r="W77" s="13">
        <v>1</v>
      </c>
      <c r="X77" s="13"/>
      <c r="Y77" s="13"/>
      <c r="Z77" s="13">
        <v>0.5</v>
      </c>
      <c r="AA77" s="12">
        <v>0.8</v>
      </c>
      <c r="AB77" s="12">
        <v>0.2</v>
      </c>
      <c r="AC77" s="13">
        <v>0.2</v>
      </c>
      <c r="AD77" s="13">
        <v>0.2</v>
      </c>
      <c r="AE77" s="12"/>
      <c r="AF77" s="12">
        <v>0.6</v>
      </c>
    </row>
    <row r="78" spans="1:32" s="6" customFormat="1" x14ac:dyDescent="0.25">
      <c r="A78" s="6">
        <v>22</v>
      </c>
      <c r="B78" s="7">
        <v>41114</v>
      </c>
      <c r="C78" s="6">
        <v>4</v>
      </c>
      <c r="D78" s="6">
        <v>27.326000000000001</v>
      </c>
      <c r="E78" s="6">
        <v>300</v>
      </c>
      <c r="F78" s="6" t="s">
        <v>7</v>
      </c>
      <c r="G78" s="6">
        <v>8.7100000000000009</v>
      </c>
      <c r="H78" s="6">
        <v>10.39</v>
      </c>
      <c r="I78" s="6">
        <v>8.92</v>
      </c>
      <c r="J78" s="8">
        <v>0.1875</v>
      </c>
      <c r="K78" s="8">
        <v>0.83333333333333337</v>
      </c>
      <c r="L78" s="8">
        <v>0.1875</v>
      </c>
      <c r="M78" s="6">
        <v>15.5</v>
      </c>
      <c r="N78" s="6">
        <v>8.5</v>
      </c>
      <c r="O78" s="6">
        <f t="shared" si="4"/>
        <v>2.6012903225806445</v>
      </c>
      <c r="P78" s="6">
        <f t="shared" si="5"/>
        <v>4.1505882352941192</v>
      </c>
      <c r="Q78" s="9">
        <v>2.88</v>
      </c>
      <c r="R78" s="6">
        <f t="shared" si="3"/>
        <v>158.4</v>
      </c>
      <c r="S78" s="10">
        <v>0.68570288000000001</v>
      </c>
      <c r="T78" s="10">
        <v>0</v>
      </c>
      <c r="U78" s="6">
        <v>4</v>
      </c>
      <c r="V78" s="13"/>
      <c r="W78" s="13"/>
      <c r="X78" s="13"/>
      <c r="Y78" s="13"/>
      <c r="Z78" s="13">
        <v>4</v>
      </c>
      <c r="AA78" s="12"/>
      <c r="AB78" s="12"/>
      <c r="AC78" s="12"/>
      <c r="AD78" s="12"/>
      <c r="AE78" s="12"/>
      <c r="AF78" s="12"/>
    </row>
    <row r="79" spans="1:32" s="6" customFormat="1" x14ac:dyDescent="0.25">
      <c r="A79" s="6">
        <v>20</v>
      </c>
      <c r="B79" s="7">
        <v>41114</v>
      </c>
      <c r="C79" s="6">
        <v>4</v>
      </c>
      <c r="D79" s="6">
        <v>27.998000000000001</v>
      </c>
      <c r="E79" s="6">
        <v>350</v>
      </c>
      <c r="F79" s="6" t="s">
        <v>7</v>
      </c>
      <c r="G79" s="6">
        <v>10.02</v>
      </c>
      <c r="H79" s="6">
        <v>11.78</v>
      </c>
      <c r="I79" s="6">
        <v>10.220000000000001</v>
      </c>
      <c r="J79" s="8">
        <v>0.1875</v>
      </c>
      <c r="K79" s="8">
        <v>0.83333333333333337</v>
      </c>
      <c r="L79" s="8">
        <v>0.1875</v>
      </c>
      <c r="M79" s="6">
        <v>15.5</v>
      </c>
      <c r="N79" s="6">
        <v>8.5</v>
      </c>
      <c r="O79" s="6">
        <f t="shared" si="4"/>
        <v>2.7251612903225806</v>
      </c>
      <c r="P79" s="6">
        <f t="shared" si="5"/>
        <v>4.4047058823529373</v>
      </c>
      <c r="Q79" s="9">
        <v>2.0100000000000002</v>
      </c>
      <c r="R79" s="6">
        <f t="shared" si="3"/>
        <v>110.55000000000001</v>
      </c>
      <c r="S79" s="10">
        <v>0.63142852999999999</v>
      </c>
      <c r="T79" s="10">
        <v>0</v>
      </c>
      <c r="V79" s="14">
        <v>28.829121620687232</v>
      </c>
      <c r="W79" s="13">
        <v>2.8</v>
      </c>
      <c r="X79" s="13"/>
      <c r="Y79" s="13"/>
      <c r="Z79" s="13"/>
      <c r="AA79" s="12"/>
      <c r="AB79" s="12">
        <v>0.2</v>
      </c>
      <c r="AC79" s="12">
        <v>1</v>
      </c>
      <c r="AD79" s="12">
        <v>1</v>
      </c>
      <c r="AE79" s="12">
        <v>0.8</v>
      </c>
      <c r="AF79" s="12"/>
    </row>
    <row r="80" spans="1:32" s="6" customFormat="1" x14ac:dyDescent="0.25">
      <c r="A80" s="6">
        <v>9</v>
      </c>
      <c r="B80" s="7">
        <v>41114</v>
      </c>
      <c r="C80" s="6">
        <v>4</v>
      </c>
      <c r="D80" s="6">
        <v>29.123999999999999</v>
      </c>
      <c r="E80" s="6">
        <v>400</v>
      </c>
      <c r="F80" s="6" t="s">
        <v>7</v>
      </c>
      <c r="G80" s="6">
        <v>6.65</v>
      </c>
      <c r="H80" s="6">
        <v>8.4700000000000006</v>
      </c>
      <c r="I80" s="6">
        <v>6.89</v>
      </c>
      <c r="J80" s="8">
        <v>0.1875</v>
      </c>
      <c r="K80" s="8">
        <v>0.83333333333333337</v>
      </c>
      <c r="L80" s="8">
        <v>0.1875</v>
      </c>
      <c r="M80" s="6">
        <v>15.5</v>
      </c>
      <c r="N80" s="6">
        <v>8.5</v>
      </c>
      <c r="O80" s="6">
        <f t="shared" si="4"/>
        <v>2.818064516129033</v>
      </c>
      <c r="P80" s="6">
        <f t="shared" si="5"/>
        <v>4.4611764705882377</v>
      </c>
      <c r="Q80" s="9">
        <v>1.4200000000000002</v>
      </c>
      <c r="R80" s="6">
        <f t="shared" si="3"/>
        <v>78.100000000000009</v>
      </c>
      <c r="S80" s="10">
        <v>0.69886736999999999</v>
      </c>
      <c r="T80" s="10">
        <v>0</v>
      </c>
      <c r="U80" s="6">
        <v>13</v>
      </c>
      <c r="V80" s="13"/>
      <c r="W80" s="13"/>
      <c r="X80" s="13"/>
      <c r="Y80" s="13"/>
      <c r="Z80" s="13">
        <v>13</v>
      </c>
      <c r="AA80" s="12">
        <v>1.8</v>
      </c>
      <c r="AB80" s="12"/>
      <c r="AC80" s="12"/>
      <c r="AD80" s="12"/>
      <c r="AE80" s="12"/>
      <c r="AF80" s="12"/>
    </row>
    <row r="81" spans="1:32" s="6" customFormat="1" x14ac:dyDescent="0.25">
      <c r="A81" s="6">
        <v>30</v>
      </c>
      <c r="B81" s="7">
        <v>41114</v>
      </c>
      <c r="C81" s="6">
        <v>4</v>
      </c>
      <c r="D81" s="6">
        <v>29.978000000000002</v>
      </c>
      <c r="E81" s="6">
        <v>450</v>
      </c>
      <c r="F81" s="6" t="s">
        <v>7</v>
      </c>
      <c r="G81" s="6">
        <v>8.67</v>
      </c>
      <c r="H81" s="6">
        <v>10.91</v>
      </c>
      <c r="I81" s="6">
        <v>9.18</v>
      </c>
      <c r="J81" s="8">
        <v>0.1875</v>
      </c>
      <c r="K81" s="8">
        <v>0.83333333333333337</v>
      </c>
      <c r="L81" s="8">
        <v>0.1875</v>
      </c>
      <c r="M81" s="6">
        <v>15.5</v>
      </c>
      <c r="N81" s="6">
        <v>8.5</v>
      </c>
      <c r="O81" s="6">
        <f t="shared" si="4"/>
        <v>3.4683870967741939</v>
      </c>
      <c r="P81" s="6">
        <f t="shared" si="5"/>
        <v>4.8847058823529421</v>
      </c>
      <c r="Q81" s="9">
        <v>1.1600000000000001</v>
      </c>
      <c r="R81" s="6">
        <f t="shared" si="3"/>
        <v>63.800000000000011</v>
      </c>
      <c r="S81" s="10">
        <v>0.88960375000000003</v>
      </c>
      <c r="T81" s="10">
        <v>2.3255814E-2</v>
      </c>
      <c r="V81" s="14">
        <v>106.02537120289188</v>
      </c>
      <c r="W81" s="13">
        <v>1.6</v>
      </c>
      <c r="X81" s="13"/>
      <c r="Y81" s="13"/>
      <c r="Z81" s="13"/>
      <c r="AA81" s="12">
        <v>2</v>
      </c>
      <c r="AB81" s="12"/>
      <c r="AC81" s="12">
        <v>0.2</v>
      </c>
      <c r="AD81" s="12">
        <v>0.6</v>
      </c>
      <c r="AE81" s="12">
        <v>0.4</v>
      </c>
      <c r="AF81" s="12">
        <v>0.4</v>
      </c>
    </row>
    <row r="82" spans="1:32" s="6" customFormat="1" x14ac:dyDescent="0.25">
      <c r="A82" s="6">
        <v>2</v>
      </c>
      <c r="B82" s="7">
        <v>41114</v>
      </c>
      <c r="C82" s="6">
        <v>4</v>
      </c>
      <c r="D82" s="6">
        <v>22.620999999999999</v>
      </c>
      <c r="E82" s="6">
        <v>0</v>
      </c>
      <c r="F82" s="6" t="s">
        <v>8</v>
      </c>
      <c r="G82" s="6">
        <v>14.92</v>
      </c>
      <c r="H82" s="6">
        <v>15.61</v>
      </c>
      <c r="I82" s="6">
        <v>13.55</v>
      </c>
      <c r="J82" s="8">
        <v>0.1875</v>
      </c>
      <c r="K82" s="8">
        <v>0.83333333333333337</v>
      </c>
      <c r="L82" s="8">
        <v>0.1875</v>
      </c>
      <c r="M82" s="6">
        <v>15.5</v>
      </c>
      <c r="N82" s="6">
        <v>8.5</v>
      </c>
      <c r="O82" s="6">
        <f t="shared" si="4"/>
        <v>1.0683870967741926</v>
      </c>
      <c r="P82" s="6">
        <f t="shared" si="5"/>
        <v>5.8164705882352905</v>
      </c>
      <c r="Q82" s="9">
        <v>8.16</v>
      </c>
      <c r="R82" s="6">
        <f t="shared" si="3"/>
        <v>448.8</v>
      </c>
      <c r="S82" s="10">
        <v>0.75091748000000003</v>
      </c>
      <c r="T82" s="10">
        <v>0</v>
      </c>
      <c r="U82" s="6">
        <v>0</v>
      </c>
      <c r="V82" s="14">
        <v>1.68314915</v>
      </c>
      <c r="W82" s="13">
        <v>0.2</v>
      </c>
      <c r="X82" s="13"/>
      <c r="Y82" s="13"/>
      <c r="Z82" s="13">
        <v>0</v>
      </c>
      <c r="AA82" s="12"/>
      <c r="AB82" s="12">
        <v>0.2</v>
      </c>
      <c r="AC82" s="12"/>
      <c r="AD82" s="12">
        <v>0.2</v>
      </c>
      <c r="AE82" s="12"/>
      <c r="AF82" s="12"/>
    </row>
    <row r="83" spans="1:32" s="6" customFormat="1" x14ac:dyDescent="0.25">
      <c r="A83" s="6">
        <v>24</v>
      </c>
      <c r="B83" s="7">
        <v>41114</v>
      </c>
      <c r="C83" s="6">
        <v>4</v>
      </c>
      <c r="D83" s="6">
        <v>23.576000000000001</v>
      </c>
      <c r="E83" s="6">
        <v>50</v>
      </c>
      <c r="F83" s="6" t="s">
        <v>8</v>
      </c>
      <c r="G83" s="6">
        <v>11.13</v>
      </c>
      <c r="H83" s="6">
        <v>11.93</v>
      </c>
      <c r="I83" s="6">
        <v>10.99</v>
      </c>
      <c r="J83" s="8">
        <v>0.1875</v>
      </c>
      <c r="K83" s="8">
        <v>0.83333333333333337</v>
      </c>
      <c r="L83" s="8">
        <v>0.1875</v>
      </c>
      <c r="M83" s="6">
        <v>15.5</v>
      </c>
      <c r="N83" s="6">
        <v>8.5</v>
      </c>
      <c r="O83" s="6">
        <f t="shared" si="4"/>
        <v>1.2387096774193531</v>
      </c>
      <c r="P83" s="6">
        <f t="shared" si="5"/>
        <v>2.6541176470588219</v>
      </c>
      <c r="Q83" s="9">
        <v>7.18</v>
      </c>
      <c r="R83" s="6">
        <f t="shared" si="3"/>
        <v>394.9</v>
      </c>
      <c r="S83" s="10">
        <v>0.93219463999999996</v>
      </c>
      <c r="T83" s="10">
        <v>0</v>
      </c>
      <c r="U83" s="6">
        <v>0</v>
      </c>
      <c r="V83" s="14">
        <v>6.6009916545241847</v>
      </c>
      <c r="W83" s="13">
        <v>0.6</v>
      </c>
      <c r="X83" s="13"/>
      <c r="Y83" s="13"/>
      <c r="Z83" s="13">
        <v>0</v>
      </c>
      <c r="AA83" s="12"/>
      <c r="AB83" s="12">
        <v>0.6</v>
      </c>
      <c r="AC83" s="12"/>
      <c r="AD83" s="12">
        <v>0.6</v>
      </c>
      <c r="AE83" s="12"/>
      <c r="AF83" s="12"/>
    </row>
    <row r="84" spans="1:32" s="6" customFormat="1" x14ac:dyDescent="0.25">
      <c r="A84" s="6">
        <v>5</v>
      </c>
      <c r="B84" s="7">
        <v>41114</v>
      </c>
      <c r="C84" s="6">
        <v>4</v>
      </c>
      <c r="D84" s="6">
        <v>24.658000000000001</v>
      </c>
      <c r="E84" s="6">
        <v>100</v>
      </c>
      <c r="F84" s="6" t="s">
        <v>8</v>
      </c>
      <c r="G84" s="6">
        <v>10.71</v>
      </c>
      <c r="H84" s="6">
        <v>11.52</v>
      </c>
      <c r="I84" s="6">
        <v>10.1</v>
      </c>
      <c r="J84" s="8">
        <v>0.1875</v>
      </c>
      <c r="K84" s="8">
        <v>0.83333333333333337</v>
      </c>
      <c r="L84" s="8">
        <v>0.1875</v>
      </c>
      <c r="M84" s="6">
        <v>15.5</v>
      </c>
      <c r="N84" s="6">
        <v>8.5</v>
      </c>
      <c r="O84" s="6">
        <f t="shared" si="4"/>
        <v>1.2541935483870947</v>
      </c>
      <c r="P84" s="6">
        <f t="shared" si="5"/>
        <v>4.0094117647058827</v>
      </c>
      <c r="Q84" s="9">
        <v>7.17</v>
      </c>
      <c r="R84" s="6">
        <f t="shared" si="3"/>
        <v>394.35</v>
      </c>
      <c r="S84" s="10">
        <v>0.76211428999999997</v>
      </c>
      <c r="T84" s="10">
        <v>0</v>
      </c>
      <c r="U84" s="6">
        <v>0</v>
      </c>
      <c r="V84" s="13"/>
      <c r="W84" s="13"/>
      <c r="X84" s="13"/>
      <c r="Y84" s="13"/>
      <c r="Z84" s="13">
        <v>0</v>
      </c>
      <c r="AA84" s="12"/>
      <c r="AB84" s="12"/>
      <c r="AC84" s="12"/>
      <c r="AD84" s="12"/>
      <c r="AE84" s="12"/>
      <c r="AF84" s="12"/>
    </row>
    <row r="85" spans="1:32" s="6" customFormat="1" x14ac:dyDescent="0.25">
      <c r="A85" s="6">
        <v>16</v>
      </c>
      <c r="B85" s="7">
        <v>41114</v>
      </c>
      <c r="C85" s="6">
        <v>4</v>
      </c>
      <c r="D85" s="6">
        <v>25.321000000000002</v>
      </c>
      <c r="E85" s="6">
        <v>150</v>
      </c>
      <c r="F85" s="6" t="s">
        <v>8</v>
      </c>
      <c r="G85" s="6">
        <v>11.77</v>
      </c>
      <c r="H85" s="6">
        <v>12.64</v>
      </c>
      <c r="I85" s="6">
        <v>9.8000000000000007</v>
      </c>
      <c r="J85" s="8">
        <v>0.1875</v>
      </c>
      <c r="K85" s="8">
        <v>0.83333333333333337</v>
      </c>
      <c r="L85" s="8">
        <v>0.1875</v>
      </c>
      <c r="M85" s="6">
        <v>15.5</v>
      </c>
      <c r="N85" s="6">
        <v>8.5</v>
      </c>
      <c r="O85" s="6">
        <f t="shared" si="4"/>
        <v>1.3470967741935498</v>
      </c>
      <c r="P85" s="6">
        <f t="shared" si="5"/>
        <v>8.0188235294117653</v>
      </c>
      <c r="Q85" s="9">
        <v>5.95</v>
      </c>
      <c r="R85" s="6">
        <f t="shared" si="3"/>
        <v>327.25</v>
      </c>
      <c r="S85" s="10">
        <v>0.94944647999999998</v>
      </c>
      <c r="T85" s="10">
        <v>1.5151515000000001E-2</v>
      </c>
      <c r="V85" s="14">
        <v>2.8382681833911612</v>
      </c>
      <c r="W85" s="13">
        <v>0.2</v>
      </c>
      <c r="X85" s="13"/>
      <c r="Y85" s="13"/>
      <c r="Z85" s="13"/>
      <c r="AA85" s="12"/>
      <c r="AB85" s="12">
        <v>0.2</v>
      </c>
      <c r="AC85" s="12">
        <v>0.2</v>
      </c>
      <c r="AD85" s="12"/>
      <c r="AE85" s="12"/>
      <c r="AF85" s="12"/>
    </row>
    <row r="86" spans="1:32" s="6" customFormat="1" x14ac:dyDescent="0.25">
      <c r="A86" s="6">
        <v>10</v>
      </c>
      <c r="B86" s="7">
        <v>41114</v>
      </c>
      <c r="C86" s="6">
        <v>4</v>
      </c>
      <c r="D86" s="6">
        <v>25.986000000000001</v>
      </c>
      <c r="E86" s="6">
        <v>200</v>
      </c>
      <c r="F86" s="6" t="s">
        <v>8</v>
      </c>
      <c r="G86" s="6">
        <v>8.99</v>
      </c>
      <c r="H86" s="6">
        <v>9.8800000000000008</v>
      </c>
      <c r="I86" s="6">
        <v>8.02</v>
      </c>
      <c r="J86" s="8">
        <v>0.1875</v>
      </c>
      <c r="K86" s="8">
        <v>0.83333333333333337</v>
      </c>
      <c r="L86" s="8">
        <v>0.1875</v>
      </c>
      <c r="M86" s="6">
        <v>15.5</v>
      </c>
      <c r="N86" s="6">
        <v>8.5</v>
      </c>
      <c r="O86" s="6">
        <f t="shared" si="4"/>
        <v>1.378064516129033</v>
      </c>
      <c r="P86" s="6">
        <f t="shared" si="5"/>
        <v>5.2517647058823567</v>
      </c>
      <c r="Q86" s="9">
        <v>5.32</v>
      </c>
      <c r="R86" s="6">
        <f t="shared" si="3"/>
        <v>292.60000000000002</v>
      </c>
      <c r="S86" s="10">
        <v>0.70410845</v>
      </c>
      <c r="T86" s="10">
        <v>0</v>
      </c>
      <c r="U86" s="6">
        <v>0</v>
      </c>
      <c r="V86" s="13"/>
      <c r="W86" s="13"/>
      <c r="X86" s="13"/>
      <c r="Y86" s="13"/>
      <c r="Z86" s="13">
        <v>0</v>
      </c>
      <c r="AA86" s="12">
        <v>0.2</v>
      </c>
      <c r="AB86" s="12"/>
      <c r="AC86" s="12"/>
      <c r="AD86" s="12"/>
      <c r="AE86" s="12"/>
      <c r="AF86" s="12"/>
    </row>
    <row r="87" spans="1:32" s="6" customFormat="1" x14ac:dyDescent="0.25">
      <c r="A87" s="6">
        <v>26</v>
      </c>
      <c r="B87" s="7">
        <v>41114</v>
      </c>
      <c r="C87" s="6">
        <v>4</v>
      </c>
      <c r="D87" s="6">
        <v>26.59</v>
      </c>
      <c r="E87" s="6">
        <v>250</v>
      </c>
      <c r="F87" s="6" t="s">
        <v>8</v>
      </c>
      <c r="G87" s="6">
        <v>10.29</v>
      </c>
      <c r="H87" s="6">
        <v>11.19</v>
      </c>
      <c r="I87" s="6">
        <v>6.69</v>
      </c>
      <c r="J87" s="8">
        <v>0.1875</v>
      </c>
      <c r="K87" s="8">
        <v>0.83333333333333337</v>
      </c>
      <c r="L87" s="8">
        <v>0.1875</v>
      </c>
      <c r="M87" s="6">
        <v>15.5</v>
      </c>
      <c r="N87" s="6">
        <v>8.5</v>
      </c>
      <c r="O87" s="6">
        <f t="shared" si="4"/>
        <v>1.3935483870967746</v>
      </c>
      <c r="P87" s="6">
        <f t="shared" si="5"/>
        <v>12.705882352941174</v>
      </c>
      <c r="Q87" s="9">
        <v>4.84</v>
      </c>
      <c r="R87" s="6">
        <f t="shared" si="3"/>
        <v>266.2</v>
      </c>
      <c r="S87" s="10">
        <v>0.67706873000000001</v>
      </c>
      <c r="T87" s="10">
        <v>0</v>
      </c>
      <c r="V87" s="13"/>
      <c r="W87" s="13"/>
      <c r="X87" s="13"/>
      <c r="Y87" s="13"/>
      <c r="Z87" s="13"/>
      <c r="AA87" s="12"/>
      <c r="AB87" s="12"/>
      <c r="AC87" s="12"/>
      <c r="AD87" s="12"/>
      <c r="AE87" s="12"/>
      <c r="AF87" s="12"/>
    </row>
    <row r="88" spans="1:32" s="6" customFormat="1" x14ac:dyDescent="0.25">
      <c r="A88" s="6">
        <v>4</v>
      </c>
      <c r="B88" s="7">
        <v>41114</v>
      </c>
      <c r="C88" s="6">
        <v>4</v>
      </c>
      <c r="D88" s="6">
        <v>27.568999999999999</v>
      </c>
      <c r="E88" s="6">
        <v>300</v>
      </c>
      <c r="F88" s="6" t="s">
        <v>8</v>
      </c>
      <c r="G88" s="6">
        <v>7.74</v>
      </c>
      <c r="H88" s="6">
        <v>8.67</v>
      </c>
      <c r="I88" s="6">
        <v>8.02</v>
      </c>
      <c r="J88" s="8">
        <v>0.1875</v>
      </c>
      <c r="K88" s="8">
        <v>0.83333333333333337</v>
      </c>
      <c r="L88" s="8">
        <v>0.1875</v>
      </c>
      <c r="M88" s="6">
        <v>15.5</v>
      </c>
      <c r="N88" s="6">
        <v>8.5</v>
      </c>
      <c r="O88" s="6">
        <f t="shared" si="4"/>
        <v>1.4399999999999995</v>
      </c>
      <c r="P88" s="6">
        <f t="shared" si="5"/>
        <v>1.8352941176470599</v>
      </c>
      <c r="Q88" s="9">
        <v>4.4899999999999993</v>
      </c>
      <c r="R88" s="6">
        <f t="shared" si="3"/>
        <v>246.94999999999996</v>
      </c>
      <c r="S88" s="10">
        <v>0.81780617</v>
      </c>
      <c r="T88" s="10">
        <v>0</v>
      </c>
      <c r="V88" s="13"/>
      <c r="W88" s="13">
        <v>0.8</v>
      </c>
      <c r="X88" s="13"/>
      <c r="Y88" s="13"/>
      <c r="Z88" s="13"/>
      <c r="AA88" s="12"/>
      <c r="AB88" s="12">
        <v>0.8</v>
      </c>
      <c r="AC88" s="12"/>
      <c r="AD88" s="12"/>
      <c r="AE88" s="12">
        <v>0.8</v>
      </c>
      <c r="AF88" s="12"/>
    </row>
    <row r="89" spans="1:32" s="6" customFormat="1" x14ac:dyDescent="0.25">
      <c r="A89" s="6">
        <v>7</v>
      </c>
      <c r="B89" s="7">
        <v>41114</v>
      </c>
      <c r="C89" s="6">
        <v>4</v>
      </c>
      <c r="D89" s="6">
        <v>28.456</v>
      </c>
      <c r="E89" s="6">
        <v>350</v>
      </c>
      <c r="F89" s="6" t="s">
        <v>8</v>
      </c>
      <c r="G89" s="6">
        <v>6.92</v>
      </c>
      <c r="H89" s="6">
        <v>7.89</v>
      </c>
      <c r="I89" s="6">
        <v>7.2</v>
      </c>
      <c r="J89" s="8">
        <v>0.1875</v>
      </c>
      <c r="K89" s="8">
        <v>0.83333333333333337</v>
      </c>
      <c r="L89" s="8">
        <v>0.1875</v>
      </c>
      <c r="M89" s="6">
        <v>15.5</v>
      </c>
      <c r="N89" s="6">
        <v>8.5</v>
      </c>
      <c r="O89" s="6">
        <f t="shared" si="4"/>
        <v>1.5019354838709673</v>
      </c>
      <c r="P89" s="6">
        <f t="shared" si="5"/>
        <v>1.9482352941176457</v>
      </c>
      <c r="Q89" s="9">
        <v>4.08</v>
      </c>
      <c r="R89" s="6">
        <f t="shared" si="3"/>
        <v>224.4</v>
      </c>
      <c r="S89" s="10">
        <v>0.70020123999999995</v>
      </c>
      <c r="T89" s="10">
        <v>0</v>
      </c>
      <c r="U89" s="6">
        <v>0</v>
      </c>
      <c r="V89" s="13"/>
      <c r="W89" s="13"/>
      <c r="X89" s="13"/>
      <c r="Y89" s="13"/>
      <c r="Z89" s="13">
        <v>0</v>
      </c>
      <c r="AA89" s="12"/>
      <c r="AB89" s="12"/>
      <c r="AC89" s="12"/>
      <c r="AD89" s="12"/>
      <c r="AE89" s="12"/>
      <c r="AF89" s="12"/>
    </row>
    <row r="90" spans="1:32" s="6" customFormat="1" x14ac:dyDescent="0.25">
      <c r="A90" s="6">
        <v>23</v>
      </c>
      <c r="B90" s="7">
        <v>41114</v>
      </c>
      <c r="C90" s="6">
        <v>4</v>
      </c>
      <c r="D90" s="6">
        <v>29.344999999999999</v>
      </c>
      <c r="E90" s="6">
        <v>400</v>
      </c>
      <c r="F90" s="6" t="s">
        <v>8</v>
      </c>
      <c r="G90" s="6">
        <v>7.12</v>
      </c>
      <c r="H90" s="6">
        <v>8.24</v>
      </c>
      <c r="I90" s="6">
        <v>8.2100000000000009</v>
      </c>
      <c r="J90" s="8">
        <v>0.1875</v>
      </c>
      <c r="K90" s="8">
        <v>0.83333333333333337</v>
      </c>
      <c r="L90" s="8">
        <v>0.1875</v>
      </c>
      <c r="M90" s="6">
        <v>15.5</v>
      </c>
      <c r="N90" s="6">
        <v>8.5</v>
      </c>
      <c r="O90" s="6">
        <f t="shared" si="4"/>
        <v>1.7341935483870969</v>
      </c>
      <c r="P90" s="6">
        <f t="shared" si="5"/>
        <v>8.4705882352939368E-2</v>
      </c>
      <c r="Q90" s="9">
        <v>3.85</v>
      </c>
      <c r="R90" s="6">
        <f t="shared" si="3"/>
        <v>211.75</v>
      </c>
      <c r="S90" s="10">
        <v>0.69694699999999998</v>
      </c>
      <c r="T90" s="10">
        <v>0</v>
      </c>
      <c r="V90" s="14">
        <v>2.1297394377598602</v>
      </c>
      <c r="W90" s="13">
        <v>0.2</v>
      </c>
      <c r="X90" s="13"/>
      <c r="Y90" s="13"/>
      <c r="Z90" s="13"/>
      <c r="AA90" s="12"/>
      <c r="AB90" s="12">
        <v>0.2</v>
      </c>
      <c r="AC90" s="12"/>
      <c r="AD90" s="12">
        <v>0.2</v>
      </c>
      <c r="AE90" s="12"/>
      <c r="AF90" s="12"/>
    </row>
    <row r="91" spans="1:32" s="6" customFormat="1" x14ac:dyDescent="0.25">
      <c r="A91" s="6">
        <v>18</v>
      </c>
      <c r="B91" s="7">
        <v>41114</v>
      </c>
      <c r="C91" s="6">
        <v>4</v>
      </c>
      <c r="D91" s="6">
        <v>29.783000000000001</v>
      </c>
      <c r="E91" s="6">
        <v>450</v>
      </c>
      <c r="F91" s="6" t="s">
        <v>8</v>
      </c>
      <c r="G91" s="6">
        <v>8.26</v>
      </c>
      <c r="H91" s="6">
        <v>9.92</v>
      </c>
      <c r="I91" s="6">
        <v>7.04</v>
      </c>
      <c r="J91" s="8">
        <v>0.1875</v>
      </c>
      <c r="K91" s="8">
        <v>0.83333333333333337</v>
      </c>
      <c r="L91" s="8">
        <v>0.1875</v>
      </c>
      <c r="M91" s="6">
        <v>15.5</v>
      </c>
      <c r="N91" s="6">
        <v>8.5</v>
      </c>
      <c r="O91" s="6">
        <f t="shared" si="4"/>
        <v>2.5703225806451613</v>
      </c>
      <c r="P91" s="6">
        <f t="shared" si="5"/>
        <v>8.1317647058823521</v>
      </c>
      <c r="Q91" s="9">
        <v>3.2800000000000002</v>
      </c>
      <c r="R91" s="6">
        <f t="shared" si="3"/>
        <v>180.4</v>
      </c>
      <c r="S91" s="10">
        <v>0.67002676000000005</v>
      </c>
      <c r="T91" s="10">
        <v>0</v>
      </c>
      <c r="U91" s="6">
        <v>0</v>
      </c>
      <c r="V91" s="13"/>
      <c r="W91" s="13"/>
      <c r="X91" s="13"/>
      <c r="Y91" s="13"/>
      <c r="Z91" s="13">
        <v>0</v>
      </c>
      <c r="AA91" s="12">
        <v>0.2</v>
      </c>
      <c r="AB91" s="12"/>
      <c r="AC91" s="12"/>
      <c r="AD91" s="12"/>
      <c r="AE91" s="12"/>
      <c r="AF91" s="12"/>
    </row>
    <row r="92" spans="1:32" s="6" customFormat="1" x14ac:dyDescent="0.25">
      <c r="A92" s="6">
        <v>25</v>
      </c>
      <c r="B92" s="7">
        <v>41121</v>
      </c>
      <c r="C92" s="6">
        <v>5</v>
      </c>
      <c r="D92" s="6">
        <v>19.376999999999999</v>
      </c>
      <c r="E92" s="6">
        <v>0</v>
      </c>
      <c r="F92" s="6" t="s">
        <v>6</v>
      </c>
      <c r="G92" s="6">
        <v>8.56</v>
      </c>
      <c r="H92" s="6">
        <v>9.09</v>
      </c>
      <c r="I92" s="6">
        <v>8.92</v>
      </c>
      <c r="J92" s="8">
        <v>0.1875</v>
      </c>
      <c r="K92" s="8">
        <v>0.83333333333333337</v>
      </c>
      <c r="L92" s="8">
        <v>0.1875</v>
      </c>
      <c r="M92" s="6">
        <v>15.5</v>
      </c>
      <c r="N92" s="6">
        <v>8.5</v>
      </c>
      <c r="O92" s="6">
        <f t="shared" si="4"/>
        <v>0.82064516129032161</v>
      </c>
      <c r="P92" s="6">
        <f t="shared" si="5"/>
        <v>0.47999999999999976</v>
      </c>
      <c r="Q92" s="9">
        <v>8.65</v>
      </c>
      <c r="R92" s="6">
        <f t="shared" si="3"/>
        <v>475.75</v>
      </c>
      <c r="V92" s="13"/>
      <c r="W92" s="13"/>
      <c r="X92" s="13"/>
      <c r="Y92" s="13"/>
      <c r="Z92" s="13"/>
      <c r="AA92" s="12"/>
      <c r="AB92" s="12"/>
      <c r="AC92" s="12"/>
      <c r="AD92" s="12"/>
      <c r="AE92" s="12"/>
      <c r="AF92" s="12"/>
    </row>
    <row r="93" spans="1:32" s="6" customFormat="1" x14ac:dyDescent="0.25">
      <c r="A93" s="6">
        <v>6</v>
      </c>
      <c r="B93" s="7">
        <v>41121</v>
      </c>
      <c r="C93" s="6">
        <v>5</v>
      </c>
      <c r="D93" s="6">
        <v>20.234000000000002</v>
      </c>
      <c r="E93" s="6">
        <v>50</v>
      </c>
      <c r="F93" s="6" t="s">
        <v>6</v>
      </c>
      <c r="G93" s="6">
        <v>8.11</v>
      </c>
      <c r="H93" s="6">
        <v>8.69</v>
      </c>
      <c r="I93" s="6">
        <v>8.3800000000000008</v>
      </c>
      <c r="J93" s="8">
        <v>0.1875</v>
      </c>
      <c r="K93" s="8">
        <v>0.83333333333333337</v>
      </c>
      <c r="L93" s="8">
        <v>0.1875</v>
      </c>
      <c r="M93" s="6">
        <v>15.5</v>
      </c>
      <c r="N93" s="6">
        <v>8.5</v>
      </c>
      <c r="O93" s="6">
        <f t="shared" si="4"/>
        <v>0.89806451612903238</v>
      </c>
      <c r="P93" s="6">
        <f t="shared" si="5"/>
        <v>0.87529411764705523</v>
      </c>
      <c r="Q93" s="9">
        <v>8.5</v>
      </c>
      <c r="R93" s="6">
        <f t="shared" si="3"/>
        <v>467.5</v>
      </c>
      <c r="V93" s="13"/>
      <c r="W93" s="13"/>
      <c r="X93" s="13"/>
      <c r="Y93" s="13"/>
      <c r="Z93" s="13"/>
      <c r="AA93" s="12"/>
      <c r="AB93" s="12"/>
      <c r="AC93" s="12"/>
      <c r="AD93" s="12"/>
      <c r="AE93" s="12"/>
      <c r="AF93" s="12"/>
    </row>
    <row r="94" spans="1:32" s="6" customFormat="1" x14ac:dyDescent="0.25">
      <c r="A94" s="6">
        <v>15</v>
      </c>
      <c r="B94" s="7">
        <v>41121</v>
      </c>
      <c r="C94" s="6">
        <v>5</v>
      </c>
      <c r="D94" s="6">
        <v>23.966000000000001</v>
      </c>
      <c r="E94" s="6">
        <v>100</v>
      </c>
      <c r="F94" s="6" t="s">
        <v>6</v>
      </c>
      <c r="G94" s="6">
        <v>8.64</v>
      </c>
      <c r="H94" s="6">
        <v>9.24</v>
      </c>
      <c r="I94" s="6">
        <v>8.8079999999999998</v>
      </c>
      <c r="J94" s="8">
        <v>0.1875</v>
      </c>
      <c r="K94" s="8">
        <v>0.83333333333333337</v>
      </c>
      <c r="L94" s="8">
        <v>0.1875</v>
      </c>
      <c r="M94" s="6">
        <v>15.5</v>
      </c>
      <c r="N94" s="6">
        <v>8.5</v>
      </c>
      <c r="O94" s="6">
        <f t="shared" si="4"/>
        <v>0.9290322580645155</v>
      </c>
      <c r="P94" s="6">
        <f t="shared" si="5"/>
        <v>1.219764705882354</v>
      </c>
      <c r="Q94" s="9">
        <v>5.9</v>
      </c>
      <c r="R94" s="6">
        <f t="shared" si="3"/>
        <v>324.5</v>
      </c>
      <c r="V94" s="13"/>
      <c r="W94" s="13"/>
      <c r="X94" s="13"/>
      <c r="Y94" s="13"/>
      <c r="Z94" s="13"/>
      <c r="AA94" s="12"/>
      <c r="AB94" s="12"/>
      <c r="AC94" s="12"/>
      <c r="AD94" s="12"/>
      <c r="AE94" s="12"/>
      <c r="AF94" s="12"/>
    </row>
    <row r="95" spans="1:32" s="6" customFormat="1" x14ac:dyDescent="0.25">
      <c r="A95" s="6">
        <v>3</v>
      </c>
      <c r="B95" s="7">
        <v>41121</v>
      </c>
      <c r="C95" s="6">
        <v>5</v>
      </c>
      <c r="D95" s="6">
        <v>24.684000000000001</v>
      </c>
      <c r="E95" s="6">
        <v>150</v>
      </c>
      <c r="F95" s="6" t="s">
        <v>6</v>
      </c>
      <c r="G95" s="6">
        <v>8.4</v>
      </c>
      <c r="H95" s="6">
        <v>9.07</v>
      </c>
      <c r="I95" s="6">
        <v>8.58</v>
      </c>
      <c r="J95" s="8">
        <v>0.1875</v>
      </c>
      <c r="K95" s="8">
        <v>0.83333333333333337</v>
      </c>
      <c r="L95" s="8">
        <v>0.1875</v>
      </c>
      <c r="M95" s="6">
        <v>15.5</v>
      </c>
      <c r="N95" s="6">
        <v>8.5</v>
      </c>
      <c r="O95" s="6">
        <f t="shared" si="4"/>
        <v>1.0374193548387096</v>
      </c>
      <c r="P95" s="6">
        <f t="shared" si="5"/>
        <v>1.3835294117647066</v>
      </c>
      <c r="Q95" s="9">
        <v>4.95</v>
      </c>
      <c r="R95" s="6">
        <f t="shared" si="3"/>
        <v>272.25</v>
      </c>
      <c r="V95" s="13"/>
      <c r="W95" s="13"/>
      <c r="X95" s="13"/>
      <c r="Y95" s="13"/>
      <c r="Z95" s="13"/>
      <c r="AA95" s="12"/>
      <c r="AB95" s="12"/>
      <c r="AC95" s="12"/>
      <c r="AD95" s="12"/>
      <c r="AE95" s="12"/>
      <c r="AF95" s="12"/>
    </row>
    <row r="96" spans="1:32" s="6" customFormat="1" x14ac:dyDescent="0.25">
      <c r="A96" s="6">
        <v>29</v>
      </c>
      <c r="B96" s="7">
        <v>41121</v>
      </c>
      <c r="C96" s="6">
        <v>5</v>
      </c>
      <c r="D96" s="6">
        <v>25.327999999999999</v>
      </c>
      <c r="E96" s="6">
        <v>200</v>
      </c>
      <c r="F96" s="6" t="s">
        <v>6</v>
      </c>
      <c r="G96" s="6">
        <v>7.48</v>
      </c>
      <c r="H96" s="6">
        <v>8.23</v>
      </c>
      <c r="I96" s="6">
        <v>7.57</v>
      </c>
      <c r="J96" s="8">
        <v>0.1875</v>
      </c>
      <c r="K96" s="8">
        <v>0.83333333333333337</v>
      </c>
      <c r="L96" s="8">
        <v>0.1875</v>
      </c>
      <c r="M96" s="6">
        <v>15.5</v>
      </c>
      <c r="N96" s="6">
        <v>8.5</v>
      </c>
      <c r="O96" s="6">
        <f t="shared" si="4"/>
        <v>1.161290322580645</v>
      </c>
      <c r="P96" s="6">
        <f t="shared" si="5"/>
        <v>1.8635294117647063</v>
      </c>
      <c r="Q96" s="9">
        <v>4.21</v>
      </c>
      <c r="R96" s="6">
        <f t="shared" si="3"/>
        <v>231.55</v>
      </c>
      <c r="V96" s="13"/>
      <c r="W96" s="13"/>
      <c r="X96" s="13"/>
      <c r="Y96" s="13"/>
      <c r="Z96" s="13"/>
      <c r="AA96" s="12"/>
      <c r="AB96" s="12"/>
      <c r="AC96" s="12"/>
      <c r="AD96" s="12"/>
      <c r="AE96" s="12"/>
      <c r="AF96" s="12"/>
    </row>
    <row r="97" spans="1:32" s="6" customFormat="1" x14ac:dyDescent="0.25">
      <c r="A97" s="6">
        <v>17</v>
      </c>
      <c r="B97" s="7">
        <v>41121</v>
      </c>
      <c r="C97" s="6">
        <v>5</v>
      </c>
      <c r="D97" s="6">
        <v>24.356000000000002</v>
      </c>
      <c r="E97" s="6">
        <v>250</v>
      </c>
      <c r="F97" s="6" t="s">
        <v>6</v>
      </c>
      <c r="G97" s="6">
        <v>8.17</v>
      </c>
      <c r="H97" s="6">
        <v>8.9499999999999993</v>
      </c>
      <c r="I97" s="6">
        <v>8.2910000000000004</v>
      </c>
      <c r="J97" s="8">
        <v>0.1875</v>
      </c>
      <c r="K97" s="8">
        <v>0.83333333333333337</v>
      </c>
      <c r="L97" s="8">
        <v>0.1875</v>
      </c>
      <c r="M97" s="6">
        <v>15.5</v>
      </c>
      <c r="N97" s="6">
        <v>8.5</v>
      </c>
      <c r="O97" s="6">
        <f t="shared" si="4"/>
        <v>1.2077419354838699</v>
      </c>
      <c r="P97" s="6">
        <f t="shared" si="5"/>
        <v>1.8607058823529381</v>
      </c>
      <c r="Q97" s="9">
        <v>2.7399999999999998</v>
      </c>
      <c r="R97" s="6">
        <f t="shared" si="3"/>
        <v>150.69999999999999</v>
      </c>
      <c r="V97" s="13"/>
      <c r="W97" s="13"/>
      <c r="X97" s="13"/>
      <c r="Y97" s="13"/>
      <c r="Z97" s="13"/>
      <c r="AA97" s="12"/>
      <c r="AB97" s="12"/>
      <c r="AC97" s="12"/>
      <c r="AD97" s="12"/>
      <c r="AE97" s="12"/>
      <c r="AF97" s="12"/>
    </row>
    <row r="98" spans="1:32" s="6" customFormat="1" x14ac:dyDescent="0.25">
      <c r="A98" s="6">
        <v>27</v>
      </c>
      <c r="B98" s="7">
        <v>41121</v>
      </c>
      <c r="C98" s="6">
        <v>5</v>
      </c>
      <c r="D98" s="6">
        <v>25.637</v>
      </c>
      <c r="E98" s="6">
        <v>300</v>
      </c>
      <c r="F98" s="6" t="s">
        <v>6</v>
      </c>
      <c r="G98" s="6">
        <v>8.19</v>
      </c>
      <c r="H98" s="6">
        <v>9.32</v>
      </c>
      <c r="I98" s="6">
        <v>8.6069999999999993</v>
      </c>
      <c r="J98" s="8">
        <v>0.1875</v>
      </c>
      <c r="K98" s="8">
        <v>0.83333333333333337</v>
      </c>
      <c r="L98" s="8">
        <v>0.1875</v>
      </c>
      <c r="M98" s="6">
        <v>15.5</v>
      </c>
      <c r="N98" s="6">
        <v>8.5</v>
      </c>
      <c r="O98" s="6">
        <f t="shared" si="4"/>
        <v>1.7496774193548399</v>
      </c>
      <c r="P98" s="6">
        <f t="shared" si="5"/>
        <v>2.0131764705882382</v>
      </c>
      <c r="Q98" s="9">
        <v>2.73</v>
      </c>
      <c r="R98" s="6">
        <f t="shared" si="3"/>
        <v>150.15</v>
      </c>
      <c r="V98" s="13"/>
      <c r="W98" s="13"/>
      <c r="X98" s="13"/>
      <c r="Y98" s="13"/>
      <c r="Z98" s="13"/>
      <c r="AA98" s="12"/>
      <c r="AB98" s="12"/>
      <c r="AC98" s="12"/>
      <c r="AD98" s="12"/>
      <c r="AE98" s="12"/>
      <c r="AF98" s="12"/>
    </row>
    <row r="99" spans="1:32" s="6" customFormat="1" x14ac:dyDescent="0.25">
      <c r="A99" s="6">
        <v>14</v>
      </c>
      <c r="B99" s="7">
        <v>41121</v>
      </c>
      <c r="C99" s="6">
        <v>5</v>
      </c>
      <c r="D99" s="6">
        <v>26.457999999999998</v>
      </c>
      <c r="E99" s="6">
        <v>350</v>
      </c>
      <c r="F99" s="6" t="s">
        <v>6</v>
      </c>
      <c r="G99" s="6">
        <v>7.31</v>
      </c>
      <c r="H99" s="6">
        <v>8.7100000000000009</v>
      </c>
      <c r="I99" s="6">
        <v>7.85</v>
      </c>
      <c r="J99" s="8">
        <v>0.1875</v>
      </c>
      <c r="K99" s="8">
        <v>0.83333333333333337</v>
      </c>
      <c r="L99" s="8">
        <v>0.1875</v>
      </c>
      <c r="M99" s="6">
        <v>15.5</v>
      </c>
      <c r="N99" s="6">
        <v>8.5</v>
      </c>
      <c r="O99" s="6">
        <f t="shared" si="4"/>
        <v>2.167741935483873</v>
      </c>
      <c r="P99" s="6">
        <f t="shared" si="5"/>
        <v>2.4282352941176506</v>
      </c>
      <c r="Q99" s="9">
        <v>2.56</v>
      </c>
      <c r="R99" s="6">
        <f t="shared" si="3"/>
        <v>140.80000000000001</v>
      </c>
      <c r="V99" s="13"/>
      <c r="W99" s="13"/>
      <c r="X99" s="13"/>
      <c r="Y99" s="13"/>
      <c r="Z99" s="13"/>
      <c r="AA99" s="12"/>
      <c r="AB99" s="12"/>
      <c r="AC99" s="12"/>
      <c r="AD99" s="12"/>
      <c r="AE99" s="12"/>
      <c r="AF99" s="12"/>
    </row>
    <row r="100" spans="1:32" s="6" customFormat="1" x14ac:dyDescent="0.25">
      <c r="A100" s="6">
        <v>1</v>
      </c>
      <c r="B100" s="7">
        <v>41121</v>
      </c>
      <c r="C100" s="6">
        <v>5</v>
      </c>
      <c r="D100" s="6">
        <v>27.023</v>
      </c>
      <c r="E100" s="6">
        <v>400</v>
      </c>
      <c r="F100" s="6" t="s">
        <v>6</v>
      </c>
      <c r="G100" s="6">
        <v>6.14</v>
      </c>
      <c r="H100" s="6">
        <v>8.0500000000000007</v>
      </c>
      <c r="I100" s="6">
        <v>7.12</v>
      </c>
      <c r="J100" s="8">
        <v>0.1875</v>
      </c>
      <c r="K100" s="8">
        <v>0.83333333333333337</v>
      </c>
      <c r="L100" s="8">
        <v>0.1875</v>
      </c>
      <c r="M100" s="6">
        <v>15.5</v>
      </c>
      <c r="N100" s="6">
        <v>8.5</v>
      </c>
      <c r="O100" s="6">
        <f t="shared" si="4"/>
        <v>2.9574193548387115</v>
      </c>
      <c r="P100" s="6">
        <f t="shared" si="5"/>
        <v>2.6258823529411783</v>
      </c>
      <c r="Q100" s="9">
        <v>1.47</v>
      </c>
      <c r="R100" s="6">
        <f t="shared" si="3"/>
        <v>80.849999999999994</v>
      </c>
      <c r="V100" s="13"/>
      <c r="W100" s="13"/>
      <c r="X100" s="13"/>
      <c r="Y100" s="13"/>
      <c r="Z100" s="13"/>
      <c r="AA100" s="12"/>
      <c r="AB100" s="12"/>
      <c r="AC100" s="12"/>
      <c r="AD100" s="12"/>
      <c r="AE100" s="12"/>
      <c r="AF100" s="12"/>
    </row>
    <row r="101" spans="1:32" s="6" customFormat="1" x14ac:dyDescent="0.25">
      <c r="A101" s="6">
        <v>8</v>
      </c>
      <c r="B101" s="7">
        <v>41121</v>
      </c>
      <c r="C101" s="6">
        <v>5</v>
      </c>
      <c r="D101" s="6">
        <v>28.975999999999999</v>
      </c>
      <c r="E101" s="6">
        <v>450</v>
      </c>
      <c r="F101" s="6" t="s">
        <v>6</v>
      </c>
      <c r="G101" s="6">
        <v>5.68</v>
      </c>
      <c r="H101" s="6">
        <v>8.07</v>
      </c>
      <c r="I101" s="6">
        <v>7.05</v>
      </c>
      <c r="J101" s="8">
        <v>0.1875</v>
      </c>
      <c r="K101" s="8">
        <v>0.83333333333333337</v>
      </c>
      <c r="L101" s="8">
        <v>0.1875</v>
      </c>
      <c r="M101" s="6">
        <v>15.5</v>
      </c>
      <c r="N101" s="6">
        <v>8.5</v>
      </c>
      <c r="O101" s="6">
        <f t="shared" si="4"/>
        <v>3.7006451612903235</v>
      </c>
      <c r="P101" s="6">
        <f t="shared" si="5"/>
        <v>2.8800000000000012</v>
      </c>
      <c r="Q101" s="9">
        <v>0.70000000000000007</v>
      </c>
      <c r="R101" s="6">
        <f t="shared" si="3"/>
        <v>38.500000000000007</v>
      </c>
      <c r="V101" s="13"/>
      <c r="W101" s="13"/>
      <c r="X101" s="13"/>
      <c r="Y101" s="13"/>
      <c r="Z101" s="13"/>
      <c r="AA101" s="12"/>
      <c r="AB101" s="12"/>
      <c r="AC101" s="12"/>
      <c r="AD101" s="12"/>
      <c r="AE101" s="12"/>
      <c r="AF101" s="12"/>
    </row>
    <row r="102" spans="1:32" s="6" customFormat="1" x14ac:dyDescent="0.25">
      <c r="A102" s="6">
        <v>11</v>
      </c>
      <c r="B102" s="7">
        <v>41121</v>
      </c>
      <c r="C102" s="6">
        <v>5</v>
      </c>
      <c r="D102" s="6">
        <v>19.853000000000002</v>
      </c>
      <c r="E102" s="6">
        <v>0</v>
      </c>
      <c r="F102" s="6" t="s">
        <v>7</v>
      </c>
      <c r="G102" s="6">
        <v>9.08</v>
      </c>
      <c r="H102" s="6">
        <v>9.3699999999999992</v>
      </c>
      <c r="I102" s="6">
        <v>8.92</v>
      </c>
      <c r="J102" s="8">
        <v>0.1875</v>
      </c>
      <c r="K102" s="8">
        <v>0.83333333333333337</v>
      </c>
      <c r="L102" s="8">
        <v>0.1875</v>
      </c>
      <c r="M102" s="6">
        <v>15.5</v>
      </c>
      <c r="N102" s="6">
        <v>8.5</v>
      </c>
      <c r="O102" s="6">
        <f t="shared" si="4"/>
        <v>0.44903225806451486</v>
      </c>
      <c r="P102" s="6">
        <f t="shared" si="5"/>
        <v>1.2705882352941156</v>
      </c>
      <c r="Q102" s="9">
        <v>8.02</v>
      </c>
      <c r="R102" s="6">
        <f t="shared" si="3"/>
        <v>441.09999999999997</v>
      </c>
      <c r="V102" s="13"/>
      <c r="W102" s="13"/>
      <c r="X102" s="13"/>
      <c r="Y102" s="13"/>
      <c r="Z102" s="13"/>
      <c r="AA102" s="12"/>
      <c r="AB102" s="12"/>
      <c r="AC102" s="12"/>
      <c r="AD102" s="12"/>
      <c r="AE102" s="12"/>
      <c r="AF102" s="12"/>
    </row>
    <row r="103" spans="1:32" s="6" customFormat="1" x14ac:dyDescent="0.25">
      <c r="A103" s="6">
        <v>21</v>
      </c>
      <c r="B103" s="7">
        <v>41121</v>
      </c>
      <c r="C103" s="6">
        <v>5</v>
      </c>
      <c r="D103" s="6">
        <v>20.475999999999999</v>
      </c>
      <c r="E103" s="6">
        <v>50</v>
      </c>
      <c r="F103" s="6" t="s">
        <v>7</v>
      </c>
      <c r="G103" s="6">
        <v>9.09</v>
      </c>
      <c r="H103" s="6">
        <v>9.98</v>
      </c>
      <c r="I103" s="6">
        <v>9.2799999999999994</v>
      </c>
      <c r="J103" s="8">
        <v>0.1875</v>
      </c>
      <c r="K103" s="8">
        <v>0.83333333333333337</v>
      </c>
      <c r="L103" s="8">
        <v>0.1875</v>
      </c>
      <c r="M103" s="6">
        <v>15.5</v>
      </c>
      <c r="N103" s="6">
        <v>8.5</v>
      </c>
      <c r="O103" s="6">
        <f t="shared" si="4"/>
        <v>1.378064516129033</v>
      </c>
      <c r="P103" s="6">
        <f t="shared" si="5"/>
        <v>1.9764705882352971</v>
      </c>
      <c r="Q103" s="9">
        <v>7.1599999999999993</v>
      </c>
      <c r="R103" s="6">
        <f t="shared" si="3"/>
        <v>393.79999999999995</v>
      </c>
      <c r="U103" s="6">
        <v>0.85714285999999995</v>
      </c>
      <c r="V103" s="14">
        <v>18.597818889681186</v>
      </c>
      <c r="W103" s="13">
        <v>2.6</v>
      </c>
      <c r="X103" s="13"/>
      <c r="Y103" s="13"/>
      <c r="Z103" s="13">
        <v>0.85714285999999995</v>
      </c>
      <c r="AA103" s="12">
        <v>1.4</v>
      </c>
      <c r="AB103" s="12">
        <v>1.4</v>
      </c>
      <c r="AC103" s="13">
        <v>0.6</v>
      </c>
      <c r="AD103" s="13">
        <v>1.8</v>
      </c>
      <c r="AE103" s="12"/>
      <c r="AF103" s="12">
        <v>0.2</v>
      </c>
    </row>
    <row r="104" spans="1:32" s="6" customFormat="1" x14ac:dyDescent="0.25">
      <c r="A104" s="6">
        <v>28</v>
      </c>
      <c r="B104" s="7">
        <v>41121</v>
      </c>
      <c r="C104" s="6">
        <v>5</v>
      </c>
      <c r="D104" s="6">
        <v>23.966000000000001</v>
      </c>
      <c r="E104" s="6">
        <v>100</v>
      </c>
      <c r="F104" s="6" t="s">
        <v>7</v>
      </c>
      <c r="G104" s="6">
        <v>7.64</v>
      </c>
      <c r="H104" s="6">
        <v>8.64</v>
      </c>
      <c r="I104" s="6">
        <v>7.84</v>
      </c>
      <c r="J104" s="8">
        <v>0.1875</v>
      </c>
      <c r="K104" s="8">
        <v>0.83333333333333337</v>
      </c>
      <c r="L104" s="8">
        <v>0.1875</v>
      </c>
      <c r="M104" s="6">
        <v>15.5</v>
      </c>
      <c r="N104" s="6">
        <v>8.5</v>
      </c>
      <c r="O104" s="6">
        <f t="shared" si="4"/>
        <v>1.5483870967741948</v>
      </c>
      <c r="P104" s="6">
        <f t="shared" si="5"/>
        <v>2.2588235294117665</v>
      </c>
      <c r="Q104" s="9">
        <v>7.1000000000000005</v>
      </c>
      <c r="R104" s="6">
        <f t="shared" si="3"/>
        <v>390.50000000000006</v>
      </c>
      <c r="V104" s="13"/>
      <c r="W104" s="13"/>
      <c r="X104" s="13"/>
      <c r="Y104" s="13"/>
      <c r="Z104" s="13"/>
      <c r="AA104" s="12"/>
      <c r="AB104" s="12"/>
      <c r="AC104" s="12"/>
      <c r="AD104" s="12"/>
      <c r="AE104" s="12"/>
      <c r="AF104" s="12"/>
    </row>
    <row r="105" spans="1:32" s="6" customFormat="1" x14ac:dyDescent="0.25">
      <c r="A105" s="6">
        <v>19</v>
      </c>
      <c r="B105" s="7">
        <v>41121</v>
      </c>
      <c r="C105" s="6">
        <v>5</v>
      </c>
      <c r="D105" s="6">
        <v>24.698</v>
      </c>
      <c r="E105" s="6">
        <v>150</v>
      </c>
      <c r="F105" s="6" t="s">
        <v>7</v>
      </c>
      <c r="G105" s="6">
        <v>6.78</v>
      </c>
      <c r="H105" s="6">
        <v>8.1</v>
      </c>
      <c r="I105" s="6">
        <v>7.15</v>
      </c>
      <c r="J105" s="8">
        <v>0.1875</v>
      </c>
      <c r="K105" s="8">
        <v>0.83333333333333337</v>
      </c>
      <c r="L105" s="8">
        <v>0.1875</v>
      </c>
      <c r="M105" s="6">
        <v>15.5</v>
      </c>
      <c r="N105" s="6">
        <v>8.5</v>
      </c>
      <c r="O105" s="6">
        <f t="shared" si="4"/>
        <v>2.0438709677419347</v>
      </c>
      <c r="P105" s="6">
        <f t="shared" si="5"/>
        <v>2.6823529411764686</v>
      </c>
      <c r="Q105" s="9">
        <v>6.55</v>
      </c>
      <c r="R105" s="6">
        <f t="shared" si="3"/>
        <v>360.25</v>
      </c>
      <c r="U105" s="6">
        <v>0</v>
      </c>
      <c r="V105" s="14">
        <v>14.939943976223335</v>
      </c>
      <c r="W105" s="13">
        <v>1.6</v>
      </c>
      <c r="X105" s="13"/>
      <c r="Y105" s="13"/>
      <c r="Z105" s="13">
        <v>0</v>
      </c>
      <c r="AA105" s="12"/>
      <c r="AB105" s="12">
        <v>1.6</v>
      </c>
      <c r="AC105" s="12"/>
      <c r="AD105" s="12">
        <v>1.6</v>
      </c>
      <c r="AE105" s="12"/>
      <c r="AF105" s="12"/>
    </row>
    <row r="106" spans="1:32" s="6" customFormat="1" x14ac:dyDescent="0.25">
      <c r="A106" s="6">
        <v>12</v>
      </c>
      <c r="B106" s="7">
        <v>41121</v>
      </c>
      <c r="C106" s="6">
        <v>5</v>
      </c>
      <c r="D106" s="6">
        <v>24.986999999999998</v>
      </c>
      <c r="E106" s="6">
        <v>200</v>
      </c>
      <c r="F106" s="6" t="s">
        <v>7</v>
      </c>
      <c r="G106" s="6">
        <v>8.49</v>
      </c>
      <c r="H106" s="6">
        <v>9.94</v>
      </c>
      <c r="I106" s="6">
        <v>8.74</v>
      </c>
      <c r="J106" s="8">
        <v>0.1875</v>
      </c>
      <c r="K106" s="8">
        <v>0.83333333333333337</v>
      </c>
      <c r="L106" s="8">
        <v>0.1875</v>
      </c>
      <c r="M106" s="6">
        <v>15.5</v>
      </c>
      <c r="N106" s="6">
        <v>8.5</v>
      </c>
      <c r="O106" s="6">
        <f t="shared" si="4"/>
        <v>2.2451612903225793</v>
      </c>
      <c r="P106" s="6">
        <f t="shared" si="5"/>
        <v>3.3882352941176448</v>
      </c>
      <c r="Q106" s="9">
        <v>5.7</v>
      </c>
      <c r="R106" s="6">
        <f t="shared" si="3"/>
        <v>313.5</v>
      </c>
      <c r="U106" s="6">
        <v>0</v>
      </c>
      <c r="V106" s="13"/>
      <c r="W106" s="13">
        <v>0.2</v>
      </c>
      <c r="X106" s="13"/>
      <c r="Y106" s="13"/>
      <c r="Z106" s="13">
        <v>0</v>
      </c>
      <c r="AA106" s="12">
        <v>0.2</v>
      </c>
      <c r="AB106" s="12"/>
      <c r="AC106" s="12"/>
      <c r="AD106" s="12"/>
      <c r="AE106" s="12"/>
      <c r="AF106" s="12">
        <v>0.2</v>
      </c>
    </row>
    <row r="107" spans="1:32" s="6" customFormat="1" x14ac:dyDescent="0.25">
      <c r="A107" s="6">
        <v>13</v>
      </c>
      <c r="B107" s="7">
        <v>41121</v>
      </c>
      <c r="C107" s="6">
        <v>5</v>
      </c>
      <c r="D107" s="6">
        <v>24.568000000000001</v>
      </c>
      <c r="E107" s="6">
        <v>250</v>
      </c>
      <c r="F107" s="6" t="s">
        <v>7</v>
      </c>
      <c r="G107" s="6">
        <v>6.99</v>
      </c>
      <c r="H107" s="6">
        <v>8.57</v>
      </c>
      <c r="I107" s="6">
        <v>7.28</v>
      </c>
      <c r="J107" s="8">
        <v>0.1875</v>
      </c>
      <c r="K107" s="8">
        <v>0.83333333333333337</v>
      </c>
      <c r="L107" s="8">
        <v>0.1875</v>
      </c>
      <c r="M107" s="6">
        <v>15.5</v>
      </c>
      <c r="N107" s="6">
        <v>8.5</v>
      </c>
      <c r="O107" s="6">
        <f t="shared" si="4"/>
        <v>2.4464516129032261</v>
      </c>
      <c r="P107" s="6">
        <f t="shared" si="5"/>
        <v>3.6423529411764708</v>
      </c>
      <c r="Q107" s="9">
        <v>3.89</v>
      </c>
      <c r="R107" s="6">
        <f t="shared" si="3"/>
        <v>213.95000000000002</v>
      </c>
      <c r="V107" s="13"/>
      <c r="W107" s="13"/>
      <c r="X107" s="13"/>
      <c r="Y107" s="13"/>
      <c r="Z107" s="13"/>
      <c r="AA107" s="12"/>
      <c r="AB107" s="12"/>
      <c r="AC107" s="12"/>
      <c r="AD107" s="12"/>
      <c r="AE107" s="12"/>
      <c r="AF107" s="12"/>
    </row>
    <row r="108" spans="1:32" s="6" customFormat="1" x14ac:dyDescent="0.25">
      <c r="A108" s="6">
        <v>22</v>
      </c>
      <c r="B108" s="7">
        <v>41121</v>
      </c>
      <c r="C108" s="6">
        <v>5</v>
      </c>
      <c r="D108" s="6">
        <v>25.035</v>
      </c>
      <c r="E108" s="6">
        <v>300</v>
      </c>
      <c r="F108" s="6" t="s">
        <v>7</v>
      </c>
      <c r="G108" s="6">
        <v>7.34</v>
      </c>
      <c r="H108" s="6">
        <v>9.08</v>
      </c>
      <c r="I108" s="6">
        <v>7.78</v>
      </c>
      <c r="J108" s="8">
        <v>0.1875</v>
      </c>
      <c r="K108" s="8">
        <v>0.83333333333333337</v>
      </c>
      <c r="L108" s="8">
        <v>0.1875</v>
      </c>
      <c r="M108" s="6">
        <v>15.5</v>
      </c>
      <c r="N108" s="6">
        <v>8.5</v>
      </c>
      <c r="O108" s="6">
        <f t="shared" si="4"/>
        <v>2.6941935483870969</v>
      </c>
      <c r="P108" s="6">
        <f t="shared" si="5"/>
        <v>3.670588235294117</v>
      </c>
      <c r="Q108" s="9">
        <v>2.64</v>
      </c>
      <c r="R108" s="6">
        <f t="shared" si="3"/>
        <v>145.20000000000002</v>
      </c>
      <c r="U108" s="6">
        <v>0</v>
      </c>
      <c r="V108" s="14">
        <v>4.7795662504510439</v>
      </c>
      <c r="W108" s="13">
        <v>0.4</v>
      </c>
      <c r="X108" s="13"/>
      <c r="Y108" s="13"/>
      <c r="Z108" s="13">
        <v>0</v>
      </c>
      <c r="AA108" s="12"/>
      <c r="AB108" s="12">
        <v>0.4</v>
      </c>
      <c r="AC108" s="12"/>
      <c r="AD108" s="12">
        <v>0.4</v>
      </c>
      <c r="AE108" s="12"/>
      <c r="AF108" s="12"/>
    </row>
    <row r="109" spans="1:32" s="6" customFormat="1" x14ac:dyDescent="0.25">
      <c r="A109" s="6">
        <v>20</v>
      </c>
      <c r="B109" s="7">
        <v>41121</v>
      </c>
      <c r="C109" s="6">
        <v>5</v>
      </c>
      <c r="D109" s="6">
        <v>26.023</v>
      </c>
      <c r="E109" s="6">
        <v>350</v>
      </c>
      <c r="F109" s="6" t="s">
        <v>7</v>
      </c>
      <c r="G109" s="6">
        <v>6.51</v>
      </c>
      <c r="H109" s="6">
        <v>8.4700000000000006</v>
      </c>
      <c r="I109" s="6">
        <v>7.24</v>
      </c>
      <c r="J109" s="8">
        <v>0.1875</v>
      </c>
      <c r="K109" s="8">
        <v>0.83333333333333337</v>
      </c>
      <c r="L109" s="8">
        <v>0.1875</v>
      </c>
      <c r="M109" s="6">
        <v>15.5</v>
      </c>
      <c r="N109" s="6">
        <v>8.5</v>
      </c>
      <c r="O109" s="6">
        <f t="shared" si="4"/>
        <v>3.034838709677421</v>
      </c>
      <c r="P109" s="6">
        <f t="shared" si="5"/>
        <v>3.4729411764705898</v>
      </c>
      <c r="Q109" s="9">
        <v>0.8</v>
      </c>
      <c r="R109" s="6">
        <f t="shared" si="3"/>
        <v>44</v>
      </c>
      <c r="U109" s="6">
        <v>2.6666669999999999</v>
      </c>
      <c r="V109" s="14">
        <v>12.452699945317432</v>
      </c>
      <c r="W109" s="13">
        <v>2.2000000000000002</v>
      </c>
      <c r="X109" s="13"/>
      <c r="Y109" s="13"/>
      <c r="Z109" s="13">
        <v>2.6666669999999999</v>
      </c>
      <c r="AA109" s="12">
        <v>1.6</v>
      </c>
      <c r="AB109" s="12">
        <v>0.6</v>
      </c>
      <c r="AC109" s="13">
        <v>0.4</v>
      </c>
      <c r="AD109" s="13">
        <v>0.6</v>
      </c>
      <c r="AE109" s="12"/>
      <c r="AF109" s="12">
        <v>1.2</v>
      </c>
    </row>
    <row r="110" spans="1:32" s="6" customFormat="1" x14ac:dyDescent="0.25">
      <c r="A110" s="6">
        <v>9</v>
      </c>
      <c r="B110" s="7">
        <v>41121</v>
      </c>
      <c r="C110" s="6">
        <v>5</v>
      </c>
      <c r="D110" s="6">
        <v>27.213000000000001</v>
      </c>
      <c r="E110" s="6">
        <v>400</v>
      </c>
      <c r="F110" s="6" t="s">
        <v>7</v>
      </c>
      <c r="G110" s="6">
        <v>4.99</v>
      </c>
      <c r="H110" s="6">
        <v>7.39</v>
      </c>
      <c r="I110" s="6">
        <v>6.09</v>
      </c>
      <c r="J110" s="8">
        <v>0.1875</v>
      </c>
      <c r="K110" s="8">
        <v>0.83333333333333337</v>
      </c>
      <c r="L110" s="8">
        <v>0.1875</v>
      </c>
      <c r="M110" s="6">
        <v>15.5</v>
      </c>
      <c r="N110" s="6">
        <v>8.5</v>
      </c>
      <c r="O110" s="6">
        <f t="shared" si="4"/>
        <v>3.7161290322580642</v>
      </c>
      <c r="P110" s="6">
        <f t="shared" si="5"/>
        <v>3.670588235294117</v>
      </c>
      <c r="Q110" s="9">
        <v>0.69000000000000006</v>
      </c>
      <c r="R110" s="6">
        <f t="shared" si="3"/>
        <v>37.950000000000003</v>
      </c>
      <c r="V110" s="13"/>
      <c r="W110" s="13"/>
      <c r="X110" s="13"/>
      <c r="Y110" s="13"/>
      <c r="Z110" s="13"/>
      <c r="AA110" s="12"/>
      <c r="AB110" s="12"/>
      <c r="AC110" s="12"/>
      <c r="AD110" s="12"/>
      <c r="AE110" s="12"/>
      <c r="AF110" s="12"/>
    </row>
    <row r="111" spans="1:32" s="6" customFormat="1" x14ac:dyDescent="0.25">
      <c r="A111" s="6">
        <v>30</v>
      </c>
      <c r="B111" s="7">
        <v>41121</v>
      </c>
      <c r="C111" s="6">
        <v>5</v>
      </c>
      <c r="D111" s="6">
        <v>28.465</v>
      </c>
      <c r="E111" s="6">
        <v>450</v>
      </c>
      <c r="F111" s="6" t="s">
        <v>7</v>
      </c>
      <c r="G111" s="6">
        <v>5.51</v>
      </c>
      <c r="H111" s="6">
        <v>8.8800000000000008</v>
      </c>
      <c r="I111" s="6">
        <v>7.56</v>
      </c>
      <c r="J111" s="8">
        <v>0.1875</v>
      </c>
      <c r="K111" s="8">
        <v>0.83333333333333337</v>
      </c>
      <c r="L111" s="8">
        <v>0.1875</v>
      </c>
      <c r="M111" s="6">
        <v>15.5</v>
      </c>
      <c r="N111" s="6">
        <v>8.5</v>
      </c>
      <c r="O111" s="6">
        <f t="shared" si="4"/>
        <v>5.2180645161290338</v>
      </c>
      <c r="P111" s="6">
        <f t="shared" si="5"/>
        <v>3.7270588235294153</v>
      </c>
      <c r="Q111" s="9">
        <v>0.45999999999999996</v>
      </c>
      <c r="R111" s="6">
        <f t="shared" si="3"/>
        <v>25.299999999999997</v>
      </c>
      <c r="U111" s="6">
        <v>0</v>
      </c>
      <c r="V111" s="14">
        <v>1.0441366400127789</v>
      </c>
      <c r="W111" s="13">
        <v>0.2</v>
      </c>
      <c r="X111" s="13"/>
      <c r="Y111" s="13"/>
      <c r="Z111" s="13">
        <v>0</v>
      </c>
      <c r="AA111" s="12">
        <v>0.2</v>
      </c>
      <c r="AB111" s="12"/>
      <c r="AC111" s="12"/>
      <c r="AD111" s="12">
        <v>0.2</v>
      </c>
      <c r="AE111" s="12"/>
      <c r="AF111" s="12"/>
    </row>
    <row r="112" spans="1:32" s="6" customFormat="1" x14ac:dyDescent="0.25">
      <c r="A112" s="6">
        <v>2</v>
      </c>
      <c r="B112" s="7">
        <v>41121</v>
      </c>
      <c r="C112" s="6">
        <v>5</v>
      </c>
      <c r="D112" s="6">
        <v>19.948</v>
      </c>
      <c r="E112" s="6">
        <v>0</v>
      </c>
      <c r="F112" s="6" t="s">
        <v>8</v>
      </c>
      <c r="G112" s="6">
        <v>8.64</v>
      </c>
      <c r="H112" s="6">
        <v>9.5</v>
      </c>
      <c r="I112" s="6">
        <v>8.5299999999999994</v>
      </c>
      <c r="J112" s="8">
        <v>0.1875</v>
      </c>
      <c r="K112" s="8">
        <v>0.83333333333333337</v>
      </c>
      <c r="L112" s="8">
        <v>0.1875</v>
      </c>
      <c r="M112" s="6">
        <v>15.5</v>
      </c>
      <c r="N112" s="6">
        <v>8.5</v>
      </c>
      <c r="O112" s="6">
        <f t="shared" si="4"/>
        <v>1.3316129032258055</v>
      </c>
      <c r="P112" s="6">
        <f t="shared" si="5"/>
        <v>2.7388235294117664</v>
      </c>
      <c r="Q112" s="9">
        <v>16.32</v>
      </c>
      <c r="R112" s="6">
        <f t="shared" si="3"/>
        <v>897.6</v>
      </c>
      <c r="U112" s="6">
        <v>0</v>
      </c>
      <c r="V112" s="14">
        <v>22.656160292000081</v>
      </c>
      <c r="W112" s="13">
        <v>2</v>
      </c>
      <c r="X112" s="13"/>
      <c r="Y112" s="13"/>
      <c r="Z112" s="13">
        <v>0</v>
      </c>
      <c r="AA112" s="12"/>
      <c r="AB112" s="12">
        <v>2</v>
      </c>
      <c r="AC112" s="12"/>
      <c r="AD112" s="12">
        <v>2</v>
      </c>
      <c r="AE112" s="12"/>
      <c r="AF112" s="12"/>
    </row>
    <row r="113" spans="1:32" s="6" customFormat="1" x14ac:dyDescent="0.25">
      <c r="A113" s="6">
        <v>24</v>
      </c>
      <c r="B113" s="7">
        <v>41121</v>
      </c>
      <c r="C113" s="6">
        <v>5</v>
      </c>
      <c r="D113" s="6">
        <v>20.687000000000001</v>
      </c>
      <c r="E113" s="6">
        <v>50</v>
      </c>
      <c r="F113" s="6" t="s">
        <v>8</v>
      </c>
      <c r="G113" s="6">
        <v>7.32</v>
      </c>
      <c r="H113" s="6">
        <v>8.3000000000000007</v>
      </c>
      <c r="I113" s="6">
        <v>8.15</v>
      </c>
      <c r="J113" s="8">
        <v>0.1875</v>
      </c>
      <c r="K113" s="8">
        <v>0.83333333333333337</v>
      </c>
      <c r="L113" s="8">
        <v>0.1875</v>
      </c>
      <c r="M113" s="6">
        <v>15.5</v>
      </c>
      <c r="N113" s="6">
        <v>8.5</v>
      </c>
      <c r="O113" s="6">
        <f t="shared" si="4"/>
        <v>1.5174193548387105</v>
      </c>
      <c r="P113" s="6">
        <f t="shared" si="5"/>
        <v>0.42352941176470688</v>
      </c>
      <c r="Q113" s="9">
        <v>15.22</v>
      </c>
      <c r="R113" s="6">
        <f t="shared" si="3"/>
        <v>837.1</v>
      </c>
      <c r="U113" s="6">
        <v>0</v>
      </c>
      <c r="V113" s="14">
        <v>21.826511104452063</v>
      </c>
      <c r="W113" s="13">
        <v>0.2</v>
      </c>
      <c r="X113" s="13"/>
      <c r="Y113" s="13"/>
      <c r="Z113" s="13">
        <v>0</v>
      </c>
      <c r="AA113" s="12"/>
      <c r="AB113" s="12">
        <v>0.2</v>
      </c>
      <c r="AC113" s="12"/>
      <c r="AD113" s="12">
        <v>0.2</v>
      </c>
      <c r="AE113" s="12"/>
      <c r="AF113" s="12"/>
    </row>
    <row r="114" spans="1:32" s="6" customFormat="1" x14ac:dyDescent="0.25">
      <c r="A114" s="6">
        <v>5</v>
      </c>
      <c r="B114" s="7">
        <v>41121</v>
      </c>
      <c r="C114" s="6">
        <v>5</v>
      </c>
      <c r="D114" s="6">
        <v>23.945</v>
      </c>
      <c r="E114" s="6">
        <v>100</v>
      </c>
      <c r="F114" s="6" t="s">
        <v>8</v>
      </c>
      <c r="G114" s="6">
        <v>7.02</v>
      </c>
      <c r="H114" s="6">
        <v>8.2100000000000009</v>
      </c>
      <c r="I114" s="6">
        <v>7.63</v>
      </c>
      <c r="J114" s="8">
        <v>0.1875</v>
      </c>
      <c r="K114" s="8">
        <v>0.83333333333333337</v>
      </c>
      <c r="L114" s="8">
        <v>0.1875</v>
      </c>
      <c r="M114" s="6">
        <v>15.5</v>
      </c>
      <c r="N114" s="6">
        <v>8.5</v>
      </c>
      <c r="O114" s="6">
        <f t="shared" si="4"/>
        <v>1.8425806451612923</v>
      </c>
      <c r="P114" s="6">
        <f t="shared" si="5"/>
        <v>1.6376470588235321</v>
      </c>
      <c r="Q114" s="9">
        <v>10.58</v>
      </c>
      <c r="R114" s="6">
        <f t="shared" si="3"/>
        <v>581.9</v>
      </c>
      <c r="V114" s="13"/>
      <c r="W114" s="13"/>
      <c r="X114" s="13"/>
      <c r="Y114" s="13"/>
      <c r="Z114" s="13"/>
      <c r="AA114" s="12"/>
      <c r="AB114" s="12"/>
      <c r="AC114" s="12"/>
      <c r="AD114" s="12"/>
      <c r="AE114" s="12"/>
      <c r="AF114" s="12"/>
    </row>
    <row r="115" spans="1:32" s="6" customFormat="1" x14ac:dyDescent="0.25">
      <c r="A115" s="6">
        <v>16</v>
      </c>
      <c r="B115" s="7">
        <v>41121</v>
      </c>
      <c r="C115" s="6">
        <v>5</v>
      </c>
      <c r="D115" s="6">
        <v>24.012</v>
      </c>
      <c r="E115" s="6">
        <v>150</v>
      </c>
      <c r="F115" s="6" t="s">
        <v>8</v>
      </c>
      <c r="G115" s="6">
        <v>7.29</v>
      </c>
      <c r="H115" s="6">
        <v>8.6300000000000008</v>
      </c>
      <c r="I115" s="6">
        <v>8.41</v>
      </c>
      <c r="J115" s="8">
        <v>0.1875</v>
      </c>
      <c r="K115" s="8">
        <v>0.83333333333333337</v>
      </c>
      <c r="L115" s="8">
        <v>0.1875</v>
      </c>
      <c r="M115" s="6">
        <v>15.5</v>
      </c>
      <c r="N115" s="6">
        <v>8.5</v>
      </c>
      <c r="O115" s="6">
        <f t="shared" si="4"/>
        <v>2.0748387096774206</v>
      </c>
      <c r="P115" s="6">
        <f t="shared" si="5"/>
        <v>0.62117647058823711</v>
      </c>
      <c r="Q115" s="9">
        <v>7.63</v>
      </c>
      <c r="R115" s="6">
        <f t="shared" si="3"/>
        <v>419.65</v>
      </c>
      <c r="V115" s="13"/>
      <c r="W115" s="13"/>
      <c r="X115" s="13"/>
      <c r="Y115" s="13"/>
      <c r="Z115" s="13"/>
      <c r="AA115" s="12"/>
      <c r="AB115" s="12"/>
      <c r="AC115" s="12"/>
      <c r="AD115" s="12"/>
      <c r="AE115" s="12"/>
      <c r="AF115" s="12"/>
    </row>
    <row r="116" spans="1:32" s="6" customFormat="1" x14ac:dyDescent="0.25">
      <c r="A116" s="6">
        <v>10</v>
      </c>
      <c r="B116" s="7">
        <v>41121</v>
      </c>
      <c r="C116" s="6">
        <v>5</v>
      </c>
      <c r="D116" s="6">
        <v>23.568000000000001</v>
      </c>
      <c r="E116" s="6">
        <v>200</v>
      </c>
      <c r="F116" s="6" t="s">
        <v>8</v>
      </c>
      <c r="G116" s="6">
        <v>7.23</v>
      </c>
      <c r="H116" s="6">
        <v>8.7100000000000009</v>
      </c>
      <c r="I116" s="6">
        <v>6.93</v>
      </c>
      <c r="J116" s="8">
        <v>0.1875</v>
      </c>
      <c r="K116" s="8">
        <v>0.83333333333333337</v>
      </c>
      <c r="L116" s="8">
        <v>0.1875</v>
      </c>
      <c r="M116" s="6">
        <v>15.5</v>
      </c>
      <c r="N116" s="6">
        <v>8.5</v>
      </c>
      <c r="O116" s="6">
        <f t="shared" si="4"/>
        <v>2.2916129032258072</v>
      </c>
      <c r="P116" s="6">
        <f t="shared" si="5"/>
        <v>5.0258823529411796</v>
      </c>
      <c r="Q116" s="9">
        <v>7.54</v>
      </c>
      <c r="R116" s="6">
        <f t="shared" si="3"/>
        <v>414.7</v>
      </c>
      <c r="U116" s="6">
        <v>0</v>
      </c>
      <c r="V116" s="13"/>
      <c r="W116" s="13">
        <v>0.2</v>
      </c>
      <c r="X116" s="13"/>
      <c r="Y116" s="13"/>
      <c r="Z116" s="13">
        <v>0</v>
      </c>
      <c r="AA116" s="12">
        <v>0.2</v>
      </c>
      <c r="AB116" s="12"/>
      <c r="AC116" s="12"/>
      <c r="AD116" s="12"/>
      <c r="AE116" s="12"/>
      <c r="AF116" s="12">
        <v>0.2</v>
      </c>
    </row>
    <row r="117" spans="1:32" s="6" customFormat="1" x14ac:dyDescent="0.25">
      <c r="A117" s="6">
        <v>26</v>
      </c>
      <c r="B117" s="7">
        <v>41121</v>
      </c>
      <c r="C117" s="6">
        <v>5</v>
      </c>
      <c r="D117" s="6">
        <v>24.238</v>
      </c>
      <c r="E117" s="6">
        <v>250</v>
      </c>
      <c r="F117" s="6" t="s">
        <v>8</v>
      </c>
      <c r="G117" s="6">
        <v>7.39</v>
      </c>
      <c r="H117" s="6">
        <v>8.98</v>
      </c>
      <c r="I117" s="6">
        <v>8.84</v>
      </c>
      <c r="J117" s="8">
        <v>0.1875</v>
      </c>
      <c r="K117" s="8">
        <v>0.83333333333333337</v>
      </c>
      <c r="L117" s="8">
        <v>0.1875</v>
      </c>
      <c r="M117" s="6">
        <v>15.5</v>
      </c>
      <c r="N117" s="6">
        <v>8.5</v>
      </c>
      <c r="O117" s="6">
        <f t="shared" si="4"/>
        <v>2.4619354838709686</v>
      </c>
      <c r="P117" s="6">
        <f t="shared" si="5"/>
        <v>0.39529411764706046</v>
      </c>
      <c r="Q117" s="9">
        <v>7.46</v>
      </c>
      <c r="R117" s="6">
        <f t="shared" si="3"/>
        <v>410.3</v>
      </c>
      <c r="V117" s="13"/>
      <c r="W117" s="13"/>
      <c r="X117" s="13"/>
      <c r="Y117" s="13"/>
      <c r="Z117" s="13"/>
      <c r="AA117" s="12"/>
      <c r="AB117" s="12"/>
      <c r="AC117" s="12"/>
      <c r="AD117" s="12"/>
      <c r="AE117" s="12"/>
      <c r="AF117" s="12"/>
    </row>
    <row r="118" spans="1:32" s="6" customFormat="1" x14ac:dyDescent="0.25">
      <c r="A118" s="6">
        <v>4</v>
      </c>
      <c r="B118" s="7">
        <v>41121</v>
      </c>
      <c r="C118" s="6">
        <v>5</v>
      </c>
      <c r="D118" s="6">
        <v>25.023</v>
      </c>
      <c r="E118" s="6">
        <v>300</v>
      </c>
      <c r="F118" s="6" t="s">
        <v>8</v>
      </c>
      <c r="G118" s="6">
        <v>6.18</v>
      </c>
      <c r="H118" s="6">
        <v>7.92</v>
      </c>
      <c r="I118" s="6">
        <v>7.6</v>
      </c>
      <c r="J118" s="8">
        <v>0.1875</v>
      </c>
      <c r="K118" s="8">
        <v>0.83333333333333337</v>
      </c>
      <c r="L118" s="8">
        <v>0.1875</v>
      </c>
      <c r="M118" s="6">
        <v>15.5</v>
      </c>
      <c r="N118" s="6">
        <v>8.5</v>
      </c>
      <c r="O118" s="6">
        <f t="shared" si="4"/>
        <v>2.6941935483870969</v>
      </c>
      <c r="P118" s="6">
        <f t="shared" si="5"/>
        <v>0.90352941176470658</v>
      </c>
      <c r="Q118" s="9">
        <v>5.46</v>
      </c>
      <c r="R118" s="6">
        <f t="shared" si="3"/>
        <v>300.3</v>
      </c>
      <c r="V118" s="13"/>
      <c r="W118" s="13"/>
      <c r="X118" s="13"/>
      <c r="Y118" s="13"/>
      <c r="Z118" s="13"/>
      <c r="AA118" s="12"/>
      <c r="AB118" s="12"/>
      <c r="AC118" s="12"/>
      <c r="AD118" s="12"/>
      <c r="AE118" s="12"/>
      <c r="AF118" s="12"/>
    </row>
    <row r="119" spans="1:32" s="6" customFormat="1" x14ac:dyDescent="0.25">
      <c r="A119" s="6">
        <v>7</v>
      </c>
      <c r="B119" s="7">
        <v>41121</v>
      </c>
      <c r="C119" s="6">
        <v>5</v>
      </c>
      <c r="D119" s="6">
        <v>26.789000000000001</v>
      </c>
      <c r="E119" s="6">
        <v>350</v>
      </c>
      <c r="F119" s="6" t="s">
        <v>8</v>
      </c>
      <c r="G119" s="6">
        <v>5.0199999999999996</v>
      </c>
      <c r="H119" s="6">
        <v>6.9</v>
      </c>
      <c r="I119" s="6">
        <v>6.72</v>
      </c>
      <c r="J119" s="8">
        <v>0.1875</v>
      </c>
      <c r="K119" s="8">
        <v>0.83333333333333337</v>
      </c>
      <c r="L119" s="8">
        <v>0.1875</v>
      </c>
      <c r="M119" s="6">
        <v>15.5</v>
      </c>
      <c r="N119" s="6">
        <v>8.5</v>
      </c>
      <c r="O119" s="6">
        <f t="shared" si="4"/>
        <v>2.9109677419354854</v>
      </c>
      <c r="P119" s="6">
        <f t="shared" si="5"/>
        <v>0.50823529411764878</v>
      </c>
      <c r="Q119" s="9">
        <v>5.1100000000000003</v>
      </c>
      <c r="R119" s="6">
        <f t="shared" si="3"/>
        <v>281.05</v>
      </c>
      <c r="V119" s="13"/>
      <c r="W119" s="13"/>
      <c r="X119" s="13"/>
      <c r="Y119" s="13"/>
      <c r="Z119" s="13"/>
      <c r="AA119" s="12"/>
      <c r="AB119" s="12"/>
      <c r="AC119" s="12"/>
      <c r="AD119" s="12"/>
      <c r="AE119" s="12"/>
      <c r="AF119" s="12"/>
    </row>
    <row r="120" spans="1:32" s="6" customFormat="1" x14ac:dyDescent="0.25">
      <c r="A120" s="6">
        <v>23</v>
      </c>
      <c r="B120" s="7">
        <v>41121</v>
      </c>
      <c r="C120" s="6">
        <v>5</v>
      </c>
      <c r="D120" s="6">
        <v>27.123000000000001</v>
      </c>
      <c r="E120" s="6">
        <v>400</v>
      </c>
      <c r="F120" s="6" t="s">
        <v>8</v>
      </c>
      <c r="G120" s="6">
        <v>6.01</v>
      </c>
      <c r="H120" s="6">
        <v>7.87</v>
      </c>
      <c r="I120" s="6">
        <v>6.94</v>
      </c>
      <c r="J120" s="8">
        <v>0.1875</v>
      </c>
      <c r="K120" s="8">
        <v>0.83333333333333337</v>
      </c>
      <c r="L120" s="8">
        <v>0.1875</v>
      </c>
      <c r="M120" s="6">
        <v>15.5</v>
      </c>
      <c r="N120" s="6">
        <v>8.5</v>
      </c>
      <c r="O120" s="6">
        <f t="shared" si="4"/>
        <v>2.8800000000000008</v>
      </c>
      <c r="P120" s="6">
        <f t="shared" si="5"/>
        <v>2.6258823529411757</v>
      </c>
      <c r="Q120" s="9">
        <v>3.08</v>
      </c>
      <c r="R120" s="6">
        <f t="shared" si="3"/>
        <v>169.4</v>
      </c>
      <c r="V120" s="13"/>
      <c r="W120" s="13"/>
      <c r="X120" s="13"/>
      <c r="Y120" s="13"/>
      <c r="Z120" s="13"/>
      <c r="AA120" s="12"/>
      <c r="AB120" s="12"/>
      <c r="AC120" s="12"/>
      <c r="AD120" s="12"/>
      <c r="AE120" s="12"/>
      <c r="AF120" s="12"/>
    </row>
    <row r="121" spans="1:32" s="6" customFormat="1" x14ac:dyDescent="0.25">
      <c r="A121" s="6">
        <v>18</v>
      </c>
      <c r="B121" s="7">
        <v>41121</v>
      </c>
      <c r="C121" s="6">
        <v>5</v>
      </c>
      <c r="D121" s="6">
        <v>28.003</v>
      </c>
      <c r="E121" s="6">
        <v>450</v>
      </c>
      <c r="F121" s="6" t="s">
        <v>8</v>
      </c>
      <c r="G121" s="6">
        <v>7.85</v>
      </c>
      <c r="H121" s="6">
        <v>9.86</v>
      </c>
      <c r="I121" s="6">
        <v>8.83</v>
      </c>
      <c r="J121" s="8">
        <v>0.1875</v>
      </c>
      <c r="K121" s="8">
        <v>0.83333333333333337</v>
      </c>
      <c r="L121" s="8">
        <v>0.1875</v>
      </c>
      <c r="M121" s="6">
        <v>15.5</v>
      </c>
      <c r="N121" s="6">
        <v>8.5</v>
      </c>
      <c r="O121" s="6">
        <f t="shared" si="4"/>
        <v>3.1122580645161291</v>
      </c>
      <c r="P121" s="6">
        <f t="shared" si="5"/>
        <v>2.9082352941176453</v>
      </c>
      <c r="Q121" s="9">
        <v>1.8</v>
      </c>
      <c r="R121" s="6">
        <f t="shared" si="3"/>
        <v>99</v>
      </c>
      <c r="U121" s="6">
        <v>0</v>
      </c>
      <c r="V121" s="13"/>
      <c r="W121" s="13">
        <v>0.2</v>
      </c>
      <c r="X121" s="13"/>
      <c r="Y121" s="13"/>
      <c r="Z121" s="13">
        <v>0</v>
      </c>
      <c r="AA121" s="12">
        <v>0.2</v>
      </c>
      <c r="AB121" s="12"/>
      <c r="AC121" s="12"/>
      <c r="AD121" s="12"/>
      <c r="AE121" s="12"/>
      <c r="AF121" s="12">
        <v>0.2</v>
      </c>
    </row>
    <row r="122" spans="1:32" s="6" customFormat="1" x14ac:dyDescent="0.25">
      <c r="A122" s="6">
        <v>25</v>
      </c>
      <c r="B122" s="7">
        <v>41128</v>
      </c>
      <c r="C122" s="6">
        <v>6</v>
      </c>
      <c r="D122" s="6">
        <v>18.236000000000001</v>
      </c>
      <c r="E122" s="6">
        <v>0</v>
      </c>
      <c r="F122" s="6" t="s">
        <v>6</v>
      </c>
      <c r="G122" s="6">
        <v>8.2899999999999991</v>
      </c>
      <c r="H122" s="6">
        <v>8.31</v>
      </c>
      <c r="I122" s="6">
        <v>8.14</v>
      </c>
      <c r="J122" s="8">
        <v>0.1875</v>
      </c>
      <c r="K122" s="8">
        <v>0.83333333333333337</v>
      </c>
      <c r="L122" s="8">
        <v>0.1875</v>
      </c>
      <c r="M122" s="6">
        <v>15.5</v>
      </c>
      <c r="N122" s="6">
        <v>8.5</v>
      </c>
      <c r="O122" s="6">
        <f t="shared" si="4"/>
        <v>3.0967741935485963E-2</v>
      </c>
      <c r="P122" s="6">
        <f t="shared" si="5"/>
        <v>0.47999999999999976</v>
      </c>
      <c r="Q122" s="9">
        <v>6.99</v>
      </c>
      <c r="R122" s="6">
        <f t="shared" si="3"/>
        <v>384.45</v>
      </c>
      <c r="V122" s="13"/>
      <c r="W122" s="13"/>
      <c r="X122" s="13"/>
      <c r="Y122" s="13"/>
      <c r="Z122" s="13"/>
      <c r="AA122" s="12"/>
      <c r="AB122" s="12"/>
      <c r="AC122" s="12"/>
      <c r="AD122" s="12"/>
      <c r="AE122" s="12"/>
      <c r="AF122" s="12"/>
    </row>
    <row r="123" spans="1:32" s="6" customFormat="1" x14ac:dyDescent="0.25">
      <c r="A123" s="6">
        <v>6</v>
      </c>
      <c r="B123" s="7">
        <v>41128</v>
      </c>
      <c r="C123" s="6">
        <v>6</v>
      </c>
      <c r="D123" s="6">
        <v>17.57</v>
      </c>
      <c r="E123" s="6">
        <v>50</v>
      </c>
      <c r="F123" s="6" t="s">
        <v>6</v>
      </c>
      <c r="G123" s="6">
        <v>9.17</v>
      </c>
      <c r="H123" s="6">
        <v>9.25</v>
      </c>
      <c r="I123" s="6">
        <v>9.02</v>
      </c>
      <c r="J123" s="8">
        <v>0.1875</v>
      </c>
      <c r="K123" s="8">
        <v>0.83333333333333337</v>
      </c>
      <c r="L123" s="8">
        <v>0.1875</v>
      </c>
      <c r="M123" s="6">
        <v>15.5</v>
      </c>
      <c r="N123" s="6">
        <v>8.5</v>
      </c>
      <c r="O123" s="6">
        <f t="shared" si="4"/>
        <v>0.12387096774193559</v>
      </c>
      <c r="P123" s="6">
        <f t="shared" si="5"/>
        <v>0.64941176470588358</v>
      </c>
      <c r="Q123" s="9">
        <v>6.73</v>
      </c>
      <c r="R123" s="6">
        <f t="shared" si="3"/>
        <v>370.15000000000003</v>
      </c>
      <c r="V123" s="13"/>
      <c r="W123" s="13"/>
      <c r="X123" s="13"/>
      <c r="Y123" s="13"/>
      <c r="Z123" s="13"/>
      <c r="AA123" s="12"/>
      <c r="AB123" s="12"/>
      <c r="AC123" s="12"/>
      <c r="AD123" s="12"/>
      <c r="AE123" s="12"/>
      <c r="AF123" s="12"/>
    </row>
    <row r="124" spans="1:32" s="6" customFormat="1" x14ac:dyDescent="0.25">
      <c r="A124" s="6">
        <v>15</v>
      </c>
      <c r="B124" s="7">
        <v>41128</v>
      </c>
      <c r="C124" s="6">
        <v>6</v>
      </c>
      <c r="D124" s="6">
        <v>21.855</v>
      </c>
      <c r="E124" s="6">
        <v>100</v>
      </c>
      <c r="F124" s="6" t="s">
        <v>6</v>
      </c>
      <c r="G124" s="6">
        <v>8.91</v>
      </c>
      <c r="H124" s="6">
        <v>9.02</v>
      </c>
      <c r="I124" s="6">
        <v>8.76</v>
      </c>
      <c r="J124" s="8">
        <v>0.1875</v>
      </c>
      <c r="K124" s="8">
        <v>0.83333333333333337</v>
      </c>
      <c r="L124" s="8">
        <v>0.1875</v>
      </c>
      <c r="M124" s="6">
        <v>15.5</v>
      </c>
      <c r="N124" s="6">
        <v>8.5</v>
      </c>
      <c r="O124" s="6">
        <f t="shared" si="4"/>
        <v>0.1703225806451604</v>
      </c>
      <c r="P124" s="6">
        <f t="shared" si="5"/>
        <v>0.73411764705882288</v>
      </c>
      <c r="Q124" s="9">
        <v>3.73</v>
      </c>
      <c r="R124" s="6">
        <f t="shared" si="3"/>
        <v>205.15</v>
      </c>
      <c r="V124" s="13"/>
      <c r="W124" s="13"/>
      <c r="X124" s="13"/>
      <c r="Y124" s="13"/>
      <c r="Z124" s="13"/>
      <c r="AA124" s="12"/>
      <c r="AB124" s="12"/>
      <c r="AC124" s="12"/>
      <c r="AD124" s="12"/>
      <c r="AE124" s="12"/>
      <c r="AF124" s="12"/>
    </row>
    <row r="125" spans="1:32" s="6" customFormat="1" x14ac:dyDescent="0.25">
      <c r="A125" s="6">
        <v>3</v>
      </c>
      <c r="B125" s="7">
        <v>41128</v>
      </c>
      <c r="C125" s="6">
        <v>6</v>
      </c>
      <c r="D125" s="6">
        <v>23.605</v>
      </c>
      <c r="E125" s="6">
        <v>150</v>
      </c>
      <c r="F125" s="6" t="s">
        <v>6</v>
      </c>
      <c r="G125" s="6">
        <v>7.65</v>
      </c>
      <c r="H125" s="6">
        <v>7.89</v>
      </c>
      <c r="I125" s="6">
        <v>7.61</v>
      </c>
      <c r="J125" s="8">
        <v>0.1875</v>
      </c>
      <c r="K125" s="8">
        <v>0.83333333333333337</v>
      </c>
      <c r="L125" s="8">
        <v>0.1875</v>
      </c>
      <c r="M125" s="6">
        <v>15.5</v>
      </c>
      <c r="N125" s="6">
        <v>8.5</v>
      </c>
      <c r="O125" s="6">
        <f t="shared" si="4"/>
        <v>0.37161290322580542</v>
      </c>
      <c r="P125" s="6">
        <f t="shared" si="5"/>
        <v>0.79058823529411582</v>
      </c>
      <c r="Q125" s="9">
        <v>3.6799999999999997</v>
      </c>
      <c r="R125" s="6">
        <f t="shared" si="3"/>
        <v>202.39999999999998</v>
      </c>
      <c r="V125" s="13"/>
      <c r="W125" s="13"/>
      <c r="X125" s="13"/>
      <c r="Y125" s="13"/>
      <c r="Z125" s="13"/>
      <c r="AA125" s="12"/>
      <c r="AB125" s="12"/>
      <c r="AC125" s="12"/>
      <c r="AD125" s="12"/>
      <c r="AE125" s="12"/>
      <c r="AF125" s="12"/>
    </row>
    <row r="126" spans="1:32" s="6" customFormat="1" x14ac:dyDescent="0.25">
      <c r="A126" s="6">
        <v>29</v>
      </c>
      <c r="B126" s="7">
        <v>41128</v>
      </c>
      <c r="C126" s="6">
        <v>6</v>
      </c>
      <c r="D126" s="6">
        <v>24.63</v>
      </c>
      <c r="E126" s="6">
        <v>200</v>
      </c>
      <c r="F126" s="6" t="s">
        <v>6</v>
      </c>
      <c r="G126" s="6">
        <v>7.81</v>
      </c>
      <c r="H126" s="6">
        <v>8.1199999999999992</v>
      </c>
      <c r="I126" s="6">
        <v>7.8010000000000002</v>
      </c>
      <c r="J126" s="8">
        <v>0.1875</v>
      </c>
      <c r="K126" s="8">
        <v>0.83333333333333337</v>
      </c>
      <c r="L126" s="8">
        <v>0.1875</v>
      </c>
      <c r="M126" s="6">
        <v>15.5</v>
      </c>
      <c r="N126" s="6">
        <v>8.5</v>
      </c>
      <c r="O126" s="6">
        <f t="shared" si="4"/>
        <v>0.47999999999999943</v>
      </c>
      <c r="P126" s="6">
        <f t="shared" si="5"/>
        <v>0.90070588235293847</v>
      </c>
      <c r="Q126" s="9">
        <v>3.4000000000000004</v>
      </c>
      <c r="R126" s="6">
        <f t="shared" si="3"/>
        <v>187.00000000000003</v>
      </c>
      <c r="V126" s="13"/>
      <c r="W126" s="13"/>
      <c r="X126" s="13"/>
      <c r="Y126" s="13"/>
      <c r="Z126" s="13"/>
      <c r="AA126" s="12"/>
      <c r="AB126" s="12"/>
      <c r="AC126" s="12"/>
      <c r="AD126" s="12"/>
      <c r="AE126" s="12"/>
      <c r="AF126" s="12"/>
    </row>
    <row r="127" spans="1:32" s="6" customFormat="1" x14ac:dyDescent="0.25">
      <c r="A127" s="6">
        <v>17</v>
      </c>
      <c r="B127" s="7">
        <v>41128</v>
      </c>
      <c r="C127" s="6">
        <v>6</v>
      </c>
      <c r="D127" s="6">
        <v>26.023</v>
      </c>
      <c r="E127" s="6">
        <v>250</v>
      </c>
      <c r="F127" s="6" t="s">
        <v>6</v>
      </c>
      <c r="G127" s="6">
        <v>8.19</v>
      </c>
      <c r="H127" s="6">
        <v>8.5500000000000007</v>
      </c>
      <c r="I127" s="6">
        <v>8.1300000000000008</v>
      </c>
      <c r="J127" s="8">
        <v>0.1875</v>
      </c>
      <c r="K127" s="8">
        <v>0.83333333333333337</v>
      </c>
      <c r="L127" s="8">
        <v>0.1875</v>
      </c>
      <c r="M127" s="6">
        <v>15.5</v>
      </c>
      <c r="N127" s="6">
        <v>8.5</v>
      </c>
      <c r="O127" s="6">
        <f t="shared" si="4"/>
        <v>0.55741935483871152</v>
      </c>
      <c r="P127" s="6">
        <f t="shared" si="5"/>
        <v>1.1858823529411762</v>
      </c>
      <c r="Q127" s="9">
        <v>2.96</v>
      </c>
      <c r="R127" s="6">
        <f t="shared" si="3"/>
        <v>162.80000000000001</v>
      </c>
      <c r="V127" s="13"/>
      <c r="W127" s="13"/>
      <c r="X127" s="13"/>
      <c r="Y127" s="13"/>
      <c r="Z127" s="13"/>
      <c r="AA127" s="12"/>
      <c r="AB127" s="12"/>
      <c r="AC127" s="12"/>
      <c r="AD127" s="12"/>
      <c r="AE127" s="12"/>
      <c r="AF127" s="12"/>
    </row>
    <row r="128" spans="1:32" s="6" customFormat="1" x14ac:dyDescent="0.25">
      <c r="A128" s="6">
        <v>27</v>
      </c>
      <c r="B128" s="7">
        <v>41128</v>
      </c>
      <c r="C128" s="6">
        <v>6</v>
      </c>
      <c r="D128" s="6">
        <v>27.102</v>
      </c>
      <c r="E128" s="6">
        <v>300</v>
      </c>
      <c r="F128" s="6" t="s">
        <v>6</v>
      </c>
      <c r="G128" s="6">
        <v>6.69</v>
      </c>
      <c r="H128" s="6">
        <v>7.26</v>
      </c>
      <c r="I128" s="6">
        <v>6.82</v>
      </c>
      <c r="J128" s="8">
        <v>0.1875</v>
      </c>
      <c r="K128" s="8">
        <v>0.83333333333333337</v>
      </c>
      <c r="L128" s="8">
        <v>0.1875</v>
      </c>
      <c r="M128" s="6">
        <v>15.5</v>
      </c>
      <c r="N128" s="6">
        <v>8.5</v>
      </c>
      <c r="O128" s="6">
        <f t="shared" si="4"/>
        <v>0.88258064516128931</v>
      </c>
      <c r="P128" s="6">
        <f t="shared" si="5"/>
        <v>1.2423529411764691</v>
      </c>
      <c r="Q128" s="9">
        <v>2.12</v>
      </c>
      <c r="R128" s="6">
        <f t="shared" si="3"/>
        <v>116.60000000000001</v>
      </c>
      <c r="V128" s="13"/>
      <c r="W128" s="13"/>
      <c r="X128" s="13"/>
      <c r="Y128" s="13"/>
      <c r="Z128" s="13"/>
      <c r="AA128" s="12"/>
      <c r="AB128" s="12"/>
      <c r="AC128" s="12"/>
      <c r="AD128" s="12"/>
      <c r="AE128" s="12"/>
      <c r="AF128" s="12"/>
    </row>
    <row r="129" spans="1:32" s="6" customFormat="1" x14ac:dyDescent="0.25">
      <c r="A129" s="6">
        <v>14</v>
      </c>
      <c r="B129" s="7">
        <v>41128</v>
      </c>
      <c r="C129" s="6">
        <v>6</v>
      </c>
      <c r="D129" s="6">
        <v>28.146000000000001</v>
      </c>
      <c r="E129" s="6">
        <v>350</v>
      </c>
      <c r="F129" s="6" t="s">
        <v>6</v>
      </c>
      <c r="G129" s="6">
        <v>7.64</v>
      </c>
      <c r="H129" s="6">
        <v>8.3699999999999992</v>
      </c>
      <c r="I129" s="6">
        <v>7.89</v>
      </c>
      <c r="J129" s="8">
        <v>0.1875</v>
      </c>
      <c r="K129" s="8">
        <v>0.83333333333333337</v>
      </c>
      <c r="L129" s="8">
        <v>0.1875</v>
      </c>
      <c r="M129" s="6">
        <v>15.5</v>
      </c>
      <c r="N129" s="6">
        <v>8.5</v>
      </c>
      <c r="O129" s="6">
        <f t="shared" si="4"/>
        <v>1.1303225806451607</v>
      </c>
      <c r="P129" s="6">
        <f t="shared" si="5"/>
        <v>1.3552941176470577</v>
      </c>
      <c r="Q129" s="9">
        <v>2.0499999999999998</v>
      </c>
      <c r="R129" s="6">
        <f t="shared" si="3"/>
        <v>112.74999999999999</v>
      </c>
      <c r="V129" s="13"/>
      <c r="W129" s="13"/>
      <c r="X129" s="13"/>
      <c r="Y129" s="13"/>
      <c r="Z129" s="13"/>
      <c r="AA129" s="12"/>
      <c r="AB129" s="12"/>
      <c r="AC129" s="12"/>
      <c r="AD129" s="12"/>
      <c r="AE129" s="12"/>
      <c r="AF129" s="12"/>
    </row>
    <row r="130" spans="1:32" s="6" customFormat="1" x14ac:dyDescent="0.25">
      <c r="A130" s="6">
        <v>1</v>
      </c>
      <c r="B130" s="7">
        <v>41128</v>
      </c>
      <c r="C130" s="6">
        <v>6</v>
      </c>
      <c r="D130" s="6">
        <v>28.456</v>
      </c>
      <c r="E130" s="6">
        <v>400</v>
      </c>
      <c r="F130" s="6" t="s">
        <v>6</v>
      </c>
      <c r="G130" s="6">
        <v>6.07</v>
      </c>
      <c r="H130" s="6">
        <v>6.98</v>
      </c>
      <c r="I130" s="6">
        <v>6.49</v>
      </c>
      <c r="J130" s="8">
        <v>0.1875</v>
      </c>
      <c r="K130" s="8">
        <v>0.83333333333333337</v>
      </c>
      <c r="L130" s="8">
        <v>0.1875</v>
      </c>
      <c r="M130" s="6">
        <v>15.5</v>
      </c>
      <c r="N130" s="6">
        <v>8.5</v>
      </c>
      <c r="O130" s="6">
        <f t="shared" si="4"/>
        <v>1.4090322580645165</v>
      </c>
      <c r="P130" s="6">
        <f t="shared" si="5"/>
        <v>1.3835294117647066</v>
      </c>
      <c r="Q130" s="9">
        <v>1.9900000000000002</v>
      </c>
      <c r="R130" s="6">
        <f t="shared" ref="R130:R192" si="6">Q130*55</f>
        <v>109.45000000000002</v>
      </c>
      <c r="V130" s="13"/>
      <c r="W130" s="13"/>
      <c r="X130" s="13"/>
      <c r="Y130" s="13"/>
      <c r="Z130" s="13"/>
      <c r="AA130" s="12"/>
      <c r="AB130" s="12"/>
      <c r="AC130" s="12"/>
      <c r="AD130" s="12"/>
      <c r="AE130" s="12"/>
      <c r="AF130" s="12"/>
    </row>
    <row r="131" spans="1:32" s="6" customFormat="1" x14ac:dyDescent="0.25">
      <c r="A131" s="6">
        <v>8</v>
      </c>
      <c r="B131" s="7">
        <v>41128</v>
      </c>
      <c r="C131" s="6">
        <v>6</v>
      </c>
      <c r="D131" s="6">
        <v>29.456</v>
      </c>
      <c r="E131" s="6">
        <v>450</v>
      </c>
      <c r="F131" s="6" t="s">
        <v>6</v>
      </c>
      <c r="G131" s="6">
        <v>5.18</v>
      </c>
      <c r="H131" s="6">
        <v>6.65</v>
      </c>
      <c r="I131" s="6">
        <v>6.12</v>
      </c>
      <c r="J131" s="8">
        <v>0.1875</v>
      </c>
      <c r="K131" s="8">
        <v>0.83333333333333337</v>
      </c>
      <c r="L131" s="8">
        <v>0.1875</v>
      </c>
      <c r="M131" s="6">
        <v>15.5</v>
      </c>
      <c r="N131" s="6">
        <v>8.5</v>
      </c>
      <c r="O131" s="6">
        <f t="shared" ref="O131:O194" si="7">24*((H131-G131)/M131)</f>
        <v>2.2761290322580656</v>
      </c>
      <c r="P131" s="6">
        <f t="shared" ref="P131:P194" si="8">24*((H131-I131)/N131)</f>
        <v>1.4964705882352949</v>
      </c>
      <c r="Q131" s="9">
        <v>1.93</v>
      </c>
      <c r="R131" s="6">
        <f t="shared" si="6"/>
        <v>106.14999999999999</v>
      </c>
      <c r="V131" s="13"/>
      <c r="W131" s="13"/>
      <c r="X131" s="13"/>
      <c r="Y131" s="13"/>
      <c r="Z131" s="13"/>
      <c r="AA131" s="12"/>
      <c r="AB131" s="12"/>
      <c r="AC131" s="12"/>
      <c r="AD131" s="12"/>
      <c r="AE131" s="12"/>
      <c r="AF131" s="12"/>
    </row>
    <row r="132" spans="1:32" s="6" customFormat="1" x14ac:dyDescent="0.25">
      <c r="A132" s="6">
        <v>11</v>
      </c>
      <c r="B132" s="7">
        <v>41128</v>
      </c>
      <c r="C132" s="6">
        <v>6</v>
      </c>
      <c r="D132" s="6">
        <v>17.475000000000001</v>
      </c>
      <c r="E132" s="6">
        <v>0</v>
      </c>
      <c r="F132" s="6" t="s">
        <v>7</v>
      </c>
      <c r="G132" s="6">
        <v>8.99</v>
      </c>
      <c r="H132" s="6">
        <v>9.23</v>
      </c>
      <c r="I132" s="6">
        <v>8.81</v>
      </c>
      <c r="J132" s="8">
        <v>0.1875</v>
      </c>
      <c r="K132" s="8">
        <v>0.83333333333333337</v>
      </c>
      <c r="L132" s="8">
        <v>0.1875</v>
      </c>
      <c r="M132" s="6">
        <v>15.5</v>
      </c>
      <c r="N132" s="6">
        <v>8.5</v>
      </c>
      <c r="O132" s="6">
        <f t="shared" si="7"/>
        <v>0.37161290322580676</v>
      </c>
      <c r="P132" s="6">
        <f t="shared" si="8"/>
        <v>1.1858823529411762</v>
      </c>
      <c r="Q132" s="9">
        <v>6.27</v>
      </c>
      <c r="R132" s="6">
        <f t="shared" si="6"/>
        <v>344.84999999999997</v>
      </c>
      <c r="V132" s="13"/>
      <c r="W132" s="13"/>
      <c r="X132" s="13"/>
      <c r="Y132" s="13"/>
      <c r="Z132" s="13"/>
      <c r="AA132" s="12"/>
      <c r="AB132" s="12"/>
      <c r="AC132" s="12"/>
      <c r="AD132" s="12"/>
      <c r="AE132" s="12"/>
      <c r="AF132" s="12"/>
    </row>
    <row r="133" spans="1:32" s="6" customFormat="1" x14ac:dyDescent="0.25">
      <c r="A133" s="6">
        <v>21</v>
      </c>
      <c r="B133" s="7">
        <v>41128</v>
      </c>
      <c r="C133" s="6">
        <v>6</v>
      </c>
      <c r="D133" s="6">
        <v>18.248999999999999</v>
      </c>
      <c r="E133" s="6">
        <v>50</v>
      </c>
      <c r="F133" s="6" t="s">
        <v>7</v>
      </c>
      <c r="G133" s="6">
        <v>8.58</v>
      </c>
      <c r="H133" s="6">
        <v>8.98</v>
      </c>
      <c r="I133" s="6">
        <v>8.5</v>
      </c>
      <c r="J133" s="8">
        <v>0.1875</v>
      </c>
      <c r="K133" s="8">
        <v>0.83333333333333337</v>
      </c>
      <c r="L133" s="8">
        <v>0.1875</v>
      </c>
      <c r="M133" s="6">
        <v>15.5</v>
      </c>
      <c r="N133" s="6">
        <v>8.5</v>
      </c>
      <c r="O133" s="6">
        <f t="shared" si="7"/>
        <v>0.619354838709678</v>
      </c>
      <c r="P133" s="6">
        <f t="shared" si="8"/>
        <v>1.3552941176470601</v>
      </c>
      <c r="Q133" s="9">
        <v>5.73</v>
      </c>
      <c r="R133" s="6">
        <f t="shared" si="6"/>
        <v>315.15000000000003</v>
      </c>
      <c r="U133" s="6">
        <v>1.5</v>
      </c>
      <c r="V133" s="13">
        <v>12.567909999999999</v>
      </c>
      <c r="W133" s="13">
        <v>1</v>
      </c>
      <c r="X133" s="13"/>
      <c r="Y133" s="13"/>
      <c r="Z133" s="13">
        <v>1.5</v>
      </c>
      <c r="AA133" s="12">
        <v>0.4</v>
      </c>
      <c r="AB133" s="12">
        <v>0.6</v>
      </c>
      <c r="AC133" s="13">
        <v>0.6</v>
      </c>
      <c r="AD133" s="13">
        <v>0.4</v>
      </c>
      <c r="AE133" s="12"/>
      <c r="AF133" s="12"/>
    </row>
    <row r="134" spans="1:32" s="6" customFormat="1" x14ac:dyDescent="0.25">
      <c r="A134" s="6">
        <v>28</v>
      </c>
      <c r="B134" s="7">
        <v>41128</v>
      </c>
      <c r="C134" s="6">
        <v>6</v>
      </c>
      <c r="D134" s="6">
        <v>22.045999999999999</v>
      </c>
      <c r="E134" s="6">
        <v>100</v>
      </c>
      <c r="F134" s="6" t="s">
        <v>7</v>
      </c>
      <c r="G134" s="6">
        <v>7.79</v>
      </c>
      <c r="H134" s="6">
        <v>8.48</v>
      </c>
      <c r="I134" s="6">
        <v>8.02</v>
      </c>
      <c r="J134" s="8">
        <v>0.1875</v>
      </c>
      <c r="K134" s="8">
        <v>0.83333333333333337</v>
      </c>
      <c r="L134" s="8">
        <v>0.1875</v>
      </c>
      <c r="M134" s="6">
        <v>15.5</v>
      </c>
      <c r="N134" s="6">
        <v>8.5</v>
      </c>
      <c r="O134" s="6">
        <f t="shared" si="7"/>
        <v>1.068387096774194</v>
      </c>
      <c r="P134" s="6">
        <f t="shared" si="8"/>
        <v>1.2988235294117672</v>
      </c>
      <c r="Q134" s="9">
        <v>5.49</v>
      </c>
      <c r="R134" s="6">
        <f t="shared" si="6"/>
        <v>301.95</v>
      </c>
      <c r="U134" s="6">
        <v>0.5</v>
      </c>
      <c r="V134" s="14">
        <v>4.619651569869017</v>
      </c>
      <c r="W134" s="13">
        <v>0.6</v>
      </c>
      <c r="X134" s="13"/>
      <c r="Y134" s="13"/>
      <c r="Z134" s="13">
        <v>0.5</v>
      </c>
      <c r="AA134" s="12">
        <v>0.2</v>
      </c>
      <c r="AB134" s="12">
        <v>0.4</v>
      </c>
      <c r="AC134" s="12"/>
      <c r="AD134" s="12">
        <v>0.4</v>
      </c>
      <c r="AE134" s="12"/>
      <c r="AF134" s="12">
        <v>0.2</v>
      </c>
    </row>
    <row r="135" spans="1:32" s="6" customFormat="1" x14ac:dyDescent="0.25">
      <c r="A135" s="6">
        <v>19</v>
      </c>
      <c r="B135" s="7">
        <v>41128</v>
      </c>
      <c r="C135" s="6">
        <v>6</v>
      </c>
      <c r="D135" s="6">
        <v>23.451000000000001</v>
      </c>
      <c r="E135" s="6">
        <v>150</v>
      </c>
      <c r="F135" s="6" t="s">
        <v>7</v>
      </c>
      <c r="G135" s="6">
        <v>8.36</v>
      </c>
      <c r="H135" s="6">
        <v>9.18</v>
      </c>
      <c r="I135" s="6">
        <v>8.6300000000000008</v>
      </c>
      <c r="J135" s="8">
        <v>0.1875</v>
      </c>
      <c r="K135" s="8">
        <v>0.83333333333333337</v>
      </c>
      <c r="L135" s="8">
        <v>0.1875</v>
      </c>
      <c r="M135" s="6">
        <v>15.5</v>
      </c>
      <c r="N135" s="6">
        <v>8.5</v>
      </c>
      <c r="O135" s="6">
        <f t="shared" si="7"/>
        <v>1.2696774193548392</v>
      </c>
      <c r="P135" s="6">
        <f t="shared" si="8"/>
        <v>1.5529411764705854</v>
      </c>
      <c r="Q135" s="9">
        <v>3.7699999999999996</v>
      </c>
      <c r="R135" s="6">
        <f t="shared" si="6"/>
        <v>207.34999999999997</v>
      </c>
      <c r="U135" s="6">
        <v>0.125</v>
      </c>
      <c r="V135" s="14">
        <v>19.589249413956054</v>
      </c>
      <c r="W135" s="13">
        <v>1.8</v>
      </c>
      <c r="X135" s="13"/>
      <c r="Y135" s="13"/>
      <c r="Z135" s="13">
        <v>0.125</v>
      </c>
      <c r="AA135" s="12">
        <v>0.2</v>
      </c>
      <c r="AB135" s="12">
        <v>1.6</v>
      </c>
      <c r="AC135" s="12"/>
      <c r="AD135" s="12">
        <v>2.8</v>
      </c>
      <c r="AE135" s="12"/>
      <c r="AF135" s="12"/>
    </row>
    <row r="136" spans="1:32" s="6" customFormat="1" x14ac:dyDescent="0.25">
      <c r="A136" s="6">
        <v>12</v>
      </c>
      <c r="B136" s="7">
        <v>41128</v>
      </c>
      <c r="C136" s="6">
        <v>6</v>
      </c>
      <c r="D136" s="6">
        <v>25.001000000000001</v>
      </c>
      <c r="E136" s="6">
        <v>200</v>
      </c>
      <c r="F136" s="6" t="s">
        <v>7</v>
      </c>
      <c r="G136" s="6">
        <v>7.09</v>
      </c>
      <c r="H136" s="6">
        <v>8.0299999999999994</v>
      </c>
      <c r="I136" s="6">
        <v>7.45</v>
      </c>
      <c r="J136" s="8">
        <v>0.1875</v>
      </c>
      <c r="K136" s="8">
        <v>0.83333333333333337</v>
      </c>
      <c r="L136" s="8">
        <v>0.1875</v>
      </c>
      <c r="M136" s="6">
        <v>15.5</v>
      </c>
      <c r="N136" s="6">
        <v>8.5</v>
      </c>
      <c r="O136" s="6">
        <f t="shared" si="7"/>
        <v>1.4554838709677411</v>
      </c>
      <c r="P136" s="6">
        <f t="shared" si="8"/>
        <v>1.6376470588235272</v>
      </c>
      <c r="Q136" s="9">
        <v>2.71</v>
      </c>
      <c r="R136" s="6">
        <f t="shared" si="6"/>
        <v>149.05000000000001</v>
      </c>
      <c r="V136" s="13"/>
      <c r="W136" s="13"/>
      <c r="X136" s="13"/>
      <c r="Y136" s="13"/>
      <c r="Z136" s="13"/>
      <c r="AA136" s="12"/>
      <c r="AB136" s="12"/>
      <c r="AC136" s="12"/>
      <c r="AD136" s="12"/>
      <c r="AE136" s="12"/>
      <c r="AF136" s="12"/>
    </row>
    <row r="137" spans="1:32" s="6" customFormat="1" x14ac:dyDescent="0.25">
      <c r="A137" s="6">
        <v>13</v>
      </c>
      <c r="B137" s="7">
        <v>41128</v>
      </c>
      <c r="C137" s="6">
        <v>6</v>
      </c>
      <c r="D137" s="6">
        <v>26.1465</v>
      </c>
      <c r="E137" s="6">
        <v>250</v>
      </c>
      <c r="F137" s="6" t="s">
        <v>7</v>
      </c>
      <c r="G137" s="6">
        <v>6.79</v>
      </c>
      <c r="H137" s="6">
        <v>8.01</v>
      </c>
      <c r="I137" s="6">
        <v>7.39</v>
      </c>
      <c r="J137" s="8">
        <v>0.1875</v>
      </c>
      <c r="K137" s="8">
        <v>0.83333333333333337</v>
      </c>
      <c r="L137" s="8">
        <v>0.1875</v>
      </c>
      <c r="M137" s="6">
        <v>15.5</v>
      </c>
      <c r="N137" s="6">
        <v>8.5</v>
      </c>
      <c r="O137" s="6">
        <f t="shared" si="7"/>
        <v>1.8890322580645158</v>
      </c>
      <c r="P137" s="6">
        <f t="shared" si="8"/>
        <v>1.750588235294118</v>
      </c>
      <c r="Q137" s="9">
        <v>1.7399999999999998</v>
      </c>
      <c r="R137" s="6">
        <f t="shared" si="6"/>
        <v>95.699999999999989</v>
      </c>
      <c r="V137" s="13"/>
      <c r="W137" s="13"/>
      <c r="X137" s="13"/>
      <c r="Y137" s="13"/>
      <c r="Z137" s="13"/>
      <c r="AA137" s="12"/>
      <c r="AB137" s="12"/>
      <c r="AC137" s="12"/>
      <c r="AD137" s="12"/>
      <c r="AE137" s="12"/>
      <c r="AF137" s="12"/>
    </row>
    <row r="138" spans="1:32" s="6" customFormat="1" x14ac:dyDescent="0.25">
      <c r="A138" s="6">
        <v>22</v>
      </c>
      <c r="B138" s="7">
        <v>41128</v>
      </c>
      <c r="C138" s="6">
        <v>6</v>
      </c>
      <c r="D138" s="6">
        <v>27.125</v>
      </c>
      <c r="E138" s="6">
        <v>300</v>
      </c>
      <c r="F138" s="6" t="s">
        <v>7</v>
      </c>
      <c r="G138" s="6">
        <v>6.72</v>
      </c>
      <c r="H138" s="6">
        <v>7.97</v>
      </c>
      <c r="I138" s="6">
        <v>7.31</v>
      </c>
      <c r="J138" s="8">
        <v>0.1875</v>
      </c>
      <c r="K138" s="8">
        <v>0.83333333333333337</v>
      </c>
      <c r="L138" s="8">
        <v>0.1875</v>
      </c>
      <c r="M138" s="6">
        <v>15.5</v>
      </c>
      <c r="N138" s="6">
        <v>8.5</v>
      </c>
      <c r="O138" s="6">
        <f t="shared" si="7"/>
        <v>1.935483870967742</v>
      </c>
      <c r="P138" s="6">
        <f t="shared" si="8"/>
        <v>1.8635294117647063</v>
      </c>
      <c r="Q138" s="9">
        <v>0.8</v>
      </c>
      <c r="R138" s="6">
        <f t="shared" si="6"/>
        <v>44</v>
      </c>
      <c r="U138" s="6">
        <v>0</v>
      </c>
      <c r="V138" s="14">
        <v>2.3401324422935499</v>
      </c>
      <c r="W138" s="13">
        <v>0.2</v>
      </c>
      <c r="X138" s="13"/>
      <c r="Y138" s="13"/>
      <c r="Z138" s="13">
        <v>0</v>
      </c>
      <c r="AA138" s="12"/>
      <c r="AB138" s="12">
        <v>0.2</v>
      </c>
      <c r="AC138" s="12"/>
      <c r="AD138" s="12">
        <v>0.2</v>
      </c>
      <c r="AE138" s="12"/>
      <c r="AF138" s="12"/>
    </row>
    <row r="139" spans="1:32" s="6" customFormat="1" x14ac:dyDescent="0.25">
      <c r="A139" s="6">
        <v>20</v>
      </c>
      <c r="B139" s="7">
        <v>41128</v>
      </c>
      <c r="C139" s="6">
        <v>6</v>
      </c>
      <c r="D139" s="6">
        <v>28.456</v>
      </c>
      <c r="E139" s="6">
        <v>350</v>
      </c>
      <c r="F139" s="6" t="s">
        <v>7</v>
      </c>
      <c r="G139" s="6">
        <v>7.55</v>
      </c>
      <c r="H139" s="6">
        <v>8.99</v>
      </c>
      <c r="I139" s="6">
        <v>8.19</v>
      </c>
      <c r="J139" s="8">
        <v>0.1875</v>
      </c>
      <c r="K139" s="8">
        <v>0.83333333333333337</v>
      </c>
      <c r="L139" s="8">
        <v>0.1875</v>
      </c>
      <c r="M139" s="6">
        <v>15.5</v>
      </c>
      <c r="N139" s="6">
        <v>8.5</v>
      </c>
      <c r="O139" s="6">
        <f t="shared" si="7"/>
        <v>2.2296774193548394</v>
      </c>
      <c r="P139" s="6">
        <f t="shared" si="8"/>
        <v>2.2588235294117665</v>
      </c>
      <c r="Q139" s="9">
        <v>0.53999999999999992</v>
      </c>
      <c r="R139" s="6">
        <f t="shared" si="6"/>
        <v>29.699999999999996</v>
      </c>
      <c r="U139" s="6">
        <v>18</v>
      </c>
      <c r="V139" s="14">
        <v>38.64844612149205</v>
      </c>
      <c r="W139" s="13">
        <v>3.8</v>
      </c>
      <c r="X139" s="13"/>
      <c r="Y139" s="13"/>
      <c r="Z139" s="13">
        <v>18</v>
      </c>
      <c r="AA139" s="12">
        <v>3.6</v>
      </c>
      <c r="AB139" s="12">
        <v>0.2</v>
      </c>
      <c r="AC139" s="13">
        <v>2.2000000000000002</v>
      </c>
      <c r="AD139" s="13">
        <v>0.4</v>
      </c>
      <c r="AE139" s="12"/>
      <c r="AF139" s="12">
        <v>1.2</v>
      </c>
    </row>
    <row r="140" spans="1:32" s="6" customFormat="1" x14ac:dyDescent="0.25">
      <c r="A140" s="6">
        <v>9</v>
      </c>
      <c r="B140" s="7">
        <v>41128</v>
      </c>
      <c r="C140" s="6">
        <v>6</v>
      </c>
      <c r="D140" s="6">
        <v>28.465</v>
      </c>
      <c r="E140" s="6">
        <v>400</v>
      </c>
      <c r="F140" s="6" t="s">
        <v>7</v>
      </c>
      <c r="G140" s="6">
        <v>6.19</v>
      </c>
      <c r="H140" s="6">
        <v>7.7</v>
      </c>
      <c r="I140" s="6">
        <v>6.83</v>
      </c>
      <c r="J140" s="8">
        <v>0.1875</v>
      </c>
      <c r="K140" s="8">
        <v>0.83333333333333337</v>
      </c>
      <c r="L140" s="8">
        <v>0.1875</v>
      </c>
      <c r="M140" s="6">
        <v>15.5</v>
      </c>
      <c r="N140" s="6">
        <v>8.5</v>
      </c>
      <c r="O140" s="6">
        <f t="shared" si="7"/>
        <v>2.3380645161290317</v>
      </c>
      <c r="P140" s="6">
        <f t="shared" si="8"/>
        <v>2.4564705882352946</v>
      </c>
      <c r="Q140" s="9">
        <v>0.53</v>
      </c>
      <c r="R140" s="6">
        <f t="shared" si="6"/>
        <v>29.150000000000002</v>
      </c>
      <c r="V140" s="13"/>
      <c r="W140" s="13"/>
      <c r="X140" s="13"/>
      <c r="Y140" s="13"/>
      <c r="Z140" s="13"/>
      <c r="AA140" s="12"/>
      <c r="AB140" s="12"/>
      <c r="AC140" s="12"/>
      <c r="AD140" s="12"/>
      <c r="AE140" s="12"/>
      <c r="AF140" s="12"/>
    </row>
    <row r="141" spans="1:32" s="6" customFormat="1" x14ac:dyDescent="0.25">
      <c r="A141" s="6">
        <v>30</v>
      </c>
      <c r="B141" s="7">
        <v>41128</v>
      </c>
      <c r="C141" s="6">
        <v>6</v>
      </c>
      <c r="D141" s="6">
        <v>29.457999999999998</v>
      </c>
      <c r="E141" s="6">
        <v>450</v>
      </c>
      <c r="F141" s="6" t="s">
        <v>7</v>
      </c>
      <c r="G141" s="6">
        <v>6.18</v>
      </c>
      <c r="H141" s="6">
        <v>7.78</v>
      </c>
      <c r="I141" s="6">
        <v>6.42</v>
      </c>
      <c r="J141" s="8">
        <v>0.1875</v>
      </c>
      <c r="K141" s="8">
        <v>0.83333333333333337</v>
      </c>
      <c r="L141" s="8">
        <v>0.1875</v>
      </c>
      <c r="M141" s="6">
        <v>15.5</v>
      </c>
      <c r="N141" s="6">
        <v>8.5</v>
      </c>
      <c r="O141" s="6">
        <f t="shared" si="7"/>
        <v>2.4774193548387102</v>
      </c>
      <c r="P141" s="6">
        <f t="shared" si="8"/>
        <v>3.8400000000000007</v>
      </c>
      <c r="Q141" s="9">
        <v>8.0000000000000016E-2</v>
      </c>
      <c r="R141" s="6">
        <f t="shared" si="6"/>
        <v>4.4000000000000012</v>
      </c>
      <c r="U141" s="6">
        <v>4</v>
      </c>
      <c r="V141" s="14">
        <v>5.7011252824604739</v>
      </c>
      <c r="W141" s="13">
        <v>1</v>
      </c>
      <c r="X141" s="13"/>
      <c r="Y141" s="13"/>
      <c r="Z141" s="13">
        <v>4</v>
      </c>
      <c r="AA141" s="12">
        <v>0.8</v>
      </c>
      <c r="AB141" s="12">
        <v>0.2</v>
      </c>
      <c r="AC141" s="12"/>
      <c r="AD141" s="12">
        <v>0.8</v>
      </c>
      <c r="AE141" s="12"/>
      <c r="AF141" s="12">
        <v>0.2</v>
      </c>
    </row>
    <row r="142" spans="1:32" s="6" customFormat="1" x14ac:dyDescent="0.25">
      <c r="A142" s="6">
        <v>2</v>
      </c>
      <c r="B142" s="7">
        <v>41128</v>
      </c>
      <c r="C142" s="6">
        <v>6</v>
      </c>
      <c r="D142" s="6">
        <v>18.616</v>
      </c>
      <c r="E142" s="6">
        <v>0</v>
      </c>
      <c r="F142" s="6" t="s">
        <v>8</v>
      </c>
      <c r="G142" s="6">
        <v>8.9499999999999993</v>
      </c>
      <c r="H142" s="6">
        <v>9.0500000000000007</v>
      </c>
      <c r="I142" s="6">
        <v>7.79</v>
      </c>
      <c r="J142" s="8">
        <v>0.1875</v>
      </c>
      <c r="K142" s="8">
        <v>0.83333333333333337</v>
      </c>
      <c r="L142" s="8">
        <v>0.1875</v>
      </c>
      <c r="M142" s="6">
        <v>15.5</v>
      </c>
      <c r="N142" s="6">
        <v>8.5</v>
      </c>
      <c r="O142" s="6">
        <f t="shared" si="7"/>
        <v>0.15483870967742155</v>
      </c>
      <c r="P142" s="6">
        <f t="shared" si="8"/>
        <v>3.5576470588235312</v>
      </c>
      <c r="Q142" s="9">
        <v>14.28</v>
      </c>
      <c r="R142" s="6">
        <f t="shared" si="6"/>
        <v>785.4</v>
      </c>
      <c r="U142" s="6">
        <v>0</v>
      </c>
      <c r="V142" s="14">
        <v>4.3117971872720897</v>
      </c>
      <c r="W142" s="13">
        <v>0.4</v>
      </c>
      <c r="X142" s="13"/>
      <c r="Y142" s="13"/>
      <c r="Z142" s="13">
        <v>0</v>
      </c>
      <c r="AA142" s="12"/>
      <c r="AB142" s="12">
        <v>0.4</v>
      </c>
      <c r="AC142" s="12"/>
      <c r="AD142" s="12">
        <v>0.4</v>
      </c>
      <c r="AE142" s="12"/>
      <c r="AF142" s="12"/>
    </row>
    <row r="143" spans="1:32" s="6" customFormat="1" x14ac:dyDescent="0.25">
      <c r="A143" s="6">
        <v>24</v>
      </c>
      <c r="B143" s="7">
        <v>41128</v>
      </c>
      <c r="C143" s="6">
        <v>6</v>
      </c>
      <c r="D143" s="6">
        <v>18.978000000000002</v>
      </c>
      <c r="E143" s="6">
        <v>50</v>
      </c>
      <c r="F143" s="6" t="s">
        <v>8</v>
      </c>
      <c r="G143" s="6">
        <v>8.51</v>
      </c>
      <c r="H143" s="6">
        <v>8.65</v>
      </c>
      <c r="I143" s="6">
        <v>8.5500000000000007</v>
      </c>
      <c r="J143" s="8">
        <v>0.1875</v>
      </c>
      <c r="K143" s="8">
        <v>0.83333333333333337</v>
      </c>
      <c r="L143" s="8">
        <v>0.1875</v>
      </c>
      <c r="M143" s="6">
        <v>15.5</v>
      </c>
      <c r="N143" s="6">
        <v>8.5</v>
      </c>
      <c r="O143" s="6">
        <f t="shared" si="7"/>
        <v>0.21677419354838801</v>
      </c>
      <c r="P143" s="6">
        <f t="shared" si="8"/>
        <v>0.28235294117646959</v>
      </c>
      <c r="Q143" s="9">
        <v>8.73</v>
      </c>
      <c r="R143" s="6">
        <f t="shared" si="6"/>
        <v>480.15000000000003</v>
      </c>
      <c r="U143" s="6">
        <v>0</v>
      </c>
      <c r="V143" s="14">
        <v>25.627482337487713</v>
      </c>
      <c r="W143" s="13">
        <v>3.2</v>
      </c>
      <c r="X143" s="13"/>
      <c r="Y143" s="13"/>
      <c r="Z143" s="13">
        <v>0</v>
      </c>
      <c r="AA143" s="12"/>
      <c r="AB143" s="12">
        <v>2.2000000000000002</v>
      </c>
      <c r="AC143" s="12"/>
      <c r="AD143" s="12">
        <v>2.2000000000000002</v>
      </c>
      <c r="AE143" s="12"/>
      <c r="AF143" s="12"/>
    </row>
    <row r="144" spans="1:32" s="6" customFormat="1" x14ac:dyDescent="0.25">
      <c r="A144" s="6">
        <v>5</v>
      </c>
      <c r="B144" s="7">
        <v>41128</v>
      </c>
      <c r="C144" s="6">
        <v>6</v>
      </c>
      <c r="D144" s="6">
        <v>22.364000000000001</v>
      </c>
      <c r="E144" s="6">
        <v>100</v>
      </c>
      <c r="F144" s="6" t="s">
        <v>8</v>
      </c>
      <c r="G144" s="6">
        <v>8.2100000000000009</v>
      </c>
      <c r="H144" s="6">
        <v>8.36</v>
      </c>
      <c r="I144" s="6">
        <v>8.2799999999999994</v>
      </c>
      <c r="J144" s="8">
        <v>0.1875</v>
      </c>
      <c r="K144" s="8">
        <v>0.83333333333333337</v>
      </c>
      <c r="L144" s="8">
        <v>0.1875</v>
      </c>
      <c r="M144" s="6">
        <v>15.5</v>
      </c>
      <c r="N144" s="6">
        <v>8.5</v>
      </c>
      <c r="O144" s="6">
        <f t="shared" si="7"/>
        <v>0.23225806451612685</v>
      </c>
      <c r="P144" s="6">
        <f t="shared" si="8"/>
        <v>0.22588235294117665</v>
      </c>
      <c r="Q144" s="9">
        <v>6.8699999999999992</v>
      </c>
      <c r="R144" s="6">
        <f t="shared" si="6"/>
        <v>377.84999999999997</v>
      </c>
      <c r="V144" s="13"/>
      <c r="W144" s="13"/>
      <c r="X144" s="13"/>
      <c r="Y144" s="13"/>
      <c r="Z144" s="13"/>
      <c r="AA144" s="12"/>
      <c r="AB144" s="12"/>
      <c r="AC144" s="12"/>
      <c r="AD144" s="12"/>
      <c r="AE144" s="12"/>
      <c r="AF144" s="12"/>
    </row>
    <row r="145" spans="1:30" s="6" customFormat="1" x14ac:dyDescent="0.25">
      <c r="A145" s="6">
        <v>16</v>
      </c>
      <c r="B145" s="7">
        <v>41128</v>
      </c>
      <c r="C145" s="6">
        <v>6</v>
      </c>
      <c r="D145" s="6">
        <v>23.657</v>
      </c>
      <c r="E145" s="6">
        <v>150</v>
      </c>
      <c r="F145" s="6" t="s">
        <v>8</v>
      </c>
      <c r="G145" s="6">
        <v>8.0299999999999994</v>
      </c>
      <c r="H145" s="6">
        <v>8.11</v>
      </c>
      <c r="I145" s="6">
        <v>7.95</v>
      </c>
      <c r="J145" s="8">
        <v>0.1875</v>
      </c>
      <c r="K145" s="8">
        <v>0.83333333333333337</v>
      </c>
      <c r="L145" s="8">
        <v>0.1875</v>
      </c>
      <c r="M145" s="6">
        <v>15.5</v>
      </c>
      <c r="N145" s="6">
        <v>8.5</v>
      </c>
      <c r="O145" s="6">
        <f t="shared" si="7"/>
        <v>0.12387096774193559</v>
      </c>
      <c r="P145" s="6">
        <f t="shared" si="8"/>
        <v>0.45176470588235085</v>
      </c>
      <c r="Q145" s="9">
        <v>5.97</v>
      </c>
      <c r="R145" s="6">
        <f t="shared" si="6"/>
        <v>328.34999999999997</v>
      </c>
      <c r="V145" s="13"/>
      <c r="W145" s="13"/>
      <c r="X145" s="13"/>
      <c r="Y145" s="13"/>
      <c r="Z145" s="13"/>
      <c r="AA145" s="12"/>
      <c r="AB145" s="12"/>
      <c r="AC145" s="12"/>
      <c r="AD145" s="12"/>
    </row>
    <row r="146" spans="1:30" s="6" customFormat="1" x14ac:dyDescent="0.25">
      <c r="A146" s="6">
        <v>10</v>
      </c>
      <c r="B146" s="7">
        <v>41128</v>
      </c>
      <c r="C146" s="6">
        <v>6</v>
      </c>
      <c r="D146" s="6">
        <v>25.123799999999999</v>
      </c>
      <c r="E146" s="6">
        <v>200</v>
      </c>
      <c r="F146" s="6" t="s">
        <v>8</v>
      </c>
      <c r="G146" s="6">
        <v>7.36</v>
      </c>
      <c r="H146" s="6">
        <v>7.56</v>
      </c>
      <c r="I146" s="6">
        <v>6.91</v>
      </c>
      <c r="J146" s="8">
        <v>0.1875</v>
      </c>
      <c r="K146" s="8">
        <v>0.83333333333333337</v>
      </c>
      <c r="L146" s="8">
        <v>0.1875</v>
      </c>
      <c r="M146" s="6">
        <v>15.5</v>
      </c>
      <c r="N146" s="6">
        <v>8.5</v>
      </c>
      <c r="O146" s="6">
        <f t="shared" si="7"/>
        <v>0.30967741935483761</v>
      </c>
      <c r="P146" s="6">
        <f t="shared" si="8"/>
        <v>1.8352941176470572</v>
      </c>
      <c r="Q146" s="9">
        <v>4.63</v>
      </c>
      <c r="R146" s="6">
        <f t="shared" si="6"/>
        <v>254.65</v>
      </c>
      <c r="V146" s="13"/>
      <c r="W146" s="13"/>
      <c r="X146" s="13"/>
      <c r="Y146" s="13"/>
      <c r="Z146" s="13"/>
      <c r="AA146" s="12"/>
      <c r="AB146" s="12"/>
      <c r="AC146" s="12"/>
      <c r="AD146" s="12"/>
    </row>
    <row r="147" spans="1:30" s="6" customFormat="1" x14ac:dyDescent="0.25">
      <c r="A147" s="6">
        <v>26</v>
      </c>
      <c r="B147" s="7">
        <v>41128</v>
      </c>
      <c r="C147" s="6">
        <v>6</v>
      </c>
      <c r="D147" s="6">
        <v>26.344999999999999</v>
      </c>
      <c r="E147" s="6">
        <v>250</v>
      </c>
      <c r="F147" s="6" t="s">
        <v>8</v>
      </c>
      <c r="G147" s="6">
        <v>6.29</v>
      </c>
      <c r="H147" s="6">
        <v>6.58</v>
      </c>
      <c r="I147" s="6">
        <v>6.52</v>
      </c>
      <c r="J147" s="8">
        <v>0.1875</v>
      </c>
      <c r="K147" s="8">
        <v>0.83333333333333337</v>
      </c>
      <c r="L147" s="8">
        <v>0.1875</v>
      </c>
      <c r="M147" s="6">
        <v>15.5</v>
      </c>
      <c r="N147" s="6">
        <v>8.5</v>
      </c>
      <c r="O147" s="6">
        <f t="shared" si="7"/>
        <v>0.44903225806451619</v>
      </c>
      <c r="P147" s="6">
        <f t="shared" si="8"/>
        <v>0.16941176470588376</v>
      </c>
      <c r="Q147" s="9">
        <v>3.76</v>
      </c>
      <c r="R147" s="6">
        <f t="shared" si="6"/>
        <v>206.79999999999998</v>
      </c>
      <c r="V147" s="13"/>
      <c r="W147" s="13"/>
      <c r="X147" s="13"/>
      <c r="Y147" s="13"/>
      <c r="Z147" s="13"/>
      <c r="AA147" s="12"/>
      <c r="AB147" s="12"/>
      <c r="AC147" s="12"/>
      <c r="AD147" s="12"/>
    </row>
    <row r="148" spans="1:30" s="6" customFormat="1" x14ac:dyDescent="0.25">
      <c r="A148" s="6">
        <v>4</v>
      </c>
      <c r="B148" s="7">
        <v>41128</v>
      </c>
      <c r="C148" s="6">
        <v>6</v>
      </c>
      <c r="D148" s="6">
        <v>27.126000000000001</v>
      </c>
      <c r="E148" s="6">
        <v>300</v>
      </c>
      <c r="F148" s="6" t="s">
        <v>8</v>
      </c>
      <c r="G148" s="6">
        <v>7.11</v>
      </c>
      <c r="H148" s="6">
        <v>7.62</v>
      </c>
      <c r="I148" s="6">
        <v>7.56</v>
      </c>
      <c r="J148" s="8">
        <v>0.1875</v>
      </c>
      <c r="K148" s="8">
        <v>0.83333333333333337</v>
      </c>
      <c r="L148" s="8">
        <v>0.1875</v>
      </c>
      <c r="M148" s="6">
        <v>15.5</v>
      </c>
      <c r="N148" s="6">
        <v>8.5</v>
      </c>
      <c r="O148" s="6">
        <f t="shared" si="7"/>
        <v>0.78967741935483837</v>
      </c>
      <c r="P148" s="6">
        <f t="shared" si="8"/>
        <v>0.16941176470588376</v>
      </c>
      <c r="Q148" s="9">
        <v>3.56</v>
      </c>
      <c r="R148" s="6">
        <f t="shared" si="6"/>
        <v>195.8</v>
      </c>
      <c r="V148" s="14">
        <v>2.2882149215009902</v>
      </c>
      <c r="W148" s="13">
        <v>0.2</v>
      </c>
      <c r="X148" s="13"/>
      <c r="Y148" s="13"/>
      <c r="Z148" s="13"/>
      <c r="AA148" s="12"/>
      <c r="AB148" s="12">
        <v>0.2</v>
      </c>
      <c r="AC148" s="12"/>
      <c r="AD148" s="12">
        <v>0.2</v>
      </c>
    </row>
    <row r="149" spans="1:30" s="6" customFormat="1" x14ac:dyDescent="0.25">
      <c r="A149" s="6">
        <v>7</v>
      </c>
      <c r="B149" s="7">
        <v>41128</v>
      </c>
      <c r="C149" s="6">
        <v>6</v>
      </c>
      <c r="D149" s="6">
        <v>28.003</v>
      </c>
      <c r="E149" s="6">
        <v>350</v>
      </c>
      <c r="F149" s="6" t="s">
        <v>8</v>
      </c>
      <c r="G149" s="6">
        <v>6.28</v>
      </c>
      <c r="H149" s="6">
        <v>6.9</v>
      </c>
      <c r="I149" s="6">
        <v>6.61</v>
      </c>
      <c r="J149" s="8">
        <v>0.1875</v>
      </c>
      <c r="K149" s="8">
        <v>0.83333333333333337</v>
      </c>
      <c r="L149" s="8">
        <v>0.1875</v>
      </c>
      <c r="M149" s="6">
        <v>15.5</v>
      </c>
      <c r="N149" s="6">
        <v>8.5</v>
      </c>
      <c r="O149" s="6">
        <f t="shared" si="7"/>
        <v>0.96000000000000019</v>
      </c>
      <c r="P149" s="6">
        <f t="shared" si="8"/>
        <v>0.81882352941176473</v>
      </c>
      <c r="Q149" s="9">
        <v>2.23</v>
      </c>
      <c r="R149" s="6">
        <f t="shared" si="6"/>
        <v>122.65</v>
      </c>
      <c r="V149" s="13"/>
      <c r="W149" s="13"/>
      <c r="X149" s="13"/>
      <c r="Y149" s="13"/>
      <c r="Z149" s="13"/>
      <c r="AA149" s="12"/>
      <c r="AB149" s="12"/>
      <c r="AC149" s="12"/>
      <c r="AD149" s="12"/>
    </row>
    <row r="150" spans="1:30" s="6" customFormat="1" x14ac:dyDescent="0.25">
      <c r="A150" s="6">
        <v>23</v>
      </c>
      <c r="B150" s="7">
        <v>41128</v>
      </c>
      <c r="C150" s="6">
        <v>6</v>
      </c>
      <c r="D150" s="6">
        <v>28.645</v>
      </c>
      <c r="E150" s="6">
        <v>400</v>
      </c>
      <c r="F150" s="6" t="s">
        <v>8</v>
      </c>
      <c r="G150" s="6">
        <v>6.74</v>
      </c>
      <c r="H150" s="6">
        <v>7.38</v>
      </c>
      <c r="I150" s="6">
        <v>7.2</v>
      </c>
      <c r="J150" s="8">
        <v>0.1875</v>
      </c>
      <c r="K150" s="8">
        <v>0.83333333333333337</v>
      </c>
      <c r="L150" s="8">
        <v>0.1875</v>
      </c>
      <c r="M150" s="6">
        <v>15.5</v>
      </c>
      <c r="N150" s="6">
        <v>8.5</v>
      </c>
      <c r="O150" s="6">
        <f t="shared" si="7"/>
        <v>0.99096774193548343</v>
      </c>
      <c r="P150" s="6">
        <f t="shared" si="8"/>
        <v>0.50823529411764623</v>
      </c>
      <c r="Q150" s="9">
        <v>1.0299999999999998</v>
      </c>
      <c r="R150" s="6">
        <f t="shared" si="6"/>
        <v>56.649999999999991</v>
      </c>
      <c r="V150" s="13"/>
      <c r="W150" s="13"/>
      <c r="X150" s="13"/>
      <c r="Y150" s="13"/>
      <c r="Z150" s="13"/>
      <c r="AA150" s="12"/>
      <c r="AB150" s="12"/>
      <c r="AC150" s="12"/>
      <c r="AD150" s="12"/>
    </row>
    <row r="151" spans="1:30" s="6" customFormat="1" x14ac:dyDescent="0.25">
      <c r="A151" s="6">
        <v>18</v>
      </c>
      <c r="B151" s="7">
        <v>41128</v>
      </c>
      <c r="C151" s="6">
        <v>6</v>
      </c>
      <c r="D151" s="6">
        <v>29.003</v>
      </c>
      <c r="E151" s="6">
        <v>450</v>
      </c>
      <c r="F151" s="6" t="s">
        <v>8</v>
      </c>
      <c r="G151" s="6">
        <v>5.48</v>
      </c>
      <c r="H151" s="6">
        <v>6.99</v>
      </c>
      <c r="I151" s="6">
        <v>5.88</v>
      </c>
      <c r="J151" s="8">
        <v>0.1875</v>
      </c>
      <c r="K151" s="8">
        <v>0.83333333333333337</v>
      </c>
      <c r="L151" s="8">
        <v>0.1875</v>
      </c>
      <c r="M151" s="6">
        <v>15.5</v>
      </c>
      <c r="N151" s="6">
        <v>8.5</v>
      </c>
      <c r="O151" s="6">
        <f t="shared" si="7"/>
        <v>2.3380645161290317</v>
      </c>
      <c r="P151" s="6">
        <f t="shared" si="8"/>
        <v>3.1341176470588241</v>
      </c>
      <c r="Q151" s="9">
        <v>0.85</v>
      </c>
      <c r="R151" s="6">
        <f t="shared" si="6"/>
        <v>46.75</v>
      </c>
      <c r="V151" s="14">
        <v>4.4160736956385822</v>
      </c>
      <c r="W151" s="13">
        <v>0.4</v>
      </c>
      <c r="X151" s="13"/>
      <c r="Y151" s="13"/>
      <c r="Z151" s="13"/>
      <c r="AA151" s="12"/>
      <c r="AB151" s="12">
        <v>0.4</v>
      </c>
      <c r="AC151" s="12"/>
      <c r="AD151" s="12">
        <v>0.4</v>
      </c>
    </row>
    <row r="152" spans="1:30" s="6" customFormat="1" x14ac:dyDescent="0.25">
      <c r="A152" s="6">
        <v>25</v>
      </c>
      <c r="B152" s="7">
        <v>41135</v>
      </c>
      <c r="C152" s="6">
        <v>7</v>
      </c>
      <c r="D152" s="6">
        <v>17.664999999999999</v>
      </c>
      <c r="E152" s="6">
        <v>0</v>
      </c>
      <c r="F152" s="6" t="s">
        <v>6</v>
      </c>
      <c r="G152" s="6">
        <v>8.49</v>
      </c>
      <c r="H152" s="6">
        <v>9.09</v>
      </c>
      <c r="I152" s="6">
        <v>8.59</v>
      </c>
      <c r="J152" s="8">
        <v>0.22916666666666666</v>
      </c>
      <c r="K152" s="8">
        <v>0.83333333333333337</v>
      </c>
      <c r="L152" s="8">
        <v>0.22916666666666666</v>
      </c>
      <c r="M152" s="6">
        <v>14.5</v>
      </c>
      <c r="N152" s="6">
        <v>9.5</v>
      </c>
      <c r="O152" s="6">
        <f t="shared" si="7"/>
        <v>0.99310344827586161</v>
      </c>
      <c r="P152" s="6">
        <f t="shared" si="8"/>
        <v>1.263157894736842</v>
      </c>
      <c r="Q152" s="9">
        <v>5.16</v>
      </c>
      <c r="R152" s="6">
        <f t="shared" si="6"/>
        <v>283.8</v>
      </c>
      <c r="S152" s="6">
        <v>0.81672045000000004</v>
      </c>
      <c r="T152" s="6">
        <v>0</v>
      </c>
      <c r="V152" s="13"/>
      <c r="W152" s="13"/>
      <c r="X152" s="13"/>
      <c r="Y152" s="13"/>
      <c r="Z152" s="13"/>
      <c r="AA152" s="12"/>
      <c r="AB152" s="12"/>
      <c r="AC152" s="12"/>
      <c r="AD152" s="12"/>
    </row>
    <row r="153" spans="1:30" s="6" customFormat="1" x14ac:dyDescent="0.25">
      <c r="A153" s="6">
        <v>6</v>
      </c>
      <c r="B153" s="7">
        <v>41135</v>
      </c>
      <c r="C153" s="6">
        <v>7</v>
      </c>
      <c r="D153" s="6">
        <v>18.710999999999999</v>
      </c>
      <c r="E153" s="6">
        <v>50</v>
      </c>
      <c r="F153" s="6" t="s">
        <v>6</v>
      </c>
      <c r="G153" s="6">
        <v>7.86</v>
      </c>
      <c r="H153" s="6">
        <v>8.4700000000000006</v>
      </c>
      <c r="I153" s="6">
        <v>7.96</v>
      </c>
      <c r="J153" s="8">
        <v>0.22916666666666666</v>
      </c>
      <c r="K153" s="8">
        <v>0.83333333333333337</v>
      </c>
      <c r="L153" s="8">
        <v>0.22916666666666666</v>
      </c>
      <c r="M153" s="6">
        <v>14.5</v>
      </c>
      <c r="N153" s="6">
        <v>9.5</v>
      </c>
      <c r="O153" s="6">
        <f t="shared" si="7"/>
        <v>1.0096551724137937</v>
      </c>
      <c r="P153" s="6">
        <f t="shared" si="8"/>
        <v>1.2884210526315807</v>
      </c>
      <c r="Q153" s="9">
        <v>3.4499999999999997</v>
      </c>
      <c r="R153" s="6">
        <f t="shared" si="6"/>
        <v>189.74999999999997</v>
      </c>
      <c r="S153" s="6">
        <v>0.74497586999999998</v>
      </c>
      <c r="T153" s="6">
        <v>3.7037037000000002E-2</v>
      </c>
      <c r="V153" s="13"/>
      <c r="W153" s="13"/>
      <c r="X153" s="13"/>
      <c r="Y153" s="13"/>
      <c r="Z153" s="13"/>
      <c r="AA153" s="12"/>
      <c r="AB153" s="12"/>
      <c r="AC153" s="12"/>
      <c r="AD153" s="12"/>
    </row>
    <row r="154" spans="1:30" s="6" customFormat="1" x14ac:dyDescent="0.25">
      <c r="A154" s="6">
        <v>15</v>
      </c>
      <c r="B154" s="7">
        <v>41135</v>
      </c>
      <c r="C154" s="6">
        <v>7</v>
      </c>
      <c r="D154" s="6">
        <v>21.664000000000001</v>
      </c>
      <c r="E154" s="6">
        <v>100</v>
      </c>
      <c r="F154" s="6" t="s">
        <v>6</v>
      </c>
      <c r="G154" s="6">
        <v>7.84</v>
      </c>
      <c r="H154" s="6">
        <v>8.67</v>
      </c>
      <c r="I154" s="6">
        <v>8.15</v>
      </c>
      <c r="J154" s="8">
        <v>0.22916666666666666</v>
      </c>
      <c r="K154" s="8">
        <v>0.83333333333333337</v>
      </c>
      <c r="L154" s="8">
        <v>0.22916666666666666</v>
      </c>
      <c r="M154" s="6">
        <v>14.5</v>
      </c>
      <c r="N154" s="6">
        <v>9.5</v>
      </c>
      <c r="O154" s="6">
        <f t="shared" si="7"/>
        <v>1.373793103448276</v>
      </c>
      <c r="P154" s="6">
        <f t="shared" si="8"/>
        <v>1.3136842105263147</v>
      </c>
      <c r="Q154" s="9">
        <v>2.79</v>
      </c>
      <c r="R154" s="6">
        <f t="shared" si="6"/>
        <v>153.44999999999999</v>
      </c>
      <c r="S154" s="6">
        <v>0.86946893999999997</v>
      </c>
      <c r="T154" s="6">
        <v>0</v>
      </c>
      <c r="V154" s="13"/>
      <c r="W154" s="13"/>
      <c r="X154" s="13"/>
      <c r="Y154" s="13"/>
      <c r="Z154" s="13"/>
      <c r="AA154" s="12"/>
      <c r="AB154" s="12"/>
      <c r="AC154" s="12"/>
      <c r="AD154" s="12"/>
    </row>
    <row r="155" spans="1:30" s="6" customFormat="1" x14ac:dyDescent="0.25">
      <c r="A155" s="6">
        <v>3</v>
      </c>
      <c r="B155" s="7">
        <v>41135</v>
      </c>
      <c r="C155" s="6">
        <v>7</v>
      </c>
      <c r="D155" s="6">
        <v>22.654</v>
      </c>
      <c r="E155" s="6">
        <v>150</v>
      </c>
      <c r="F155" s="6" t="s">
        <v>6</v>
      </c>
      <c r="G155" s="6">
        <v>7.01</v>
      </c>
      <c r="H155" s="6">
        <v>7.97</v>
      </c>
      <c r="I155" s="6">
        <v>7.41</v>
      </c>
      <c r="J155" s="8">
        <v>0.22916666666666666</v>
      </c>
      <c r="K155" s="8">
        <v>0.83333333333333337</v>
      </c>
      <c r="L155" s="8">
        <v>0.22916666666666666</v>
      </c>
      <c r="M155" s="6">
        <v>14.5</v>
      </c>
      <c r="N155" s="6">
        <v>9.5</v>
      </c>
      <c r="O155" s="6">
        <f t="shared" si="7"/>
        <v>1.5889655172413795</v>
      </c>
      <c r="P155" s="6">
        <f t="shared" si="8"/>
        <v>1.4147368421052622</v>
      </c>
      <c r="Q155" s="9">
        <v>2.75</v>
      </c>
      <c r="R155" s="6">
        <f t="shared" si="6"/>
        <v>151.25</v>
      </c>
      <c r="S155" s="6">
        <v>0.81480229999999998</v>
      </c>
      <c r="T155" s="6">
        <v>0</v>
      </c>
      <c r="V155" s="13"/>
      <c r="W155" s="13"/>
      <c r="X155" s="13"/>
      <c r="Y155" s="13"/>
      <c r="Z155" s="13"/>
      <c r="AA155" s="12"/>
      <c r="AB155" s="12"/>
      <c r="AC155" s="12"/>
      <c r="AD155" s="12"/>
    </row>
    <row r="156" spans="1:30" s="6" customFormat="1" x14ac:dyDescent="0.25">
      <c r="A156" s="6">
        <v>29</v>
      </c>
      <c r="B156" s="7">
        <v>41135</v>
      </c>
      <c r="C156" s="6">
        <v>7</v>
      </c>
      <c r="D156" s="6">
        <v>23.65</v>
      </c>
      <c r="E156" s="6">
        <v>200</v>
      </c>
      <c r="F156" s="6" t="s">
        <v>6</v>
      </c>
      <c r="G156" s="6">
        <v>6.56</v>
      </c>
      <c r="H156" s="6">
        <v>7.58</v>
      </c>
      <c r="I156" s="6">
        <v>6.89</v>
      </c>
      <c r="J156" s="8">
        <v>0.22916666666666666</v>
      </c>
      <c r="K156" s="8">
        <v>0.83333333333333337</v>
      </c>
      <c r="L156" s="8">
        <v>0.22916666666666666</v>
      </c>
      <c r="M156" s="6">
        <v>14.5</v>
      </c>
      <c r="N156" s="6">
        <v>9.5</v>
      </c>
      <c r="O156" s="6">
        <f t="shared" si="7"/>
        <v>1.6882758620689664</v>
      </c>
      <c r="P156" s="6">
        <f t="shared" si="8"/>
        <v>1.7431578947368431</v>
      </c>
      <c r="Q156" s="9">
        <v>2.34</v>
      </c>
      <c r="R156" s="6">
        <f t="shared" si="6"/>
        <v>128.69999999999999</v>
      </c>
      <c r="S156" s="6">
        <v>1.1885746399999999</v>
      </c>
      <c r="T156" s="6">
        <v>0</v>
      </c>
      <c r="V156" s="13"/>
      <c r="W156" s="13"/>
      <c r="X156" s="13"/>
      <c r="Y156" s="13"/>
      <c r="Z156" s="13"/>
      <c r="AA156" s="12"/>
      <c r="AB156" s="12"/>
      <c r="AC156" s="12"/>
      <c r="AD156" s="12"/>
    </row>
    <row r="157" spans="1:30" s="6" customFormat="1" x14ac:dyDescent="0.25">
      <c r="A157" s="6">
        <v>17</v>
      </c>
      <c r="B157" s="7">
        <v>41135</v>
      </c>
      <c r="C157" s="6">
        <v>7</v>
      </c>
      <c r="D157" s="6">
        <v>24.035</v>
      </c>
      <c r="E157" s="6">
        <v>250</v>
      </c>
      <c r="F157" s="6" t="s">
        <v>6</v>
      </c>
      <c r="G157" s="6">
        <v>7.4509999999999996</v>
      </c>
      <c r="H157" s="6">
        <v>8.56</v>
      </c>
      <c r="I157" s="6">
        <v>7.85</v>
      </c>
      <c r="J157" s="8">
        <v>0.22916666666666666</v>
      </c>
      <c r="K157" s="8">
        <v>0.83333333333333337</v>
      </c>
      <c r="L157" s="8">
        <v>0.22916666666666666</v>
      </c>
      <c r="M157" s="6">
        <v>14.5</v>
      </c>
      <c r="N157" s="6">
        <v>9.5</v>
      </c>
      <c r="O157" s="6">
        <f t="shared" si="7"/>
        <v>1.8355862068965534</v>
      </c>
      <c r="P157" s="6">
        <f t="shared" si="8"/>
        <v>1.793684210526318</v>
      </c>
      <c r="Q157" s="9">
        <v>1.99</v>
      </c>
      <c r="R157" s="6">
        <f t="shared" si="6"/>
        <v>109.45</v>
      </c>
      <c r="S157" s="6">
        <v>0.87875055000000002</v>
      </c>
      <c r="T157" s="6">
        <v>0</v>
      </c>
      <c r="V157" s="13"/>
      <c r="W157" s="13"/>
      <c r="X157" s="13"/>
      <c r="Y157" s="13"/>
      <c r="Z157" s="13"/>
      <c r="AA157" s="12"/>
      <c r="AB157" s="12"/>
      <c r="AC157" s="12"/>
      <c r="AD157" s="12"/>
    </row>
    <row r="158" spans="1:30" s="6" customFormat="1" x14ac:dyDescent="0.25">
      <c r="A158" s="6">
        <v>27</v>
      </c>
      <c r="B158" s="7">
        <v>41135</v>
      </c>
      <c r="C158" s="6">
        <v>7</v>
      </c>
      <c r="D158" s="6">
        <v>25.138000000000002</v>
      </c>
      <c r="E158" s="6">
        <v>300</v>
      </c>
      <c r="F158" s="6" t="s">
        <v>6</v>
      </c>
      <c r="G158" s="6">
        <v>6.21</v>
      </c>
      <c r="H158" s="6">
        <v>7.47</v>
      </c>
      <c r="I158" s="6">
        <v>6.74</v>
      </c>
      <c r="J158" s="8">
        <v>0.22916666666666666</v>
      </c>
      <c r="K158" s="8">
        <v>0.83333333333333337</v>
      </c>
      <c r="L158" s="8">
        <v>0.22916666666666666</v>
      </c>
      <c r="M158" s="6">
        <v>14.5</v>
      </c>
      <c r="N158" s="6">
        <v>9.5</v>
      </c>
      <c r="O158" s="6">
        <f t="shared" si="7"/>
        <v>2.0855172413793102</v>
      </c>
      <c r="P158" s="6">
        <f t="shared" si="8"/>
        <v>1.8442105263157884</v>
      </c>
      <c r="Q158" s="9">
        <v>1.83</v>
      </c>
      <c r="R158" s="6">
        <f t="shared" si="6"/>
        <v>100.65</v>
      </c>
      <c r="S158" s="6">
        <v>0.99815023000000003</v>
      </c>
      <c r="T158" s="6">
        <v>0</v>
      </c>
      <c r="V158" s="13"/>
      <c r="W158" s="13"/>
      <c r="X158" s="13"/>
      <c r="Y158" s="13"/>
      <c r="Z158" s="13"/>
      <c r="AA158" s="12"/>
      <c r="AB158" s="12"/>
      <c r="AC158" s="12"/>
      <c r="AD158" s="12"/>
    </row>
    <row r="159" spans="1:30" s="6" customFormat="1" x14ac:dyDescent="0.25">
      <c r="A159" s="6">
        <v>14</v>
      </c>
      <c r="B159" s="7">
        <v>41135</v>
      </c>
      <c r="C159" s="6">
        <v>7</v>
      </c>
      <c r="D159" s="6">
        <v>26.486000000000001</v>
      </c>
      <c r="E159" s="6">
        <v>350</v>
      </c>
      <c r="F159" s="6" t="s">
        <v>6</v>
      </c>
      <c r="G159" s="6">
        <v>6.891</v>
      </c>
      <c r="H159" s="6">
        <v>8.24</v>
      </c>
      <c r="I159" s="6">
        <v>7.42</v>
      </c>
      <c r="J159" s="8">
        <v>0.22916666666666666</v>
      </c>
      <c r="K159" s="8">
        <v>0.83333333333333337</v>
      </c>
      <c r="L159" s="8">
        <v>0.22916666666666666</v>
      </c>
      <c r="M159" s="6">
        <v>14.5</v>
      </c>
      <c r="N159" s="6">
        <v>9.5</v>
      </c>
      <c r="O159" s="6">
        <f t="shared" si="7"/>
        <v>2.2328275862068971</v>
      </c>
      <c r="P159" s="6">
        <f t="shared" si="8"/>
        <v>2.0715789473684216</v>
      </c>
      <c r="Q159" s="9">
        <v>1.8</v>
      </c>
      <c r="R159" s="6">
        <f t="shared" si="6"/>
        <v>99</v>
      </c>
      <c r="S159" s="6">
        <v>0.61254620999999998</v>
      </c>
      <c r="T159" s="6">
        <v>0</v>
      </c>
      <c r="V159" s="13"/>
      <c r="W159" s="13"/>
      <c r="X159" s="13"/>
      <c r="Y159" s="13"/>
      <c r="Z159" s="13"/>
      <c r="AA159" s="12"/>
      <c r="AB159" s="12"/>
      <c r="AC159" s="12"/>
      <c r="AD159" s="12"/>
    </row>
    <row r="160" spans="1:30" s="6" customFormat="1" x14ac:dyDescent="0.25">
      <c r="A160" s="6">
        <v>1</v>
      </c>
      <c r="B160" s="7">
        <v>41135</v>
      </c>
      <c r="C160" s="6">
        <v>7</v>
      </c>
      <c r="D160" s="6">
        <v>27.312000000000001</v>
      </c>
      <c r="E160" s="6">
        <v>400</v>
      </c>
      <c r="F160" s="6" t="s">
        <v>6</v>
      </c>
      <c r="G160" s="6">
        <v>5.87</v>
      </c>
      <c r="H160" s="6">
        <v>7.4</v>
      </c>
      <c r="I160" s="6">
        <v>6.54</v>
      </c>
      <c r="J160" s="8">
        <v>0.22916666666666666</v>
      </c>
      <c r="K160" s="8">
        <v>0.83333333333333337</v>
      </c>
      <c r="L160" s="8">
        <v>0.22916666666666666</v>
      </c>
      <c r="M160" s="6">
        <v>14.5</v>
      </c>
      <c r="N160" s="6">
        <v>9.5</v>
      </c>
      <c r="O160" s="6">
        <f t="shared" si="7"/>
        <v>2.5324137931034487</v>
      </c>
      <c r="P160" s="6">
        <f t="shared" si="8"/>
        <v>2.1726315789473691</v>
      </c>
      <c r="Q160" s="9">
        <v>1.7700000000000002</v>
      </c>
      <c r="R160" s="6">
        <f t="shared" si="6"/>
        <v>97.350000000000009</v>
      </c>
      <c r="S160" s="6">
        <v>0.97452369000000005</v>
      </c>
      <c r="T160" s="6">
        <v>1.0638297999999999E-2</v>
      </c>
      <c r="V160" s="13"/>
      <c r="W160" s="13"/>
      <c r="X160" s="13"/>
      <c r="Y160" s="13"/>
      <c r="Z160" s="13"/>
      <c r="AA160" s="12"/>
      <c r="AB160" s="12"/>
      <c r="AC160" s="12"/>
      <c r="AD160" s="12"/>
    </row>
    <row r="161" spans="1:32" s="6" customFormat="1" x14ac:dyDescent="0.25">
      <c r="A161" s="6">
        <v>8</v>
      </c>
      <c r="B161" s="7">
        <v>41135</v>
      </c>
      <c r="C161" s="6">
        <v>7</v>
      </c>
      <c r="D161" s="6">
        <v>28.302</v>
      </c>
      <c r="E161" s="6">
        <v>450</v>
      </c>
      <c r="F161" s="6" t="s">
        <v>6</v>
      </c>
      <c r="G161" s="6">
        <v>5.76</v>
      </c>
      <c r="H161" s="6">
        <v>7.69</v>
      </c>
      <c r="I161" s="6">
        <v>6.78</v>
      </c>
      <c r="J161" s="8">
        <v>0.22916666666666666</v>
      </c>
      <c r="K161" s="8">
        <v>0.83333333333333337</v>
      </c>
      <c r="L161" s="8">
        <v>0.22916666666666666</v>
      </c>
      <c r="M161" s="6">
        <v>14.5</v>
      </c>
      <c r="N161" s="6">
        <v>9.5</v>
      </c>
      <c r="O161" s="6">
        <f t="shared" si="7"/>
        <v>3.194482758620691</v>
      </c>
      <c r="P161" s="6">
        <f t="shared" si="8"/>
        <v>2.2989473684210529</v>
      </c>
      <c r="Q161" s="9">
        <v>0.08</v>
      </c>
      <c r="R161" s="6">
        <f t="shared" si="6"/>
        <v>4.4000000000000004</v>
      </c>
      <c r="S161" s="6">
        <v>0.64148019000000001</v>
      </c>
      <c r="T161" s="6">
        <v>5.1282050000000003E-3</v>
      </c>
      <c r="V161" s="13"/>
      <c r="W161" s="13"/>
      <c r="X161" s="13"/>
      <c r="Y161" s="13"/>
      <c r="Z161" s="13"/>
      <c r="AA161" s="12"/>
      <c r="AB161" s="12"/>
      <c r="AC161" s="12"/>
      <c r="AD161" s="12"/>
      <c r="AE161" s="12"/>
      <c r="AF161" s="12"/>
    </row>
    <row r="162" spans="1:32" s="6" customFormat="1" x14ac:dyDescent="0.25">
      <c r="A162" s="6">
        <v>11</v>
      </c>
      <c r="B162" s="7">
        <v>41135</v>
      </c>
      <c r="C162" s="6">
        <v>7</v>
      </c>
      <c r="D162" s="6">
        <v>17.95</v>
      </c>
      <c r="E162" s="6">
        <v>0</v>
      </c>
      <c r="F162" s="6" t="s">
        <v>7</v>
      </c>
      <c r="G162" s="6">
        <v>8.3699999999999992</v>
      </c>
      <c r="H162" s="6">
        <v>8.98</v>
      </c>
      <c r="I162" s="6">
        <v>8.41</v>
      </c>
      <c r="J162" s="8">
        <v>0.22916666666666666</v>
      </c>
      <c r="K162" s="8">
        <v>0.83333333333333337</v>
      </c>
      <c r="L162" s="8">
        <v>0.22916666666666666</v>
      </c>
      <c r="M162" s="6">
        <v>14.5</v>
      </c>
      <c r="N162" s="6">
        <v>9.5</v>
      </c>
      <c r="O162" s="6">
        <f t="shared" si="7"/>
        <v>1.0096551724137952</v>
      </c>
      <c r="P162" s="6">
        <f t="shared" si="8"/>
        <v>1.4400000000000008</v>
      </c>
      <c r="Q162" s="9">
        <v>8.8000000000000007</v>
      </c>
      <c r="R162" s="6">
        <f t="shared" si="6"/>
        <v>484.00000000000006</v>
      </c>
      <c r="S162" s="6">
        <v>0.72395312000000001</v>
      </c>
      <c r="T162" s="6">
        <v>0</v>
      </c>
      <c r="V162" s="13"/>
      <c r="W162" s="13"/>
      <c r="X162" s="13"/>
      <c r="Y162" s="13"/>
      <c r="Z162" s="13"/>
      <c r="AA162" s="12"/>
      <c r="AB162" s="12"/>
      <c r="AC162" s="12"/>
      <c r="AD162" s="12"/>
      <c r="AE162" s="12"/>
      <c r="AF162" s="12"/>
    </row>
    <row r="163" spans="1:32" s="6" customFormat="1" x14ac:dyDescent="0.25">
      <c r="A163" s="6">
        <v>21</v>
      </c>
      <c r="B163" s="7">
        <v>41135</v>
      </c>
      <c r="C163" s="6">
        <v>7</v>
      </c>
      <c r="D163" s="6">
        <v>18.745999999999999</v>
      </c>
      <c r="E163" s="6">
        <v>50</v>
      </c>
      <c r="F163" s="6" t="s">
        <v>7</v>
      </c>
      <c r="G163" s="6">
        <v>7.83</v>
      </c>
      <c r="H163" s="6">
        <v>8.56</v>
      </c>
      <c r="I163" s="6">
        <v>7.99</v>
      </c>
      <c r="J163" s="8">
        <v>0.22916666666666666</v>
      </c>
      <c r="K163" s="8">
        <v>0.83333333333333337</v>
      </c>
      <c r="L163" s="8">
        <v>0.22916666666666666</v>
      </c>
      <c r="M163" s="6">
        <v>14.5</v>
      </c>
      <c r="N163" s="6">
        <v>9.5</v>
      </c>
      <c r="O163" s="6">
        <f t="shared" si="7"/>
        <v>1.2082758620689662</v>
      </c>
      <c r="P163" s="6">
        <f t="shared" si="8"/>
        <v>1.4400000000000008</v>
      </c>
      <c r="Q163" s="9">
        <v>6.76</v>
      </c>
      <c r="R163" s="6">
        <f t="shared" si="6"/>
        <v>371.8</v>
      </c>
      <c r="S163" s="6">
        <v>1.26525851</v>
      </c>
      <c r="T163" s="6">
        <v>6.8965517000000004E-2</v>
      </c>
      <c r="U163" s="6">
        <v>0.2</v>
      </c>
      <c r="V163" s="14">
        <v>13.911239983052763</v>
      </c>
      <c r="W163" s="13">
        <v>1.2</v>
      </c>
      <c r="X163" s="13"/>
      <c r="Y163" s="13"/>
      <c r="Z163" s="13">
        <v>0.2</v>
      </c>
      <c r="AA163" s="12">
        <v>0.2</v>
      </c>
      <c r="AB163" s="12">
        <v>1</v>
      </c>
      <c r="AC163" s="13">
        <v>0.2</v>
      </c>
      <c r="AD163" s="13">
        <v>1</v>
      </c>
      <c r="AE163" s="12"/>
      <c r="AF163" s="12"/>
    </row>
    <row r="164" spans="1:32" s="6" customFormat="1" x14ac:dyDescent="0.25">
      <c r="A164" s="6">
        <v>28</v>
      </c>
      <c r="B164" s="7">
        <v>41135</v>
      </c>
      <c r="C164" s="6">
        <v>7</v>
      </c>
      <c r="D164" s="6">
        <v>21.76</v>
      </c>
      <c r="E164" s="6">
        <v>100</v>
      </c>
      <c r="F164" s="6" t="s">
        <v>7</v>
      </c>
      <c r="G164" s="6">
        <v>8.64</v>
      </c>
      <c r="H164" s="6">
        <v>9.44</v>
      </c>
      <c r="I164" s="6">
        <v>8.74</v>
      </c>
      <c r="J164" s="8">
        <v>0.22916666666666666</v>
      </c>
      <c r="K164" s="8">
        <v>0.83333333333333337</v>
      </c>
      <c r="L164" s="8">
        <v>0.22916666666666666</v>
      </c>
      <c r="M164" s="6">
        <v>14.5</v>
      </c>
      <c r="N164" s="6">
        <v>9.5</v>
      </c>
      <c r="O164" s="6">
        <f t="shared" si="7"/>
        <v>1.324137931034481</v>
      </c>
      <c r="P164" s="6">
        <f t="shared" si="8"/>
        <v>1.7684210526315771</v>
      </c>
      <c r="Q164" s="9">
        <v>6.05</v>
      </c>
      <c r="R164" s="6">
        <f t="shared" si="6"/>
        <v>332.75</v>
      </c>
      <c r="S164" s="6">
        <v>0.80697925999999998</v>
      </c>
      <c r="T164" s="6">
        <v>0</v>
      </c>
      <c r="U164" s="6">
        <v>0</v>
      </c>
      <c r="V164" s="14">
        <v>4.4047065935381031</v>
      </c>
      <c r="W164" s="13">
        <v>0.4</v>
      </c>
      <c r="X164" s="13"/>
      <c r="Y164" s="13"/>
      <c r="Z164" s="13">
        <v>0</v>
      </c>
      <c r="AA164" s="12"/>
      <c r="AB164" s="12">
        <v>0.4</v>
      </c>
      <c r="AC164" s="12"/>
      <c r="AD164" s="12">
        <v>0.4</v>
      </c>
      <c r="AE164" s="12"/>
      <c r="AF164" s="12"/>
    </row>
    <row r="165" spans="1:32" s="6" customFormat="1" x14ac:dyDescent="0.25">
      <c r="A165" s="6">
        <v>19</v>
      </c>
      <c r="B165" s="7">
        <v>41135</v>
      </c>
      <c r="C165" s="6">
        <v>7</v>
      </c>
      <c r="D165" s="6">
        <v>22.039000000000001</v>
      </c>
      <c r="E165" s="6">
        <v>150</v>
      </c>
      <c r="F165" s="6" t="s">
        <v>7</v>
      </c>
      <c r="G165" s="6">
        <v>8.39</v>
      </c>
      <c r="H165" s="6">
        <v>9.23</v>
      </c>
      <c r="I165" s="6">
        <v>8.49</v>
      </c>
      <c r="J165" s="8">
        <v>0.22916666666666666</v>
      </c>
      <c r="K165" s="8">
        <v>0.83333333333333337</v>
      </c>
      <c r="L165" s="8">
        <v>0.22916666666666666</v>
      </c>
      <c r="M165" s="6">
        <v>14.5</v>
      </c>
      <c r="N165" s="6">
        <v>9.5</v>
      </c>
      <c r="O165" s="6">
        <f t="shared" si="7"/>
        <v>1.3903448275862067</v>
      </c>
      <c r="P165" s="6">
        <f t="shared" si="8"/>
        <v>1.8694736842105266</v>
      </c>
      <c r="Q165" s="9">
        <v>4.26</v>
      </c>
      <c r="R165" s="6">
        <f t="shared" si="6"/>
        <v>234.29999999999998</v>
      </c>
      <c r="S165" s="6">
        <v>0.90192472000000001</v>
      </c>
      <c r="T165" s="6">
        <v>0</v>
      </c>
      <c r="U165" s="6">
        <v>0</v>
      </c>
      <c r="V165" s="14">
        <v>9.1443979612465167</v>
      </c>
      <c r="W165" s="13">
        <v>0.8</v>
      </c>
      <c r="X165" s="13"/>
      <c r="Y165" s="13"/>
      <c r="Z165" s="13">
        <v>0</v>
      </c>
      <c r="AA165" s="12"/>
      <c r="AB165" s="12">
        <v>0.8</v>
      </c>
      <c r="AC165" s="12"/>
      <c r="AD165" s="12">
        <v>0.8</v>
      </c>
      <c r="AE165" s="12"/>
      <c r="AF165" s="12"/>
    </row>
    <row r="166" spans="1:32" s="6" customFormat="1" x14ac:dyDescent="0.25">
      <c r="A166" s="6">
        <v>12</v>
      </c>
      <c r="B166" s="7">
        <v>41135</v>
      </c>
      <c r="C166" s="6">
        <v>7</v>
      </c>
      <c r="D166" s="6">
        <v>23.658000000000001</v>
      </c>
      <c r="E166" s="6">
        <v>200</v>
      </c>
      <c r="F166" s="6" t="s">
        <v>7</v>
      </c>
      <c r="G166" s="6">
        <v>7.06</v>
      </c>
      <c r="H166" s="6">
        <v>7.96</v>
      </c>
      <c r="I166" s="6">
        <v>7.17</v>
      </c>
      <c r="J166" s="8">
        <v>0.22916666666666666</v>
      </c>
      <c r="K166" s="8">
        <v>0.83333333333333337</v>
      </c>
      <c r="L166" s="8">
        <v>0.22916666666666666</v>
      </c>
      <c r="M166" s="6">
        <v>14.5</v>
      </c>
      <c r="N166" s="6">
        <v>9.5</v>
      </c>
      <c r="O166" s="6">
        <f t="shared" si="7"/>
        <v>1.4896551724137939</v>
      </c>
      <c r="P166" s="6">
        <f t="shared" si="8"/>
        <v>1.9957894736842108</v>
      </c>
      <c r="Q166" s="9">
        <v>2.81</v>
      </c>
      <c r="R166" s="6">
        <f t="shared" si="6"/>
        <v>154.55000000000001</v>
      </c>
      <c r="S166" s="6">
        <v>0.87840032999999995</v>
      </c>
      <c r="T166" s="6">
        <v>0</v>
      </c>
      <c r="V166" s="13"/>
      <c r="W166" s="13"/>
      <c r="X166" s="13"/>
      <c r="Y166" s="13"/>
      <c r="Z166" s="13"/>
      <c r="AA166" s="12"/>
      <c r="AB166" s="12"/>
      <c r="AC166" s="12"/>
      <c r="AD166" s="12"/>
      <c r="AE166" s="12"/>
      <c r="AF166" s="12"/>
    </row>
    <row r="167" spans="1:32" s="6" customFormat="1" x14ac:dyDescent="0.25">
      <c r="A167" s="6">
        <v>13</v>
      </c>
      <c r="B167" s="7">
        <v>41135</v>
      </c>
      <c r="C167" s="6">
        <v>7</v>
      </c>
      <c r="D167" s="6">
        <v>24.103000000000002</v>
      </c>
      <c r="E167" s="6">
        <v>250</v>
      </c>
      <c r="F167" s="6" t="s">
        <v>7</v>
      </c>
      <c r="G167" s="6">
        <v>7.61</v>
      </c>
      <c r="H167" s="6">
        <v>8.5500000000000007</v>
      </c>
      <c r="I167" s="6">
        <v>7.7119999999999997</v>
      </c>
      <c r="J167" s="8">
        <v>0.22916666666666666</v>
      </c>
      <c r="K167" s="8">
        <v>0.83333333333333337</v>
      </c>
      <c r="L167" s="8">
        <v>0.22916666666666666</v>
      </c>
      <c r="M167" s="6">
        <v>14.5</v>
      </c>
      <c r="N167" s="6">
        <v>9.5</v>
      </c>
      <c r="O167" s="6">
        <f t="shared" si="7"/>
        <v>1.5558620689655178</v>
      </c>
      <c r="P167" s="6">
        <f t="shared" si="8"/>
        <v>2.1170526315789497</v>
      </c>
      <c r="Q167" s="9">
        <v>1.8400000000000003</v>
      </c>
      <c r="R167" s="6">
        <f t="shared" si="6"/>
        <v>101.20000000000002</v>
      </c>
      <c r="S167" s="6">
        <v>0.90170026000000003</v>
      </c>
      <c r="T167" s="6">
        <v>6.6666666999999999E-2</v>
      </c>
      <c r="V167" s="13"/>
      <c r="W167" s="13"/>
      <c r="X167" s="13"/>
      <c r="Y167" s="13"/>
      <c r="Z167" s="13"/>
      <c r="AA167" s="12"/>
      <c r="AB167" s="12"/>
      <c r="AC167" s="12"/>
      <c r="AD167" s="12"/>
      <c r="AE167" s="12"/>
      <c r="AF167" s="12"/>
    </row>
    <row r="168" spans="1:32" s="6" customFormat="1" x14ac:dyDescent="0.25">
      <c r="A168" s="6">
        <v>22</v>
      </c>
      <c r="B168" s="7">
        <v>41135</v>
      </c>
      <c r="C168" s="6">
        <v>7</v>
      </c>
      <c r="D168" s="6">
        <v>25.326000000000001</v>
      </c>
      <c r="E168" s="6">
        <v>300</v>
      </c>
      <c r="F168" s="6" t="s">
        <v>7</v>
      </c>
      <c r="G168" s="6">
        <v>6.68</v>
      </c>
      <c r="H168" s="6">
        <v>7.76</v>
      </c>
      <c r="I168" s="6">
        <v>6.78</v>
      </c>
      <c r="J168" s="8">
        <v>0.22916666666666666</v>
      </c>
      <c r="K168" s="8">
        <v>0.83333333333333337</v>
      </c>
      <c r="L168" s="8">
        <v>0.22916666666666666</v>
      </c>
      <c r="M168" s="6">
        <v>14.5</v>
      </c>
      <c r="N168" s="6">
        <v>9.5</v>
      </c>
      <c r="O168" s="6">
        <f t="shared" si="7"/>
        <v>1.787586206896552</v>
      </c>
      <c r="P168" s="6">
        <f t="shared" si="8"/>
        <v>2.4757894736842094</v>
      </c>
      <c r="Q168" s="9">
        <v>1.64</v>
      </c>
      <c r="R168" s="6">
        <f t="shared" si="6"/>
        <v>90.199999999999989</v>
      </c>
      <c r="S168" s="6">
        <v>0.87098485000000003</v>
      </c>
      <c r="T168" s="6">
        <v>0</v>
      </c>
      <c r="U168" s="6">
        <v>6.5</v>
      </c>
      <c r="V168" s="14">
        <v>1.8801055797696677</v>
      </c>
      <c r="W168" s="13">
        <v>0.2</v>
      </c>
      <c r="X168" s="13"/>
      <c r="Y168" s="13"/>
      <c r="Z168" s="13">
        <v>6.5</v>
      </c>
      <c r="AA168" s="12">
        <v>0.4</v>
      </c>
      <c r="AB168" s="12">
        <v>0.2</v>
      </c>
      <c r="AC168" s="13">
        <v>0.2</v>
      </c>
      <c r="AD168" s="13">
        <v>0.4</v>
      </c>
      <c r="AE168" s="12"/>
      <c r="AF168" s="12"/>
    </row>
    <row r="169" spans="1:32" s="6" customFormat="1" x14ac:dyDescent="0.25">
      <c r="A169" s="6">
        <v>20</v>
      </c>
      <c r="B169" s="7">
        <v>41135</v>
      </c>
      <c r="C169" s="6">
        <v>7</v>
      </c>
      <c r="D169" s="6">
        <v>26.456</v>
      </c>
      <c r="E169" s="6">
        <v>350</v>
      </c>
      <c r="F169" s="6" t="s">
        <v>7</v>
      </c>
      <c r="G169" s="6">
        <v>7.64</v>
      </c>
      <c r="H169" s="6">
        <v>8.7899999999999991</v>
      </c>
      <c r="I169" s="6">
        <v>7.68</v>
      </c>
      <c r="J169" s="8">
        <v>0.22916666666666666</v>
      </c>
      <c r="K169" s="8">
        <v>0.83333333333333337</v>
      </c>
      <c r="L169" s="8">
        <v>0.22916666666666666</v>
      </c>
      <c r="M169" s="6">
        <v>14.5</v>
      </c>
      <c r="N169" s="6">
        <v>9.5</v>
      </c>
      <c r="O169" s="6">
        <f t="shared" si="7"/>
        <v>1.9034482758620681</v>
      </c>
      <c r="P169" s="6">
        <f t="shared" si="8"/>
        <v>2.8042105263157877</v>
      </c>
      <c r="Q169" s="9">
        <v>1.4999999999999998</v>
      </c>
      <c r="R169" s="6">
        <f t="shared" si="6"/>
        <v>82.499999999999986</v>
      </c>
      <c r="S169" s="6">
        <v>1.00133651</v>
      </c>
      <c r="T169" s="6">
        <v>0.25</v>
      </c>
      <c r="V169" s="14">
        <v>17.557482680344698</v>
      </c>
      <c r="W169" s="13">
        <v>3</v>
      </c>
      <c r="X169" s="13"/>
      <c r="Y169" s="13"/>
      <c r="Z169" s="13"/>
      <c r="AA169" s="12">
        <v>2.6</v>
      </c>
      <c r="AB169" s="12">
        <v>0.4</v>
      </c>
      <c r="AC169" s="12">
        <v>1</v>
      </c>
      <c r="AD169" s="12">
        <v>1.4</v>
      </c>
      <c r="AE169" s="12"/>
      <c r="AF169" s="12">
        <v>0.2</v>
      </c>
    </row>
    <row r="170" spans="1:32" s="6" customFormat="1" x14ac:dyDescent="0.25">
      <c r="A170" s="6">
        <v>9</v>
      </c>
      <c r="B170" s="7">
        <v>41135</v>
      </c>
      <c r="C170" s="6">
        <v>7</v>
      </c>
      <c r="D170" s="6">
        <v>27.312000000000001</v>
      </c>
      <c r="E170" s="6">
        <v>400</v>
      </c>
      <c r="F170" s="6" t="s">
        <v>7</v>
      </c>
      <c r="G170" s="6">
        <v>6.6959999999999997</v>
      </c>
      <c r="H170" s="6">
        <v>7.98</v>
      </c>
      <c r="I170" s="6">
        <v>6.7809999999999997</v>
      </c>
      <c r="J170" s="8">
        <v>0.22916666666666666</v>
      </c>
      <c r="K170" s="8">
        <v>0.83333333333333337</v>
      </c>
      <c r="L170" s="8">
        <v>0.22916666666666666</v>
      </c>
      <c r="M170" s="6">
        <v>14.5</v>
      </c>
      <c r="N170" s="6">
        <v>9.5</v>
      </c>
      <c r="O170" s="6">
        <f t="shared" si="7"/>
        <v>2.1252413793103457</v>
      </c>
      <c r="P170" s="6">
        <f t="shared" si="8"/>
        <v>3.0290526315789492</v>
      </c>
      <c r="Q170" s="9">
        <v>1.4259999999999999</v>
      </c>
      <c r="R170" s="6">
        <f t="shared" si="6"/>
        <v>78.429999999999993</v>
      </c>
      <c r="S170" s="6">
        <v>1.1934085699999999</v>
      </c>
      <c r="T170" s="6">
        <v>0.25</v>
      </c>
      <c r="V170" s="13"/>
      <c r="W170" s="13"/>
      <c r="X170" s="13"/>
      <c r="Y170" s="13"/>
      <c r="Z170" s="13"/>
      <c r="AA170" s="12"/>
      <c r="AB170" s="12"/>
      <c r="AC170" s="12"/>
      <c r="AD170" s="12"/>
      <c r="AE170" s="12"/>
      <c r="AF170" s="12"/>
    </row>
    <row r="171" spans="1:32" s="6" customFormat="1" x14ac:dyDescent="0.25">
      <c r="A171" s="6">
        <v>30</v>
      </c>
      <c r="B171" s="7">
        <v>41135</v>
      </c>
      <c r="C171" s="6">
        <v>7</v>
      </c>
      <c r="D171" s="6">
        <v>28.003</v>
      </c>
      <c r="E171" s="6">
        <v>450</v>
      </c>
      <c r="F171" s="6" t="s">
        <v>7</v>
      </c>
      <c r="G171" s="6">
        <v>6.4930000000000003</v>
      </c>
      <c r="H171" s="6">
        <v>7.86</v>
      </c>
      <c r="I171" s="6">
        <v>6.53</v>
      </c>
      <c r="J171" s="8">
        <v>0.22916666666666666</v>
      </c>
      <c r="K171" s="8">
        <v>0.83333333333333337</v>
      </c>
      <c r="L171" s="8">
        <v>0.22916666666666666</v>
      </c>
      <c r="M171" s="6">
        <v>14.5</v>
      </c>
      <c r="N171" s="6">
        <v>9.5</v>
      </c>
      <c r="O171" s="6">
        <f t="shared" si="7"/>
        <v>2.2626206896551722</v>
      </c>
      <c r="P171" s="6">
        <f t="shared" si="8"/>
        <v>3.3600000000000003</v>
      </c>
      <c r="Q171" s="9">
        <v>0.59</v>
      </c>
      <c r="R171" s="6">
        <f t="shared" si="6"/>
        <v>32.449999999999996</v>
      </c>
      <c r="S171" s="6">
        <v>0.93590108999999999</v>
      </c>
      <c r="T171" s="6">
        <v>0</v>
      </c>
      <c r="U171" s="6">
        <v>0</v>
      </c>
      <c r="V171" s="14">
        <v>8.0887501629239402</v>
      </c>
      <c r="W171" s="13">
        <v>0.8</v>
      </c>
      <c r="X171" s="13"/>
      <c r="Y171" s="13"/>
      <c r="Z171" s="13">
        <v>0</v>
      </c>
      <c r="AA171" s="12"/>
      <c r="AB171" s="12"/>
      <c r="AC171" s="12">
        <v>0.8</v>
      </c>
      <c r="AD171" s="12"/>
      <c r="AE171" s="12"/>
      <c r="AF171" s="12"/>
    </row>
    <row r="172" spans="1:32" s="6" customFormat="1" x14ac:dyDescent="0.25">
      <c r="A172" s="6">
        <v>2</v>
      </c>
      <c r="B172" s="7">
        <v>41135</v>
      </c>
      <c r="C172" s="6">
        <v>7</v>
      </c>
      <c r="D172" s="6">
        <v>17.760000000000002</v>
      </c>
      <c r="E172" s="6">
        <v>0</v>
      </c>
      <c r="F172" s="6" t="s">
        <v>8</v>
      </c>
      <c r="G172" s="6">
        <v>8.2100000000000009</v>
      </c>
      <c r="H172" s="6">
        <v>8.83</v>
      </c>
      <c r="I172" s="6">
        <v>7.86</v>
      </c>
      <c r="J172" s="8">
        <v>0.22916666666666666</v>
      </c>
      <c r="K172" s="8">
        <v>0.83333333333333337</v>
      </c>
      <c r="L172" s="8">
        <v>0.22916666666666666</v>
      </c>
      <c r="M172" s="6">
        <v>14.5</v>
      </c>
      <c r="N172" s="6">
        <v>9.5</v>
      </c>
      <c r="O172" s="6">
        <f t="shared" si="7"/>
        <v>1.0262068965517228</v>
      </c>
      <c r="P172" s="6">
        <f t="shared" si="8"/>
        <v>2.4505263157894732</v>
      </c>
      <c r="Q172" s="9">
        <v>12.01</v>
      </c>
      <c r="R172" s="6">
        <f t="shared" si="6"/>
        <v>660.55</v>
      </c>
      <c r="S172" s="6">
        <v>0.95468092000000004</v>
      </c>
      <c r="T172" s="6">
        <v>0.02</v>
      </c>
      <c r="V172" s="13"/>
      <c r="W172" s="13"/>
      <c r="X172" s="13"/>
      <c r="Y172" s="13"/>
      <c r="Z172" s="13"/>
      <c r="AA172" s="12"/>
      <c r="AB172" s="12"/>
      <c r="AC172" s="12"/>
      <c r="AD172" s="12"/>
      <c r="AE172" s="12"/>
      <c r="AF172" s="12"/>
    </row>
    <row r="173" spans="1:32" s="6" customFormat="1" x14ac:dyDescent="0.25">
      <c r="A173" s="6">
        <v>24</v>
      </c>
      <c r="B173" s="7">
        <v>41135</v>
      </c>
      <c r="C173" s="6">
        <v>7</v>
      </c>
      <c r="D173" s="6">
        <v>18.413</v>
      </c>
      <c r="E173" s="6">
        <v>50</v>
      </c>
      <c r="F173" s="6" t="s">
        <v>8</v>
      </c>
      <c r="G173" s="6">
        <v>8.0299999999999994</v>
      </c>
      <c r="H173" s="6">
        <v>8.6999999999999993</v>
      </c>
      <c r="I173" s="6">
        <v>7.42</v>
      </c>
      <c r="J173" s="8">
        <v>0.22916666666666666</v>
      </c>
      <c r="K173" s="8">
        <v>0.83333333333333337</v>
      </c>
      <c r="L173" s="8">
        <v>0.22916666666666666</v>
      </c>
      <c r="M173" s="6">
        <v>14.5</v>
      </c>
      <c r="N173" s="6">
        <v>9.5</v>
      </c>
      <c r="O173" s="6">
        <f t="shared" si="7"/>
        <v>1.1089655172413793</v>
      </c>
      <c r="P173" s="6">
        <f t="shared" si="8"/>
        <v>3.2336842105263144</v>
      </c>
      <c r="Q173" s="9">
        <v>11.879999999999999</v>
      </c>
      <c r="R173" s="6">
        <f t="shared" si="6"/>
        <v>653.4</v>
      </c>
      <c r="S173" s="6">
        <v>1.0155271299999999</v>
      </c>
      <c r="T173" s="6">
        <v>1.1764706E-2</v>
      </c>
      <c r="U173" s="6">
        <v>0</v>
      </c>
      <c r="V173" s="14">
        <v>3.649899807116836</v>
      </c>
      <c r="W173" s="13">
        <v>0.8</v>
      </c>
      <c r="X173" s="13"/>
      <c r="Y173" s="13"/>
      <c r="Z173" s="13">
        <v>0</v>
      </c>
      <c r="AA173" s="12"/>
      <c r="AB173" s="12">
        <v>0.8</v>
      </c>
      <c r="AC173" s="12">
        <v>0.6</v>
      </c>
      <c r="AD173" s="12">
        <v>0.2</v>
      </c>
      <c r="AE173" s="12"/>
      <c r="AF173" s="12"/>
    </row>
    <row r="174" spans="1:32" s="6" customFormat="1" x14ac:dyDescent="0.25">
      <c r="A174" s="6">
        <v>5</v>
      </c>
      <c r="B174" s="7">
        <v>41135</v>
      </c>
      <c r="C174" s="6">
        <v>7</v>
      </c>
      <c r="D174" s="6">
        <v>21.696999999999999</v>
      </c>
      <c r="E174" s="6">
        <v>100</v>
      </c>
      <c r="F174" s="6" t="s">
        <v>8</v>
      </c>
      <c r="G174" s="6">
        <v>7.48</v>
      </c>
      <c r="H174" s="6">
        <v>8.3000000000000007</v>
      </c>
      <c r="I174" s="6">
        <v>7.98</v>
      </c>
      <c r="J174" s="8">
        <v>0.22916666666666666</v>
      </c>
      <c r="K174" s="8">
        <v>0.83333333333333337</v>
      </c>
      <c r="L174" s="8">
        <v>0.22916666666666666</v>
      </c>
      <c r="M174" s="6">
        <v>14.5</v>
      </c>
      <c r="N174" s="6">
        <v>9.5</v>
      </c>
      <c r="O174" s="6">
        <f t="shared" si="7"/>
        <v>1.3572413793103453</v>
      </c>
      <c r="P174" s="6">
        <f t="shared" si="8"/>
        <v>0.8084210526315796</v>
      </c>
      <c r="Q174" s="9">
        <v>5.4300000000000006</v>
      </c>
      <c r="R174" s="6">
        <f t="shared" si="6"/>
        <v>298.65000000000003</v>
      </c>
      <c r="S174" s="6">
        <v>1.0246691800000001</v>
      </c>
      <c r="T174" s="6">
        <v>1.9607843E-2</v>
      </c>
      <c r="V174" s="12"/>
      <c r="W174" s="13"/>
      <c r="X174" s="13"/>
      <c r="Y174" s="13"/>
      <c r="Z174" s="13"/>
      <c r="AA174" s="12"/>
      <c r="AB174" s="12"/>
      <c r="AC174" s="12"/>
      <c r="AD174" s="12"/>
      <c r="AE174" s="12"/>
      <c r="AF174" s="12"/>
    </row>
    <row r="175" spans="1:32" s="6" customFormat="1" x14ac:dyDescent="0.25">
      <c r="A175" s="6">
        <v>16</v>
      </c>
      <c r="B175" s="7">
        <v>41135</v>
      </c>
      <c r="C175" s="6">
        <v>7</v>
      </c>
      <c r="D175" s="6">
        <v>22.456</v>
      </c>
      <c r="E175" s="6">
        <v>150</v>
      </c>
      <c r="F175" s="6" t="s">
        <v>8</v>
      </c>
      <c r="G175" s="6">
        <v>7.22</v>
      </c>
      <c r="H175" s="6">
        <v>8.08</v>
      </c>
      <c r="I175" s="6">
        <v>7.1</v>
      </c>
      <c r="J175" s="8">
        <v>0.22916666666666666</v>
      </c>
      <c r="K175" s="8">
        <v>0.83333333333333337</v>
      </c>
      <c r="L175" s="8">
        <v>0.22916666666666666</v>
      </c>
      <c r="M175" s="6">
        <v>14.5</v>
      </c>
      <c r="N175" s="6">
        <v>9.5</v>
      </c>
      <c r="O175" s="6">
        <f t="shared" si="7"/>
        <v>1.4234482758620695</v>
      </c>
      <c r="P175" s="6">
        <f t="shared" si="8"/>
        <v>2.4757894736842117</v>
      </c>
      <c r="Q175" s="9">
        <v>4.5999999999999996</v>
      </c>
      <c r="R175" s="6">
        <f t="shared" si="6"/>
        <v>252.99999999999997</v>
      </c>
      <c r="S175" s="6">
        <v>0.46179208999999999</v>
      </c>
      <c r="T175" s="6">
        <v>0</v>
      </c>
      <c r="V175" s="13"/>
      <c r="W175" s="13"/>
      <c r="X175" s="13"/>
      <c r="Y175" s="13"/>
      <c r="Z175" s="13"/>
      <c r="AA175" s="12"/>
      <c r="AB175" s="12"/>
      <c r="AC175" s="12"/>
      <c r="AD175" s="12"/>
      <c r="AE175" s="12"/>
      <c r="AF175" s="12"/>
    </row>
    <row r="176" spans="1:32" s="6" customFormat="1" x14ac:dyDescent="0.25">
      <c r="A176" s="6">
        <v>10</v>
      </c>
      <c r="B176" s="7">
        <v>41135</v>
      </c>
      <c r="C176" s="6">
        <v>7</v>
      </c>
      <c r="D176" s="6">
        <v>23.015000000000001</v>
      </c>
      <c r="E176" s="6">
        <v>200</v>
      </c>
      <c r="F176" s="6" t="s">
        <v>8</v>
      </c>
      <c r="G176" s="6">
        <v>6.7110000000000003</v>
      </c>
      <c r="H176" s="6">
        <v>7.63</v>
      </c>
      <c r="I176" s="6">
        <v>7.14</v>
      </c>
      <c r="J176" s="8">
        <v>0.22916666666666666</v>
      </c>
      <c r="K176" s="8">
        <v>0.83333333333333337</v>
      </c>
      <c r="L176" s="8">
        <v>0.22916666666666666</v>
      </c>
      <c r="M176" s="6">
        <v>14.5</v>
      </c>
      <c r="N176" s="6">
        <v>9.5</v>
      </c>
      <c r="O176" s="6">
        <f t="shared" si="7"/>
        <v>1.5211034482758614</v>
      </c>
      <c r="P176" s="6">
        <f t="shared" si="8"/>
        <v>1.2378947368421058</v>
      </c>
      <c r="Q176" s="9">
        <v>3.8300000000000005</v>
      </c>
      <c r="R176" s="6">
        <f t="shared" si="6"/>
        <v>210.65000000000003</v>
      </c>
      <c r="S176" s="6">
        <v>0.71944728999999996</v>
      </c>
      <c r="T176" s="6">
        <v>0</v>
      </c>
      <c r="V176" s="13"/>
      <c r="W176" s="13"/>
      <c r="X176" s="13"/>
      <c r="Y176" s="13"/>
      <c r="Z176" s="13"/>
      <c r="AA176" s="12"/>
      <c r="AB176" s="12"/>
      <c r="AC176" s="12"/>
      <c r="AD176" s="12"/>
      <c r="AE176" s="12"/>
      <c r="AF176" s="12"/>
    </row>
    <row r="177" spans="1:32" s="6" customFormat="1" x14ac:dyDescent="0.25">
      <c r="A177" s="6">
        <v>26</v>
      </c>
      <c r="B177" s="7">
        <v>41135</v>
      </c>
      <c r="C177" s="6">
        <v>7</v>
      </c>
      <c r="D177" s="6">
        <v>24.687000000000001</v>
      </c>
      <c r="E177" s="6">
        <v>250</v>
      </c>
      <c r="F177" s="6" t="s">
        <v>8</v>
      </c>
      <c r="G177" s="6">
        <v>6.64</v>
      </c>
      <c r="H177" s="6">
        <v>7.76</v>
      </c>
      <c r="I177" s="6">
        <v>7.52</v>
      </c>
      <c r="J177" s="8">
        <v>0.22916666666666666</v>
      </c>
      <c r="K177" s="8">
        <v>0.83333333333333337</v>
      </c>
      <c r="L177" s="8">
        <v>0.22916666666666666</v>
      </c>
      <c r="M177" s="6">
        <v>14.5</v>
      </c>
      <c r="N177" s="6">
        <v>9.5</v>
      </c>
      <c r="O177" s="6">
        <f t="shared" si="7"/>
        <v>1.853793103448276</v>
      </c>
      <c r="P177" s="6">
        <f t="shared" si="8"/>
        <v>0.60631578947368481</v>
      </c>
      <c r="Q177" s="9">
        <v>3.8200000000000003</v>
      </c>
      <c r="R177" s="6">
        <f t="shared" si="6"/>
        <v>210.10000000000002</v>
      </c>
      <c r="S177" s="6">
        <v>0.93828590000000001</v>
      </c>
      <c r="T177" s="6">
        <v>0</v>
      </c>
      <c r="U177" s="6">
        <v>0</v>
      </c>
      <c r="V177" s="14">
        <v>2.3401324422935499</v>
      </c>
      <c r="W177" s="13">
        <v>0.2</v>
      </c>
      <c r="X177" s="13"/>
      <c r="Y177" s="13"/>
      <c r="Z177" s="13">
        <v>0</v>
      </c>
      <c r="AA177" s="12"/>
      <c r="AB177" s="12">
        <v>0.2</v>
      </c>
      <c r="AC177" s="12"/>
      <c r="AD177" s="12">
        <v>0.2</v>
      </c>
      <c r="AE177" s="12"/>
      <c r="AF177" s="12"/>
    </row>
    <row r="178" spans="1:32" s="6" customFormat="1" x14ac:dyDescent="0.25">
      <c r="A178" s="6">
        <v>4</v>
      </c>
      <c r="B178" s="7">
        <v>41135</v>
      </c>
      <c r="C178" s="6">
        <v>7</v>
      </c>
      <c r="D178" s="6">
        <v>25.687000000000001</v>
      </c>
      <c r="E178" s="6">
        <v>300</v>
      </c>
      <c r="F178" s="6" t="s">
        <v>8</v>
      </c>
      <c r="G178" s="6">
        <v>6.05</v>
      </c>
      <c r="H178" s="6">
        <v>7.36</v>
      </c>
      <c r="I178" s="6">
        <v>7.03</v>
      </c>
      <c r="J178" s="8">
        <v>0.22916666666666666</v>
      </c>
      <c r="K178" s="8">
        <v>0.83333333333333337</v>
      </c>
      <c r="L178" s="8">
        <v>0.22916666666666666</v>
      </c>
      <c r="M178" s="6">
        <v>14.5</v>
      </c>
      <c r="N178" s="6">
        <v>9.5</v>
      </c>
      <c r="O178" s="6">
        <f t="shared" si="7"/>
        <v>2.1682758620689664</v>
      </c>
      <c r="P178" s="6">
        <f t="shared" si="8"/>
        <v>0.83368421052631592</v>
      </c>
      <c r="Q178" s="9">
        <v>3.75</v>
      </c>
      <c r="R178" s="6">
        <f t="shared" si="6"/>
        <v>206.25</v>
      </c>
      <c r="S178" s="6">
        <v>0.98476308999999995</v>
      </c>
      <c r="T178" s="6">
        <v>0</v>
      </c>
      <c r="V178" s="13"/>
      <c r="W178" s="13"/>
      <c r="X178" s="13"/>
      <c r="Y178" s="13"/>
      <c r="Z178" s="13"/>
      <c r="AA178" s="12"/>
      <c r="AB178" s="12"/>
      <c r="AC178" s="12"/>
      <c r="AD178" s="12"/>
      <c r="AE178" s="12"/>
      <c r="AF178" s="12"/>
    </row>
    <row r="179" spans="1:32" s="6" customFormat="1" x14ac:dyDescent="0.25">
      <c r="A179" s="6">
        <v>7</v>
      </c>
      <c r="B179" s="7">
        <v>41135</v>
      </c>
      <c r="C179" s="6">
        <v>7</v>
      </c>
      <c r="D179" s="6">
        <v>26.315000000000001</v>
      </c>
      <c r="E179" s="6">
        <v>350</v>
      </c>
      <c r="F179" s="6" t="s">
        <v>8</v>
      </c>
      <c r="G179" s="6">
        <v>5.2149999999999999</v>
      </c>
      <c r="H179" s="6">
        <v>6.7</v>
      </c>
      <c r="I179" s="6">
        <v>5.87</v>
      </c>
      <c r="J179" s="8">
        <v>0.22916666666666666</v>
      </c>
      <c r="K179" s="8">
        <v>0.83333333333333337</v>
      </c>
      <c r="L179" s="8">
        <v>0.22916666666666666</v>
      </c>
      <c r="M179" s="6">
        <v>14.5</v>
      </c>
      <c r="N179" s="6">
        <v>9.5</v>
      </c>
      <c r="O179" s="6">
        <f t="shared" si="7"/>
        <v>2.4579310344827592</v>
      </c>
      <c r="P179" s="6">
        <f t="shared" si="8"/>
        <v>2.0968421052631578</v>
      </c>
      <c r="Q179" s="9">
        <v>3.25</v>
      </c>
      <c r="R179" s="6">
        <f t="shared" si="6"/>
        <v>178.75</v>
      </c>
      <c r="S179" s="6">
        <v>0.91688272999999998</v>
      </c>
      <c r="T179" s="6">
        <v>0</v>
      </c>
      <c r="V179" s="13"/>
      <c r="W179" s="13"/>
      <c r="X179" s="13"/>
      <c r="Y179" s="13"/>
      <c r="Z179" s="13"/>
      <c r="AA179" s="12"/>
      <c r="AB179" s="12"/>
      <c r="AC179" s="12"/>
      <c r="AD179" s="12"/>
      <c r="AE179" s="12"/>
      <c r="AF179" s="12"/>
    </row>
    <row r="180" spans="1:32" s="6" customFormat="1" x14ac:dyDescent="0.25">
      <c r="A180" s="6">
        <v>23</v>
      </c>
      <c r="B180" s="7">
        <v>41135</v>
      </c>
      <c r="C180" s="6">
        <v>7</v>
      </c>
      <c r="D180" s="6">
        <v>27.452999999999999</v>
      </c>
      <c r="E180" s="6">
        <v>400</v>
      </c>
      <c r="F180" s="6" t="s">
        <v>8</v>
      </c>
      <c r="G180" s="6">
        <v>5.56</v>
      </c>
      <c r="H180" s="6">
        <v>7.53</v>
      </c>
      <c r="I180" s="6">
        <v>5.65</v>
      </c>
      <c r="J180" s="8">
        <v>0.22916666666666666</v>
      </c>
      <c r="K180" s="8">
        <v>0.83333333333333337</v>
      </c>
      <c r="L180" s="8">
        <v>0.22916666666666666</v>
      </c>
      <c r="M180" s="6">
        <v>14.5</v>
      </c>
      <c r="N180" s="6">
        <v>9.5</v>
      </c>
      <c r="O180" s="6">
        <f t="shared" si="7"/>
        <v>3.2606896551724147</v>
      </c>
      <c r="P180" s="6">
        <f t="shared" si="8"/>
        <v>4.7494736842105265</v>
      </c>
      <c r="Q180" s="9">
        <v>1.35</v>
      </c>
      <c r="R180" s="6">
        <f t="shared" si="6"/>
        <v>74.25</v>
      </c>
      <c r="S180" s="6">
        <v>0.99950397000000002</v>
      </c>
      <c r="T180" s="6">
        <v>0</v>
      </c>
      <c r="V180" s="13"/>
      <c r="W180" s="13"/>
      <c r="X180" s="13"/>
      <c r="Y180" s="13"/>
      <c r="Z180" s="13"/>
      <c r="AA180" s="12"/>
      <c r="AB180" s="12"/>
      <c r="AC180" s="12"/>
      <c r="AD180" s="12"/>
      <c r="AE180" s="12"/>
      <c r="AF180" s="12"/>
    </row>
    <row r="181" spans="1:32" s="6" customFormat="1" x14ac:dyDescent="0.25">
      <c r="A181" s="6">
        <v>18</v>
      </c>
      <c r="B181" s="7">
        <v>41135</v>
      </c>
      <c r="C181" s="6">
        <v>7</v>
      </c>
      <c r="D181" s="6">
        <v>28.645</v>
      </c>
      <c r="E181" s="6">
        <v>450</v>
      </c>
      <c r="F181" s="6" t="s">
        <v>8</v>
      </c>
      <c r="G181" s="6">
        <v>4.74</v>
      </c>
      <c r="H181" s="6">
        <v>7.45</v>
      </c>
      <c r="I181" s="6">
        <v>5.32</v>
      </c>
      <c r="J181" s="8">
        <v>0.22916666666666666</v>
      </c>
      <c r="K181" s="8">
        <v>0.83333333333333337</v>
      </c>
      <c r="L181" s="8">
        <v>0.22916666666666666</v>
      </c>
      <c r="M181" s="6">
        <v>14.5</v>
      </c>
      <c r="N181" s="6">
        <v>9.5</v>
      </c>
      <c r="O181" s="6">
        <f t="shared" si="7"/>
        <v>4.485517241379311</v>
      </c>
      <c r="P181" s="6">
        <f t="shared" si="8"/>
        <v>5.3810526315789478</v>
      </c>
      <c r="Q181" s="9">
        <v>0.76</v>
      </c>
      <c r="R181" s="6">
        <f t="shared" si="6"/>
        <v>41.8</v>
      </c>
      <c r="S181" s="6">
        <v>0.90109311999999997</v>
      </c>
      <c r="T181" s="6">
        <v>0</v>
      </c>
      <c r="V181" s="13"/>
      <c r="W181" s="13"/>
      <c r="X181" s="13"/>
      <c r="Y181" s="13"/>
      <c r="Z181" s="13"/>
      <c r="AA181" s="12"/>
      <c r="AB181" s="12"/>
      <c r="AC181" s="12"/>
      <c r="AD181" s="12"/>
      <c r="AE181" s="12"/>
      <c r="AF181" s="12"/>
    </row>
    <row r="182" spans="1:32" s="6" customFormat="1" x14ac:dyDescent="0.25">
      <c r="A182" s="6">
        <v>25</v>
      </c>
      <c r="B182" s="7">
        <v>41142</v>
      </c>
      <c r="C182" s="6">
        <v>8</v>
      </c>
      <c r="D182" s="6">
        <v>14.038</v>
      </c>
      <c r="E182" s="6">
        <v>0</v>
      </c>
      <c r="F182" s="6" t="s">
        <v>6</v>
      </c>
      <c r="G182" s="6">
        <v>8.9600000000000009</v>
      </c>
      <c r="H182" s="6">
        <v>9.4700000000000006</v>
      </c>
      <c r="I182" s="6">
        <v>9.2799999999999994</v>
      </c>
      <c r="J182" s="8">
        <v>0.22916666666666666</v>
      </c>
      <c r="K182" s="8">
        <v>0.83333333333333337</v>
      </c>
      <c r="L182" s="8">
        <v>0.22916666666666666</v>
      </c>
      <c r="M182" s="6">
        <v>14.5</v>
      </c>
      <c r="N182" s="6">
        <v>9.5</v>
      </c>
      <c r="O182" s="6">
        <f t="shared" si="7"/>
        <v>0.84413793103448254</v>
      </c>
      <c r="P182" s="6">
        <f t="shared" si="8"/>
        <v>0.48000000000000326</v>
      </c>
      <c r="Q182" s="9">
        <v>5.83</v>
      </c>
      <c r="R182" s="6">
        <f>Q182*55</f>
        <v>320.64999999999998</v>
      </c>
      <c r="S182" s="10"/>
      <c r="T182" s="10"/>
      <c r="V182" s="13"/>
      <c r="W182" s="13"/>
      <c r="X182" s="13"/>
      <c r="Y182" s="13"/>
      <c r="Z182" s="13"/>
      <c r="AA182" s="12"/>
      <c r="AB182" s="12"/>
      <c r="AC182" s="12"/>
      <c r="AD182" s="12"/>
      <c r="AE182" s="12"/>
      <c r="AF182" s="12"/>
    </row>
    <row r="183" spans="1:32" s="6" customFormat="1" x14ac:dyDescent="0.25">
      <c r="A183" s="6">
        <v>6</v>
      </c>
      <c r="B183" s="7">
        <v>41142</v>
      </c>
      <c r="C183" s="6">
        <v>8</v>
      </c>
      <c r="D183" s="6">
        <v>15.090999999999999</v>
      </c>
      <c r="E183" s="6">
        <v>50</v>
      </c>
      <c r="F183" s="6" t="s">
        <v>6</v>
      </c>
      <c r="G183" s="6">
        <v>7.79</v>
      </c>
      <c r="H183" s="6">
        <v>8.1999999999999993</v>
      </c>
      <c r="I183" s="6">
        <v>8.09</v>
      </c>
      <c r="J183" s="8">
        <v>0.22916666666666666</v>
      </c>
      <c r="K183" s="8">
        <v>0.83333333333333337</v>
      </c>
      <c r="L183" s="8">
        <v>0.22916666666666666</v>
      </c>
      <c r="M183" s="6">
        <v>14.5</v>
      </c>
      <c r="N183" s="6">
        <v>9.5</v>
      </c>
      <c r="O183" s="6">
        <f>24*((H183-G183)/M183)</f>
        <v>0.67862068965517119</v>
      </c>
      <c r="P183" s="6">
        <f>24*((H183-I183)/N183)</f>
        <v>0.27789473684210381</v>
      </c>
      <c r="Q183" s="9">
        <v>3.9499999999999997</v>
      </c>
      <c r="R183" s="6">
        <f>Q183*55</f>
        <v>217.24999999999997</v>
      </c>
      <c r="S183" s="10"/>
      <c r="T183" s="10"/>
      <c r="V183" s="13"/>
      <c r="W183" s="13"/>
      <c r="X183" s="13"/>
      <c r="Y183" s="13"/>
      <c r="Z183" s="13"/>
      <c r="AA183" s="12"/>
      <c r="AB183" s="12"/>
      <c r="AC183" s="12"/>
      <c r="AD183" s="12"/>
      <c r="AE183" s="12"/>
      <c r="AF183" s="12"/>
    </row>
    <row r="184" spans="1:32" s="6" customFormat="1" x14ac:dyDescent="0.25">
      <c r="A184" s="6">
        <v>15</v>
      </c>
      <c r="B184" s="7">
        <v>41142</v>
      </c>
      <c r="C184" s="6">
        <v>8</v>
      </c>
      <c r="D184" s="6">
        <v>17.664999999999999</v>
      </c>
      <c r="E184" s="6">
        <v>100</v>
      </c>
      <c r="F184" s="6" t="s">
        <v>6</v>
      </c>
      <c r="G184" s="6">
        <v>8.4499999999999993</v>
      </c>
      <c r="H184" s="6">
        <v>9.09</v>
      </c>
      <c r="I184" s="6">
        <v>8.8800000000000008</v>
      </c>
      <c r="J184" s="8">
        <v>0.22916666666666666</v>
      </c>
      <c r="K184" s="8">
        <v>0.83333333333333337</v>
      </c>
      <c r="L184" s="8">
        <v>0.22916666666666666</v>
      </c>
      <c r="M184" s="6">
        <v>14.5</v>
      </c>
      <c r="N184" s="6">
        <v>9.5</v>
      </c>
      <c r="O184" s="6">
        <f t="shared" si="7"/>
        <v>1.0593103448275871</v>
      </c>
      <c r="P184" s="6">
        <f t="shared" si="8"/>
        <v>0.53052631578947129</v>
      </c>
      <c r="Q184" s="9">
        <v>3.9400000000000004</v>
      </c>
      <c r="R184" s="6">
        <f t="shared" si="6"/>
        <v>216.70000000000002</v>
      </c>
      <c r="S184" s="10"/>
      <c r="T184" s="10"/>
      <c r="V184" s="13"/>
      <c r="W184" s="13"/>
      <c r="X184" s="13"/>
      <c r="Y184" s="13"/>
      <c r="Z184" s="13"/>
      <c r="AA184" s="12"/>
      <c r="AB184" s="12"/>
      <c r="AC184" s="12"/>
      <c r="AD184" s="12"/>
      <c r="AE184" s="12"/>
      <c r="AF184" s="12"/>
    </row>
    <row r="185" spans="1:32" s="6" customFormat="1" x14ac:dyDescent="0.25">
      <c r="A185" s="6">
        <v>3</v>
      </c>
      <c r="B185" s="7">
        <v>41142</v>
      </c>
      <c r="C185" s="6">
        <v>8</v>
      </c>
      <c r="D185" s="6">
        <v>18.654</v>
      </c>
      <c r="E185" s="6">
        <v>150</v>
      </c>
      <c r="F185" s="6" t="s">
        <v>6</v>
      </c>
      <c r="G185" s="6">
        <v>7.29</v>
      </c>
      <c r="H185" s="6">
        <v>7.99</v>
      </c>
      <c r="I185" s="6">
        <v>7.7</v>
      </c>
      <c r="J185" s="8">
        <v>0.22916666666666666</v>
      </c>
      <c r="K185" s="8">
        <v>0.83333333333333337</v>
      </c>
      <c r="L185" s="8">
        <v>0.22916666666666666</v>
      </c>
      <c r="M185" s="6">
        <v>14.5</v>
      </c>
      <c r="N185" s="6">
        <v>9.5</v>
      </c>
      <c r="O185" s="6">
        <f t="shared" si="7"/>
        <v>1.1586206896551727</v>
      </c>
      <c r="P185" s="6">
        <f t="shared" si="8"/>
        <v>0.73263157894736852</v>
      </c>
      <c r="Q185" s="9">
        <v>3.08</v>
      </c>
      <c r="R185" s="6">
        <f t="shared" si="6"/>
        <v>169.4</v>
      </c>
      <c r="S185" s="10"/>
      <c r="T185" s="10"/>
      <c r="V185" s="13"/>
      <c r="W185" s="13"/>
      <c r="X185" s="13"/>
      <c r="Y185" s="13"/>
      <c r="Z185" s="13"/>
      <c r="AA185" s="12"/>
      <c r="AB185" s="12"/>
      <c r="AC185" s="12"/>
      <c r="AD185" s="12"/>
      <c r="AE185" s="12"/>
      <c r="AF185" s="12"/>
    </row>
    <row r="186" spans="1:32" s="6" customFormat="1" x14ac:dyDescent="0.25">
      <c r="A186" s="6">
        <v>29</v>
      </c>
      <c r="B186" s="7">
        <v>41142</v>
      </c>
      <c r="C186" s="6">
        <v>8</v>
      </c>
      <c r="D186" s="6">
        <v>19.564</v>
      </c>
      <c r="E186" s="6">
        <v>200</v>
      </c>
      <c r="F186" s="6" t="s">
        <v>6</v>
      </c>
      <c r="G186" s="6">
        <v>7.33</v>
      </c>
      <c r="H186" s="6">
        <v>8.07</v>
      </c>
      <c r="I186" s="6">
        <v>7.65</v>
      </c>
      <c r="J186" s="8">
        <v>0.22916666666666666</v>
      </c>
      <c r="K186" s="8">
        <v>0.83333333333333337</v>
      </c>
      <c r="L186" s="8">
        <v>0.22916666666666666</v>
      </c>
      <c r="M186" s="6">
        <v>14.5</v>
      </c>
      <c r="N186" s="6">
        <v>9.5</v>
      </c>
      <c r="O186" s="6">
        <f t="shared" si="7"/>
        <v>1.2248275862068969</v>
      </c>
      <c r="P186" s="6">
        <f t="shared" si="8"/>
        <v>1.061052631578947</v>
      </c>
      <c r="Q186" s="9">
        <v>2.62</v>
      </c>
      <c r="R186" s="6">
        <f t="shared" si="6"/>
        <v>144.1</v>
      </c>
      <c r="S186" s="10"/>
      <c r="T186" s="10"/>
      <c r="V186" s="13"/>
      <c r="W186" s="13"/>
      <c r="X186" s="13"/>
      <c r="Y186" s="13"/>
      <c r="Z186" s="13"/>
      <c r="AA186" s="12"/>
      <c r="AB186" s="12"/>
      <c r="AC186" s="12"/>
      <c r="AD186" s="12"/>
      <c r="AE186" s="12"/>
      <c r="AF186" s="12"/>
    </row>
    <row r="187" spans="1:32" s="6" customFormat="1" x14ac:dyDescent="0.25">
      <c r="A187" s="6">
        <v>17</v>
      </c>
      <c r="B187" s="7">
        <v>41142</v>
      </c>
      <c r="C187" s="6">
        <v>8</v>
      </c>
      <c r="D187" s="6">
        <v>20.158000000000001</v>
      </c>
      <c r="E187" s="6">
        <v>250</v>
      </c>
      <c r="F187" s="6" t="s">
        <v>6</v>
      </c>
      <c r="G187" s="6">
        <v>7.55</v>
      </c>
      <c r="H187" s="6">
        <v>8.6</v>
      </c>
      <c r="I187" s="6">
        <v>8.18</v>
      </c>
      <c r="J187" s="8">
        <v>0.22916666666666666</v>
      </c>
      <c r="K187" s="8">
        <v>0.83333333333333337</v>
      </c>
      <c r="L187" s="8">
        <v>0.22916666666666666</v>
      </c>
      <c r="M187" s="6">
        <v>14.5</v>
      </c>
      <c r="N187" s="6">
        <v>9.5</v>
      </c>
      <c r="O187" s="6">
        <f t="shared" si="7"/>
        <v>1.7379310344827585</v>
      </c>
      <c r="P187" s="6">
        <f t="shared" si="8"/>
        <v>1.061052631578947</v>
      </c>
      <c r="Q187" s="9">
        <v>2.5299999999999998</v>
      </c>
      <c r="R187" s="6">
        <f t="shared" si="6"/>
        <v>139.14999999999998</v>
      </c>
      <c r="S187" s="10"/>
      <c r="T187" s="10"/>
      <c r="V187" s="13"/>
      <c r="W187" s="13"/>
      <c r="X187" s="13"/>
      <c r="Y187" s="13"/>
      <c r="Z187" s="13"/>
      <c r="AA187" s="12"/>
      <c r="AB187" s="12"/>
      <c r="AC187" s="12"/>
      <c r="AD187" s="12"/>
      <c r="AE187" s="12"/>
      <c r="AF187" s="12"/>
    </row>
    <row r="188" spans="1:32" s="6" customFormat="1" x14ac:dyDescent="0.25">
      <c r="A188" s="6">
        <v>27</v>
      </c>
      <c r="B188" s="7">
        <v>41142</v>
      </c>
      <c r="C188" s="6">
        <v>8</v>
      </c>
      <c r="D188" s="6">
        <v>21.038</v>
      </c>
      <c r="E188" s="6">
        <v>300</v>
      </c>
      <c r="F188" s="6" t="s">
        <v>6</v>
      </c>
      <c r="G188" s="6">
        <v>6.69</v>
      </c>
      <c r="H188" s="6">
        <v>7.93</v>
      </c>
      <c r="I188" s="6">
        <v>7.42</v>
      </c>
      <c r="J188" s="8">
        <v>0.22916666666666666</v>
      </c>
      <c r="K188" s="8">
        <v>0.83333333333333337</v>
      </c>
      <c r="L188" s="8">
        <v>0.22916666666666666</v>
      </c>
      <c r="M188" s="6">
        <v>14.5</v>
      </c>
      <c r="N188" s="6">
        <v>9.5</v>
      </c>
      <c r="O188" s="6">
        <f t="shared" si="7"/>
        <v>2.0524137931034474</v>
      </c>
      <c r="P188" s="6">
        <f t="shared" si="8"/>
        <v>1.2884210526315782</v>
      </c>
      <c r="Q188" s="9">
        <v>1.7799999999999998</v>
      </c>
      <c r="R188" s="6">
        <f t="shared" si="6"/>
        <v>97.899999999999991</v>
      </c>
      <c r="S188" s="10"/>
      <c r="T188" s="10"/>
      <c r="V188" s="13"/>
      <c r="W188" s="13"/>
      <c r="X188" s="13"/>
      <c r="Y188" s="13"/>
      <c r="Z188" s="13"/>
      <c r="AA188" s="12"/>
      <c r="AB188" s="12"/>
      <c r="AC188" s="12"/>
      <c r="AD188" s="12"/>
      <c r="AE188" s="12"/>
      <c r="AF188" s="12"/>
    </row>
    <row r="189" spans="1:32" s="6" customFormat="1" x14ac:dyDescent="0.25">
      <c r="A189" s="6">
        <v>14</v>
      </c>
      <c r="B189" s="7">
        <v>41142</v>
      </c>
      <c r="C189" s="6">
        <v>8</v>
      </c>
      <c r="D189" s="6">
        <v>21.998999999999999</v>
      </c>
      <c r="E189" s="6">
        <v>350</v>
      </c>
      <c r="F189" s="6" t="s">
        <v>6</v>
      </c>
      <c r="G189" s="6">
        <v>6.81</v>
      </c>
      <c r="H189" s="6">
        <v>8.31</v>
      </c>
      <c r="I189" s="6">
        <v>7.68</v>
      </c>
      <c r="J189" s="8">
        <v>0.22916666666666666</v>
      </c>
      <c r="K189" s="8">
        <v>0.83333333333333337</v>
      </c>
      <c r="L189" s="8">
        <v>0.22916666666666666</v>
      </c>
      <c r="M189" s="6">
        <v>14.5</v>
      </c>
      <c r="N189" s="6">
        <v>9.5</v>
      </c>
      <c r="O189" s="6">
        <f t="shared" si="7"/>
        <v>2.4827586206896566</v>
      </c>
      <c r="P189" s="6">
        <f t="shared" si="8"/>
        <v>1.591578947368423</v>
      </c>
      <c r="Q189" s="9">
        <v>1.4100000000000001</v>
      </c>
      <c r="R189" s="6">
        <f t="shared" si="6"/>
        <v>77.550000000000011</v>
      </c>
      <c r="S189" s="10"/>
      <c r="T189" s="10"/>
      <c r="V189" s="13"/>
      <c r="W189" s="13"/>
      <c r="X189" s="13"/>
      <c r="Y189" s="13"/>
      <c r="Z189" s="13"/>
      <c r="AA189" s="12"/>
      <c r="AB189" s="12"/>
      <c r="AC189" s="12"/>
      <c r="AD189" s="12"/>
      <c r="AE189" s="12"/>
      <c r="AF189" s="12"/>
    </row>
    <row r="190" spans="1:32" s="6" customFormat="1" x14ac:dyDescent="0.25">
      <c r="A190" s="6">
        <v>1</v>
      </c>
      <c r="B190" s="7">
        <v>41142</v>
      </c>
      <c r="C190" s="6">
        <v>8</v>
      </c>
      <c r="D190" s="6">
        <v>23.789000000000001</v>
      </c>
      <c r="E190" s="6">
        <v>400</v>
      </c>
      <c r="F190" s="6" t="s">
        <v>6</v>
      </c>
      <c r="G190" s="6">
        <v>5.0199999999999996</v>
      </c>
      <c r="H190" s="6">
        <v>7.2</v>
      </c>
      <c r="I190" s="6">
        <v>6.52</v>
      </c>
      <c r="J190" s="8">
        <v>0.22916666666666666</v>
      </c>
      <c r="K190" s="8">
        <v>0.83333333333333337</v>
      </c>
      <c r="L190" s="8">
        <v>0.22916666666666666</v>
      </c>
      <c r="M190" s="6">
        <v>14.5</v>
      </c>
      <c r="N190" s="6">
        <v>9.5</v>
      </c>
      <c r="O190" s="6">
        <f t="shared" si="7"/>
        <v>3.6082758620689663</v>
      </c>
      <c r="P190" s="6">
        <f t="shared" si="8"/>
        <v>1.7178947368421067</v>
      </c>
      <c r="Q190" s="9">
        <v>1.1400000000000001</v>
      </c>
      <c r="R190" s="6">
        <f t="shared" si="6"/>
        <v>62.70000000000001</v>
      </c>
      <c r="S190" s="10"/>
      <c r="T190" s="10"/>
      <c r="V190" s="13"/>
      <c r="W190" s="13"/>
      <c r="X190" s="13"/>
      <c r="Y190" s="13"/>
      <c r="Z190" s="13"/>
      <c r="AA190" s="12"/>
      <c r="AB190" s="12"/>
      <c r="AC190" s="12"/>
      <c r="AD190" s="12"/>
      <c r="AE190" s="12"/>
      <c r="AF190" s="12"/>
    </row>
    <row r="191" spans="1:32" s="6" customFormat="1" x14ac:dyDescent="0.25">
      <c r="A191" s="6">
        <v>8</v>
      </c>
      <c r="B191" s="7">
        <v>41142</v>
      </c>
      <c r="C191" s="6">
        <v>8</v>
      </c>
      <c r="D191" s="6">
        <v>27.469000000000001</v>
      </c>
      <c r="E191" s="6">
        <v>450</v>
      </c>
      <c r="F191" s="6" t="s">
        <v>6</v>
      </c>
      <c r="G191" s="6">
        <v>4.03</v>
      </c>
      <c r="H191" s="6">
        <v>6.59</v>
      </c>
      <c r="I191" s="6">
        <v>5.79</v>
      </c>
      <c r="J191" s="8">
        <v>0.22916666666666666</v>
      </c>
      <c r="K191" s="8">
        <v>0.83333333333333337</v>
      </c>
      <c r="L191" s="8">
        <v>0.22916666666666666</v>
      </c>
      <c r="M191" s="6">
        <v>14.5</v>
      </c>
      <c r="N191" s="6">
        <v>9.5</v>
      </c>
      <c r="O191" s="6">
        <f t="shared" si="7"/>
        <v>4.2372413793103441</v>
      </c>
      <c r="P191" s="6">
        <f t="shared" si="8"/>
        <v>2.021052631578947</v>
      </c>
      <c r="Q191" s="9">
        <v>0.35000000000000003</v>
      </c>
      <c r="R191" s="6">
        <f t="shared" si="6"/>
        <v>19.250000000000004</v>
      </c>
      <c r="S191" s="10"/>
      <c r="T191" s="10"/>
      <c r="V191" s="13"/>
      <c r="W191" s="13"/>
      <c r="X191" s="13"/>
      <c r="Y191" s="13"/>
      <c r="Z191" s="13"/>
      <c r="AA191" s="12"/>
      <c r="AB191" s="12"/>
      <c r="AC191" s="12"/>
      <c r="AD191" s="12"/>
      <c r="AE191" s="12"/>
      <c r="AF191" s="12"/>
    </row>
    <row r="192" spans="1:32" s="6" customFormat="1" x14ac:dyDescent="0.25">
      <c r="A192" s="6">
        <v>11</v>
      </c>
      <c r="B192" s="7">
        <v>41142</v>
      </c>
      <c r="C192" s="6">
        <v>8</v>
      </c>
      <c r="D192" s="6">
        <v>17.57</v>
      </c>
      <c r="E192" s="6">
        <v>0</v>
      </c>
      <c r="F192" s="6" t="s">
        <v>7</v>
      </c>
      <c r="G192" s="6">
        <v>9.35</v>
      </c>
      <c r="H192" s="6">
        <v>9.86</v>
      </c>
      <c r="I192" s="6">
        <v>9.0500000000000007</v>
      </c>
      <c r="J192" s="8">
        <v>0.22916666666666666</v>
      </c>
      <c r="K192" s="8">
        <v>0.83333333333333337</v>
      </c>
      <c r="L192" s="8">
        <v>0.22916666666666666</v>
      </c>
      <c r="M192" s="6">
        <v>14.5</v>
      </c>
      <c r="N192" s="6">
        <v>9.5</v>
      </c>
      <c r="O192" s="6">
        <f t="shared" si="7"/>
        <v>0.84413793103448254</v>
      </c>
      <c r="P192" s="6">
        <f t="shared" si="8"/>
        <v>2.046315789473681</v>
      </c>
      <c r="Q192" s="9">
        <v>3.6599999999999997</v>
      </c>
      <c r="R192" s="6">
        <f t="shared" si="6"/>
        <v>201.29999999999998</v>
      </c>
      <c r="S192" s="10"/>
      <c r="T192" s="10"/>
      <c r="U192" s="6">
        <v>0</v>
      </c>
      <c r="V192" s="13">
        <v>12.049422699999999</v>
      </c>
      <c r="W192" s="13"/>
      <c r="X192" s="13"/>
      <c r="Y192" s="13"/>
      <c r="Z192" s="13">
        <v>0</v>
      </c>
      <c r="AA192" s="12">
        <v>2.6</v>
      </c>
      <c r="AB192" s="12"/>
      <c r="AC192" s="12"/>
      <c r="AD192" s="12"/>
      <c r="AE192" s="12">
        <v>2.2000000000000002</v>
      </c>
      <c r="AF192" s="12">
        <v>0.4</v>
      </c>
    </row>
    <row r="193" spans="1:32" s="6" customFormat="1" x14ac:dyDescent="0.25">
      <c r="A193" s="6">
        <v>21</v>
      </c>
      <c r="B193" s="7">
        <v>41142</v>
      </c>
      <c r="C193" s="6">
        <v>8</v>
      </c>
      <c r="D193" s="6">
        <v>15.746499999999999</v>
      </c>
      <c r="E193" s="6">
        <v>50</v>
      </c>
      <c r="F193" s="6" t="s">
        <v>7</v>
      </c>
      <c r="G193" s="6">
        <v>8.0500000000000007</v>
      </c>
      <c r="H193" s="6">
        <v>8.5299999999999994</v>
      </c>
      <c r="I193" s="6">
        <v>7.75</v>
      </c>
      <c r="J193" s="8">
        <v>0.22916666666666666</v>
      </c>
      <c r="K193" s="8">
        <v>0.83333333333333337</v>
      </c>
      <c r="L193" s="8">
        <v>0.22916666666666666</v>
      </c>
      <c r="M193" s="6">
        <v>14.5</v>
      </c>
      <c r="N193" s="6">
        <v>9.5</v>
      </c>
      <c r="O193" s="6">
        <f>24*((H193-G193)/M193)</f>
        <v>0.79448275862068729</v>
      </c>
      <c r="P193" s="6">
        <f>24*((H193-I193)/N193)</f>
        <v>1.9705263157894719</v>
      </c>
      <c r="Q193" s="9">
        <v>4.49</v>
      </c>
      <c r="R193" s="6">
        <f>Q193*55</f>
        <v>246.95000000000002</v>
      </c>
      <c r="S193" s="10"/>
      <c r="T193" s="10"/>
      <c r="U193" s="6">
        <v>2</v>
      </c>
      <c r="V193" s="14">
        <v>221.16568045641426</v>
      </c>
      <c r="W193" s="13">
        <v>42.2</v>
      </c>
      <c r="X193" s="13">
        <v>0.90059999999999996</v>
      </c>
      <c r="Y193" s="13">
        <v>1.3985000000000001</v>
      </c>
      <c r="Z193" s="13">
        <v>2</v>
      </c>
      <c r="AA193" s="13">
        <v>6.8</v>
      </c>
      <c r="AB193" s="13">
        <v>3.4</v>
      </c>
      <c r="AC193" s="13">
        <v>3</v>
      </c>
      <c r="AD193" s="13">
        <v>6.8</v>
      </c>
      <c r="AE193" s="13">
        <v>0.2</v>
      </c>
      <c r="AF193" s="13">
        <v>0.4</v>
      </c>
    </row>
    <row r="194" spans="1:32" s="6" customFormat="1" x14ac:dyDescent="0.25">
      <c r="A194" s="6">
        <v>28</v>
      </c>
      <c r="B194" s="7">
        <v>41142</v>
      </c>
      <c r="C194" s="6">
        <v>8</v>
      </c>
      <c r="D194" s="6">
        <v>17.855</v>
      </c>
      <c r="E194" s="6">
        <v>100</v>
      </c>
      <c r="F194" s="6" t="s">
        <v>7</v>
      </c>
      <c r="G194" s="6">
        <v>9.19</v>
      </c>
      <c r="H194" s="6">
        <v>9.91</v>
      </c>
      <c r="I194" s="6">
        <v>9.08</v>
      </c>
      <c r="J194" s="8">
        <v>0.22916666666666666</v>
      </c>
      <c r="K194" s="8">
        <v>0.83333333333333337</v>
      </c>
      <c r="L194" s="8">
        <v>0.22916666666666666</v>
      </c>
      <c r="M194" s="6">
        <v>14.5</v>
      </c>
      <c r="N194" s="6">
        <v>9.5</v>
      </c>
      <c r="O194" s="6">
        <f t="shared" si="7"/>
        <v>1.1917241379310357</v>
      </c>
      <c r="P194" s="6">
        <f t="shared" si="8"/>
        <v>2.0968421052631578</v>
      </c>
      <c r="Q194" s="9">
        <v>3.1599999999999997</v>
      </c>
      <c r="R194" s="6">
        <f t="shared" ref="R194:R241" si="9">Q194*55</f>
        <v>173.79999999999998</v>
      </c>
      <c r="S194" s="10"/>
      <c r="T194" s="10"/>
      <c r="U194" s="6">
        <v>0.30769231000000002</v>
      </c>
      <c r="V194" s="14">
        <v>197.69261296268485</v>
      </c>
      <c r="W194" s="13">
        <v>39</v>
      </c>
      <c r="X194" s="13">
        <v>0.84</v>
      </c>
      <c r="Y194" s="13">
        <v>1.3648</v>
      </c>
      <c r="Z194" s="13">
        <v>0.30769231000000002</v>
      </c>
      <c r="AA194" s="12"/>
      <c r="AB194" s="13">
        <v>2.6</v>
      </c>
      <c r="AC194" s="13">
        <v>0.2</v>
      </c>
      <c r="AD194" s="13">
        <v>2.8</v>
      </c>
      <c r="AE194" s="12"/>
      <c r="AF194" s="13">
        <v>0.4</v>
      </c>
    </row>
    <row r="195" spans="1:32" s="6" customFormat="1" x14ac:dyDescent="0.25">
      <c r="A195" s="6">
        <v>19</v>
      </c>
      <c r="B195" s="7">
        <v>41142</v>
      </c>
      <c r="C195" s="6">
        <v>8</v>
      </c>
      <c r="D195" s="6">
        <v>18.123000000000001</v>
      </c>
      <c r="E195" s="6">
        <v>150</v>
      </c>
      <c r="F195" s="6" t="s">
        <v>7</v>
      </c>
      <c r="G195" s="6">
        <v>9.01</v>
      </c>
      <c r="H195" s="6">
        <v>9.9499999999999993</v>
      </c>
      <c r="I195" s="6">
        <v>9.08</v>
      </c>
      <c r="J195" s="8">
        <v>0.22916666666666666</v>
      </c>
      <c r="K195" s="8">
        <v>0.83333333333333337</v>
      </c>
      <c r="L195" s="8">
        <v>0.22916666666666666</v>
      </c>
      <c r="M195" s="6">
        <v>14.5</v>
      </c>
      <c r="N195" s="6">
        <v>9.5</v>
      </c>
      <c r="O195" s="6">
        <f t="shared" ref="O195:O241" si="10">24*((H195-G195)/M195)</f>
        <v>1.5558620689655165</v>
      </c>
      <c r="P195" s="6">
        <f t="shared" ref="P195:P241" si="11">24*((H195-I195)/N195)</f>
        <v>2.1978947368421031</v>
      </c>
      <c r="Q195" s="9">
        <v>3.12</v>
      </c>
      <c r="R195" s="6">
        <f t="shared" si="9"/>
        <v>171.6</v>
      </c>
      <c r="S195" s="10"/>
      <c r="T195" s="10"/>
      <c r="U195" s="6">
        <v>0.10714286000000001</v>
      </c>
      <c r="V195" s="14">
        <v>123.33213608132606</v>
      </c>
      <c r="W195" s="13">
        <v>23.2</v>
      </c>
      <c r="X195" s="13">
        <v>0.87560000000000004</v>
      </c>
      <c r="Y195" s="13">
        <v>1.3476999999999999</v>
      </c>
      <c r="Z195" s="13">
        <v>0.10714286000000001</v>
      </c>
      <c r="AA195" s="13">
        <v>0.6</v>
      </c>
      <c r="AB195" s="13">
        <v>5.6</v>
      </c>
      <c r="AC195" s="13">
        <v>0.4</v>
      </c>
      <c r="AD195" s="13">
        <v>4.5999999999999996</v>
      </c>
      <c r="AE195" s="13">
        <v>1</v>
      </c>
      <c r="AF195" s="13">
        <v>0.2</v>
      </c>
    </row>
    <row r="196" spans="1:32" s="6" customFormat="1" x14ac:dyDescent="0.25">
      <c r="A196" s="6">
        <v>12</v>
      </c>
      <c r="B196" s="7">
        <v>41142</v>
      </c>
      <c r="C196" s="6">
        <v>8</v>
      </c>
      <c r="D196" s="6">
        <v>19.202999999999999</v>
      </c>
      <c r="E196" s="6">
        <v>200</v>
      </c>
      <c r="F196" s="6" t="s">
        <v>7</v>
      </c>
      <c r="G196" s="6">
        <v>7.03</v>
      </c>
      <c r="H196" s="6">
        <v>8.09</v>
      </c>
      <c r="I196" s="6">
        <v>7.12</v>
      </c>
      <c r="J196" s="8">
        <v>0.22916666666666666</v>
      </c>
      <c r="K196" s="8">
        <v>0.83333333333333337</v>
      </c>
      <c r="L196" s="8">
        <v>0.22916666666666666</v>
      </c>
      <c r="M196" s="6">
        <v>14.5</v>
      </c>
      <c r="N196" s="6">
        <v>9.5</v>
      </c>
      <c r="O196" s="6">
        <f t="shared" si="10"/>
        <v>1.754482758620689</v>
      </c>
      <c r="P196" s="6">
        <f t="shared" si="11"/>
        <v>2.4505263157894732</v>
      </c>
      <c r="Q196" s="9">
        <v>1.6600000000000001</v>
      </c>
      <c r="R196" s="6">
        <f t="shared" si="9"/>
        <v>91.300000000000011</v>
      </c>
      <c r="S196" s="10"/>
      <c r="T196" s="10"/>
      <c r="U196" s="6">
        <v>1.3333299999999999</v>
      </c>
      <c r="V196" s="14">
        <v>61.103911304624042</v>
      </c>
      <c r="W196" s="13">
        <v>6.6</v>
      </c>
      <c r="X196" s="13">
        <v>0.85229999999999995</v>
      </c>
      <c r="Y196" s="13"/>
      <c r="Z196" s="13">
        <v>1.3333299999999999</v>
      </c>
      <c r="AA196" s="13">
        <v>0.8</v>
      </c>
      <c r="AB196" s="13">
        <v>0.2</v>
      </c>
      <c r="AC196" s="12"/>
      <c r="AD196" s="13">
        <v>0.2</v>
      </c>
      <c r="AE196" s="13">
        <v>0.8</v>
      </c>
      <c r="AF196" s="12"/>
    </row>
    <row r="197" spans="1:32" s="6" customFormat="1" x14ac:dyDescent="0.25">
      <c r="A197" s="6">
        <v>13</v>
      </c>
      <c r="B197" s="7">
        <v>41142</v>
      </c>
      <c r="C197" s="6">
        <v>8</v>
      </c>
      <c r="D197" s="6">
        <v>20.158000000000001</v>
      </c>
      <c r="E197" s="6">
        <v>250</v>
      </c>
      <c r="F197" s="6" t="s">
        <v>7</v>
      </c>
      <c r="G197" s="6">
        <v>6.88</v>
      </c>
      <c r="H197" s="6">
        <v>8.06</v>
      </c>
      <c r="I197" s="6">
        <v>7</v>
      </c>
      <c r="J197" s="8">
        <v>0.22916666666666666</v>
      </c>
      <c r="K197" s="8">
        <v>0.83333333333333337</v>
      </c>
      <c r="L197" s="8">
        <v>0.22916666666666666</v>
      </c>
      <c r="M197" s="6">
        <v>14.5</v>
      </c>
      <c r="N197" s="6">
        <v>9.5</v>
      </c>
      <c r="O197" s="6">
        <f t="shared" si="10"/>
        <v>1.9531034482758629</v>
      </c>
      <c r="P197" s="6">
        <f t="shared" si="11"/>
        <v>2.6778947368421067</v>
      </c>
      <c r="Q197" s="9">
        <v>1.36</v>
      </c>
      <c r="R197" s="6">
        <f t="shared" si="9"/>
        <v>74.800000000000011</v>
      </c>
      <c r="S197" s="10"/>
      <c r="T197" s="10"/>
      <c r="V197" s="14">
        <v>53.263912985536152</v>
      </c>
      <c r="W197" s="13">
        <v>6.4</v>
      </c>
      <c r="X197" s="13">
        <v>0.77039999999999997</v>
      </c>
      <c r="Y197" s="13"/>
      <c r="Z197" s="13"/>
      <c r="AA197" s="12"/>
      <c r="AB197" s="13">
        <v>0.4</v>
      </c>
      <c r="AC197" s="12"/>
      <c r="AD197" s="13">
        <v>0.4</v>
      </c>
      <c r="AE197" s="12"/>
      <c r="AF197" s="12"/>
    </row>
    <row r="198" spans="1:32" s="6" customFormat="1" x14ac:dyDescent="0.25">
      <c r="A198" s="6">
        <v>22</v>
      </c>
      <c r="B198" s="7">
        <v>41142</v>
      </c>
      <c r="C198" s="6">
        <v>8</v>
      </c>
      <c r="D198" s="6">
        <v>21.648</v>
      </c>
      <c r="E198" s="6">
        <v>300</v>
      </c>
      <c r="F198" s="6" t="s">
        <v>7</v>
      </c>
      <c r="G198" s="6">
        <v>6.51</v>
      </c>
      <c r="H198" s="6">
        <v>8.1199999999999992</v>
      </c>
      <c r="I198" s="6">
        <v>6.9560000000000004</v>
      </c>
      <c r="J198" s="8">
        <v>0.22916666666666666</v>
      </c>
      <c r="K198" s="8">
        <v>0.83333333333333337</v>
      </c>
      <c r="L198" s="8">
        <v>0.22916666666666666</v>
      </c>
      <c r="M198" s="6">
        <v>14.5</v>
      </c>
      <c r="N198" s="6">
        <v>9.5</v>
      </c>
      <c r="O198" s="6">
        <f t="shared" si="10"/>
        <v>2.6648275862068957</v>
      </c>
      <c r="P198" s="6">
        <f t="shared" si="11"/>
        <v>2.9406315789473654</v>
      </c>
      <c r="Q198" s="9">
        <v>1.2100000000000002</v>
      </c>
      <c r="R198" s="6">
        <f t="shared" si="9"/>
        <v>66.550000000000011</v>
      </c>
      <c r="S198" s="10"/>
      <c r="T198" s="10"/>
      <c r="U198" s="6">
        <v>1.0952381</v>
      </c>
      <c r="V198" s="14">
        <v>4.2046572079412403</v>
      </c>
      <c r="W198" s="13">
        <v>3.8</v>
      </c>
      <c r="X198" s="13">
        <v>0.50429999999999997</v>
      </c>
      <c r="Y198" s="13">
        <v>1.2647999999999999</v>
      </c>
      <c r="Z198" s="13">
        <v>1.0952381</v>
      </c>
      <c r="AA198" s="13">
        <v>4.5999999999999996</v>
      </c>
      <c r="AB198" s="13">
        <v>6</v>
      </c>
      <c r="AC198" s="13">
        <v>1.2</v>
      </c>
      <c r="AD198" s="13">
        <v>3.6</v>
      </c>
      <c r="AE198" s="13">
        <v>2.8</v>
      </c>
      <c r="AF198" s="13">
        <v>1</v>
      </c>
    </row>
    <row r="199" spans="1:32" s="6" customFormat="1" x14ac:dyDescent="0.25">
      <c r="A199" s="6">
        <v>20</v>
      </c>
      <c r="B199" s="7">
        <v>41142</v>
      </c>
      <c r="C199" s="6">
        <v>8</v>
      </c>
      <c r="D199" s="6">
        <v>22.978000000000002</v>
      </c>
      <c r="E199" s="6">
        <v>350</v>
      </c>
      <c r="F199" s="6" t="s">
        <v>7</v>
      </c>
      <c r="G199" s="6">
        <v>6.83</v>
      </c>
      <c r="H199" s="6">
        <v>8.7100000000000009</v>
      </c>
      <c r="I199" s="6">
        <v>7.36</v>
      </c>
      <c r="J199" s="8">
        <v>0.22916666666666666</v>
      </c>
      <c r="K199" s="8">
        <v>0.83333333333333337</v>
      </c>
      <c r="L199" s="8">
        <v>0.22916666666666666</v>
      </c>
      <c r="M199" s="6">
        <v>14.5</v>
      </c>
      <c r="N199" s="6">
        <v>9.5</v>
      </c>
      <c r="O199" s="6">
        <f t="shared" si="10"/>
        <v>3.1117241379310356</v>
      </c>
      <c r="P199" s="6">
        <f t="shared" si="11"/>
        <v>3.410526315789475</v>
      </c>
      <c r="Q199" s="9">
        <v>0.54</v>
      </c>
      <c r="R199" s="6">
        <f t="shared" si="9"/>
        <v>29.700000000000003</v>
      </c>
      <c r="S199" s="10"/>
      <c r="T199" s="10"/>
      <c r="U199" s="6">
        <v>1.0952381</v>
      </c>
      <c r="V199" s="14">
        <v>2.2882149215009946</v>
      </c>
      <c r="W199" s="13">
        <v>0.4</v>
      </c>
      <c r="X199" s="13">
        <v>0.56430000000000002</v>
      </c>
      <c r="Y199" s="13">
        <v>1.2693000000000001</v>
      </c>
      <c r="Z199" s="13">
        <v>1.0952381</v>
      </c>
      <c r="AA199" s="12"/>
      <c r="AB199" s="12"/>
      <c r="AC199" s="13">
        <v>2</v>
      </c>
      <c r="AD199" s="12"/>
      <c r="AE199" s="12"/>
      <c r="AF199" s="12"/>
    </row>
    <row r="200" spans="1:32" s="6" customFormat="1" x14ac:dyDescent="0.25">
      <c r="A200" s="6">
        <v>9</v>
      </c>
      <c r="B200" s="7">
        <v>41142</v>
      </c>
      <c r="C200" s="6">
        <v>8</v>
      </c>
      <c r="D200" s="6">
        <v>23.995999999999999</v>
      </c>
      <c r="E200" s="6">
        <v>400</v>
      </c>
      <c r="F200" s="6" t="s">
        <v>7</v>
      </c>
      <c r="G200" s="6">
        <v>6.4</v>
      </c>
      <c r="H200" s="6">
        <v>8.81</v>
      </c>
      <c r="I200" s="6">
        <v>7.29</v>
      </c>
      <c r="J200" s="8">
        <v>0.22916666666666666</v>
      </c>
      <c r="K200" s="8">
        <v>0.83333333333333337</v>
      </c>
      <c r="L200" s="8">
        <v>0.22916666666666666</v>
      </c>
      <c r="M200" s="6">
        <v>14.5</v>
      </c>
      <c r="N200" s="6">
        <v>9.5</v>
      </c>
      <c r="O200" s="6">
        <f t="shared" si="10"/>
        <v>3.9889655172413798</v>
      </c>
      <c r="P200" s="6">
        <f t="shared" si="11"/>
        <v>3.8400000000000016</v>
      </c>
      <c r="Q200" s="9">
        <v>0.18</v>
      </c>
      <c r="R200" s="6">
        <f t="shared" si="9"/>
        <v>9.9</v>
      </c>
      <c r="S200" s="10"/>
      <c r="T200" s="10"/>
      <c r="U200" s="6">
        <v>0</v>
      </c>
      <c r="V200" s="13">
        <v>0.62917400000000001</v>
      </c>
      <c r="W200" s="13">
        <v>0.4</v>
      </c>
      <c r="X200" s="13">
        <v>0.53449999999999998</v>
      </c>
      <c r="Y200" s="13">
        <v>1.2501</v>
      </c>
      <c r="Z200" s="13">
        <v>0</v>
      </c>
      <c r="AA200" s="13">
        <v>0.8</v>
      </c>
      <c r="AB200" s="12"/>
      <c r="AC200" s="12"/>
      <c r="AD200" s="12"/>
      <c r="AE200" s="13">
        <v>0.8</v>
      </c>
      <c r="AF200" s="12"/>
    </row>
    <row r="201" spans="1:32" s="6" customFormat="1" x14ac:dyDescent="0.25">
      <c r="A201" s="6">
        <v>30</v>
      </c>
      <c r="B201" s="7">
        <v>41142</v>
      </c>
      <c r="C201" s="6">
        <v>8</v>
      </c>
      <c r="D201" s="6">
        <v>24.978000000000002</v>
      </c>
      <c r="E201" s="6">
        <v>450</v>
      </c>
      <c r="F201" s="6" t="s">
        <v>7</v>
      </c>
      <c r="G201" s="6">
        <v>6.51</v>
      </c>
      <c r="H201" s="6">
        <v>9.02</v>
      </c>
      <c r="I201" s="6">
        <v>7.43</v>
      </c>
      <c r="J201" s="8">
        <v>0.22916666666666666</v>
      </c>
      <c r="K201" s="8">
        <v>0.83333333333333337</v>
      </c>
      <c r="L201" s="8">
        <v>0.22916666666666666</v>
      </c>
      <c r="M201" s="6">
        <v>14.5</v>
      </c>
      <c r="N201" s="6">
        <v>9.5</v>
      </c>
      <c r="O201" s="6">
        <f t="shared" si="10"/>
        <v>4.1544827586206896</v>
      </c>
      <c r="P201" s="6">
        <f t="shared" si="11"/>
        <v>4.0168421052631569</v>
      </c>
      <c r="Q201" s="9">
        <v>4.9999999999999989E-2</v>
      </c>
      <c r="R201" s="6">
        <f t="shared" si="9"/>
        <v>2.7499999999999996</v>
      </c>
      <c r="S201" s="10"/>
      <c r="T201" s="10"/>
      <c r="U201" s="6">
        <v>0.77272726999999997</v>
      </c>
      <c r="V201" s="13">
        <v>0.52714000000000005</v>
      </c>
      <c r="W201" s="13">
        <v>0.2</v>
      </c>
      <c r="X201" s="13">
        <v>0.5897</v>
      </c>
      <c r="Y201" s="13">
        <v>1.2474000000000001</v>
      </c>
      <c r="Z201" s="13">
        <v>0.77272726999999997</v>
      </c>
      <c r="AA201" s="13">
        <v>1.6</v>
      </c>
      <c r="AB201" s="13">
        <v>4.5999999999999996</v>
      </c>
      <c r="AC201" s="12"/>
      <c r="AD201" s="13">
        <v>3.8</v>
      </c>
      <c r="AE201" s="13">
        <v>1.8</v>
      </c>
      <c r="AF201" s="13">
        <v>0.2</v>
      </c>
    </row>
    <row r="202" spans="1:32" s="6" customFormat="1" x14ac:dyDescent="0.25">
      <c r="A202" s="6">
        <v>2</v>
      </c>
      <c r="B202" s="7">
        <v>41142</v>
      </c>
      <c r="C202" s="6">
        <v>8</v>
      </c>
      <c r="D202" s="6">
        <v>15.186999999999999</v>
      </c>
      <c r="E202" s="6">
        <v>0</v>
      </c>
      <c r="F202" s="6" t="s">
        <v>8</v>
      </c>
      <c r="G202" s="6">
        <v>9.23</v>
      </c>
      <c r="H202" s="6">
        <v>9.58</v>
      </c>
      <c r="I202" s="6">
        <v>8.51</v>
      </c>
      <c r="J202" s="8">
        <v>0.22916666666666666</v>
      </c>
      <c r="K202" s="8">
        <v>0.83333333333333337</v>
      </c>
      <c r="L202" s="8">
        <v>0.22916666666666666</v>
      </c>
      <c r="M202" s="6">
        <v>14.5</v>
      </c>
      <c r="N202" s="6">
        <v>9.5</v>
      </c>
      <c r="O202" s="6">
        <f t="shared" si="10"/>
        <v>0.57931034482758559</v>
      </c>
      <c r="P202" s="6">
        <f t="shared" si="11"/>
        <v>2.7031578947368429</v>
      </c>
      <c r="Q202" s="9">
        <v>6.17</v>
      </c>
      <c r="R202" s="6">
        <f t="shared" si="9"/>
        <v>339.35</v>
      </c>
      <c r="S202" s="10"/>
      <c r="T202" s="10"/>
      <c r="U202" s="6">
        <v>0</v>
      </c>
      <c r="V202" s="14">
        <v>107.58299477129424</v>
      </c>
      <c r="W202" s="13">
        <v>12.2</v>
      </c>
      <c r="X202" s="13">
        <v>0.52510000000000001</v>
      </c>
      <c r="Y202" s="13">
        <v>1.788</v>
      </c>
      <c r="Z202" s="13">
        <v>0</v>
      </c>
      <c r="AA202" s="12"/>
      <c r="AB202" s="13">
        <v>1.8</v>
      </c>
      <c r="AC202" s="12"/>
      <c r="AD202" s="13">
        <v>1.8</v>
      </c>
      <c r="AE202" s="12"/>
      <c r="AF202" s="12"/>
    </row>
    <row r="203" spans="1:32" s="6" customFormat="1" x14ac:dyDescent="0.25">
      <c r="A203" s="6">
        <v>24</v>
      </c>
      <c r="B203" s="7">
        <v>41142</v>
      </c>
      <c r="C203" s="6">
        <v>8</v>
      </c>
      <c r="D203" s="6">
        <v>15.632</v>
      </c>
      <c r="E203" s="6">
        <v>50</v>
      </c>
      <c r="F203" s="6" t="s">
        <v>8</v>
      </c>
      <c r="G203" s="6">
        <v>8.14</v>
      </c>
      <c r="H203" s="6">
        <v>8.5299999999999994</v>
      </c>
      <c r="I203" s="6">
        <v>8.35</v>
      </c>
      <c r="J203" s="8">
        <v>0.22916666666666666</v>
      </c>
      <c r="K203" s="8">
        <v>0.83333333333333337</v>
      </c>
      <c r="L203" s="8">
        <v>0.22916666666666666</v>
      </c>
      <c r="M203" s="6">
        <v>14.5</v>
      </c>
      <c r="N203" s="6">
        <v>9.5</v>
      </c>
      <c r="O203" s="6">
        <f t="shared" si="10"/>
        <v>0.64551724137930833</v>
      </c>
      <c r="P203" s="6">
        <f t="shared" si="11"/>
        <v>0.45473684210526244</v>
      </c>
      <c r="Q203" s="9">
        <v>6.12</v>
      </c>
      <c r="R203" s="6">
        <f t="shared" si="9"/>
        <v>336.6</v>
      </c>
      <c r="S203" s="10"/>
      <c r="T203" s="10"/>
      <c r="U203" s="6">
        <v>0.13636364000000001</v>
      </c>
      <c r="V203" s="14">
        <v>57.10306809057154</v>
      </c>
      <c r="W203" s="13">
        <v>10.8</v>
      </c>
      <c r="X203" s="13">
        <v>0.63470000000000004</v>
      </c>
      <c r="Y203" s="13">
        <v>1.6987000000000001</v>
      </c>
      <c r="Z203" s="13">
        <v>0.13636364000000001</v>
      </c>
      <c r="AA203" s="13">
        <v>0.6</v>
      </c>
      <c r="AB203" s="13">
        <v>4.4000000000000004</v>
      </c>
      <c r="AC203" s="13">
        <v>1</v>
      </c>
      <c r="AD203" s="13">
        <v>3.4</v>
      </c>
      <c r="AE203" s="13">
        <v>0.2</v>
      </c>
      <c r="AF203" s="13">
        <v>0.4</v>
      </c>
    </row>
    <row r="204" spans="1:32" s="6" customFormat="1" x14ac:dyDescent="0.25">
      <c r="A204" s="6">
        <v>5</v>
      </c>
      <c r="B204" s="7">
        <v>41142</v>
      </c>
      <c r="C204" s="6">
        <v>8</v>
      </c>
      <c r="D204" s="6">
        <v>17.687000000000001</v>
      </c>
      <c r="E204" s="6">
        <v>100</v>
      </c>
      <c r="F204" s="6" t="s">
        <v>8</v>
      </c>
      <c r="G204" s="6">
        <v>7.69</v>
      </c>
      <c r="H204" s="6">
        <v>8.16</v>
      </c>
      <c r="I204" s="6">
        <v>8.1199999999999992</v>
      </c>
      <c r="J204" s="8">
        <v>0.22916666666666666</v>
      </c>
      <c r="K204" s="8">
        <v>0.83333333333333337</v>
      </c>
      <c r="L204" s="8">
        <v>0.22916666666666666</v>
      </c>
      <c r="M204" s="6">
        <v>14.5</v>
      </c>
      <c r="N204" s="6">
        <v>9.5</v>
      </c>
      <c r="O204" s="6">
        <f t="shared" si="10"/>
        <v>0.77793103448275824</v>
      </c>
      <c r="P204" s="6">
        <f t="shared" si="11"/>
        <v>0.1010526315789497</v>
      </c>
      <c r="Q204" s="9">
        <v>4.9399999999999995</v>
      </c>
      <c r="R204" s="6">
        <f t="shared" si="9"/>
        <v>271.7</v>
      </c>
      <c r="S204" s="10"/>
      <c r="T204" s="10"/>
      <c r="U204" s="6">
        <v>1.2222200000000001</v>
      </c>
      <c r="V204" s="14">
        <v>51.296770692357434</v>
      </c>
      <c r="W204" s="13">
        <v>7.8</v>
      </c>
      <c r="X204" s="13">
        <v>0.5504</v>
      </c>
      <c r="Y204" s="13"/>
      <c r="Z204" s="13">
        <v>1.2222200000000001</v>
      </c>
      <c r="AA204" s="13">
        <v>2.2000000000000002</v>
      </c>
      <c r="AB204" s="13">
        <v>1.8</v>
      </c>
      <c r="AC204" s="12"/>
      <c r="AD204" s="13">
        <v>1.6</v>
      </c>
      <c r="AE204" s="13">
        <v>0.2</v>
      </c>
      <c r="AF204" s="13">
        <v>2.2000000000000002</v>
      </c>
    </row>
    <row r="205" spans="1:32" s="6" customFormat="1" x14ac:dyDescent="0.25">
      <c r="A205" s="6">
        <v>16</v>
      </c>
      <c r="B205" s="7">
        <v>41142</v>
      </c>
      <c r="C205" s="6">
        <v>8</v>
      </c>
      <c r="D205" s="6">
        <v>18.654</v>
      </c>
      <c r="E205" s="6">
        <v>150</v>
      </c>
      <c r="F205" s="6" t="s">
        <v>8</v>
      </c>
      <c r="G205" s="6">
        <v>7.29</v>
      </c>
      <c r="H205" s="6">
        <v>7.88</v>
      </c>
      <c r="I205" s="6">
        <v>7.45</v>
      </c>
      <c r="J205" s="8">
        <v>0.22916666666666666</v>
      </c>
      <c r="K205" s="8">
        <v>0.83333333333333337</v>
      </c>
      <c r="L205" s="8">
        <v>0.22916666666666666</v>
      </c>
      <c r="M205" s="6">
        <v>14.5</v>
      </c>
      <c r="N205" s="6">
        <v>9.5</v>
      </c>
      <c r="O205" s="6">
        <f t="shared" si="10"/>
        <v>0.97655172413793079</v>
      </c>
      <c r="P205" s="6">
        <f t="shared" si="11"/>
        <v>1.0863157894736835</v>
      </c>
      <c r="Q205" s="9">
        <v>4.6900000000000004</v>
      </c>
      <c r="R205" s="6">
        <f t="shared" si="9"/>
        <v>257.95000000000005</v>
      </c>
      <c r="S205" s="10"/>
      <c r="T205" s="10"/>
      <c r="U205" s="6">
        <v>1</v>
      </c>
      <c r="V205" s="14">
        <v>31.508243793204613</v>
      </c>
      <c r="W205" s="13">
        <v>5.7</v>
      </c>
      <c r="X205" s="13">
        <v>0.51</v>
      </c>
      <c r="Y205" s="13">
        <v>1.5429999999999999</v>
      </c>
      <c r="Z205" s="13">
        <v>1</v>
      </c>
      <c r="AA205" s="13">
        <v>0.2</v>
      </c>
      <c r="AB205" s="13">
        <v>0.2</v>
      </c>
      <c r="AC205" s="12"/>
      <c r="AD205" s="13">
        <v>0.2</v>
      </c>
      <c r="AE205" s="13">
        <v>0.2</v>
      </c>
      <c r="AF205" s="12"/>
    </row>
    <row r="206" spans="1:32" s="6" customFormat="1" x14ac:dyDescent="0.25">
      <c r="A206" s="6">
        <v>10</v>
      </c>
      <c r="B206" s="7">
        <v>41142</v>
      </c>
      <c r="C206" s="6">
        <v>8</v>
      </c>
      <c r="D206" s="6">
        <v>19.456</v>
      </c>
      <c r="E206" s="6">
        <v>200</v>
      </c>
      <c r="F206" s="6" t="s">
        <v>8</v>
      </c>
      <c r="G206" s="6">
        <v>6.55</v>
      </c>
      <c r="H206" s="6">
        <v>7.2</v>
      </c>
      <c r="I206" s="6">
        <v>6.23</v>
      </c>
      <c r="J206" s="8">
        <v>0.22916666666666666</v>
      </c>
      <c r="K206" s="8">
        <v>0.83333333333333337</v>
      </c>
      <c r="L206" s="8">
        <v>0.22916666666666666</v>
      </c>
      <c r="M206" s="6">
        <v>14.5</v>
      </c>
      <c r="N206" s="6">
        <v>9.5</v>
      </c>
      <c r="O206" s="6">
        <f t="shared" si="10"/>
        <v>1.0758620689655178</v>
      </c>
      <c r="P206" s="6">
        <f t="shared" si="11"/>
        <v>2.4505263157894732</v>
      </c>
      <c r="Q206" s="9">
        <v>3.0599999999999996</v>
      </c>
      <c r="R206" s="6">
        <f t="shared" si="9"/>
        <v>168.29999999999998</v>
      </c>
      <c r="S206" s="10"/>
      <c r="T206" s="10"/>
      <c r="V206" s="14">
        <v>21.168253699201102</v>
      </c>
      <c r="W206" s="13">
        <v>5</v>
      </c>
      <c r="X206" s="13">
        <v>0.59709999999999996</v>
      </c>
      <c r="Y206" s="13"/>
      <c r="Z206" s="13"/>
      <c r="AA206" s="12"/>
      <c r="AB206" s="12"/>
      <c r="AC206" s="12"/>
      <c r="AD206" s="12"/>
      <c r="AE206" s="12"/>
      <c r="AF206" s="12"/>
    </row>
    <row r="207" spans="1:32" s="6" customFormat="1" x14ac:dyDescent="0.25">
      <c r="A207" s="6">
        <v>26</v>
      </c>
      <c r="B207" s="7">
        <v>41142</v>
      </c>
      <c r="C207" s="6">
        <v>8</v>
      </c>
      <c r="D207" s="6">
        <v>20.468</v>
      </c>
      <c r="E207" s="6">
        <v>250</v>
      </c>
      <c r="F207" s="6" t="s">
        <v>8</v>
      </c>
      <c r="G207" s="6">
        <v>6.25</v>
      </c>
      <c r="H207" s="6">
        <v>6.96</v>
      </c>
      <c r="I207" s="6">
        <v>5.96</v>
      </c>
      <c r="J207" s="8">
        <v>0.22916666666666666</v>
      </c>
      <c r="K207" s="8">
        <v>0.83333333333333337</v>
      </c>
      <c r="L207" s="8">
        <v>0.22916666666666666</v>
      </c>
      <c r="M207" s="6">
        <v>14.5</v>
      </c>
      <c r="N207" s="6">
        <v>9.5</v>
      </c>
      <c r="O207" s="6">
        <f t="shared" si="10"/>
        <v>1.1751724137931032</v>
      </c>
      <c r="P207" s="6">
        <f t="shared" si="11"/>
        <v>2.5263157894736841</v>
      </c>
      <c r="Q207" s="9">
        <v>3</v>
      </c>
      <c r="R207" s="6">
        <f t="shared" si="9"/>
        <v>165</v>
      </c>
      <c r="S207" s="10"/>
      <c r="T207" s="10"/>
      <c r="U207" s="6">
        <v>0.272727</v>
      </c>
      <c r="V207" s="14">
        <v>20.003532549360106</v>
      </c>
      <c r="W207" s="13">
        <v>3.8</v>
      </c>
      <c r="X207" s="13">
        <v>0.48620000000000002</v>
      </c>
      <c r="Y207" s="13">
        <v>1.4986999999999999</v>
      </c>
      <c r="Z207" s="13">
        <v>0.272727</v>
      </c>
      <c r="AA207" s="13">
        <v>0.6</v>
      </c>
      <c r="AB207" s="13">
        <v>2.2000000000000002</v>
      </c>
      <c r="AC207" s="13">
        <v>0.2</v>
      </c>
      <c r="AD207" s="13">
        <v>1.6</v>
      </c>
      <c r="AE207" s="13">
        <v>0.2</v>
      </c>
      <c r="AF207" s="13">
        <v>0.8</v>
      </c>
    </row>
    <row r="208" spans="1:32" s="6" customFormat="1" x14ac:dyDescent="0.25">
      <c r="A208" s="6">
        <v>4</v>
      </c>
      <c r="B208" s="7">
        <v>41142</v>
      </c>
      <c r="C208" s="6">
        <v>8</v>
      </c>
      <c r="D208" s="6">
        <v>21.797999999999998</v>
      </c>
      <c r="E208" s="6">
        <v>300</v>
      </c>
      <c r="F208" s="6" t="s">
        <v>8</v>
      </c>
      <c r="G208" s="6">
        <v>6.21</v>
      </c>
      <c r="H208" s="6">
        <v>7.03</v>
      </c>
      <c r="I208" s="6">
        <v>6.28</v>
      </c>
      <c r="J208" s="8">
        <v>0.22916666666666666</v>
      </c>
      <c r="K208" s="8">
        <v>0.83333333333333337</v>
      </c>
      <c r="L208" s="8">
        <v>0.22916666666666666</v>
      </c>
      <c r="M208" s="6">
        <v>14.5</v>
      </c>
      <c r="N208" s="6">
        <v>9.5</v>
      </c>
      <c r="O208" s="6">
        <f t="shared" si="10"/>
        <v>1.3572413793103453</v>
      </c>
      <c r="P208" s="6">
        <f t="shared" si="11"/>
        <v>1.8947368421052631</v>
      </c>
      <c r="Q208" s="9">
        <v>1.8800000000000001</v>
      </c>
      <c r="R208" s="6">
        <f t="shared" si="9"/>
        <v>103.4</v>
      </c>
      <c r="S208" s="10"/>
      <c r="T208" s="10"/>
      <c r="U208" s="6">
        <v>0.17857143</v>
      </c>
      <c r="V208" s="14">
        <v>18.410968156006255</v>
      </c>
      <c r="W208" s="13">
        <v>2.8</v>
      </c>
      <c r="X208" s="13">
        <v>0.48449999999999999</v>
      </c>
      <c r="Y208" s="13"/>
      <c r="Z208" s="13">
        <v>0.17857143</v>
      </c>
      <c r="AA208" s="13">
        <v>1</v>
      </c>
      <c r="AB208" s="13">
        <v>5.6</v>
      </c>
      <c r="AC208" s="12"/>
      <c r="AD208" s="13">
        <v>3</v>
      </c>
      <c r="AE208" s="13">
        <v>3.4</v>
      </c>
      <c r="AF208" s="13">
        <v>0.2</v>
      </c>
    </row>
    <row r="209" spans="1:32" s="6" customFormat="1" x14ac:dyDescent="0.25">
      <c r="A209" s="6">
        <v>7</v>
      </c>
      <c r="B209" s="7">
        <v>41142</v>
      </c>
      <c r="C209" s="6">
        <v>8</v>
      </c>
      <c r="D209" s="6">
        <v>23.003</v>
      </c>
      <c r="E209" s="6">
        <v>350</v>
      </c>
      <c r="F209" s="6" t="s">
        <v>8</v>
      </c>
      <c r="G209" s="6">
        <v>5.88</v>
      </c>
      <c r="H209" s="6">
        <v>6.71</v>
      </c>
      <c r="I209" s="6">
        <v>5.98</v>
      </c>
      <c r="J209" s="8">
        <v>0.22916666666666666</v>
      </c>
      <c r="K209" s="8">
        <v>0.83333333333333337</v>
      </c>
      <c r="L209" s="8">
        <v>0.22916666666666666</v>
      </c>
      <c r="M209" s="6">
        <v>14.5</v>
      </c>
      <c r="N209" s="6">
        <v>9.5</v>
      </c>
      <c r="O209" s="6">
        <f t="shared" si="10"/>
        <v>1.373793103448276</v>
      </c>
      <c r="P209" s="6">
        <f t="shared" si="11"/>
        <v>1.8442105263157884</v>
      </c>
      <c r="Q209" s="9">
        <v>1</v>
      </c>
      <c r="R209" s="6">
        <f t="shared" si="9"/>
        <v>55</v>
      </c>
      <c r="S209" s="10"/>
      <c r="T209" s="10"/>
      <c r="U209" s="6">
        <v>2.3333300000000001</v>
      </c>
      <c r="V209" s="14">
        <v>4.7233929608257386</v>
      </c>
      <c r="W209" s="13">
        <v>1.8</v>
      </c>
      <c r="X209" s="13">
        <v>0.48449999999999999</v>
      </c>
      <c r="Y209" s="13">
        <v>1.2968999999999999</v>
      </c>
      <c r="Z209" s="13">
        <v>2.3333300000000001</v>
      </c>
      <c r="AA209" s="13">
        <v>1.4</v>
      </c>
      <c r="AB209" s="13">
        <v>0.4</v>
      </c>
      <c r="AC209" s="12"/>
      <c r="AD209" s="13">
        <v>0.4</v>
      </c>
      <c r="AE209" s="13">
        <v>0.8</v>
      </c>
      <c r="AF209" s="13">
        <v>0.6</v>
      </c>
    </row>
    <row r="210" spans="1:32" s="6" customFormat="1" x14ac:dyDescent="0.25">
      <c r="A210" s="6">
        <v>23</v>
      </c>
      <c r="B210" s="7">
        <v>41142</v>
      </c>
      <c r="C210" s="6">
        <v>8</v>
      </c>
      <c r="D210" s="6">
        <v>23.78</v>
      </c>
      <c r="E210" s="6">
        <v>400</v>
      </c>
      <c r="F210" s="6" t="s">
        <v>8</v>
      </c>
      <c r="G210" s="6">
        <v>6.01</v>
      </c>
      <c r="H210" s="6">
        <v>7.28</v>
      </c>
      <c r="I210" s="6">
        <v>6.56</v>
      </c>
      <c r="J210" s="8">
        <v>0.22916666666666666</v>
      </c>
      <c r="K210" s="8">
        <v>0.83333333333333337</v>
      </c>
      <c r="L210" s="8">
        <v>0.22916666666666666</v>
      </c>
      <c r="M210" s="6">
        <v>14.5</v>
      </c>
      <c r="N210" s="6">
        <v>9.5</v>
      </c>
      <c r="O210" s="6">
        <f t="shared" si="10"/>
        <v>2.1020689655172422</v>
      </c>
      <c r="P210" s="6">
        <f t="shared" si="11"/>
        <v>1.8189473684210542</v>
      </c>
      <c r="Q210" s="9">
        <v>0.89</v>
      </c>
      <c r="R210" s="6">
        <f t="shared" si="9"/>
        <v>48.95</v>
      </c>
      <c r="S210" s="10"/>
      <c r="T210" s="10"/>
      <c r="U210" s="6">
        <v>0.17647059000000001</v>
      </c>
      <c r="V210" s="14">
        <v>2.1830372952633303</v>
      </c>
      <c r="W210" s="13">
        <v>1.2</v>
      </c>
      <c r="X210" s="13">
        <v>0.5454</v>
      </c>
      <c r="Y210" s="13">
        <v>0.94350000000000001</v>
      </c>
      <c r="Z210" s="13">
        <v>0.17647059000000001</v>
      </c>
      <c r="AA210" s="13">
        <v>1.2</v>
      </c>
      <c r="AB210" s="13">
        <v>4.4000000000000004</v>
      </c>
      <c r="AC210" s="13">
        <v>0.2</v>
      </c>
      <c r="AD210" s="13">
        <v>4.2</v>
      </c>
      <c r="AE210" s="13">
        <v>0.8</v>
      </c>
      <c r="AF210" s="13">
        <v>0.2</v>
      </c>
    </row>
    <row r="211" spans="1:32" s="6" customFormat="1" x14ac:dyDescent="0.25">
      <c r="A211" s="6">
        <v>18</v>
      </c>
      <c r="B211" s="7">
        <v>41142</v>
      </c>
      <c r="C211" s="6">
        <v>8</v>
      </c>
      <c r="D211" s="6">
        <v>23.125</v>
      </c>
      <c r="E211" s="6">
        <v>450</v>
      </c>
      <c r="F211" s="6" t="s">
        <v>8</v>
      </c>
      <c r="G211" s="6">
        <v>5.08</v>
      </c>
      <c r="H211" s="6">
        <v>6.48</v>
      </c>
      <c r="I211" s="6">
        <v>5.47</v>
      </c>
      <c r="J211" s="8">
        <v>0.22916666666666666</v>
      </c>
      <c r="K211" s="8">
        <v>0.83333333333333337</v>
      </c>
      <c r="L211" s="8">
        <v>0.22916666666666666</v>
      </c>
      <c r="M211" s="6">
        <v>14.5</v>
      </c>
      <c r="N211" s="6">
        <v>9.5</v>
      </c>
      <c r="O211" s="6">
        <f t="shared" si="10"/>
        <v>2.3172413793103455</v>
      </c>
      <c r="P211" s="6">
        <f t="shared" si="11"/>
        <v>2.5515789473684229</v>
      </c>
      <c r="Q211" s="9">
        <v>0.76</v>
      </c>
      <c r="R211" s="6">
        <f t="shared" si="9"/>
        <v>41.8</v>
      </c>
      <c r="S211" s="10"/>
      <c r="T211" s="10"/>
      <c r="U211" s="6">
        <v>0.30434782999999999</v>
      </c>
      <c r="V211" s="13">
        <v>1.7784899999999999</v>
      </c>
      <c r="W211" s="13">
        <v>0.2</v>
      </c>
      <c r="X211" s="13">
        <v>0.47944999999999999</v>
      </c>
      <c r="Y211" s="13"/>
      <c r="Z211" s="13">
        <v>0.30434782999999999</v>
      </c>
      <c r="AA211" s="13">
        <v>1.4</v>
      </c>
      <c r="AB211" s="13">
        <v>4.4000000000000004</v>
      </c>
      <c r="AC211" s="13">
        <v>0.2</v>
      </c>
      <c r="AD211" s="13">
        <v>4.5999999999999996</v>
      </c>
      <c r="AE211" s="13">
        <v>0.8</v>
      </c>
      <c r="AF211" s="13">
        <v>0.2</v>
      </c>
    </row>
    <row r="212" spans="1:32" s="6" customFormat="1" x14ac:dyDescent="0.25">
      <c r="A212" s="6">
        <v>25</v>
      </c>
      <c r="B212" s="7">
        <v>41149</v>
      </c>
      <c r="C212" s="6">
        <v>9</v>
      </c>
      <c r="D212" s="6">
        <v>15.951000000000001</v>
      </c>
      <c r="E212" s="6">
        <v>0</v>
      </c>
      <c r="F212" s="6" t="s">
        <v>6</v>
      </c>
      <c r="G212" s="6">
        <v>7.71</v>
      </c>
      <c r="H212" s="6">
        <v>8.0500000000000007</v>
      </c>
      <c r="I212" s="6">
        <v>7.52</v>
      </c>
      <c r="J212" s="8">
        <v>0.22916666666666666</v>
      </c>
      <c r="K212" s="8">
        <v>0.83333333333333337</v>
      </c>
      <c r="L212" s="8">
        <v>0.22916666666666666</v>
      </c>
      <c r="M212" s="6">
        <v>14.5</v>
      </c>
      <c r="N212" s="6">
        <v>9.5</v>
      </c>
      <c r="O212" s="6">
        <f t="shared" si="10"/>
        <v>0.56275862068965643</v>
      </c>
      <c r="P212" s="6">
        <f t="shared" si="11"/>
        <v>1.3389473684210556</v>
      </c>
      <c r="Q212" s="9">
        <v>5.83</v>
      </c>
      <c r="R212" s="6">
        <f t="shared" si="9"/>
        <v>320.64999999999998</v>
      </c>
      <c r="S212" s="10">
        <v>0.86160174</v>
      </c>
      <c r="T212" s="10">
        <v>0</v>
      </c>
      <c r="V212" s="13"/>
      <c r="W212" s="13"/>
      <c r="X212" s="13"/>
      <c r="Y212" s="13"/>
      <c r="Z212" s="13"/>
      <c r="AA212" s="12"/>
      <c r="AB212" s="12"/>
      <c r="AC212" s="12"/>
      <c r="AD212" s="12"/>
      <c r="AE212" s="12"/>
      <c r="AF212" s="12"/>
    </row>
    <row r="213" spans="1:32" s="6" customFormat="1" x14ac:dyDescent="0.25">
      <c r="A213" s="6">
        <v>6</v>
      </c>
      <c r="B213" s="7">
        <v>41149</v>
      </c>
      <c r="C213" s="6">
        <v>9</v>
      </c>
      <c r="D213" s="6">
        <v>13.173</v>
      </c>
      <c r="E213" s="6">
        <v>50</v>
      </c>
      <c r="F213" s="6" t="s">
        <v>6</v>
      </c>
      <c r="G213" s="6">
        <v>8.9499999999999993</v>
      </c>
      <c r="H213" s="6">
        <v>9.32</v>
      </c>
      <c r="I213" s="6">
        <v>8.73</v>
      </c>
      <c r="J213" s="8">
        <v>0.22916666666666666</v>
      </c>
      <c r="K213" s="8">
        <v>0.83333333333333337</v>
      </c>
      <c r="L213" s="8">
        <v>0.22916666666666666</v>
      </c>
      <c r="M213" s="6">
        <v>14.5</v>
      </c>
      <c r="N213" s="6">
        <v>9.5</v>
      </c>
      <c r="O213" s="6">
        <f t="shared" si="10"/>
        <v>0.6124137931034499</v>
      </c>
      <c r="P213" s="6">
        <f t="shared" si="11"/>
        <v>1.4905263157894733</v>
      </c>
      <c r="Q213" s="9">
        <v>3.9400000000000004</v>
      </c>
      <c r="R213" s="6">
        <f t="shared" si="9"/>
        <v>216.70000000000002</v>
      </c>
      <c r="S213" s="10">
        <v>0.64658073000000005</v>
      </c>
      <c r="T213" s="10">
        <v>0</v>
      </c>
      <c r="V213" s="13"/>
      <c r="W213" s="13"/>
      <c r="X213" s="13"/>
      <c r="Y213" s="13"/>
      <c r="Z213" s="13"/>
      <c r="AA213" s="12"/>
      <c r="AB213" s="12"/>
      <c r="AC213" s="12"/>
      <c r="AD213" s="12"/>
      <c r="AE213" s="12"/>
      <c r="AF213" s="12"/>
    </row>
    <row r="214" spans="1:32" s="6" customFormat="1" x14ac:dyDescent="0.25">
      <c r="A214" s="6">
        <v>15</v>
      </c>
      <c r="B214" s="7">
        <v>41149</v>
      </c>
      <c r="C214" s="6">
        <v>9</v>
      </c>
      <c r="D214" s="6">
        <v>18.616</v>
      </c>
      <c r="E214" s="6">
        <v>100</v>
      </c>
      <c r="F214" s="6" t="s">
        <v>6</v>
      </c>
      <c r="G214" s="6">
        <v>9</v>
      </c>
      <c r="H214" s="6">
        <v>9.57</v>
      </c>
      <c r="I214" s="6">
        <v>8.91</v>
      </c>
      <c r="J214" s="8">
        <v>0.22916666666666666</v>
      </c>
      <c r="K214" s="8">
        <v>0.83333333333333337</v>
      </c>
      <c r="L214" s="8">
        <v>0.22916666666666666</v>
      </c>
      <c r="M214" s="6">
        <v>14.5</v>
      </c>
      <c r="N214" s="6">
        <v>9.5</v>
      </c>
      <c r="O214" s="6">
        <f t="shared" si="10"/>
        <v>0.94344827586206947</v>
      </c>
      <c r="P214" s="6">
        <f t="shared" si="11"/>
        <v>1.6673684210526318</v>
      </c>
      <c r="Q214" s="9">
        <v>3.8999999999999995</v>
      </c>
      <c r="R214" s="6">
        <f t="shared" si="9"/>
        <v>214.49999999999997</v>
      </c>
      <c r="S214" s="10">
        <v>1.07292454</v>
      </c>
      <c r="T214" s="10">
        <v>0</v>
      </c>
      <c r="V214" s="13"/>
      <c r="W214" s="13"/>
      <c r="X214" s="13"/>
      <c r="Y214" s="13"/>
      <c r="Z214" s="13"/>
      <c r="AA214" s="12"/>
      <c r="AB214" s="12"/>
      <c r="AC214" s="12"/>
      <c r="AD214" s="12"/>
      <c r="AE214" s="12"/>
      <c r="AF214" s="12"/>
    </row>
    <row r="215" spans="1:32" s="6" customFormat="1" x14ac:dyDescent="0.25">
      <c r="A215" s="6">
        <v>3</v>
      </c>
      <c r="B215" s="7">
        <v>41149</v>
      </c>
      <c r="C215" s="6">
        <v>9</v>
      </c>
      <c r="D215" s="6">
        <v>19.456</v>
      </c>
      <c r="E215" s="6">
        <v>150</v>
      </c>
      <c r="F215" s="6" t="s">
        <v>6</v>
      </c>
      <c r="G215" s="6">
        <v>6.35</v>
      </c>
      <c r="H215" s="6">
        <v>6.98</v>
      </c>
      <c r="I215" s="6">
        <v>6.25</v>
      </c>
      <c r="J215" s="8">
        <v>0.22916666666666666</v>
      </c>
      <c r="K215" s="8">
        <v>0.83333333333333337</v>
      </c>
      <c r="L215" s="8">
        <v>0.22916666666666666</v>
      </c>
      <c r="M215" s="6">
        <v>14.5</v>
      </c>
      <c r="N215" s="6">
        <v>9.5</v>
      </c>
      <c r="O215" s="6">
        <f t="shared" si="10"/>
        <v>1.0427586206896566</v>
      </c>
      <c r="P215" s="6">
        <f t="shared" si="11"/>
        <v>1.8442105263157904</v>
      </c>
      <c r="Q215" s="9">
        <v>3.08</v>
      </c>
      <c r="R215" s="6">
        <f t="shared" si="9"/>
        <v>169.4</v>
      </c>
      <c r="S215" s="10">
        <v>0.84599340000000001</v>
      </c>
      <c r="T215" s="10">
        <v>0</v>
      </c>
      <c r="V215" s="13"/>
      <c r="W215" s="13"/>
      <c r="X215" s="13"/>
      <c r="Y215" s="13"/>
      <c r="Z215" s="13"/>
      <c r="AA215" s="12"/>
      <c r="AB215" s="12"/>
      <c r="AC215" s="12"/>
      <c r="AD215" s="12"/>
      <c r="AE215" s="12"/>
      <c r="AF215" s="12"/>
    </row>
    <row r="216" spans="1:32" s="6" customFormat="1" x14ac:dyDescent="0.25">
      <c r="A216" s="6">
        <v>29</v>
      </c>
      <c r="B216" s="7">
        <v>41149</v>
      </c>
      <c r="C216" s="6">
        <v>9</v>
      </c>
      <c r="D216" s="6">
        <v>21.236000000000001</v>
      </c>
      <c r="E216" s="6">
        <v>200</v>
      </c>
      <c r="F216" s="6" t="s">
        <v>6</v>
      </c>
      <c r="G216" s="6">
        <v>6.36</v>
      </c>
      <c r="H216" s="6">
        <v>7.02</v>
      </c>
      <c r="I216" s="6">
        <v>6.09</v>
      </c>
      <c r="J216" s="8">
        <v>0.22916666666666666</v>
      </c>
      <c r="K216" s="8">
        <v>0.83333333333333337</v>
      </c>
      <c r="L216" s="8">
        <v>0.22916666666666666</v>
      </c>
      <c r="M216" s="6">
        <v>14.5</v>
      </c>
      <c r="N216" s="6">
        <v>9.5</v>
      </c>
      <c r="O216" s="6">
        <f t="shared" si="10"/>
        <v>1.092413793103447</v>
      </c>
      <c r="P216" s="6">
        <f t="shared" si="11"/>
        <v>2.3494736842105253</v>
      </c>
      <c r="Q216" s="9">
        <v>2.62</v>
      </c>
      <c r="R216" s="6">
        <f t="shared" si="9"/>
        <v>144.1</v>
      </c>
      <c r="S216" s="10">
        <v>1.05404648</v>
      </c>
      <c r="T216" s="10">
        <v>0</v>
      </c>
      <c r="V216" s="13"/>
      <c r="W216" s="13"/>
      <c r="X216" s="13"/>
      <c r="Y216" s="13"/>
      <c r="Z216" s="13"/>
      <c r="AA216" s="12"/>
      <c r="AB216" s="12"/>
      <c r="AC216" s="12"/>
      <c r="AD216" s="12"/>
      <c r="AE216" s="12"/>
      <c r="AF216" s="12"/>
    </row>
    <row r="217" spans="1:32" s="6" customFormat="1" x14ac:dyDescent="0.25">
      <c r="A217" s="6">
        <v>17</v>
      </c>
      <c r="B217" s="7">
        <v>41149</v>
      </c>
      <c r="C217" s="6">
        <v>9</v>
      </c>
      <c r="D217" s="6">
        <v>23.567</v>
      </c>
      <c r="E217" s="6">
        <v>250</v>
      </c>
      <c r="F217" s="6" t="s">
        <v>6</v>
      </c>
      <c r="G217" s="6">
        <v>7.48</v>
      </c>
      <c r="H217" s="6">
        <v>8.4600000000000009</v>
      </c>
      <c r="I217" s="6">
        <v>7.93</v>
      </c>
      <c r="J217" s="8">
        <v>0.22916666666666666</v>
      </c>
      <c r="K217" s="8">
        <v>0.83333333333333337</v>
      </c>
      <c r="L217" s="8">
        <v>0.22916666666666666</v>
      </c>
      <c r="M217" s="6">
        <v>14.5</v>
      </c>
      <c r="N217" s="6">
        <v>9.5</v>
      </c>
      <c r="O217" s="6">
        <f t="shared" si="10"/>
        <v>1.6220689655172422</v>
      </c>
      <c r="P217" s="6">
        <f t="shared" si="11"/>
        <v>1.3389473684210556</v>
      </c>
      <c r="Q217" s="9">
        <v>2.5299999999999998</v>
      </c>
      <c r="R217" s="6">
        <f t="shared" si="9"/>
        <v>139.14999999999998</v>
      </c>
      <c r="S217" s="10">
        <v>0.79670162</v>
      </c>
      <c r="T217" s="10">
        <v>0</v>
      </c>
      <c r="V217" s="13"/>
      <c r="W217" s="13"/>
      <c r="X217" s="13"/>
      <c r="Y217" s="13"/>
      <c r="Z217" s="13"/>
      <c r="AA217" s="12"/>
      <c r="AB217" s="12"/>
      <c r="AC217" s="12"/>
      <c r="AD217" s="12"/>
      <c r="AE217" s="12"/>
      <c r="AF217" s="12"/>
    </row>
    <row r="218" spans="1:32" s="6" customFormat="1" x14ac:dyDescent="0.25">
      <c r="A218" s="6">
        <v>27</v>
      </c>
      <c r="B218" s="7">
        <v>41149</v>
      </c>
      <c r="C218" s="6">
        <v>9</v>
      </c>
      <c r="D218" s="6">
        <v>24.568000000000001</v>
      </c>
      <c r="E218" s="6">
        <v>300</v>
      </c>
      <c r="F218" s="6" t="s">
        <v>6</v>
      </c>
      <c r="G218" s="6">
        <v>8.6289999999999996</v>
      </c>
      <c r="H218" s="6">
        <v>9.68</v>
      </c>
      <c r="I218" s="6">
        <v>8.92</v>
      </c>
      <c r="J218" s="8">
        <v>0.22916666666666666</v>
      </c>
      <c r="K218" s="8">
        <v>0.83333333333333337</v>
      </c>
      <c r="L218" s="8">
        <v>0.22916666666666666</v>
      </c>
      <c r="M218" s="6">
        <v>14.5</v>
      </c>
      <c r="N218" s="6">
        <v>9.5</v>
      </c>
      <c r="O218" s="6">
        <f t="shared" si="10"/>
        <v>1.739586206896552</v>
      </c>
      <c r="P218" s="6">
        <f t="shared" si="11"/>
        <v>1.9199999999999995</v>
      </c>
      <c r="Q218" s="9">
        <v>1.7799999999999998</v>
      </c>
      <c r="R218" s="6">
        <f t="shared" si="9"/>
        <v>97.899999999999991</v>
      </c>
      <c r="S218" s="10">
        <v>0.82665009</v>
      </c>
      <c r="T218" s="10">
        <v>4.0540540999999999E-2</v>
      </c>
      <c r="V218" s="13"/>
      <c r="W218" s="13"/>
      <c r="X218" s="13"/>
      <c r="Y218" s="13"/>
      <c r="Z218" s="13"/>
      <c r="AA218" s="12"/>
      <c r="AB218" s="12"/>
      <c r="AC218" s="12"/>
      <c r="AD218" s="12"/>
      <c r="AE218" s="12"/>
      <c r="AF218" s="12"/>
    </row>
    <row r="219" spans="1:32" s="6" customFormat="1" x14ac:dyDescent="0.25">
      <c r="A219" s="6">
        <v>14</v>
      </c>
      <c r="B219" s="7">
        <v>41149</v>
      </c>
      <c r="C219" s="6">
        <v>9</v>
      </c>
      <c r="D219" s="6">
        <v>25.722999999999999</v>
      </c>
      <c r="E219" s="6">
        <v>350</v>
      </c>
      <c r="F219" s="6" t="s">
        <v>6</v>
      </c>
      <c r="G219" s="6">
        <v>7.83</v>
      </c>
      <c r="H219" s="6">
        <v>8.98</v>
      </c>
      <c r="I219" s="6">
        <v>8.0299999999999994</v>
      </c>
      <c r="J219" s="8">
        <v>0.22916666666666666</v>
      </c>
      <c r="K219" s="8">
        <v>0.83333333333333337</v>
      </c>
      <c r="L219" s="8">
        <v>0.22916666666666666</v>
      </c>
      <c r="M219" s="6">
        <v>14.5</v>
      </c>
      <c r="N219" s="6">
        <v>9.5</v>
      </c>
      <c r="O219" s="6">
        <f t="shared" si="10"/>
        <v>1.9034482758620694</v>
      </c>
      <c r="P219" s="6">
        <f t="shared" si="11"/>
        <v>2.400000000000003</v>
      </c>
      <c r="Q219" s="9">
        <v>1.4100000000000001</v>
      </c>
      <c r="R219" s="6">
        <f t="shared" si="9"/>
        <v>77.550000000000011</v>
      </c>
      <c r="S219" s="10">
        <v>1.0283814600000001</v>
      </c>
      <c r="T219" s="10">
        <v>0</v>
      </c>
      <c r="V219" s="13"/>
      <c r="W219" s="13"/>
      <c r="X219" s="13"/>
      <c r="Y219" s="13"/>
      <c r="Z219" s="13"/>
      <c r="AA219" s="12"/>
      <c r="AB219" s="12"/>
      <c r="AC219" s="12"/>
      <c r="AD219" s="12"/>
      <c r="AE219" s="12"/>
      <c r="AF219" s="12"/>
    </row>
    <row r="220" spans="1:32" s="6" customFormat="1" x14ac:dyDescent="0.25">
      <c r="A220" s="6">
        <v>1</v>
      </c>
      <c r="B220" s="7">
        <v>41149</v>
      </c>
      <c r="C220" s="6">
        <v>9</v>
      </c>
      <c r="D220" s="6">
        <v>26.497</v>
      </c>
      <c r="E220" s="6">
        <v>400</v>
      </c>
      <c r="F220" s="6" t="s">
        <v>6</v>
      </c>
      <c r="G220" s="6">
        <v>7.34</v>
      </c>
      <c r="H220" s="6">
        <v>8.65</v>
      </c>
      <c r="I220" s="6">
        <v>7.62</v>
      </c>
      <c r="J220" s="8">
        <v>0.22916666666666666</v>
      </c>
      <c r="K220" s="8">
        <v>0.83333333333333337</v>
      </c>
      <c r="L220" s="8">
        <v>0.22916666666666666</v>
      </c>
      <c r="M220" s="6">
        <v>14.5</v>
      </c>
      <c r="N220" s="6">
        <v>9.5</v>
      </c>
      <c r="O220" s="6">
        <f t="shared" si="10"/>
        <v>2.1682758620689664</v>
      </c>
      <c r="P220" s="6">
        <f t="shared" si="11"/>
        <v>2.6021052631578954</v>
      </c>
      <c r="Q220" s="9">
        <v>1.1400000000000001</v>
      </c>
      <c r="R220" s="6">
        <f t="shared" si="9"/>
        <v>62.70000000000001</v>
      </c>
      <c r="S220" s="10">
        <v>0.42497117000000001</v>
      </c>
      <c r="T220" s="10">
        <v>0</v>
      </c>
      <c r="V220" s="13"/>
      <c r="W220" s="13"/>
      <c r="X220" s="13"/>
      <c r="Y220" s="13"/>
      <c r="Z220" s="13"/>
      <c r="AA220" s="12"/>
      <c r="AB220" s="12"/>
      <c r="AC220" s="12"/>
      <c r="AD220" s="12"/>
      <c r="AE220" s="12"/>
      <c r="AF220" s="12"/>
    </row>
    <row r="221" spans="1:32" s="6" customFormat="1" x14ac:dyDescent="0.25">
      <c r="A221" s="6">
        <v>8</v>
      </c>
      <c r="B221" s="7">
        <v>41149</v>
      </c>
      <c r="C221" s="6">
        <v>9</v>
      </c>
      <c r="D221" s="6">
        <v>28.997</v>
      </c>
      <c r="E221" s="6">
        <v>450</v>
      </c>
      <c r="F221" s="6" t="s">
        <v>6</v>
      </c>
      <c r="G221" s="6">
        <v>4.42</v>
      </c>
      <c r="H221" s="6">
        <v>6.13</v>
      </c>
      <c r="I221" s="6">
        <v>5.0199999999999996</v>
      </c>
      <c r="J221" s="8">
        <v>0.22916666666666666</v>
      </c>
      <c r="K221" s="8">
        <v>0.83333333333333337</v>
      </c>
      <c r="L221" s="8">
        <v>0.22916666666666666</v>
      </c>
      <c r="M221" s="6">
        <v>14.5</v>
      </c>
      <c r="N221" s="6">
        <v>9.5</v>
      </c>
      <c r="O221" s="6">
        <f t="shared" si="10"/>
        <v>2.8303448275862069</v>
      </c>
      <c r="P221" s="6">
        <f t="shared" si="11"/>
        <v>2.8042105263157904</v>
      </c>
      <c r="Q221" s="9">
        <v>0.35000000000000003</v>
      </c>
      <c r="R221" s="6">
        <f t="shared" si="9"/>
        <v>19.250000000000004</v>
      </c>
      <c r="S221" s="10">
        <v>1.00266582</v>
      </c>
      <c r="T221" s="10">
        <v>0</v>
      </c>
      <c r="V221" s="13"/>
      <c r="W221" s="13"/>
      <c r="X221" s="13"/>
      <c r="Y221" s="13"/>
      <c r="Z221" s="13"/>
      <c r="AA221" s="12"/>
      <c r="AB221" s="12"/>
      <c r="AC221" s="12"/>
      <c r="AD221" s="12"/>
      <c r="AE221" s="12"/>
      <c r="AF221" s="12"/>
    </row>
    <row r="222" spans="1:32" s="6" customFormat="1" x14ac:dyDescent="0.25">
      <c r="A222" s="6">
        <v>11</v>
      </c>
      <c r="B222" s="7">
        <v>41149</v>
      </c>
      <c r="C222" s="6">
        <v>9</v>
      </c>
      <c r="E222" s="6">
        <v>0</v>
      </c>
      <c r="F222" s="6" t="s">
        <v>7</v>
      </c>
      <c r="G222" s="6">
        <v>7.61</v>
      </c>
      <c r="H222" s="6">
        <v>7.65</v>
      </c>
      <c r="I222" s="6">
        <v>6.78</v>
      </c>
      <c r="J222" s="8">
        <v>0.22916666666666666</v>
      </c>
      <c r="K222" s="8">
        <v>0.83333333333333337</v>
      </c>
      <c r="L222" s="8">
        <v>0.22916666666666666</v>
      </c>
      <c r="M222" s="6">
        <v>14.5</v>
      </c>
      <c r="N222" s="6">
        <v>9.5</v>
      </c>
      <c r="O222" s="6">
        <f t="shared" si="10"/>
        <v>6.6206896551724195E-2</v>
      </c>
      <c r="P222" s="6">
        <f t="shared" si="11"/>
        <v>2.1978947368421053</v>
      </c>
      <c r="Q222" s="9">
        <v>9.64</v>
      </c>
      <c r="R222" s="6">
        <f t="shared" si="9"/>
        <v>530.20000000000005</v>
      </c>
      <c r="S222" s="10">
        <v>0.92410966000000005</v>
      </c>
      <c r="T222" s="10">
        <v>0</v>
      </c>
      <c r="U222" s="6">
        <v>3</v>
      </c>
      <c r="V222" s="14">
        <v>1.74121672689124</v>
      </c>
      <c r="W222" s="13">
        <v>0.8</v>
      </c>
      <c r="X222" s="13"/>
      <c r="Y222" s="13"/>
      <c r="Z222" s="13">
        <v>3</v>
      </c>
      <c r="AA222" s="12">
        <v>0.6</v>
      </c>
      <c r="AB222" s="12">
        <v>0.2</v>
      </c>
      <c r="AC222" s="12"/>
      <c r="AD222" s="12">
        <v>0.2</v>
      </c>
      <c r="AE222" s="12">
        <v>0.4</v>
      </c>
      <c r="AF222" s="12">
        <v>0.2</v>
      </c>
    </row>
    <row r="223" spans="1:32" s="6" customFormat="1" x14ac:dyDescent="0.25">
      <c r="A223" s="6">
        <v>21</v>
      </c>
      <c r="B223" s="7">
        <v>41149</v>
      </c>
      <c r="C223" s="6">
        <v>9</v>
      </c>
      <c r="D223" s="6">
        <v>13.247999999999999</v>
      </c>
      <c r="E223" s="6">
        <v>50</v>
      </c>
      <c r="F223" s="6" t="s">
        <v>7</v>
      </c>
      <c r="G223" s="6">
        <v>9.19</v>
      </c>
      <c r="H223" s="6">
        <v>9.2799999999999994</v>
      </c>
      <c r="I223" s="6">
        <v>8.3919999999999995</v>
      </c>
      <c r="J223" s="8">
        <v>0.22916666666666666</v>
      </c>
      <c r="K223" s="8">
        <v>0.83333333333333337</v>
      </c>
      <c r="L223" s="8">
        <v>0.22916666666666666</v>
      </c>
      <c r="M223" s="6">
        <v>14.5</v>
      </c>
      <c r="N223" s="6">
        <v>9.5</v>
      </c>
      <c r="O223" s="6">
        <f t="shared" si="10"/>
        <v>0.14896551724137908</v>
      </c>
      <c r="P223" s="6">
        <f t="shared" si="11"/>
        <v>2.2433684210526312</v>
      </c>
      <c r="Q223" s="9">
        <v>7.1</v>
      </c>
      <c r="R223" s="6">
        <f t="shared" si="9"/>
        <v>390.5</v>
      </c>
      <c r="S223" s="10">
        <v>1.1431069300000001</v>
      </c>
      <c r="T223" s="10">
        <v>0.45454545499999999</v>
      </c>
      <c r="V223" s="13"/>
      <c r="W223" s="13"/>
      <c r="X223" s="13"/>
      <c r="Y223" s="13"/>
      <c r="Z223" s="13"/>
      <c r="AA223" s="12"/>
      <c r="AB223" s="12"/>
      <c r="AC223" s="12"/>
      <c r="AD223" s="12"/>
      <c r="AE223" s="12"/>
      <c r="AF223" s="12"/>
    </row>
    <row r="224" spans="1:32" s="6" customFormat="1" x14ac:dyDescent="0.25">
      <c r="A224" s="6">
        <v>28</v>
      </c>
      <c r="B224" s="7">
        <v>41149</v>
      </c>
      <c r="C224" s="6">
        <v>9</v>
      </c>
      <c r="D224" s="6">
        <v>18.995999999999999</v>
      </c>
      <c r="E224" s="6">
        <v>100</v>
      </c>
      <c r="F224" s="6" t="s">
        <v>7</v>
      </c>
      <c r="G224" s="6">
        <v>8.51</v>
      </c>
      <c r="H224" s="6">
        <v>8.6199999999999992</v>
      </c>
      <c r="I224" s="6">
        <v>7.65</v>
      </c>
      <c r="J224" s="8">
        <v>0.22916666666666666</v>
      </c>
      <c r="K224" s="8">
        <v>0.83333333333333337</v>
      </c>
      <c r="L224" s="8">
        <v>0.22916666666666666</v>
      </c>
      <c r="M224" s="6">
        <v>14.5</v>
      </c>
      <c r="N224" s="6">
        <v>9.5</v>
      </c>
      <c r="O224" s="6">
        <f t="shared" si="10"/>
        <v>0.18206896551724044</v>
      </c>
      <c r="P224" s="6">
        <f t="shared" si="11"/>
        <v>2.450526315789471</v>
      </c>
      <c r="Q224" s="9">
        <v>4.2300000000000004</v>
      </c>
      <c r="R224" s="6">
        <f t="shared" si="9"/>
        <v>232.65000000000003</v>
      </c>
      <c r="S224" s="10">
        <v>0.65662845000000003</v>
      </c>
      <c r="T224" s="10">
        <v>0</v>
      </c>
      <c r="V224" s="13"/>
      <c r="W224" s="13"/>
      <c r="X224" s="13"/>
      <c r="Y224" s="13"/>
      <c r="Z224" s="13"/>
      <c r="AA224" s="12"/>
      <c r="AB224" s="12"/>
      <c r="AC224" s="12"/>
      <c r="AD224" s="12"/>
      <c r="AE224" s="12"/>
      <c r="AF224" s="12"/>
    </row>
    <row r="225" spans="1:32" s="6" customFormat="1" x14ac:dyDescent="0.25">
      <c r="A225" s="6">
        <v>19</v>
      </c>
      <c r="B225" s="7">
        <v>41149</v>
      </c>
      <c r="C225" s="6">
        <v>9</v>
      </c>
      <c r="D225" s="6">
        <v>19.873999999999999</v>
      </c>
      <c r="E225" s="6">
        <v>150</v>
      </c>
      <c r="F225" s="6" t="s">
        <v>7</v>
      </c>
      <c r="G225" s="6">
        <v>8.94</v>
      </c>
      <c r="H225" s="6">
        <v>9.1</v>
      </c>
      <c r="I225" s="6">
        <v>8.42</v>
      </c>
      <c r="J225" s="8">
        <v>0.22916666666666666</v>
      </c>
      <c r="K225" s="8">
        <v>0.83333333333333337</v>
      </c>
      <c r="L225" s="8">
        <v>0.22916666666666666</v>
      </c>
      <c r="M225" s="6">
        <v>14.5</v>
      </c>
      <c r="N225" s="6">
        <v>9.5</v>
      </c>
      <c r="O225" s="6">
        <f t="shared" si="10"/>
        <v>0.26482758620689678</v>
      </c>
      <c r="P225" s="6">
        <f t="shared" si="11"/>
        <v>1.7178947368421045</v>
      </c>
      <c r="Q225" s="9">
        <v>2.4299999999999997</v>
      </c>
      <c r="R225" s="6">
        <f t="shared" si="9"/>
        <v>133.64999999999998</v>
      </c>
      <c r="S225" s="10">
        <v>0.85373984000000003</v>
      </c>
      <c r="T225" s="10">
        <v>0</v>
      </c>
      <c r="U225" s="6">
        <v>0.75</v>
      </c>
      <c r="V225" s="14">
        <v>27.325379433248024</v>
      </c>
      <c r="W225" s="13">
        <v>4.2</v>
      </c>
      <c r="X225" s="13"/>
      <c r="Y225" s="13"/>
      <c r="Z225" s="13">
        <v>0.75</v>
      </c>
      <c r="AA225" s="12">
        <v>1.8</v>
      </c>
      <c r="AB225" s="12">
        <v>2.4</v>
      </c>
      <c r="AC225" s="13">
        <v>0.2</v>
      </c>
      <c r="AD225" s="13">
        <v>2.4</v>
      </c>
      <c r="AE225" s="13">
        <v>1</v>
      </c>
      <c r="AF225" s="13">
        <v>0.6</v>
      </c>
    </row>
    <row r="226" spans="1:32" s="6" customFormat="1" x14ac:dyDescent="0.25">
      <c r="A226" s="6">
        <v>12</v>
      </c>
      <c r="B226" s="7">
        <v>41149</v>
      </c>
      <c r="C226" s="6">
        <v>9</v>
      </c>
      <c r="D226" s="6">
        <v>22.033999999999999</v>
      </c>
      <c r="E226" s="6">
        <v>200</v>
      </c>
      <c r="F226" s="6" t="s">
        <v>7</v>
      </c>
      <c r="G226" s="6">
        <v>7.78</v>
      </c>
      <c r="H226" s="6">
        <v>7.95</v>
      </c>
      <c r="I226" s="6">
        <v>7.13</v>
      </c>
      <c r="J226" s="8">
        <v>0.22916666666666666</v>
      </c>
      <c r="K226" s="8">
        <v>0.83333333333333337</v>
      </c>
      <c r="L226" s="8">
        <v>0.22916666666666666</v>
      </c>
      <c r="M226" s="6">
        <v>14.5</v>
      </c>
      <c r="N226" s="6">
        <v>9.5</v>
      </c>
      <c r="O226" s="6">
        <f t="shared" si="10"/>
        <v>0.28137931034482744</v>
      </c>
      <c r="P226" s="6">
        <f t="shared" si="11"/>
        <v>2.0715789473684216</v>
      </c>
      <c r="Q226" s="9">
        <v>1.95</v>
      </c>
      <c r="R226" s="6">
        <f t="shared" si="9"/>
        <v>107.25</v>
      </c>
      <c r="S226" s="10">
        <v>0.81957268000000005</v>
      </c>
      <c r="T226" s="10">
        <v>0</v>
      </c>
      <c r="U226" s="6">
        <v>0.3</v>
      </c>
      <c r="V226" s="14">
        <v>18.058661843237783</v>
      </c>
      <c r="W226" s="13">
        <v>2.6</v>
      </c>
      <c r="X226" s="13"/>
      <c r="Y226" s="13"/>
      <c r="Z226" s="13">
        <v>0.3</v>
      </c>
      <c r="AA226" s="12">
        <v>0.6</v>
      </c>
      <c r="AB226" s="12">
        <v>1.8</v>
      </c>
      <c r="AC226" s="13">
        <v>0.6</v>
      </c>
      <c r="AD226" s="13">
        <v>0.8</v>
      </c>
      <c r="AE226" s="13">
        <v>0.6</v>
      </c>
      <c r="AF226" s="13">
        <v>0.4</v>
      </c>
    </row>
    <row r="227" spans="1:32" s="6" customFormat="1" x14ac:dyDescent="0.25">
      <c r="A227" s="6">
        <v>13</v>
      </c>
      <c r="B227" s="7">
        <v>41149</v>
      </c>
      <c r="C227" s="6">
        <v>9</v>
      </c>
      <c r="D227" s="6">
        <v>23.568000000000001</v>
      </c>
      <c r="E227" s="6">
        <v>250</v>
      </c>
      <c r="F227" s="6" t="s">
        <v>7</v>
      </c>
      <c r="G227" s="6">
        <v>6.81</v>
      </c>
      <c r="H227" s="6">
        <v>7.03</v>
      </c>
      <c r="I227" s="6">
        <v>6.09</v>
      </c>
      <c r="J227" s="8">
        <v>0.22916666666666666</v>
      </c>
      <c r="K227" s="8">
        <v>0.83333333333333337</v>
      </c>
      <c r="L227" s="8">
        <v>0.22916666666666666</v>
      </c>
      <c r="M227" s="6">
        <v>14.5</v>
      </c>
      <c r="N227" s="6">
        <v>9.5</v>
      </c>
      <c r="O227" s="6">
        <f t="shared" si="10"/>
        <v>0.36413793103448377</v>
      </c>
      <c r="P227" s="6">
        <f t="shared" si="11"/>
        <v>2.3747368421052641</v>
      </c>
      <c r="Q227" s="9">
        <v>1.8899999999999997</v>
      </c>
      <c r="R227" s="6">
        <f t="shared" si="9"/>
        <v>103.94999999999999</v>
      </c>
      <c r="S227" s="10">
        <v>1.1915103199999999</v>
      </c>
      <c r="T227" s="10">
        <v>0</v>
      </c>
      <c r="V227" s="13"/>
      <c r="W227" s="13">
        <v>0.2</v>
      </c>
      <c r="X227" s="13"/>
      <c r="Y227" s="13"/>
      <c r="Z227" s="13"/>
      <c r="AA227" s="12"/>
      <c r="AB227" s="12">
        <v>0.2</v>
      </c>
      <c r="AC227" s="12">
        <v>0.2</v>
      </c>
      <c r="AD227" s="12"/>
      <c r="AE227" s="12"/>
      <c r="AF227" s="12"/>
    </row>
    <row r="228" spans="1:32" s="6" customFormat="1" x14ac:dyDescent="0.25">
      <c r="A228" s="6">
        <v>22</v>
      </c>
      <c r="B228" s="7">
        <v>41149</v>
      </c>
      <c r="C228" s="6">
        <v>9</v>
      </c>
      <c r="D228" s="6">
        <v>25.102</v>
      </c>
      <c r="E228" s="6">
        <v>300</v>
      </c>
      <c r="F228" s="6" t="s">
        <v>7</v>
      </c>
      <c r="G228" s="6">
        <v>5.45</v>
      </c>
      <c r="H228" s="6">
        <v>5.69</v>
      </c>
      <c r="I228" s="6">
        <v>4.6100000000000003</v>
      </c>
      <c r="J228" s="8">
        <v>0.22916666666666666</v>
      </c>
      <c r="K228" s="8">
        <v>0.83333333333333337</v>
      </c>
      <c r="L228" s="8">
        <v>0.22916666666666666</v>
      </c>
      <c r="M228" s="6">
        <v>14.5</v>
      </c>
      <c r="N228" s="6">
        <v>9.5</v>
      </c>
      <c r="O228" s="6">
        <f t="shared" si="10"/>
        <v>0.3972413793103452</v>
      </c>
      <c r="P228" s="6">
        <f t="shared" si="11"/>
        <v>2.7284210526315791</v>
      </c>
      <c r="Q228" s="9">
        <v>1.56</v>
      </c>
      <c r="R228" s="6">
        <f t="shared" si="9"/>
        <v>85.8</v>
      </c>
      <c r="S228" s="10">
        <v>1.0114042599999999</v>
      </c>
      <c r="T228" s="10">
        <v>0</v>
      </c>
      <c r="V228" s="13"/>
      <c r="W228" s="13"/>
      <c r="X228" s="13"/>
      <c r="Y228" s="13"/>
      <c r="Z228" s="13"/>
      <c r="AA228" s="12"/>
      <c r="AB228" s="12"/>
      <c r="AC228" s="12"/>
      <c r="AD228" s="12"/>
      <c r="AE228" s="12"/>
      <c r="AF228" s="12"/>
    </row>
    <row r="229" spans="1:32" s="6" customFormat="1" x14ac:dyDescent="0.25">
      <c r="A229" s="6">
        <v>20</v>
      </c>
      <c r="B229" s="7">
        <v>41149</v>
      </c>
      <c r="C229" s="6">
        <v>9</v>
      </c>
      <c r="D229" s="6">
        <v>25.978000000000002</v>
      </c>
      <c r="E229" s="6">
        <v>350</v>
      </c>
      <c r="F229" s="6" t="s">
        <v>7</v>
      </c>
      <c r="G229" s="6">
        <v>8.58</v>
      </c>
      <c r="H229" s="6">
        <v>8.93</v>
      </c>
      <c r="I229" s="6">
        <v>7.58</v>
      </c>
      <c r="J229" s="8">
        <v>0.22916666666666666</v>
      </c>
      <c r="K229" s="8">
        <v>0.83333333333333337</v>
      </c>
      <c r="L229" s="8">
        <v>0.22916666666666666</v>
      </c>
      <c r="M229" s="6">
        <v>14.5</v>
      </c>
      <c r="N229" s="6">
        <v>9.5</v>
      </c>
      <c r="O229" s="6">
        <f t="shared" si="10"/>
        <v>0.57931034482758559</v>
      </c>
      <c r="P229" s="6">
        <f t="shared" si="11"/>
        <v>3.4105263157894727</v>
      </c>
      <c r="Q229" s="9">
        <v>1.1600000000000001</v>
      </c>
      <c r="R229" s="6">
        <f t="shared" si="9"/>
        <v>63.800000000000011</v>
      </c>
      <c r="S229" s="10">
        <v>1.0914487500000001</v>
      </c>
      <c r="T229" s="10">
        <v>1</v>
      </c>
      <c r="U229" s="6">
        <v>2</v>
      </c>
      <c r="V229" s="14">
        <v>88.222128498757641</v>
      </c>
      <c r="W229" s="13">
        <v>6.6</v>
      </c>
      <c r="X229" s="13"/>
      <c r="Y229" s="13"/>
      <c r="Z229" s="13">
        <v>2</v>
      </c>
      <c r="AA229" s="12">
        <v>4.4000000000000004</v>
      </c>
      <c r="AB229" s="12">
        <v>2.2000000000000002</v>
      </c>
      <c r="AC229" s="13">
        <v>3</v>
      </c>
      <c r="AD229" s="13">
        <v>0.6</v>
      </c>
      <c r="AE229" s="13">
        <v>2.6</v>
      </c>
      <c r="AF229" s="13">
        <v>0.4</v>
      </c>
    </row>
    <row r="230" spans="1:32" s="6" customFormat="1" x14ac:dyDescent="0.25">
      <c r="A230" s="6">
        <v>9</v>
      </c>
      <c r="B230" s="7">
        <v>41149</v>
      </c>
      <c r="C230" s="6">
        <v>9</v>
      </c>
      <c r="D230" s="6">
        <v>27.997</v>
      </c>
      <c r="E230" s="6">
        <v>400</v>
      </c>
      <c r="F230" s="6" t="s">
        <v>7</v>
      </c>
      <c r="G230" s="6">
        <v>5.74</v>
      </c>
      <c r="H230" s="6">
        <v>6.13</v>
      </c>
      <c r="I230" s="6">
        <v>4.5199999999999996</v>
      </c>
      <c r="J230" s="8">
        <v>0.22916666666666666</v>
      </c>
      <c r="K230" s="8">
        <v>0.83333333333333337</v>
      </c>
      <c r="L230" s="8">
        <v>0.22916666666666666</v>
      </c>
      <c r="M230" s="6">
        <v>14.5</v>
      </c>
      <c r="N230" s="6">
        <v>9.5</v>
      </c>
      <c r="O230" s="6">
        <f t="shared" si="10"/>
        <v>0.64551724137930988</v>
      </c>
      <c r="P230" s="6">
        <f t="shared" si="11"/>
        <v>4.0673684210526329</v>
      </c>
      <c r="Q230" s="9">
        <v>1.05</v>
      </c>
      <c r="R230" s="6">
        <f t="shared" si="9"/>
        <v>57.75</v>
      </c>
      <c r="S230" s="10">
        <v>1.03992883</v>
      </c>
      <c r="T230" s="10">
        <v>0</v>
      </c>
      <c r="V230" s="13"/>
      <c r="W230" s="13"/>
      <c r="X230" s="13"/>
      <c r="Y230" s="13"/>
      <c r="Z230" s="13"/>
      <c r="AA230" s="12"/>
      <c r="AB230" s="12"/>
      <c r="AC230" s="12"/>
      <c r="AD230" s="12"/>
      <c r="AE230" s="12"/>
      <c r="AF230" s="12"/>
    </row>
    <row r="231" spans="1:32" s="6" customFormat="1" x14ac:dyDescent="0.25">
      <c r="A231" s="6">
        <v>30</v>
      </c>
      <c r="B231" s="7">
        <v>41149</v>
      </c>
      <c r="C231" s="6">
        <v>9</v>
      </c>
      <c r="D231" s="6">
        <v>28.977</v>
      </c>
      <c r="E231" s="6">
        <v>450</v>
      </c>
      <c r="F231" s="6" t="s">
        <v>7</v>
      </c>
      <c r="G231" s="6">
        <v>6.48</v>
      </c>
      <c r="H231" s="6">
        <v>6.99</v>
      </c>
      <c r="I231" s="6">
        <v>5.1950000000000003</v>
      </c>
      <c r="J231" s="8">
        <v>0.22916666666666666</v>
      </c>
      <c r="K231" s="8">
        <v>0.83333333333333337</v>
      </c>
      <c r="L231" s="8">
        <v>0.22916666666666666</v>
      </c>
      <c r="M231" s="6">
        <v>14.5</v>
      </c>
      <c r="N231" s="6">
        <v>9.5</v>
      </c>
      <c r="O231" s="6">
        <f t="shared" si="10"/>
        <v>0.84413793103448254</v>
      </c>
      <c r="P231" s="6">
        <f t="shared" si="11"/>
        <v>4.5347368421052625</v>
      </c>
      <c r="Q231" s="9">
        <v>0.73999999999999988</v>
      </c>
      <c r="R231" s="6">
        <f t="shared" si="9"/>
        <v>40.699999999999996</v>
      </c>
      <c r="S231" s="10">
        <v>1.2272238200000001</v>
      </c>
      <c r="T231" s="10">
        <v>0.27777777799999998</v>
      </c>
      <c r="U231" s="6">
        <v>0</v>
      </c>
      <c r="V231" s="13"/>
      <c r="W231" s="13"/>
      <c r="X231" s="13"/>
      <c r="Y231" s="13"/>
      <c r="Z231" s="13">
        <v>0</v>
      </c>
      <c r="AA231" s="12"/>
      <c r="AB231" s="12"/>
      <c r="AC231" s="12"/>
      <c r="AD231" s="12"/>
      <c r="AE231" s="12"/>
      <c r="AF231" s="12"/>
    </row>
    <row r="232" spans="1:32" s="6" customFormat="1" x14ac:dyDescent="0.25">
      <c r="A232" s="6">
        <v>2</v>
      </c>
      <c r="B232" s="7">
        <v>41149</v>
      </c>
      <c r="C232" s="6">
        <v>9</v>
      </c>
      <c r="D232" s="6">
        <v>16.045999999999999</v>
      </c>
      <c r="E232" s="6">
        <v>0</v>
      </c>
      <c r="F232" s="6" t="s">
        <v>8</v>
      </c>
      <c r="G232" s="6">
        <v>8.42</v>
      </c>
      <c r="H232" s="6">
        <v>8.9700000000000006</v>
      </c>
      <c r="I232" s="6">
        <v>7.43</v>
      </c>
      <c r="J232" s="8">
        <v>0.22916666666666666</v>
      </c>
      <c r="K232" s="8">
        <v>0.83333333333333337</v>
      </c>
      <c r="L232" s="8">
        <v>0.22916666666666666</v>
      </c>
      <c r="M232" s="6">
        <v>14.5</v>
      </c>
      <c r="N232" s="6">
        <v>9.5</v>
      </c>
      <c r="O232" s="6">
        <f t="shared" si="10"/>
        <v>0.91034482758620805</v>
      </c>
      <c r="P232" s="6">
        <f t="shared" si="11"/>
        <v>3.8905263157894758</v>
      </c>
      <c r="Q232" s="9">
        <v>6.67</v>
      </c>
      <c r="R232" s="6">
        <f t="shared" si="9"/>
        <v>366.85</v>
      </c>
      <c r="S232" s="10">
        <v>0.83495441000000004</v>
      </c>
      <c r="T232" s="10">
        <v>0</v>
      </c>
      <c r="U232" s="6">
        <v>1.6</v>
      </c>
      <c r="V232" s="14">
        <v>34.875853550962837</v>
      </c>
      <c r="W232" s="13">
        <v>2.6</v>
      </c>
      <c r="X232" s="13"/>
      <c r="Y232" s="13"/>
      <c r="Z232" s="13">
        <v>1.6</v>
      </c>
      <c r="AA232" s="12">
        <v>1.6</v>
      </c>
      <c r="AB232" s="12">
        <v>1</v>
      </c>
      <c r="AC232" s="13">
        <v>0.6</v>
      </c>
      <c r="AD232" s="12"/>
      <c r="AE232" s="12">
        <v>0.6</v>
      </c>
      <c r="AF232" s="12">
        <v>0.6</v>
      </c>
    </row>
    <row r="233" spans="1:32" s="6" customFormat="1" x14ac:dyDescent="0.25">
      <c r="A233" s="6">
        <v>24</v>
      </c>
      <c r="B233" s="7">
        <v>41149</v>
      </c>
      <c r="C233" s="6">
        <v>9</v>
      </c>
      <c r="D233" s="6">
        <v>13.987</v>
      </c>
      <c r="E233" s="6">
        <v>50</v>
      </c>
      <c r="F233" s="6" t="s">
        <v>8</v>
      </c>
      <c r="G233" s="6">
        <v>7.47</v>
      </c>
      <c r="H233" s="6">
        <v>8.4499999999999993</v>
      </c>
      <c r="I233" s="6">
        <v>7.78</v>
      </c>
      <c r="J233" s="8">
        <v>0.22916666666666666</v>
      </c>
      <c r="K233" s="8">
        <v>0.83333333333333337</v>
      </c>
      <c r="L233" s="8">
        <v>0.22916666666666666</v>
      </c>
      <c r="M233" s="6">
        <v>14.5</v>
      </c>
      <c r="N233" s="6">
        <v>9.5</v>
      </c>
      <c r="O233" s="6">
        <f t="shared" si="10"/>
        <v>1.6220689655172404</v>
      </c>
      <c r="P233" s="6">
        <f t="shared" si="11"/>
        <v>1.692631578947366</v>
      </c>
      <c r="Q233" s="9">
        <v>5.0999999999999996</v>
      </c>
      <c r="R233" s="6">
        <f t="shared" si="9"/>
        <v>280.5</v>
      </c>
      <c r="S233" s="10">
        <v>0.95519319999999996</v>
      </c>
      <c r="T233" s="10">
        <v>1.5625E-2</v>
      </c>
      <c r="V233" s="13"/>
      <c r="W233" s="13"/>
      <c r="X233" s="13"/>
      <c r="Y233" s="13"/>
      <c r="Z233" s="13"/>
      <c r="AA233" s="12"/>
      <c r="AB233" s="12"/>
      <c r="AC233" s="12"/>
      <c r="AD233" s="12"/>
      <c r="AE233" s="12"/>
      <c r="AF233" s="12"/>
    </row>
    <row r="234" spans="1:32" s="6" customFormat="1" x14ac:dyDescent="0.25">
      <c r="A234" s="6">
        <v>5</v>
      </c>
      <c r="B234" s="7">
        <v>41149</v>
      </c>
      <c r="C234" s="6">
        <v>9</v>
      </c>
      <c r="D234" s="6">
        <v>18.657</v>
      </c>
      <c r="E234" s="6">
        <v>100</v>
      </c>
      <c r="F234" s="6" t="s">
        <v>8</v>
      </c>
      <c r="G234" s="6">
        <v>6.44</v>
      </c>
      <c r="H234" s="6">
        <v>7.46</v>
      </c>
      <c r="I234" s="6">
        <v>6.35</v>
      </c>
      <c r="J234" s="8">
        <v>0.22916666666666666</v>
      </c>
      <c r="K234" s="8">
        <v>0.83333333333333337</v>
      </c>
      <c r="L234" s="8">
        <v>0.22916666666666666</v>
      </c>
      <c r="M234" s="6">
        <v>14.5</v>
      </c>
      <c r="N234" s="6">
        <v>9.5</v>
      </c>
      <c r="O234" s="6">
        <f t="shared" si="10"/>
        <v>1.6882758620689651</v>
      </c>
      <c r="P234" s="6">
        <f t="shared" si="11"/>
        <v>2.8042105263157904</v>
      </c>
      <c r="Q234" s="9">
        <v>4.4400000000000004</v>
      </c>
      <c r="R234" s="6">
        <f t="shared" si="9"/>
        <v>244.20000000000002</v>
      </c>
      <c r="S234" s="10">
        <v>0.45150896000000001</v>
      </c>
      <c r="T234" s="10">
        <v>0.16666666699999999</v>
      </c>
      <c r="U234" s="6">
        <v>0.38888899999999998</v>
      </c>
      <c r="V234" s="14">
        <v>36.877872516622446</v>
      </c>
      <c r="W234" s="13">
        <v>5</v>
      </c>
      <c r="X234" s="13"/>
      <c r="Y234" s="13"/>
      <c r="Z234" s="13">
        <v>0.38888899999999998</v>
      </c>
      <c r="AA234" s="12">
        <v>1.4</v>
      </c>
      <c r="AB234" s="12">
        <v>3.6</v>
      </c>
      <c r="AC234" s="13">
        <v>0.4</v>
      </c>
      <c r="AD234" s="12"/>
      <c r="AE234" s="12">
        <v>1.4</v>
      </c>
      <c r="AF234" s="12">
        <v>0.4</v>
      </c>
    </row>
    <row r="235" spans="1:32" s="6" customFormat="1" x14ac:dyDescent="0.25">
      <c r="A235" s="6">
        <v>16</v>
      </c>
      <c r="B235" s="7">
        <v>41149</v>
      </c>
      <c r="C235" s="6">
        <v>9</v>
      </c>
      <c r="D235" s="6">
        <v>20.135000000000002</v>
      </c>
      <c r="E235" s="6">
        <v>150</v>
      </c>
      <c r="F235" s="6" t="s">
        <v>8</v>
      </c>
      <c r="G235" s="6">
        <v>5.66</v>
      </c>
      <c r="H235" s="6">
        <v>6.96</v>
      </c>
      <c r="I235" s="6">
        <v>5.23</v>
      </c>
      <c r="J235" s="8">
        <v>0.22916666666666666</v>
      </c>
      <c r="K235" s="8">
        <v>0.83333333333333337</v>
      </c>
      <c r="L235" s="8">
        <v>0.22916666666666666</v>
      </c>
      <c r="M235" s="6">
        <v>14.5</v>
      </c>
      <c r="N235" s="6">
        <v>9.5</v>
      </c>
      <c r="O235" s="6">
        <f t="shared" si="10"/>
        <v>2.1517241379310343</v>
      </c>
      <c r="P235" s="6">
        <f t="shared" si="11"/>
        <v>4.3705263157894727</v>
      </c>
      <c r="Q235" s="9">
        <v>4.21</v>
      </c>
      <c r="R235" s="6">
        <f t="shared" si="9"/>
        <v>231.55</v>
      </c>
      <c r="S235" s="10">
        <v>0.94396179999999996</v>
      </c>
      <c r="T235" s="10">
        <v>0</v>
      </c>
      <c r="U235" s="6">
        <v>0</v>
      </c>
      <c r="V235" s="14">
        <v>2.3401324422935499</v>
      </c>
      <c r="W235" s="13">
        <v>0.2</v>
      </c>
      <c r="X235" s="13"/>
      <c r="Y235" s="13"/>
      <c r="Z235" s="13">
        <v>0</v>
      </c>
      <c r="AA235" s="12"/>
      <c r="AB235" s="12">
        <v>0.2</v>
      </c>
      <c r="AC235" s="12"/>
      <c r="AD235" s="12"/>
      <c r="AE235" s="12"/>
      <c r="AF235" s="12"/>
    </row>
    <row r="236" spans="1:32" s="6" customFormat="1" x14ac:dyDescent="0.25">
      <c r="A236" s="6">
        <v>10</v>
      </c>
      <c r="B236" s="7">
        <v>41149</v>
      </c>
      <c r="C236" s="6">
        <v>9</v>
      </c>
      <c r="D236" s="6">
        <v>22.3658</v>
      </c>
      <c r="E236" s="6">
        <v>200</v>
      </c>
      <c r="F236" s="6" t="s">
        <v>8</v>
      </c>
      <c r="G236" s="6">
        <v>5.69</v>
      </c>
      <c r="H236" s="6">
        <v>7.03</v>
      </c>
      <c r="I236" s="6">
        <v>6.78</v>
      </c>
      <c r="J236" s="8">
        <v>0.22916666666666666</v>
      </c>
      <c r="K236" s="8">
        <v>0.83333333333333337</v>
      </c>
      <c r="L236" s="8">
        <v>0.22916666666666666</v>
      </c>
      <c r="M236" s="6">
        <v>14.5</v>
      </c>
      <c r="N236" s="6">
        <v>9.5</v>
      </c>
      <c r="O236" s="6">
        <f t="shared" si="10"/>
        <v>2.2179310344827585</v>
      </c>
      <c r="P236" s="6">
        <f t="shared" si="11"/>
        <v>0.63157894736842102</v>
      </c>
      <c r="Q236" s="9">
        <v>3.73</v>
      </c>
      <c r="R236" s="6">
        <f t="shared" si="9"/>
        <v>205.15</v>
      </c>
      <c r="S236" s="10">
        <v>1.26125661</v>
      </c>
      <c r="T236" s="10">
        <v>3.5087719000000003E-2</v>
      </c>
      <c r="U236" s="6">
        <v>0</v>
      </c>
      <c r="V236" s="13"/>
      <c r="W236" s="13">
        <v>0.6</v>
      </c>
      <c r="X236" s="13"/>
      <c r="Y236" s="13"/>
      <c r="Z236" s="13">
        <v>0</v>
      </c>
      <c r="AA236" s="12">
        <v>0.2</v>
      </c>
      <c r="AB236" s="12">
        <v>0.4</v>
      </c>
      <c r="AC236" s="12"/>
      <c r="AD236" s="12"/>
      <c r="AE236" s="12">
        <v>0.4</v>
      </c>
      <c r="AF236" s="12">
        <v>0.2</v>
      </c>
    </row>
    <row r="237" spans="1:32" s="6" customFormat="1" x14ac:dyDescent="0.25">
      <c r="A237" s="6">
        <v>26</v>
      </c>
      <c r="B237" s="7">
        <v>41149</v>
      </c>
      <c r="C237" s="6">
        <v>9</v>
      </c>
      <c r="D237" s="6">
        <v>23.975000000000001</v>
      </c>
      <c r="E237" s="6">
        <v>250</v>
      </c>
      <c r="F237" s="6" t="s">
        <v>8</v>
      </c>
      <c r="G237" s="6">
        <v>5.07</v>
      </c>
      <c r="H237" s="6">
        <v>6.57</v>
      </c>
      <c r="I237" s="6">
        <v>5.22</v>
      </c>
      <c r="J237" s="8">
        <v>0.22916666666666666</v>
      </c>
      <c r="K237" s="8">
        <v>0.83333333333333337</v>
      </c>
      <c r="L237" s="8">
        <v>0.22916666666666666</v>
      </c>
      <c r="M237" s="6">
        <v>14.5</v>
      </c>
      <c r="N237" s="6">
        <v>9.5</v>
      </c>
      <c r="O237" s="6">
        <f t="shared" si="10"/>
        <v>2.4827586206896552</v>
      </c>
      <c r="P237" s="6">
        <f t="shared" si="11"/>
        <v>3.410526315789475</v>
      </c>
      <c r="Q237" s="9">
        <v>3.5</v>
      </c>
      <c r="R237" s="6">
        <f t="shared" si="9"/>
        <v>192.5</v>
      </c>
      <c r="S237" s="10">
        <v>1.17885277</v>
      </c>
      <c r="T237" s="10">
        <v>0.60975609799999997</v>
      </c>
      <c r="V237" s="13"/>
      <c r="W237" s="13"/>
      <c r="X237" s="13"/>
      <c r="Y237" s="13"/>
      <c r="Z237" s="13"/>
      <c r="AA237" s="12"/>
      <c r="AB237" s="12"/>
      <c r="AC237" s="12"/>
      <c r="AD237" s="12"/>
      <c r="AE237" s="12"/>
      <c r="AF237" s="12"/>
    </row>
    <row r="238" spans="1:32" s="6" customFormat="1" x14ac:dyDescent="0.25">
      <c r="A238" s="6">
        <v>4</v>
      </c>
      <c r="B238" s="7">
        <v>41149</v>
      </c>
      <c r="C238" s="6">
        <v>9</v>
      </c>
      <c r="D238" s="6">
        <v>25.3</v>
      </c>
      <c r="E238" s="6">
        <v>300</v>
      </c>
      <c r="F238" s="6" t="s">
        <v>8</v>
      </c>
      <c r="G238" s="6">
        <v>5.35</v>
      </c>
      <c r="H238" s="6">
        <v>6.87</v>
      </c>
      <c r="I238" s="6">
        <v>5.32</v>
      </c>
      <c r="J238" s="8">
        <v>0.22916666666666666</v>
      </c>
      <c r="K238" s="8">
        <v>0.83333333333333337</v>
      </c>
      <c r="L238" s="8">
        <v>0.22916666666666666</v>
      </c>
      <c r="M238" s="6">
        <v>14.5</v>
      </c>
      <c r="N238" s="6">
        <v>9.5</v>
      </c>
      <c r="O238" s="6">
        <f t="shared" si="10"/>
        <v>2.515862068965518</v>
      </c>
      <c r="P238" s="6">
        <f t="shared" si="11"/>
        <v>3.9157894736842103</v>
      </c>
      <c r="Q238" s="9">
        <v>3.33</v>
      </c>
      <c r="R238" s="6">
        <f t="shared" si="9"/>
        <v>183.15</v>
      </c>
      <c r="S238" s="10">
        <v>0.68889071000000002</v>
      </c>
      <c r="T238" s="10">
        <v>0</v>
      </c>
      <c r="U238" s="6">
        <v>0.13500000000000001</v>
      </c>
      <c r="V238" s="14">
        <v>37.108302542258606</v>
      </c>
      <c r="W238" s="13">
        <v>5.8</v>
      </c>
      <c r="X238" s="13"/>
      <c r="Y238" s="13"/>
      <c r="Z238" s="13">
        <v>0.13500000000000001</v>
      </c>
      <c r="AA238" s="12">
        <v>0.4</v>
      </c>
      <c r="AB238" s="12">
        <v>5.4</v>
      </c>
      <c r="AC238" s="12"/>
      <c r="AD238" s="12"/>
      <c r="AE238" s="12">
        <v>2.2000000000000002</v>
      </c>
      <c r="AF238" s="12">
        <v>0.4</v>
      </c>
    </row>
    <row r="239" spans="1:32" s="6" customFormat="1" x14ac:dyDescent="0.25">
      <c r="A239" s="6">
        <v>7</v>
      </c>
      <c r="B239" s="7">
        <v>41149</v>
      </c>
      <c r="C239" s="6">
        <v>9</v>
      </c>
      <c r="D239" s="6">
        <v>26.035</v>
      </c>
      <c r="E239" s="6">
        <v>350</v>
      </c>
      <c r="F239" s="6" t="s">
        <v>8</v>
      </c>
      <c r="G239" s="6">
        <v>5.26</v>
      </c>
      <c r="H239" s="6">
        <v>6.98</v>
      </c>
      <c r="I239" s="6">
        <v>5.63</v>
      </c>
      <c r="J239" s="8">
        <v>0.22916666666666666</v>
      </c>
      <c r="K239" s="8">
        <v>0.83333333333333337</v>
      </c>
      <c r="L239" s="8">
        <v>0.22916666666666666</v>
      </c>
      <c r="M239" s="6">
        <v>14.5</v>
      </c>
      <c r="N239" s="6">
        <v>9.5</v>
      </c>
      <c r="O239" s="6">
        <f t="shared" si="10"/>
        <v>2.8468965517241389</v>
      </c>
      <c r="P239" s="6">
        <f t="shared" si="11"/>
        <v>3.410526315789475</v>
      </c>
      <c r="Q239" s="9">
        <v>2.1800000000000002</v>
      </c>
      <c r="R239" s="6">
        <f t="shared" si="9"/>
        <v>119.9</v>
      </c>
      <c r="S239" s="10">
        <v>0.88984337000000002</v>
      </c>
      <c r="T239" s="10">
        <v>0</v>
      </c>
      <c r="U239" s="6">
        <v>0.43</v>
      </c>
      <c r="V239" s="14">
        <v>2.6526347643736292</v>
      </c>
      <c r="W239" s="13">
        <v>4.5999999999999996</v>
      </c>
      <c r="X239" s="13"/>
      <c r="Y239" s="13"/>
      <c r="Z239" s="13">
        <v>0.43</v>
      </c>
      <c r="AA239" s="12">
        <v>1.4</v>
      </c>
      <c r="AB239" s="12">
        <v>3.2</v>
      </c>
      <c r="AC239" s="13">
        <v>0.2</v>
      </c>
      <c r="AD239" s="12"/>
      <c r="AE239" s="12">
        <v>3</v>
      </c>
      <c r="AF239" s="12">
        <v>1.2</v>
      </c>
    </row>
    <row r="240" spans="1:32" s="6" customFormat="1" x14ac:dyDescent="0.25">
      <c r="A240" s="6">
        <v>23</v>
      </c>
      <c r="B240" s="7">
        <v>41149</v>
      </c>
      <c r="C240" s="6">
        <v>9</v>
      </c>
      <c r="D240" s="6">
        <v>27.976500000000001</v>
      </c>
      <c r="E240" s="6">
        <v>400</v>
      </c>
      <c r="F240" s="6" t="s">
        <v>8</v>
      </c>
      <c r="G240" s="6">
        <v>3.47</v>
      </c>
      <c r="H240" s="6">
        <v>5.38</v>
      </c>
      <c r="I240" s="6">
        <v>4.03</v>
      </c>
      <c r="J240" s="8">
        <v>0.22916666666666666</v>
      </c>
      <c r="K240" s="8">
        <v>0.83333333333333337</v>
      </c>
      <c r="L240" s="8">
        <v>0.22916666666666666</v>
      </c>
      <c r="M240" s="6">
        <v>14.5</v>
      </c>
      <c r="N240" s="6">
        <v>9.5</v>
      </c>
      <c r="O240" s="6">
        <f t="shared" si="10"/>
        <v>3.1613793103448273</v>
      </c>
      <c r="P240" s="6">
        <f t="shared" si="11"/>
        <v>3.4105263157894727</v>
      </c>
      <c r="Q240" s="9">
        <v>2.1199999999999997</v>
      </c>
      <c r="R240" s="6">
        <f t="shared" si="9"/>
        <v>116.59999999999998</v>
      </c>
      <c r="S240" s="10">
        <v>1.18306059</v>
      </c>
      <c r="T240" s="10">
        <v>0.125</v>
      </c>
      <c r="U240" s="6">
        <v>2.6</v>
      </c>
      <c r="V240" s="12"/>
      <c r="W240" s="13"/>
      <c r="X240" s="13"/>
      <c r="Y240" s="13"/>
      <c r="Z240" s="13">
        <v>2.6</v>
      </c>
      <c r="AA240" s="12"/>
      <c r="AB240" s="12"/>
      <c r="AC240" s="12"/>
      <c r="AD240" s="12"/>
      <c r="AE240" s="12"/>
      <c r="AF240" s="12"/>
    </row>
    <row r="241" spans="1:32" s="6" customFormat="1" x14ac:dyDescent="0.25">
      <c r="A241" s="6">
        <v>18</v>
      </c>
      <c r="B241" s="7">
        <v>41149</v>
      </c>
      <c r="C241" s="6">
        <v>9</v>
      </c>
      <c r="D241" s="6">
        <v>28.997</v>
      </c>
      <c r="E241" s="6">
        <v>450</v>
      </c>
      <c r="F241" s="6" t="s">
        <v>8</v>
      </c>
      <c r="G241" s="6">
        <v>3.32</v>
      </c>
      <c r="H241" s="6">
        <v>5.32</v>
      </c>
      <c r="I241" s="6">
        <v>4.25</v>
      </c>
      <c r="J241" s="8">
        <v>0.22916666666666666</v>
      </c>
      <c r="K241" s="8">
        <v>0.83333333333333337</v>
      </c>
      <c r="L241" s="8">
        <v>0.22916666666666666</v>
      </c>
      <c r="M241" s="6">
        <v>14.5</v>
      </c>
      <c r="N241" s="6">
        <v>9.5</v>
      </c>
      <c r="O241" s="6">
        <f t="shared" si="10"/>
        <v>3.3103448275862073</v>
      </c>
      <c r="P241" s="6">
        <f t="shared" si="11"/>
        <v>2.7031578947368429</v>
      </c>
      <c r="Q241" s="9">
        <v>0.81</v>
      </c>
      <c r="R241" s="6">
        <f t="shared" si="9"/>
        <v>44.550000000000004</v>
      </c>
      <c r="S241" s="10">
        <v>1.17409119</v>
      </c>
      <c r="T241" s="10">
        <v>0</v>
      </c>
      <c r="V241" s="14">
        <v>18.399181963643052</v>
      </c>
      <c r="W241" s="13">
        <v>3.6</v>
      </c>
      <c r="X241" s="13"/>
      <c r="Y241" s="13"/>
      <c r="Z241" s="13"/>
      <c r="AA241" s="12">
        <v>2.6</v>
      </c>
      <c r="AB241" s="12">
        <v>1</v>
      </c>
      <c r="AC241" s="12">
        <v>0.4</v>
      </c>
      <c r="AD241" s="12"/>
      <c r="AE241" s="12">
        <v>0.8</v>
      </c>
      <c r="AF241" s="12">
        <v>0.4</v>
      </c>
    </row>
    <row r="242" spans="1:32" x14ac:dyDescent="0.25">
      <c r="Q242" s="2"/>
      <c r="R242" s="1"/>
    </row>
    <row r="243" spans="1:32" x14ac:dyDescent="0.25">
      <c r="Q243" s="2"/>
      <c r="R243" s="1"/>
    </row>
    <row r="244" spans="1:32" x14ac:dyDescent="0.25">
      <c r="Q244" s="2"/>
      <c r="R244" s="1"/>
    </row>
    <row r="245" spans="1:32" x14ac:dyDescent="0.25">
      <c r="Q245" s="2"/>
      <c r="R245" s="1"/>
    </row>
    <row r="246" spans="1:32" x14ac:dyDescent="0.25">
      <c r="Q246" s="2"/>
      <c r="R246" s="1"/>
    </row>
    <row r="247" spans="1:32" x14ac:dyDescent="0.25">
      <c r="Q247" s="2"/>
      <c r="R247" s="1"/>
    </row>
    <row r="248" spans="1:32" x14ac:dyDescent="0.25">
      <c r="Q248" s="2"/>
      <c r="R248" s="1"/>
    </row>
    <row r="249" spans="1:32" x14ac:dyDescent="0.25">
      <c r="Q249" s="2"/>
      <c r="R249" s="1"/>
    </row>
    <row r="250" spans="1:32" x14ac:dyDescent="0.25">
      <c r="Q250" s="2"/>
      <c r="R250" s="1"/>
    </row>
    <row r="251" spans="1:32" x14ac:dyDescent="0.25">
      <c r="Q251" s="2"/>
      <c r="R251" s="1"/>
    </row>
    <row r="252" spans="1:32" x14ac:dyDescent="0.25">
      <c r="Q252" s="2"/>
      <c r="R252" s="1"/>
    </row>
    <row r="253" spans="1:32" x14ac:dyDescent="0.25">
      <c r="Q253" s="2"/>
      <c r="R253" s="1"/>
    </row>
    <row r="254" spans="1:32" x14ac:dyDescent="0.25">
      <c r="Q254" s="2"/>
      <c r="R254" s="1"/>
    </row>
    <row r="255" spans="1:32" x14ac:dyDescent="0.25">
      <c r="Q255" s="2"/>
      <c r="R255" s="1"/>
    </row>
    <row r="256" spans="1:32" x14ac:dyDescent="0.25">
      <c r="Q256" s="2"/>
      <c r="R256" s="1"/>
    </row>
    <row r="257" spans="17:18" x14ac:dyDescent="0.25">
      <c r="Q257" s="2"/>
      <c r="R257" s="1"/>
    </row>
    <row r="258" spans="17:18" x14ac:dyDescent="0.25">
      <c r="Q258" s="2"/>
      <c r="R258" s="1"/>
    </row>
    <row r="259" spans="17:18" x14ac:dyDescent="0.25">
      <c r="Q259" s="2"/>
      <c r="R259" s="1"/>
    </row>
    <row r="260" spans="17:18" x14ac:dyDescent="0.25">
      <c r="Q260" s="2"/>
      <c r="R260" s="1"/>
    </row>
    <row r="261" spans="17:18" x14ac:dyDescent="0.25">
      <c r="Q261" s="2"/>
      <c r="R261" s="1"/>
    </row>
    <row r="262" spans="17:18" x14ac:dyDescent="0.25">
      <c r="Q262" s="2"/>
      <c r="R262" s="1"/>
    </row>
    <row r="263" spans="17:18" x14ac:dyDescent="0.25">
      <c r="Q263" s="2"/>
      <c r="R263" s="1"/>
    </row>
    <row r="264" spans="17:18" x14ac:dyDescent="0.25">
      <c r="Q264" s="2"/>
      <c r="R264" s="1"/>
    </row>
    <row r="265" spans="17:18" x14ac:dyDescent="0.25">
      <c r="Q265" s="2"/>
      <c r="R265" s="1"/>
    </row>
    <row r="266" spans="17:18" x14ac:dyDescent="0.25">
      <c r="Q266" s="2"/>
      <c r="R266" s="1"/>
    </row>
    <row r="267" spans="17:18" x14ac:dyDescent="0.25">
      <c r="Q267" s="2"/>
      <c r="R267" s="1"/>
    </row>
    <row r="268" spans="17:18" x14ac:dyDescent="0.25">
      <c r="Q268" s="2"/>
      <c r="R268" s="1"/>
    </row>
    <row r="269" spans="17:18" x14ac:dyDescent="0.25">
      <c r="Q269" s="2"/>
      <c r="R269" s="1"/>
    </row>
    <row r="270" spans="17:18" x14ac:dyDescent="0.25">
      <c r="Q270" s="2"/>
      <c r="R270" s="1"/>
    </row>
    <row r="271" spans="17:18" x14ac:dyDescent="0.25">
      <c r="Q271" s="2"/>
      <c r="R271" s="1"/>
    </row>
    <row r="272" spans="17:18" x14ac:dyDescent="0.25">
      <c r="Q272" s="2"/>
      <c r="R272" s="1"/>
    </row>
    <row r="273" spans="17:18" x14ac:dyDescent="0.25">
      <c r="Q273" s="2"/>
      <c r="R273" s="1"/>
    </row>
    <row r="274" spans="17:18" x14ac:dyDescent="0.25">
      <c r="Q274" s="2"/>
      <c r="R274" s="1"/>
    </row>
    <row r="275" spans="17:18" x14ac:dyDescent="0.25">
      <c r="Q275" s="2"/>
      <c r="R275" s="1"/>
    </row>
    <row r="276" spans="17:18" x14ac:dyDescent="0.25">
      <c r="Q276" s="2"/>
      <c r="R276" s="1"/>
    </row>
    <row r="277" spans="17:18" x14ac:dyDescent="0.25">
      <c r="Q277" s="2"/>
      <c r="R277" s="1"/>
    </row>
    <row r="278" spans="17:18" x14ac:dyDescent="0.25">
      <c r="Q278" s="2"/>
      <c r="R278" s="1"/>
    </row>
    <row r="279" spans="17:18" x14ac:dyDescent="0.25">
      <c r="Q279" s="2"/>
      <c r="R279" s="1"/>
    </row>
    <row r="280" spans="17:18" x14ac:dyDescent="0.25">
      <c r="Q280" s="2"/>
      <c r="R280" s="1"/>
    </row>
    <row r="281" spans="17:18" x14ac:dyDescent="0.25">
      <c r="Q281" s="2"/>
      <c r="R281" s="1"/>
    </row>
    <row r="282" spans="17:18" x14ac:dyDescent="0.25">
      <c r="Q282" s="2"/>
      <c r="R282" s="1"/>
    </row>
    <row r="283" spans="17:18" x14ac:dyDescent="0.25">
      <c r="Q283" s="2"/>
      <c r="R283" s="1"/>
    </row>
    <row r="284" spans="17:18" x14ac:dyDescent="0.25">
      <c r="Q284" s="2"/>
      <c r="R284" s="1"/>
    </row>
    <row r="285" spans="17:18" x14ac:dyDescent="0.25">
      <c r="Q285" s="2"/>
      <c r="R285" s="1"/>
    </row>
    <row r="286" spans="17:18" x14ac:dyDescent="0.25">
      <c r="Q286" s="2"/>
      <c r="R286" s="1"/>
    </row>
    <row r="287" spans="17:18" x14ac:dyDescent="0.25">
      <c r="Q287" s="2"/>
      <c r="R287" s="1"/>
    </row>
    <row r="288" spans="17:18" x14ac:dyDescent="0.25">
      <c r="Q288" s="2"/>
      <c r="R288" s="1"/>
    </row>
    <row r="289" spans="17:18" x14ac:dyDescent="0.25">
      <c r="Q289" s="2"/>
      <c r="R289" s="1"/>
    </row>
    <row r="290" spans="17:18" x14ac:dyDescent="0.25">
      <c r="Q290" s="2"/>
      <c r="R290" s="1"/>
    </row>
    <row r="291" spans="17:18" x14ac:dyDescent="0.25">
      <c r="Q291" s="2"/>
      <c r="R291" s="1"/>
    </row>
  </sheetData>
  <sortState ref="Q232:Q241">
    <sortCondition descending="1" ref="Q232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ifm-geomar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Garzke, Jessica</dc:creator>
  <cp:lastModifiedBy>Garzke, Jessica</cp:lastModifiedBy>
  <dcterms:created xsi:type="dcterms:W3CDTF">2014-11-14T14:55:06Z</dcterms:created>
  <dcterms:modified xsi:type="dcterms:W3CDTF">2015-02-12T12:52:44Z</dcterms:modified>
</cp:coreProperties>
</file>