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20" yWindow="-21100" windowWidth="33240" windowHeight="18500" tabRatio="500"/>
  </bookViews>
  <sheets>
    <sheet name="Sheet1" sheetId="1" r:id="rId1"/>
  </sheets>
  <calcPr calcId="140000" concurrentCalc="0"/>
  <customWorkbookViews>
    <customWorkbookView name="Margot Hessing - Personal View" guid="{91288125-A8B5-704D-AAB9-F48341FB6197}" mergeInterval="0" personalView="1" xWindow="-6" yWindow="-1001" windowWidth="1662" windowHeight="871" tabRatio="500" activeSheetId="1"/>
    <customWorkbookView name="Erin Rechsteiner - Personal View" guid="{66444C72-3F86-FA48-A0D9-31DF1DF8578D}" mergeInterval="0" personalView="1" xWindow="662" yWindow="54" windowWidth="1708" windowHeight="939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6" i="1"/>
  <c r="I8" i="1"/>
  <c r="I10" i="1"/>
  <c r="I11" i="1"/>
  <c r="I41" i="1"/>
</calcChain>
</file>

<file path=xl/sharedStrings.xml><?xml version="1.0" encoding="utf-8"?>
<sst xmlns="http://schemas.openxmlformats.org/spreadsheetml/2006/main" count="93" uniqueCount="75">
  <si>
    <t>Community outreach/travel</t>
  </si>
  <si>
    <t>Conference funds</t>
  </si>
  <si>
    <t xml:space="preserve">TOTAL </t>
  </si>
  <si>
    <t>Kyle Demes extension</t>
  </si>
  <si>
    <t>fundning request for 1 year of Master's program</t>
  </si>
  <si>
    <t>Christine Stevenson</t>
  </si>
  <si>
    <t>Jordanna</t>
  </si>
  <si>
    <t>Accomodation</t>
  </si>
  <si>
    <t xml:space="preserve">Food </t>
  </si>
  <si>
    <t>Hakai personnel support</t>
  </si>
  <si>
    <t>Publication cost by Hakai researchers</t>
  </si>
  <si>
    <t>Changing Seascapes Proposed Budget 2015-2018</t>
  </si>
  <si>
    <t>Salary</t>
  </si>
  <si>
    <t>Stipend</t>
  </si>
  <si>
    <t>Lab support to supervisor</t>
  </si>
  <si>
    <t>Support years</t>
  </si>
  <si>
    <t>Institution</t>
  </si>
  <si>
    <t>Proposed Hakai scholar</t>
  </si>
  <si>
    <t>SFU (Salomon)</t>
  </si>
  <si>
    <t>Uvic (Nelson)</t>
  </si>
  <si>
    <t>Robin Kite</t>
  </si>
  <si>
    <t>Notes</t>
  </si>
  <si>
    <t xml:space="preserve">student to work with Trisalyn &amp; Linda on otter-habitat spatial analyses, start Sept. 2015 </t>
  </si>
  <si>
    <t>6 month extension post doc extension, could also help with new Hakai-related projects (i.e. wet lab set-up)</t>
  </si>
  <si>
    <t>Carolyn Prentice</t>
  </si>
  <si>
    <t>Nicole Knight</t>
  </si>
  <si>
    <t>both students would be co-supervised by Anne/Margot</t>
  </si>
  <si>
    <t>funding request for 1 year of Master's program, with 1 year support from NSERC awards and A. Salomon NSERC</t>
  </si>
  <si>
    <t>2 students in Jane's class</t>
  </si>
  <si>
    <t>students to work with Erin and Jane, field support at Hakai (accom and food)</t>
  </si>
  <si>
    <t>to work with CMEC lab group as summer boat support</t>
  </si>
  <si>
    <t>na</t>
  </si>
  <si>
    <t>travel to Santa Cruz to work with Tim Tinker</t>
  </si>
  <si>
    <t>travel to California to work with Brent Hughes on seagrass experimentsl</t>
  </si>
  <si>
    <t>Anticipate funds for 1-2 pubs per year per researcher</t>
  </si>
  <si>
    <t>Gear replacement/maintenance</t>
  </si>
  <si>
    <t>Quadra/Calvert Fall workshop</t>
  </si>
  <si>
    <t>USRA funded student diver to work with Kira/Jenn/Anne</t>
  </si>
  <si>
    <t xml:space="preserve">UBC (O'Connor) </t>
  </si>
  <si>
    <t>VIU (Watson)</t>
  </si>
  <si>
    <t>Hakai</t>
  </si>
  <si>
    <t>travel funds for US collaborators and support for an annual workshop</t>
  </si>
  <si>
    <t>Program Component</t>
  </si>
  <si>
    <t xml:space="preserve">UBC student </t>
  </si>
  <si>
    <t xml:space="preserve">to work in the O'Connor lab, primarily on mesograzer sorting </t>
  </si>
  <si>
    <t xml:space="preserve">Additional costs supported by Hakai </t>
  </si>
  <si>
    <t>Boat support/travel</t>
  </si>
  <si>
    <t>** budget proposal for Northeast Pacific comparative work to be determined after Fall 2015 meeting</t>
  </si>
  <si>
    <t>*** budget for research element led by Iain McKechnie to be determined with Eric, and input from Erin, Margot and Anne</t>
  </si>
  <si>
    <t>* additional funding requests to be determined each Fall, after review of research element reports</t>
  </si>
  <si>
    <t>Scholars  &amp; Personnel</t>
  </si>
  <si>
    <t>Request</t>
  </si>
  <si>
    <t>1 Hakai Post Doc (extension)</t>
  </si>
  <si>
    <t>1 Hakai PhD Student</t>
  </si>
  <si>
    <t>2 Hakai Master's Students</t>
  </si>
  <si>
    <t>2 Honours Thesis Students</t>
  </si>
  <si>
    <t>1 Summer Undergraduate Student</t>
  </si>
  <si>
    <t>1-2 Undergraduate Lab Technicians</t>
  </si>
  <si>
    <t xml:space="preserve">Lab support </t>
  </si>
  <si>
    <t>Teaching release A. Salomon</t>
  </si>
  <si>
    <t>A. Salomon</t>
  </si>
  <si>
    <t>Travel &amp; Conferences</t>
  </si>
  <si>
    <t>Annual Workshop</t>
  </si>
  <si>
    <t>1 CMEC Lab Boat Driver</t>
  </si>
  <si>
    <t>Total</t>
  </si>
  <si>
    <t>allows Anne to teach Resilience Hakai course, cost-shared with FENV teaching grant</t>
  </si>
  <si>
    <t xml:space="preserve">Hakai </t>
  </si>
  <si>
    <t>6+ flights to Bella Bella annually for community-based work (CMEC lab, Margot, Erin)</t>
  </si>
  <si>
    <t>Kyle, Kira, Robin, Carolyn, Nicole, Jenn, Ang</t>
  </si>
  <si>
    <t>$500 funding for 7 Hakai Scholars to attend 1 conference per year (i.e. WSN)</t>
  </si>
  <si>
    <t>Erin, Margot, Luba, Keith</t>
  </si>
  <si>
    <t xml:space="preserve">CA collaborations, Margot &amp; students </t>
  </si>
  <si>
    <t>Santa Cruz collaborations, Erin</t>
  </si>
  <si>
    <t>SFU/Uvic</t>
  </si>
  <si>
    <t>$2000 funding for 4 Hakai employees to attend 2 conferences per year (i.e. WSN + 1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</si>
</sst>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 applyFill="1"/>
    <xf numFmtId="3" fontId="4" fillId="0" borderId="0" xfId="0" applyNumberFormat="1" applyFont="1" applyFill="1"/>
    <xf numFmtId="0" fontId="5" fillId="0" borderId="0" xfId="0" applyFon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F1A2DA-FAC6-D04A-AEF5-E857E6A417FD}" diskRevisions="1" revisionId="305" version="2">
  <header guid="{22F1A2DA-FAC6-D04A-AEF5-E857E6A417FD}" dateTime="2015-03-16T15:40:43" maxSheetId="2" userName="Margot Hessing" r:id="rId8" minRId="125" maxRId="305">
    <sheetIdMap count="1">
      <sheetId val="1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G2">
      <f>(C2+D2+E2)*F2</f>
    </nc>
  </rcc>
  <rrc rId="126" sId="1" ref="A1:A1048576" action="insertCol"/>
  <rrc rId="127" sId="1" ref="A1:XFD1" action="insertRow"/>
  <rcc rId="128" sId="1">
    <nc r="A1" t="inlineStr">
      <is>
        <t>Changing Seascapes Proposed Budget 2015-2018</t>
      </is>
    </nc>
  </rcc>
  <rm rId="129" sheetId="1" source="B3:B40" destination="A3:A40" sourceSheetId="1"/>
  <rfmt sheetId="1" sqref="A1" start="0" length="2147483647">
    <dxf>
      <font>
        <b/>
      </font>
    </dxf>
  </rfmt>
  <rrc rId="130" sId="1" ref="A3:XFD3" action="insertRow"/>
  <rcc rId="131" sId="1">
    <oc r="D2" t="inlineStr">
      <is>
        <t>salary</t>
      </is>
    </oc>
    <nc r="D2" t="inlineStr">
      <is>
        <t>Salary</t>
      </is>
    </nc>
  </rcc>
  <rcc rId="132" sId="1">
    <oc r="E2" t="inlineStr">
      <is>
        <t>stipend</t>
      </is>
    </oc>
    <nc r="E2" t="inlineStr">
      <is>
        <t>Stipend</t>
      </is>
    </nc>
  </rcc>
  <rcc rId="133" sId="1">
    <oc r="F2" t="inlineStr">
      <is>
        <t>lab support to supervisor</t>
      </is>
    </oc>
    <nc r="F2" t="inlineStr">
      <is>
        <t>Lab support to supervisor</t>
      </is>
    </nc>
  </rcc>
  <rcc rId="134" sId="1">
    <oc r="G2" t="inlineStr">
      <is>
        <t>support years</t>
      </is>
    </oc>
    <nc r="G2" t="inlineStr">
      <is>
        <t>Support years</t>
      </is>
    </nc>
  </rcc>
  <rcc rId="135" sId="1" numFmtId="4">
    <oc r="D4">
      <v>25000</v>
    </oc>
    <nc r="D4">
      <v>50000</v>
    </nc>
  </rcc>
  <rm rId="136" sheetId="1" source="C2" destination="B2" sourceSheetId="1"/>
  <rcc rId="137" sId="1">
    <nc r="B2" t="inlineStr">
      <is>
        <t>Institution</t>
      </is>
    </nc>
  </rcc>
  <rcc rId="138" sId="1">
    <nc r="C2" t="inlineStr">
      <is>
        <t>Proposed Hakai scholar</t>
      </is>
    </nc>
  </rcc>
  <rcc rId="139" sId="1">
    <nc r="B4" t="inlineStr">
      <is>
        <t>SFU (Salomon)</t>
      </is>
    </nc>
  </rcc>
  <rcc rId="140" sId="1">
    <nc r="B6" t="inlineStr">
      <is>
        <t>Uvic (Nelson)</t>
      </is>
    </nc>
  </rcc>
  <rfmt sheetId="1" sqref="A2:XFD2" start="0" length="2147483647">
    <dxf>
      <font>
        <b/>
      </font>
    </dxf>
  </rfmt>
  <rrc rId="141" sId="1" ref="A2:XFD2" action="insertRow"/>
  <rcc rId="142" sId="1">
    <oc r="C7" t="inlineStr">
      <is>
        <t>Otter spatial analysis (Trisalyn &amp; Linda)</t>
      </is>
    </oc>
    <nc r="C7" t="inlineStr">
      <is>
        <t>Robin Kite</t>
      </is>
    </nc>
  </rcc>
  <rcc rId="143" sId="1">
    <nc r="I3" t="inlineStr">
      <is>
        <t>Notes</t>
      </is>
    </nc>
  </rcc>
  <rcc rId="144" sId="1">
    <oc r="I7" t="inlineStr">
      <is>
        <t>start Sept. 2015 (Robyn Kite)</t>
      </is>
    </oc>
    <nc r="I7" t="inlineStr">
      <is>
        <t xml:space="preserve">student to work with Trisalyn &amp; Linda on otter-habitat spatial analyses, start Sept. 2015 </t>
      </is>
    </nc>
  </rcc>
  <rcc rId="145" sId="1">
    <oc r="I5" t="inlineStr">
      <is>
        <t>6 month extension</t>
      </is>
    </oc>
    <nc r="I5" t="inlineStr">
      <is>
        <t>6 month extension post doc extension, could also help with new Hakai-related projects (i.e. wet lab set-up)</t>
      </is>
    </nc>
  </rcc>
  <rcc rId="146" sId="1">
    <oc r="K5" t="inlineStr">
      <is>
        <t>helo with experimental set-up</t>
      </is>
    </oc>
    <nc r="K5"/>
  </rcc>
  <rcc rId="147" sId="1">
    <nc r="B9" t="inlineStr">
      <is>
        <t>SFU (Salomon)</t>
      </is>
    </nc>
  </rcc>
  <rcc rId="148" sId="1">
    <oc r="C9" t="inlineStr">
      <is>
        <t>Seagrass ecology (Carolyn Prentice)</t>
      </is>
    </oc>
    <nc r="C9" t="inlineStr">
      <is>
        <t>Carolyn Prentice</t>
      </is>
    </nc>
  </rcc>
  <rcc rId="149" sId="1">
    <oc r="C10" t="inlineStr">
      <is>
        <t>Seagrass ecology (Nicole Knight)</t>
      </is>
    </oc>
    <nc r="C10" t="inlineStr">
      <is>
        <t>Nicole Knight</t>
      </is>
    </nc>
  </rcc>
  <rcc rId="150" sId="1">
    <oc r="I9" t="inlineStr">
      <is>
        <t>jointly supervised by Anne/Margot</t>
      </is>
    </oc>
    <nc r="I9" t="inlineStr">
      <is>
        <t>both students would be co-supervised by Anne/Margot</t>
      </is>
    </nc>
  </rcc>
  <rcc rId="151" sId="1">
    <oc r="I10" t="inlineStr">
      <is>
        <t>jointly supervised by Anne/Margot</t>
      </is>
    </oc>
    <nc r="I10" t="inlineStr">
      <is>
        <t>funding request for 1 year of Master's program, with 1 year support from NSERC awards and A. Salomon NSERC</t>
      </is>
    </nc>
  </rcc>
  <rcc rId="152" sId="1">
    <oc r="L10" t="inlineStr">
      <is>
        <t>supplemated with NSERC awards and A. Salomon NSERC</t>
      </is>
    </oc>
    <nc r="L10"/>
  </rcc>
  <rcc rId="153" sId="1">
    <oc r="C12" t="inlineStr">
      <is>
        <t>Otter Coast (2 students in Jane's class</t>
      </is>
    </oc>
    <nc r="C12" t="inlineStr">
      <is>
        <t>2 students in Jane's class</t>
      </is>
    </nc>
  </rcc>
  <rm rId="154" sheetId="1" source="H12" destination="I12" sourceSheetId="1"/>
  <rcc rId="155" sId="1">
    <oc r="I12" t="inlineStr">
      <is>
        <t>Field support at Hakai (accom and food)</t>
      </is>
    </oc>
    <nc r="I12" t="inlineStr">
      <is>
        <t>students to work with Erin and Jane, field support at Hakai (accom and food)</t>
      </is>
    </nc>
  </rcc>
  <rrc rId="156" sId="1" ref="A15:XFD15" action="insertRow"/>
  <rcc rId="157" sId="1">
    <nc r="I16" t="inlineStr">
      <is>
        <t>to work with CMEC lab group as summer boat support</t>
      </is>
    </nc>
  </rcc>
  <rcc rId="158" sId="1">
    <nc r="E18" t="inlineStr">
      <is>
        <t>na</t>
      </is>
    </nc>
  </rcc>
  <rcc rId="159" sId="1">
    <nc r="F18" t="inlineStr">
      <is>
        <t>na</t>
      </is>
    </nc>
  </rcc>
  <rcc rId="160" sId="1">
    <nc r="G18">
      <v>3</v>
    </nc>
  </rcc>
  <rcc rId="161" sId="1">
    <oc r="D12" t="inlineStr">
      <is>
        <t>volunteer</t>
      </is>
    </oc>
    <nc r="D12" t="inlineStr">
      <is>
        <t>na</t>
      </is>
    </nc>
  </rcc>
  <rcc rId="162" sId="1">
    <oc r="E12" t="inlineStr">
      <is>
        <t>none</t>
      </is>
    </oc>
    <nc r="E12" t="inlineStr">
      <is>
        <t>na</t>
      </is>
    </nc>
  </rcc>
  <rcc rId="163" sId="1">
    <oc r="F12" t="inlineStr">
      <is>
        <t>none</t>
      </is>
    </oc>
    <nc r="F12" t="inlineStr">
      <is>
        <t>na</t>
      </is>
    </nc>
  </rcc>
  <rcc rId="164" sId="1">
    <nc r="D14" t="inlineStr">
      <is>
        <t>na</t>
      </is>
    </nc>
  </rcc>
  <rcc rId="165" sId="1">
    <nc r="E14" t="inlineStr">
      <is>
        <t>na</t>
      </is>
    </nc>
  </rcc>
  <rcc rId="166" sId="1">
    <nc r="F14" t="inlineStr">
      <is>
        <t>na</t>
      </is>
    </nc>
  </rcc>
  <rcc rId="167" sId="1">
    <nc r="H14" t="inlineStr">
      <is>
        <t>na</t>
      </is>
    </nc>
  </rcc>
  <rcc rId="168" sId="1">
    <nc r="H12" t="inlineStr">
      <is>
        <t>na</t>
      </is>
    </nc>
  </rcc>
  <rcc rId="169" sId="1">
    <nc r="H16" t="inlineStr">
      <is>
        <t>na</t>
      </is>
    </nc>
  </rcc>
  <rcc rId="170" sId="1">
    <nc r="D16" t="inlineStr">
      <is>
        <t>na</t>
      </is>
    </nc>
  </rcc>
  <rcc rId="171" sId="1">
    <nc r="E16" t="inlineStr">
      <is>
        <t>na</t>
      </is>
    </nc>
  </rcc>
  <rcc rId="172" sId="1">
    <nc r="F16" t="inlineStr">
      <is>
        <t>na</t>
      </is>
    </nc>
  </rcc>
  <rcc rId="173" sId="1">
    <nc r="C21" t="inlineStr">
      <is>
        <t>Margot &amp; students  collaborations</t>
      </is>
    </nc>
  </rcc>
  <rcc rId="174" sId="1" xfDxf="1" dxf="1">
    <nc r="I21" t="inlineStr">
      <is>
        <t>seagrass experimental</t>
      </is>
    </nc>
  </rcc>
  <rcc rId="175" sId="1">
    <nc r="I20" t="inlineStr">
      <is>
        <t>travel to Santa Cruz to work with Tim Tinker</t>
      </is>
    </nc>
  </rcc>
  <rcc rId="176" sId="1">
    <nc r="I21" t="inlineStr">
      <is>
        <t>travel to California to work with Brent Hughes on seagrass experimentsl</t>
      </is>
    </nc>
  </rcc>
  <rcc rId="177" sId="1">
    <nc r="C21" t="inlineStr">
      <is>
        <t>Margot &amp; students collaborations</t>
      </is>
    </nc>
  </rcc>
  <rcc rId="178" sId="1">
    <nc r="I43" t="inlineStr">
      <is>
        <t>Anticipate funds for 1-2 pubs per year per researcher</t>
      </is>
    </nc>
  </rcc>
  <rcc rId="179" sId="1">
    <oc r="A42" t="inlineStr">
      <is>
        <t>Great replacement/maintenance</t>
      </is>
    </oc>
    <nc r="A42" t="inlineStr">
      <is>
        <t>Gear replacement/maintenance</t>
      </is>
    </nc>
  </rcc>
  <rcc rId="180" sId="1">
    <oc r="A26" t="inlineStr">
      <is>
        <t>Quadra/Calvert workshop</t>
      </is>
    </oc>
    <nc r="A26" t="inlineStr">
      <is>
        <t>Quadra/Calvert Fall workshop</t>
      </is>
    </nc>
  </rcc>
  <rcc rId="181" sId="1" odxf="1" dxf="1" numFmtId="4">
    <nc r="E26">
      <v>3000</v>
    </nc>
    <odxf>
      <numFmt numFmtId="0" formatCode="General"/>
    </odxf>
    <ndxf>
      <numFmt numFmtId="3" formatCode="#,##0"/>
    </ndxf>
  </rcc>
  <rcc rId="182" sId="1">
    <nc r="G26">
      <v>3</v>
    </nc>
  </rcc>
  <rcc rId="183" sId="1">
    <oc r="C26" t="inlineStr">
      <is>
        <t>3,000 x 5 yrs</t>
      </is>
    </oc>
    <nc r="C26"/>
  </rcc>
  <rcc rId="184" sId="1" numFmtId="4">
    <oc r="H26">
      <v>15000</v>
    </oc>
    <nc r="H26">
      <v>9000</v>
    </nc>
  </rcc>
  <rcc rId="185" sId="1">
    <nc r="I14" t="inlineStr">
      <is>
        <t>USRA funded student diver to work with Kira/Jenn/Anne</t>
      </is>
    </nc>
  </rcc>
  <rcc rId="186" sId="1">
    <nc r="B18" t="inlineStr">
      <is>
        <t xml:space="preserve">UBC (O'Connor) </t>
      </is>
    </nc>
  </rcc>
  <rcc rId="187" sId="1">
    <nc r="A18" t="inlineStr">
      <is>
        <t>undergraduate lab technician</t>
      </is>
    </nc>
  </rcc>
  <rcc rId="188" sId="1">
    <nc r="B12" t="inlineStr">
      <is>
        <t>VIU (Watson)</t>
      </is>
    </nc>
  </rcc>
  <rcc rId="189" sId="1">
    <nc r="B14" t="inlineStr">
      <is>
        <t>SFU (Salomon)</t>
      </is>
    </nc>
  </rcc>
  <rcc rId="190" sId="1">
    <nc r="B16" t="inlineStr">
      <is>
        <t>SFU (Salomon)</t>
      </is>
    </nc>
  </rcc>
  <rcc rId="191" sId="1">
    <nc r="B20" t="inlineStr">
      <is>
        <t>Hakai</t>
      </is>
    </nc>
  </rcc>
  <rcc rId="192" sId="1">
    <nc r="I26" t="inlineStr">
      <is>
        <t>travel funds for US collaborators and support for an annual workshop</t>
      </is>
    </nc>
  </rcc>
  <rcc rId="193" sId="1">
    <oc r="A27" t="inlineStr">
      <is>
        <t xml:space="preserve">annual collaborative meeting </t>
      </is>
    </oc>
    <nc r="A27"/>
  </rcc>
  <rrc rId="194" sId="1" ref="A25:XFD25" action="deleteRow">
    <rfmt sheetId="1" xfDxf="1" sqref="A25:XFD25" start="0" length="0"/>
  </rrc>
  <rcc rId="195" sId="1">
    <nc r="A18" t="inlineStr">
      <is>
        <t>Undergraduate lab technician</t>
      </is>
    </nc>
  </rcc>
  <rcc rId="196" sId="1">
    <nc r="A14" t="inlineStr">
      <is>
        <t>Summer Undergraduate student</t>
      </is>
    </nc>
  </rcc>
  <rcc rId="197" sId="1">
    <nc r="A14" t="inlineStr">
      <is>
        <t>Summer Undergraduate Student</t>
      </is>
    </nc>
  </rcc>
  <rcc rId="198" sId="1">
    <nc r="A3" t="inlineStr">
      <is>
        <t>Program Component</t>
      </is>
    </nc>
  </rcc>
  <rcc rId="199" sId="1">
    <nc r="A18" t="inlineStr">
      <is>
        <t>Undergraduate Lab Technician</t>
      </is>
    </nc>
  </rcc>
  <rcc rId="200" sId="1">
    <oc r="C18" t="inlineStr">
      <is>
        <t xml:space="preserve">mesograzer sorting </t>
      </is>
    </oc>
    <nc r="C18" t="inlineStr">
      <is>
        <t xml:space="preserve">UBC student </t>
      </is>
    </nc>
  </rcc>
  <rcc rId="201" sId="1" xfDxf="1" dxf="1">
    <nc r="I18" t="inlineStr">
      <is>
        <t xml:space="preserve">mesograzer sorting </t>
      </is>
    </nc>
  </rcc>
  <rcc rId="202" sId="1">
    <nc r="I18" t="inlineStr">
      <is>
        <t xml:space="preserve">to work in the O'Connor lab, primarily on mesograzer sorting </t>
      </is>
    </nc>
  </rcc>
  <rcc rId="203" sId="1">
    <nc r="D18">
      <v>3000</v>
    </nc>
  </rcc>
  <rrc rId="204" sId="1" ref="A20:XFD20" action="insertRow"/>
  <rrc rId="205" sId="1" ref="A20:XFD20" action="insertRow"/>
  <rrc rId="206" sId="1" ref="A34:XFD34" action="deleteRow">
    <rfmt sheetId="1" xfDxf="1" sqref="A34:XFD34" start="0" length="0"/>
  </rrc>
  <rcc rId="207" sId="1">
    <oc r="A37" t="inlineStr">
      <is>
        <t>Indirect Coast</t>
      </is>
    </oc>
    <nc r="A37" t="inlineStr">
      <is>
        <t xml:space="preserve">Additional costs supported by Hakai </t>
      </is>
    </nc>
  </rcc>
  <rcc rId="208" sId="1">
    <oc r="A38" t="inlineStr">
      <is>
        <t>Boat support</t>
      </is>
    </oc>
    <nc r="A38" t="inlineStr">
      <is>
        <t>Boat support/travel</t>
      </is>
    </nc>
  </rcc>
  <rfmt sheetId="1" sqref="F47:H47" start="0" length="2147483647">
    <dxf>
      <font>
        <b/>
      </font>
    </dxf>
  </rfmt>
  <rrc rId="209" sId="1" ref="A45:XFD45" action="deleteRow">
    <rfmt sheetId="1" xfDxf="1" sqref="A45:XFD45" start="0" length="0"/>
  </rrc>
  <rrc rId="210" sId="1" ref="A45:XFD45" action="deleteRow">
    <rfmt sheetId="1" xfDxf="1" sqref="A45:XFD45" start="0" length="0"/>
  </rrc>
  <rcc rId="211" sId="1">
    <nc r="A46" t="inlineStr">
      <is>
        <t>* additional funding requests to be determined annually based on project needs</t>
      </is>
    </nc>
  </rcc>
  <rcc rId="212" sId="1">
    <nc r="G32">
      <v>3</v>
    </nc>
  </rcc>
  <rrc rId="213" sId="1" ref="A24:XFD24" action="insertRow"/>
  <rcc rId="214" sId="1">
    <nc r="A48" t="inlineStr">
      <is>
        <t>** budget for Northeast Pacific comparative work to be determined after Fall 2015 meeting</t>
      </is>
    </nc>
  </rcc>
  <rcc rId="215" sId="1">
    <nc r="A47" t="inlineStr">
      <is>
        <t>* additional funding requests to be determined annually based on Program needs and updates</t>
      </is>
    </nc>
  </rcc>
  <rcc rId="216" sId="1">
    <nc r="A48" t="inlineStr">
      <is>
        <t>** budget proposal for Northeast Pacific comparative work to be determined after Fall 2015 meeting</t>
      </is>
    </nc>
  </rcc>
  <rcc rId="217" sId="1">
    <nc r="A49" t="inlineStr">
      <is>
        <t>*** budget for research element led by Iain McKechnie to be determined with Eric, and input from Erin, Margot and Anne</t>
      </is>
    </nc>
  </rcc>
  <rcc rId="218" sId="1">
    <oc r="B50" t="inlineStr">
      <is>
        <t>** we talk about isotopes and other methods in our proposal but I don't see any budget for analyses here…</t>
      </is>
    </oc>
    <nc r="B50"/>
  </rcc>
  <rcc rId="219" sId="1">
    <oc r="B51" t="inlineStr">
      <is>
        <t>** a budget for analyitical support for the Northeast Pacific project? Again, its in our proposal but not in our budget. Might be a student Tim would take on in 2-3 yrs time??</t>
      </is>
    </oc>
    <nc r="B51"/>
  </rcc>
  <rcc rId="220" sId="1">
    <nc r="A47" t="inlineStr">
      <is>
        <t>* additional funding requests to be determined each Fall, after review of research element reports</t>
      </is>
    </nc>
  </rcc>
  <rrc rId="221" sId="1" ref="A1:A1048576" action="insertCol"/>
  <rm rId="222" sheetId="1" source="B3" destination="A3" sourceSheetId="1">
    <rfmt sheetId="1" sqref="A3" start="0" length="0">
      <dxf>
        <font>
          <b/>
          <sz val="12"/>
          <color theme="1"/>
          <name val="Calibri"/>
          <scheme val="minor"/>
        </font>
      </dxf>
    </rfmt>
  </rm>
  <rcc rId="223" sId="1">
    <nc r="B3" t="inlineStr">
      <is>
        <t>Scholars  &amp; Personnel</t>
      </is>
    </nc>
  </rcc>
  <rm rId="224" sheetId="1" source="D31" destination="E31" sourceSheetId="1"/>
  <rcc rId="225" sId="1">
    <nc r="H31">
      <v>3</v>
    </nc>
  </rcc>
  <rm rId="226" sheetId="1" source="B3" destination="A5" sourceSheetId="1"/>
  <rcc rId="227" sId="1">
    <nc r="B3" t="inlineStr">
      <is>
        <t>Request</t>
      </is>
    </nc>
  </rcc>
  <rcc rId="228" sId="1">
    <oc r="B5" t="inlineStr">
      <is>
        <t>Hakai Post Docs</t>
      </is>
    </oc>
    <nc r="B5" t="inlineStr">
      <is>
        <t>1 Hakai Post Doc (extension)</t>
      </is>
    </nc>
  </rcc>
  <rcc rId="229" sId="1">
    <oc r="B7" t="inlineStr">
      <is>
        <t>Hakai PhD Students</t>
      </is>
    </oc>
    <nc r="B7" t="inlineStr">
      <is>
        <t>1 Hakai PhD Student</t>
      </is>
    </nc>
  </rcc>
  <rcc rId="230" sId="1">
    <oc r="B9" t="inlineStr">
      <is>
        <t>Hakai Master's Students</t>
      </is>
    </oc>
    <nc r="B9" t="inlineStr">
      <is>
        <t>2 Hakai Master's Students</t>
      </is>
    </nc>
  </rcc>
  <rcc rId="231" sId="1">
    <oc r="B12" t="inlineStr">
      <is>
        <t>VIU Honours Thesis Students</t>
      </is>
    </oc>
    <nc r="B12" t="inlineStr">
      <is>
        <t>2 Honours Thesis Students</t>
      </is>
    </nc>
  </rcc>
  <rcc rId="232" sId="1">
    <oc r="B14" t="inlineStr">
      <is>
        <t xml:space="preserve">SFU USRA </t>
      </is>
    </oc>
    <nc r="B14" t="inlineStr">
      <is>
        <t>1 Summer Undergraduate Student</t>
      </is>
    </nc>
  </rcc>
  <rcc rId="233" sId="1">
    <nc r="B16" t="inlineStr">
      <is>
        <t>1 CMEC Lab Boat Support</t>
      </is>
    </nc>
  </rcc>
  <rcc rId="234" sId="1">
    <nc r="B18" t="inlineStr">
      <is>
        <t>1-2 Undergraduate Lab Technician</t>
      </is>
    </nc>
  </rcc>
  <rcc rId="235" sId="1">
    <oc r="B18" t="inlineStr">
      <is>
        <t>UBC lab technician Mary O'Connor</t>
      </is>
    </oc>
    <nc r="B18" t="inlineStr">
      <is>
        <t>1-2 Undergraduate Lab Technicians</t>
      </is>
    </nc>
  </rcc>
  <rcc rId="236" sId="1">
    <nc r="E18">
      <v>4000</v>
    </nc>
  </rcc>
  <rcc rId="237" sId="1">
    <nc r="A20" t="inlineStr">
      <is>
        <t xml:space="preserve">Lab support </t>
      </is>
    </nc>
  </rcc>
  <rrc rId="238" sId="1" ref="A26:XFD26" action="deleteRow">
    <rfmt sheetId="1" xfDxf="1" sqref="A26:XFD26" start="0" length="0"/>
    <rcc rId="0" sId="1">
      <nc r="B26" t="inlineStr">
        <is>
          <t>Iain McKechnie research element funding to b determined</t>
        </is>
      </nc>
    </rcc>
  </rrc>
  <rrc rId="239" sId="1" ref="A26:XFD26" action="deleteRow">
    <rfmt sheetId="1" xfDxf="1" sqref="A26:XFD26" start="0" length="0"/>
  </rrc>
  <rm rId="240" sheetId="1" source="B36:B47" destination="A36:A47" sourceSheetId="1"/>
  <rrc rId="241" sId="1" ref="A21:XFD21" action="insertRow"/>
  <rm rId="242" sheetId="1" source="A30:XFD30" destination="A21:XFD21" sourceSheetId="1">
    <rfmt sheetId="1" xfDxf="1" sqref="A21:XFD21" start="0" length="0"/>
  </rm>
  <rrc rId="243" sId="1" ref="A30:XFD30" action="deleteRow">
    <rfmt sheetId="1" xfDxf="1" sqref="A30:XFD30" start="0" length="0"/>
  </rrc>
  <rrc rId="244" sId="1" ref="A23:XFD23" action="insertRow"/>
  <rrc rId="245" sId="1" ref="A23:XFD23" action="insertRow"/>
  <rm rId="246" sheetId="1" source="A16:XFD16" destination="A23:XFD23" sourceSheetId="1">
    <rfmt sheetId="1" xfDxf="1" sqref="A23:XFD23" start="0" length="0"/>
  </rm>
  <rcc rId="247" sId="1">
    <nc r="D21" t="inlineStr">
      <is>
        <t>A. Salomon</t>
      </is>
    </nc>
  </rcc>
  <rcc rId="248" sId="1">
    <nc r="C21" t="inlineStr">
      <is>
        <t>SFU (Salomon)</t>
      </is>
    </nc>
  </rcc>
  <rcc rId="249" sId="1">
    <nc r="A25" t="inlineStr">
      <is>
        <t>Travel &amp; Conferences</t>
      </is>
    </nc>
  </rcc>
  <rcc rId="250" sId="1">
    <nc r="A29" t="inlineStr">
      <is>
        <t>Annual Workshop</t>
      </is>
    </nc>
  </rcc>
  <rrc rId="251" sId="1" ref="A28:XFD31" action="insertRow"/>
  <rm rId="252" sheetId="1" source="A37:XFD40" destination="A28:XFD31" sourceSheetId="1">
    <rfmt sheetId="1" xfDxf="1" sqref="A28:XFD28" start="0" length="0"/>
    <rfmt sheetId="1" xfDxf="1" sqref="A29:XFD29" start="0" length="0"/>
    <rfmt sheetId="1" xfDxf="1" sqref="A30:XFD30" start="0" length="0"/>
    <rfmt sheetId="1" xfDxf="1" sqref="A31:XFD31" start="0" length="0"/>
  </rm>
  <rrc rId="253" sId="1" ref="A37:XFD37" action="deleteRow">
    <rfmt sheetId="1" xfDxf="1" sqref="A37:XFD37" start="0" length="0"/>
  </rrc>
  <rrc rId="254" sId="1" ref="A37:XFD37" action="deleteRow">
    <rfmt sheetId="1" xfDxf="1" sqref="A37:XFD37" start="0" length="0"/>
  </rrc>
  <rrc rId="255" sId="1" ref="A37:XFD37" action="deleteRow">
    <rfmt sheetId="1" xfDxf="1" sqref="A37:XFD37" start="0" length="0"/>
  </rrc>
  <rrc rId="256" sId="1" ref="A37:XFD37" action="deleteRow">
    <rfmt sheetId="1" xfDxf="1" sqref="A37:XFD37" start="0" length="0"/>
  </rrc>
  <rfmt sheetId="1" sqref="A20" start="0" length="2147483647">
    <dxf>
      <font>
        <b/>
      </font>
    </dxf>
  </rfmt>
  <rrc rId="257" sId="1" ref="A16:XFD16" action="deleteRow">
    <rfmt sheetId="1" xfDxf="1" sqref="A16:XFD16" start="0" length="0"/>
  </rrc>
  <rrc rId="258" sId="1" ref="A16:XFD16" action="deleteRow">
    <rfmt sheetId="1" xfDxf="1" sqref="A16:XFD16" start="0" length="0"/>
  </rrc>
  <rrc rId="259" sId="1" ref="A6:XFD6" action="insertRow"/>
  <rm rId="260" sheetId="1" source="B5:J17" destination="B6:J18" sourceSheetId="1">
    <undo index="0" exp="area" dr="I5:I38" r="I45" sId="1"/>
  </rm>
  <rcc rId="261" sId="1">
    <oc r="B22" t="inlineStr">
      <is>
        <t>CMEC lab tech boat support</t>
      </is>
    </oc>
    <nc r="B22" t="inlineStr">
      <is>
        <t>1 CMEC Lab Boat Driver</t>
      </is>
    </nc>
  </rcc>
  <rcc rId="262" sId="1">
    <nc r="B20" t="inlineStr">
      <is>
        <t xml:space="preserve">Teaching release </t>
      </is>
    </nc>
  </rcc>
  <rcc rId="263" sId="1">
    <oc r="I3" t="inlineStr">
      <is>
        <t xml:space="preserve">total </t>
      </is>
    </oc>
    <nc r="I3" t="inlineStr">
      <is>
        <t>Total</t>
      </is>
    </nc>
  </rcc>
  <rfmt sheetId="1" sqref="I1:I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fmt sheetId="1" sqref="I1:I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I1:I1048576">
    <dxf>
      <fill>
        <patternFill patternType="none">
          <fgColor indexed="64"/>
          <bgColor rgb="FFC6EFCE"/>
        </patternFill>
      </fill>
    </dxf>
  </rfmt>
  <rfmt sheetId="1" sqref="I1:I1048576">
    <dxf>
      <fill>
        <patternFill patternType="none">
          <fgColor indexed="64"/>
          <bgColor rgb="FFC6EFCE"/>
        </patternFill>
      </fill>
    </dxf>
  </rfmt>
  <rfmt sheetId="1" sqref="I1:I1048576" start="0" length="2147483647">
    <dxf>
      <font>
        <color rgb="FFFF0000"/>
      </font>
    </dxf>
  </rfmt>
  <rm rId="264" sheetId="1" source="I20" destination="J20" sourceSheetId="1"/>
  <rcc rId="265" sId="1" odxf="1" dxf="1" numFmtId="4">
    <nc r="I20">
      <v>21000</v>
    </nc>
    <ndxf>
      <numFmt numFmtId="3" formatCode="#,##0"/>
    </ndxf>
  </rcc>
  <rcc rId="266" sId="1" odxf="1" dxf="1" numFmtId="4">
    <nc r="I18">
      <v>9000</v>
    </nc>
    <ndxf>
      <numFmt numFmtId="3" formatCode="#,##0"/>
    </ndxf>
  </rcc>
  <rrc rId="267" sId="1" ref="A8:XFD8" action="deleteRow">
    <rfmt sheetId="1" xfDxf="1" sqref="A8:XFD8" start="0" length="0"/>
    <rfmt sheetId="1" sqref="E8" start="0" length="0">
      <dxf>
        <numFmt numFmtId="3" formatCode="#,##0"/>
      </dxf>
    </rfmt>
    <rfmt sheetId="1" sqref="F8" start="0" length="0">
      <dxf>
        <numFmt numFmtId="3" formatCode="#,##0"/>
      </dxf>
    </rfmt>
    <rfmt sheetId="1" sqref="G8" start="0" length="0">
      <dxf>
        <numFmt numFmtId="3" formatCode="#,##0"/>
      </dxf>
    </rfmt>
    <rfmt sheetId="1" sqref="H8" start="0" length="0">
      <dxf>
        <numFmt numFmtId="3" formatCode="#,##0"/>
      </dxf>
    </rfmt>
    <rfmt sheetId="1" sqref="I8" start="0" length="0">
      <dxf>
        <font>
          <sz val="12"/>
          <color rgb="FFFF0000"/>
          <name val="Calibri"/>
          <scheme val="minor"/>
        </font>
        <numFmt numFmtId="3" formatCode="#,##0"/>
      </dxf>
    </rfmt>
  </rrc>
  <rcc rId="268" sId="1" odxf="1" dxf="1">
    <oc r="J19" t="inlineStr">
      <is>
        <t>If Anne is comfortable with this, I think she can talk to Eric - it sounded like he wanted to keep the SFU stuff separate</t>
      </is>
    </oc>
    <nc r="J19" t="inlineStr">
      <is>
        <t>allows Anne to teach Resilience Hakai course, cost-shared with FENV teaching grant</t>
      </is>
    </nc>
    <odxf>
      <font>
        <color rgb="FFFF0000"/>
      </font>
    </odxf>
    <ndxf>
      <font>
        <color auto="1"/>
      </font>
    </ndxf>
  </rcc>
  <rcc rId="269" sId="1">
    <nc r="B23" t="inlineStr">
      <is>
        <t>California Collaborations</t>
      </is>
    </nc>
  </rcc>
  <rcc rId="270" sId="1">
    <oc r="B23" t="inlineStr">
      <is>
        <t>Travel collaborations</t>
      </is>
    </oc>
    <nc r="B23" t="inlineStr">
      <is>
        <t>California collaborations</t>
      </is>
    </nc>
  </rcc>
  <rcc rId="271" sId="1" odxf="1" dxf="1" numFmtId="4">
    <nc r="E26">
      <v>10000</v>
    </nc>
    <odxf>
      <numFmt numFmtId="0" formatCode="General"/>
    </odxf>
    <ndxf>
      <numFmt numFmtId="3" formatCode="#,##0"/>
    </ndxf>
  </rcc>
  <rcc rId="272" sId="1">
    <oc r="D26" t="inlineStr">
      <is>
        <t>10,000 x 4 yrs</t>
      </is>
    </oc>
    <nc r="D26"/>
  </rcc>
  <rcc rId="273" sId="1">
    <oc r="B19" t="inlineStr">
      <is>
        <t>Teaching releaese for A. Salomon</t>
      </is>
    </oc>
    <nc r="B19" t="inlineStr">
      <is>
        <t>Teaching release A. Salomon</t>
      </is>
    </nc>
  </rcc>
  <rm rId="274" sheetId="1" source="D23:D24" destination="B23:B24" sourceSheetId="1">
    <rcc rId="0" sId="1">
      <nc r="B23" t="inlineStr">
        <is>
          <t>California collaborations</t>
        </is>
      </nc>
    </rcc>
  </rm>
  <rcc rId="275" sId="1">
    <nc r="C24" t="inlineStr">
      <is>
        <t xml:space="preserve">Hakai </t>
      </is>
    </nc>
  </rcc>
  <rcc rId="276" sId="1">
    <nc r="B24" t="inlineStr">
      <is>
        <t>Margot &amp; students CA collaborations</t>
      </is>
    </nc>
  </rcc>
  <rcc rId="277" sId="1">
    <nc r="H23">
      <v>3</v>
    </nc>
  </rcc>
  <rcc rId="278" sId="1">
    <nc r="H24">
      <v>2</v>
    </nc>
  </rcc>
  <rcc rId="279" sId="1">
    <nc r="E24">
      <v>5000</v>
    </nc>
  </rcc>
  <rcc rId="280" sId="1">
    <nc r="E23">
      <v>5000</v>
    </nc>
  </rcc>
  <rcc rId="281" sId="1" odxf="1" dxf="1" numFmtId="4">
    <oc r="I23">
      <v>5000</v>
    </oc>
    <nc r="I23">
      <v>15000</v>
    </nc>
    <odxf>
      <numFmt numFmtId="0" formatCode="General"/>
    </odxf>
    <ndxf>
      <numFmt numFmtId="3" formatCode="#,##0"/>
    </ndxf>
  </rcc>
  <rcc rId="282" sId="1">
    <nc r="H24">
      <v>3</v>
    </nc>
  </rcc>
  <rcc rId="283" sId="1" odxf="1" dxf="1" numFmtId="4">
    <oc r="I24">
      <v>5000</v>
    </oc>
    <nc r="I24">
      <v>15000</v>
    </nc>
    <odxf>
      <numFmt numFmtId="0" formatCode="General"/>
    </odxf>
    <ndxf>
      <numFmt numFmtId="3" formatCode="#,##0"/>
    </ndxf>
  </rcc>
  <rcc rId="284" sId="1">
    <oc r="J26" t="inlineStr">
      <is>
        <t>I think this needs to be more specific - we had it in as First Nations stuff before.</t>
      </is>
    </oc>
    <nc r="J26" t="inlineStr">
      <is>
        <t>6+ flights to Bella Bella annually for community-based work (CMEC lab, Margot, Erin)</t>
      </is>
    </nc>
  </rcc>
  <rcc rId="285" sId="1">
    <nc r="H28">
      <v>3</v>
    </nc>
  </rcc>
  <rcc rId="286" sId="1">
    <nc r="J28" t="inlineStr">
      <is>
        <t>funding for Hakai Scholars to attend 1 conference per year (i.e. WSN)</t>
      </is>
    </nc>
  </rcc>
  <rcc rId="287" sId="1">
    <nc r="J28" t="inlineStr">
      <is>
        <t>$500 funding for 5 Hakai Scholars to attend 1 conference per year (i.e. WSN)</t>
      </is>
    </nc>
  </rcc>
  <rcc rId="288" sId="1">
    <oc r="D28" t="inlineStr">
      <is>
        <t>500 x 7 students/post docs  x 3 yrs</t>
      </is>
    </oc>
    <nc r="D28" t="inlineStr">
      <is>
        <t>Kyle, Kira, Robin, Carolyn, Nicole, Jenn, Ang</t>
      </is>
    </nc>
  </rcc>
  <rcc rId="289" sId="1">
    <nc r="J28" t="inlineStr">
      <is>
        <t>$500 funding for 7 Hakai Scholars to attend 1 conference per year (i.e. WSN)</t>
      </is>
    </nc>
  </rcc>
  <rcc rId="290" sId="1">
    <oc r="E28" t="inlineStr">
      <is>
        <t xml:space="preserve">WSN etc. </t>
      </is>
    </oc>
    <nc r="E28">
      <v>3500</v>
    </nc>
  </rcc>
  <rcc rId="291" sId="1">
    <oc r="D29" t="inlineStr">
      <is>
        <t>1000 x Erin/Margot z 2/yr x 3yrs</t>
      </is>
    </oc>
    <nc r="D29" t="inlineStr">
      <is>
        <t>Erin, Margot, Luba, Keith</t>
      </is>
    </nc>
  </rcc>
  <rcc rId="292" sId="1">
    <nc r="H29">
      <v>3</v>
    </nc>
  </rcc>
  <rcc rId="293" sId="1">
    <nc r="I29">
      <f>E29*H29</f>
    </nc>
  </rcc>
  <rcc rId="294" sId="1">
    <nc r="J29" t="inlineStr">
      <is>
        <t>$1000 funding for 4 Hakai employees to attend 2 conferences per year (i.e. WSN + 1 other)</t>
      </is>
    </nc>
  </rcc>
  <rfmt sheetId="1" sqref="A23" start="0" length="2147483647">
    <dxf>
      <font>
        <b/>
      </font>
    </dxf>
  </rfmt>
  <rfmt sheetId="1" sqref="A31" start="0" length="2147483647">
    <dxf>
      <font>
        <b/>
      </font>
    </dxf>
  </rfmt>
  <rcc rId="295" sId="1">
    <nc r="C29" t="inlineStr">
      <is>
        <t>Hakai</t>
      </is>
    </nc>
  </rcc>
  <rcc rId="296" sId="1">
    <oc r="B24" t="inlineStr">
      <is>
        <t>Margot seagrass experimental collaborations</t>
      </is>
    </oc>
    <nc r="B24" t="inlineStr">
      <is>
        <t xml:space="preserve">CA collaborations, Margot &amp; students </t>
      </is>
    </nc>
  </rcc>
  <rcc rId="297" sId="1">
    <oc r="B23" t="inlineStr">
      <is>
        <t>Erin Santa Cruz collaborations</t>
      </is>
    </oc>
    <nc r="B23" t="inlineStr">
      <is>
        <t>Santa Cruz collaborations, Erin</t>
      </is>
    </nc>
  </rcc>
  <rrc rId="298" sId="1" ref="A33:XFD33" action="deleteRow">
    <rfmt sheetId="1" xfDxf="1" sqref="A33:XFD33" start="0" length="0"/>
  </rrc>
  <rrc rId="299" sId="1" ref="A33:XFD33" action="deleteRow">
    <rfmt sheetId="1" xfDxf="1" sqref="A33:XFD33" start="0" length="0"/>
  </rrc>
  <rrc rId="300" sId="1" ref="A33:XFD33" action="deleteRow">
    <rfmt sheetId="1" xfDxf="1" sqref="A33:XFD33" start="0" length="0"/>
    <rfmt sheetId="1" sqref="I33" start="0" length="0">
      <dxf>
        <font>
          <sz val="12"/>
          <color rgb="FFFF0000"/>
          <name val="Calibri"/>
          <scheme val="minor"/>
        </font>
        <numFmt numFmtId="3" formatCode="#,##0"/>
      </dxf>
    </rfmt>
  </rrc>
  <rcc rId="301" sId="1" numFmtId="4">
    <oc r="I34">
      <v>20000</v>
    </oc>
    <nc r="I34"/>
  </rcc>
  <rcc rId="302" sId="1">
    <oc r="J34" t="inlineStr">
      <is>
        <t>Sounded like Eric watned this removed</t>
      </is>
    </oc>
    <nc r="J34"/>
  </rcc>
  <rcc rId="303" sId="1">
    <nc r="C28" t="inlineStr">
      <is>
        <t>SFU/Uvic</t>
      </is>
    </nc>
  </rcc>
  <rcc rId="304" sId="1">
    <nc r="J29" t="inlineStr">
      <is>
        <t>$2000 funding for 4 Hakai employees to attend 2 conferences per year (i.e. WSN + 1 other)</t>
      </is>
    </nc>
  </rcc>
  <rcc rId="305" sId="1">
    <nc r="E29">
      <v>8000</v>
    </nc>
  </rcc>
  <rcv guid="{91288125-A8B5-704D-AAB9-F48341FB6197}" action="delete"/>
  <rcv guid="{91288125-A8B5-704D-AAB9-F48341FB619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6" workbookViewId="0">
      <selection activeCell="F29" sqref="F29"/>
    </sheetView>
  </sheetViews>
  <sheetFormatPr baseColWidth="10" defaultRowHeight="15" x14ac:dyDescent="0"/>
  <cols>
    <col min="1" max="1" width="22" customWidth="1"/>
    <col min="2" max="2" width="32.6640625" customWidth="1"/>
    <col min="3" max="3" width="17.5" customWidth="1"/>
    <col min="4" max="4" width="36.5" customWidth="1"/>
    <col min="7" max="7" width="22.83203125" customWidth="1"/>
    <col min="8" max="8" width="13.33203125" customWidth="1"/>
    <col min="9" max="9" width="10.83203125" style="4"/>
  </cols>
  <sheetData>
    <row r="1" spans="1:13">
      <c r="B1" s="3" t="s">
        <v>11</v>
      </c>
    </row>
    <row r="2" spans="1:13">
      <c r="B2" s="3"/>
    </row>
    <row r="3" spans="1:13" s="3" customFormat="1">
      <c r="A3" s="3" t="s">
        <v>42</v>
      </c>
      <c r="B3" s="3" t="s">
        <v>51</v>
      </c>
      <c r="C3" s="3" t="s">
        <v>16</v>
      </c>
      <c r="D3" s="3" t="s">
        <v>17</v>
      </c>
      <c r="E3" s="3" t="s">
        <v>12</v>
      </c>
      <c r="F3" s="3" t="s">
        <v>13</v>
      </c>
      <c r="G3" s="3" t="s">
        <v>14</v>
      </c>
      <c r="H3" s="3" t="s">
        <v>15</v>
      </c>
      <c r="I3" s="4" t="s">
        <v>64</v>
      </c>
      <c r="J3" s="3" t="s">
        <v>21</v>
      </c>
    </row>
    <row r="5" spans="1:13">
      <c r="A5" s="3" t="s">
        <v>50</v>
      </c>
    </row>
    <row r="6" spans="1:13">
      <c r="A6" s="3"/>
      <c r="B6" t="s">
        <v>52</v>
      </c>
      <c r="C6" t="s">
        <v>18</v>
      </c>
      <c r="D6" t="s">
        <v>3</v>
      </c>
      <c r="E6" s="1">
        <v>50000</v>
      </c>
      <c r="F6" s="1">
        <v>5000</v>
      </c>
      <c r="G6" s="1">
        <v>2500</v>
      </c>
      <c r="H6" s="2">
        <v>0.5</v>
      </c>
      <c r="I6" s="5">
        <f>(E6+F6+G6)*H6</f>
        <v>28750</v>
      </c>
      <c r="J6" t="s">
        <v>23</v>
      </c>
    </row>
    <row r="7" spans="1:13">
      <c r="E7" s="1"/>
      <c r="F7" s="1"/>
      <c r="G7" s="1"/>
      <c r="H7" s="2"/>
      <c r="I7" s="5"/>
    </row>
    <row r="8" spans="1:13">
      <c r="B8" t="s">
        <v>53</v>
      </c>
      <c r="C8" t="s">
        <v>19</v>
      </c>
      <c r="D8" t="s">
        <v>20</v>
      </c>
      <c r="E8" s="1">
        <v>25000</v>
      </c>
      <c r="F8" s="1">
        <v>5000</v>
      </c>
      <c r="G8" s="1">
        <v>5000</v>
      </c>
      <c r="H8" s="1">
        <v>2</v>
      </c>
      <c r="I8" s="5">
        <f>E8+F8+G8</f>
        <v>35000</v>
      </c>
      <c r="J8" t="s">
        <v>22</v>
      </c>
    </row>
    <row r="9" spans="1:13">
      <c r="M9" t="s">
        <v>4</v>
      </c>
    </row>
    <row r="10" spans="1:13">
      <c r="B10" t="s">
        <v>54</v>
      </c>
      <c r="C10" t="s">
        <v>18</v>
      </c>
      <c r="D10" t="s">
        <v>24</v>
      </c>
      <c r="E10" s="1">
        <v>20000</v>
      </c>
      <c r="F10" s="1">
        <v>3000</v>
      </c>
      <c r="G10" s="1">
        <v>5000</v>
      </c>
      <c r="H10" s="1">
        <v>1</v>
      </c>
      <c r="I10" s="5">
        <f>E10+F10+G10</f>
        <v>28000</v>
      </c>
      <c r="J10" t="s">
        <v>26</v>
      </c>
    </row>
    <row r="11" spans="1:13">
      <c r="D11" t="s">
        <v>25</v>
      </c>
      <c r="E11" s="1">
        <v>20000</v>
      </c>
      <c r="F11" s="1">
        <v>3000</v>
      </c>
      <c r="G11" s="1">
        <v>5000</v>
      </c>
      <c r="H11" s="1">
        <v>1</v>
      </c>
      <c r="I11" s="5">
        <f>E11+F11+G11</f>
        <v>28000</v>
      </c>
      <c r="J11" t="s">
        <v>27</v>
      </c>
    </row>
    <row r="13" spans="1:13">
      <c r="B13" t="s">
        <v>55</v>
      </c>
      <c r="C13" t="s">
        <v>39</v>
      </c>
      <c r="D13" t="s">
        <v>28</v>
      </c>
      <c r="E13" t="s">
        <v>31</v>
      </c>
      <c r="F13" t="s">
        <v>31</v>
      </c>
      <c r="G13" t="s">
        <v>31</v>
      </c>
      <c r="I13" s="4" t="s">
        <v>31</v>
      </c>
      <c r="J13" t="s">
        <v>29</v>
      </c>
    </row>
    <row r="15" spans="1:13">
      <c r="B15" t="s">
        <v>56</v>
      </c>
      <c r="C15" t="s">
        <v>18</v>
      </c>
      <c r="D15" t="s">
        <v>6</v>
      </c>
      <c r="E15" t="s">
        <v>31</v>
      </c>
      <c r="F15" t="s">
        <v>31</v>
      </c>
      <c r="G15" t="s">
        <v>31</v>
      </c>
      <c r="I15" s="4" t="s">
        <v>31</v>
      </c>
      <c r="J15" t="s">
        <v>37</v>
      </c>
    </row>
    <row r="17" spans="1:10">
      <c r="B17" t="s">
        <v>57</v>
      </c>
      <c r="C17" t="s">
        <v>38</v>
      </c>
      <c r="D17" t="s">
        <v>43</v>
      </c>
      <c r="E17">
        <v>4000</v>
      </c>
      <c r="F17" t="s">
        <v>31</v>
      </c>
      <c r="G17" t="s">
        <v>31</v>
      </c>
      <c r="H17">
        <v>3</v>
      </c>
      <c r="I17" s="5">
        <v>9000</v>
      </c>
      <c r="J17" t="s">
        <v>44</v>
      </c>
    </row>
    <row r="18" spans="1:10">
      <c r="A18" s="3" t="s">
        <v>58</v>
      </c>
    </row>
    <row r="19" spans="1:10">
      <c r="B19" t="s">
        <v>59</v>
      </c>
      <c r="C19" t="s">
        <v>18</v>
      </c>
      <c r="D19" t="s">
        <v>60</v>
      </c>
      <c r="E19" s="1">
        <v>7000</v>
      </c>
      <c r="H19">
        <v>3</v>
      </c>
      <c r="I19" s="5">
        <v>21000</v>
      </c>
      <c r="J19" s="6" t="s">
        <v>65</v>
      </c>
    </row>
    <row r="21" spans="1:10">
      <c r="B21" t="s">
        <v>63</v>
      </c>
      <c r="C21" t="s">
        <v>18</v>
      </c>
      <c r="D21" t="s">
        <v>5</v>
      </c>
      <c r="E21" t="s">
        <v>31</v>
      </c>
      <c r="F21" t="s">
        <v>31</v>
      </c>
      <c r="G21" t="s">
        <v>31</v>
      </c>
      <c r="I21" s="4" t="s">
        <v>31</v>
      </c>
      <c r="J21" t="s">
        <v>30</v>
      </c>
    </row>
    <row r="23" spans="1:10">
      <c r="A23" s="3" t="s">
        <v>61</v>
      </c>
      <c r="B23" t="s">
        <v>72</v>
      </c>
      <c r="C23" t="s">
        <v>40</v>
      </c>
      <c r="E23">
        <v>5000</v>
      </c>
      <c r="H23">
        <v>3</v>
      </c>
      <c r="I23" s="5">
        <v>15000</v>
      </c>
      <c r="J23" t="s">
        <v>32</v>
      </c>
    </row>
    <row r="24" spans="1:10">
      <c r="B24" t="s">
        <v>71</v>
      </c>
      <c r="C24" t="s">
        <v>66</v>
      </c>
      <c r="E24">
        <v>5000</v>
      </c>
      <c r="H24">
        <v>3</v>
      </c>
      <c r="I24" s="5">
        <v>15000</v>
      </c>
      <c r="J24" t="s">
        <v>33</v>
      </c>
    </row>
    <row r="26" spans="1:10">
      <c r="B26" t="s">
        <v>0</v>
      </c>
      <c r="E26" s="1">
        <v>10000</v>
      </c>
      <c r="H26">
        <v>3</v>
      </c>
      <c r="I26" s="5">
        <v>40000</v>
      </c>
      <c r="J26" t="s">
        <v>67</v>
      </c>
    </row>
    <row r="28" spans="1:10">
      <c r="B28" t="s">
        <v>1</v>
      </c>
      <c r="C28" t="s">
        <v>73</v>
      </c>
      <c r="D28" t="s">
        <v>68</v>
      </c>
      <c r="E28">
        <v>3500</v>
      </c>
      <c r="H28">
        <v>3</v>
      </c>
      <c r="I28" s="5">
        <v>10500</v>
      </c>
      <c r="J28" t="s">
        <v>69</v>
      </c>
    </row>
    <row r="29" spans="1:10">
      <c r="C29" t="s">
        <v>40</v>
      </c>
      <c r="D29" t="s">
        <v>70</v>
      </c>
      <c r="E29">
        <v>8000</v>
      </c>
      <c r="H29">
        <v>3</v>
      </c>
      <c r="I29" s="5">
        <f>E29*H29</f>
        <v>24000</v>
      </c>
      <c r="J29" t="s">
        <v>74</v>
      </c>
    </row>
    <row r="31" spans="1:10">
      <c r="A31" s="3" t="s">
        <v>62</v>
      </c>
      <c r="B31" t="s">
        <v>36</v>
      </c>
      <c r="F31" s="1">
        <v>3000</v>
      </c>
      <c r="H31">
        <v>3</v>
      </c>
      <c r="I31" s="5">
        <v>9000</v>
      </c>
      <c r="J31" t="s">
        <v>41</v>
      </c>
    </row>
    <row r="32" spans="1:10"/>
    <row r="33" spans="1:10">
      <c r="A33" s="3" t="s">
        <v>45</v>
      </c>
    </row>
    <row r="34" spans="1:10">
      <c r="A34" t="s">
        <v>46</v>
      </c>
      <c r="I34" s="5"/>
    </row>
    <row r="35" spans="1:10">
      <c r="A35" t="s">
        <v>9</v>
      </c>
      <c r="I35" s="5"/>
    </row>
    <row r="36" spans="1:10">
      <c r="A36" t="s">
        <v>7</v>
      </c>
    </row>
    <row r="37" spans="1:10">
      <c r="A37" t="s">
        <v>8</v>
      </c>
    </row>
    <row r="38" spans="1:10">
      <c r="A38" t="s">
        <v>35</v>
      </c>
    </row>
    <row r="39" spans="1:10">
      <c r="A39" t="s">
        <v>10</v>
      </c>
      <c r="J39" t="s">
        <v>34</v>
      </c>
    </row>
    <row r="41" spans="1:10">
      <c r="G41" s="3" t="s">
        <v>2</v>
      </c>
      <c r="H41" s="3"/>
      <c r="I41" s="5">
        <f>SUM(I6:I34)</f>
        <v>263250</v>
      </c>
    </row>
    <row r="42" spans="1:10">
      <c r="A42" t="s">
        <v>49</v>
      </c>
    </row>
    <row r="43" spans="1:10">
      <c r="A43" t="s">
        <v>47</v>
      </c>
    </row>
    <row r="44" spans="1:10">
      <c r="A44" t="s">
        <v>48</v>
      </c>
    </row>
    <row r="45" spans="1:10"/>
    <row r="46" spans="1:10"/>
  </sheetData>
  <customSheetViews>
    <customSheetView guid="{91288125-A8B5-704D-AAB9-F48341FB6197}" topLeftCell="A6">
      <selection activeCell="F29" sqref="F29"/>
      <pageSetup orientation="portrait" horizontalDpi="4294967292" verticalDpi="4294967292"/>
    </customSheetView>
    <customSheetView guid="{66444C72-3F86-FA48-A0D9-31DF1DF8578D}">
      <selection activeCell="C35" sqref="C35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Hessing</dc:creator>
  <cp:lastModifiedBy>Margot Hessing</cp:lastModifiedBy>
  <dcterms:created xsi:type="dcterms:W3CDTF">2015-03-02T17:35:54Z</dcterms:created>
  <dcterms:modified xsi:type="dcterms:W3CDTF">2015-03-16T22:40:43Z</dcterms:modified>
</cp:coreProperties>
</file>