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526"/>
  <workbookPr autoCompressPictures="0"/>
  <bookViews>
    <workbookView xWindow="26280" yWindow="2660" windowWidth="15160" windowHeight="12340"/>
  </bookViews>
  <sheets>
    <sheet name="Algae.Epiphytes" sheetId="1" r:id="rId1"/>
    <sheet name="Percentage.Cover" sheetId="3" r:id="rId2"/>
    <sheet name="Canopy.Height" sheetId="2" r:id="rId3"/>
    <sheet name="Seed.Count" sheetId="4" r:id="rId4"/>
    <sheet name="Shoot.Density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K8" i="1"/>
  <c r="F8" i="1"/>
  <c r="E8" i="1"/>
  <c r="L7" i="1"/>
  <c r="K7" i="1"/>
  <c r="F7" i="1"/>
  <c r="E7" i="1"/>
  <c r="L6" i="1"/>
  <c r="K6" i="1"/>
  <c r="F6" i="1"/>
  <c r="E6" i="1"/>
  <c r="L5" i="1"/>
  <c r="K5" i="1"/>
  <c r="F5" i="1"/>
  <c r="E5" i="1"/>
  <c r="F4" i="1"/>
  <c r="L3" i="1"/>
  <c r="K3" i="1"/>
  <c r="F3" i="1"/>
  <c r="E3" i="1"/>
</calcChain>
</file>

<file path=xl/sharedStrings.xml><?xml version="1.0" encoding="utf-8"?>
<sst xmlns="http://schemas.openxmlformats.org/spreadsheetml/2006/main" count="30" uniqueCount="17">
  <si>
    <t>Algae</t>
  </si>
  <si>
    <t>Epiphytes</t>
  </si>
  <si>
    <t>Transect 1</t>
  </si>
  <si>
    <t>Transect 2</t>
  </si>
  <si>
    <t>Transect 3</t>
  </si>
  <si>
    <t>Average</t>
  </si>
  <si>
    <t>Standard Deviation</t>
  </si>
  <si>
    <t>Month</t>
  </si>
  <si>
    <t>NA</t>
  </si>
  <si>
    <t>Canopy</t>
  </si>
  <si>
    <t>Standard deviation</t>
  </si>
  <si>
    <t>Percentage Cover of Seagrass (%)</t>
  </si>
  <si>
    <t>Seed Count</t>
  </si>
  <si>
    <t>StandardDeviation</t>
  </si>
  <si>
    <t>Whole seeds considered only</t>
  </si>
  <si>
    <t>Shoot Density</t>
  </si>
  <si>
    <t>SD.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</si>
</sst>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A9" workbookViewId="0">
      <selection activeCell="B11" sqref="B11"/>
    </sheetView>
  </sheetViews>
  <sheetFormatPr baseColWidth="10" defaultColWidth="8.83203125" defaultRowHeight="14" x14ac:dyDescent="0"/>
  <sheetData>
    <row r="1" spans="1:12">
      <c r="B1" s="3" t="s">
        <v>0</v>
      </c>
      <c r="C1" s="3"/>
      <c r="D1" s="3"/>
      <c r="E1" s="3"/>
      <c r="F1" s="3"/>
      <c r="G1" s="1"/>
      <c r="H1" s="3" t="s">
        <v>1</v>
      </c>
      <c r="I1" s="3"/>
      <c r="J1" s="3"/>
      <c r="K1" s="3"/>
      <c r="L1" s="3"/>
    </row>
    <row r="2" spans="1:12">
      <c r="A2" t="s">
        <v>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1:12">
      <c r="A3" s="2">
        <v>42095</v>
      </c>
      <c r="B3">
        <v>10.727272727272727</v>
      </c>
      <c r="C3">
        <v>7.9090909090909092</v>
      </c>
      <c r="D3">
        <v>7.4545454545454541</v>
      </c>
      <c r="E3">
        <f>AVERAGE(B3:D3)</f>
        <v>8.6969696969696972</v>
      </c>
      <c r="F3">
        <f t="shared" ref="F3:F8" si="0">_xlfn.STDEV.S(B3:D3)</f>
        <v>1.7729215122800097</v>
      </c>
      <c r="H3">
        <v>4.4545454545454541</v>
      </c>
      <c r="I3">
        <v>1.6363636363636365</v>
      </c>
      <c r="J3" t="s">
        <v>8</v>
      </c>
      <c r="K3">
        <f>AVERAGE(H3:I3)</f>
        <v>3.0454545454545454</v>
      </c>
      <c r="L3">
        <f>_xlfn.STDEV.S(H3:I3)</f>
        <v>1.9927554742529971</v>
      </c>
    </row>
    <row r="4" spans="1:12">
      <c r="A4" s="2">
        <v>42217</v>
      </c>
      <c r="B4">
        <v>6.0909090909090908</v>
      </c>
      <c r="C4">
        <v>7.9090909090909092</v>
      </c>
      <c r="D4">
        <v>1.9090909090909092</v>
      </c>
      <c r="E4">
        <v>5.3030303030303036</v>
      </c>
      <c r="F4">
        <f t="shared" si="0"/>
        <v>3.0766157930901952</v>
      </c>
      <c r="H4">
        <v>4.7272727272727275</v>
      </c>
      <c r="I4">
        <v>1.6363636363636365</v>
      </c>
      <c r="J4">
        <v>2.3636363636363638</v>
      </c>
      <c r="K4">
        <v>2.9090909090909096</v>
      </c>
      <c r="L4">
        <v>1.6160353486028347</v>
      </c>
    </row>
    <row r="5" spans="1:12">
      <c r="A5" s="2">
        <v>42309</v>
      </c>
      <c r="B5">
        <v>2</v>
      </c>
      <c r="C5">
        <v>2.0909090909090908</v>
      </c>
      <c r="D5">
        <v>5.1428571428571432</v>
      </c>
      <c r="E5">
        <f>AVERAGE(B5:D5)</f>
        <v>3.0779220779220782</v>
      </c>
      <c r="F5">
        <f t="shared" si="0"/>
        <v>1.7888638104957193</v>
      </c>
      <c r="H5">
        <v>0.54545454545454541</v>
      </c>
      <c r="I5">
        <v>0.18181818181818182</v>
      </c>
      <c r="J5">
        <v>0</v>
      </c>
      <c r="K5">
        <f>AVERAGE(H5:J5)</f>
        <v>0.24242424242424243</v>
      </c>
      <c r="L5">
        <f>_xlfn.STDEV.S(H5:J5)</f>
        <v>0.27773186030035391</v>
      </c>
    </row>
    <row r="6" spans="1:12">
      <c r="A6" s="2">
        <v>42036</v>
      </c>
      <c r="B6">
        <v>5</v>
      </c>
      <c r="C6">
        <v>2</v>
      </c>
      <c r="D6">
        <v>0.27272727272727271</v>
      </c>
      <c r="E6">
        <f>AVERAGE(B6:D6)</f>
        <v>2.4242424242424243</v>
      </c>
      <c r="F6">
        <f t="shared" si="0"/>
        <v>2.3920207117413197</v>
      </c>
      <c r="H6">
        <v>3.5454545454545454</v>
      </c>
      <c r="I6">
        <v>8.1818181818181818E-2</v>
      </c>
      <c r="J6">
        <v>0.18181818181818182</v>
      </c>
      <c r="K6">
        <f>AVERAGE(H6:J6)</f>
        <v>1.2696969696969698</v>
      </c>
      <c r="L6">
        <f>_xlfn.STDEV.S(H6:J6)</f>
        <v>1.9714980110853522</v>
      </c>
    </row>
    <row r="7" spans="1:12">
      <c r="A7" s="2">
        <v>42461</v>
      </c>
      <c r="B7">
        <v>1.2727272727272727</v>
      </c>
      <c r="C7">
        <v>0.81818181818181823</v>
      </c>
      <c r="D7">
        <v>1</v>
      </c>
      <c r="E7">
        <f>AVERAGE(B7:D7)</f>
        <v>1.0303030303030303</v>
      </c>
      <c r="F7">
        <f t="shared" si="0"/>
        <v>0.22878286167487163</v>
      </c>
      <c r="H7">
        <v>0.72727272727272729</v>
      </c>
      <c r="I7">
        <v>0</v>
      </c>
      <c r="J7">
        <v>9.0909090909090912E-2</v>
      </c>
      <c r="K7">
        <f>AVERAGE(H7:J7)</f>
        <v>0.27272727272727276</v>
      </c>
      <c r="L7">
        <f>_xlfn.STDEV.S(H7:J7)</f>
        <v>0.39626354032187938</v>
      </c>
    </row>
    <row r="8" spans="1:12">
      <c r="A8" s="2">
        <v>42614</v>
      </c>
      <c r="B8">
        <v>1.6363636363636365</v>
      </c>
      <c r="C8">
        <v>8.8181818181818183</v>
      </c>
      <c r="D8">
        <v>5.4545454545454541</v>
      </c>
      <c r="E8">
        <f>AVERAGE(B8:D8)</f>
        <v>5.3030303030303036</v>
      </c>
      <c r="F8">
        <f t="shared" si="0"/>
        <v>3.5933056827978809</v>
      </c>
      <c r="H8">
        <v>14.363636363636363</v>
      </c>
      <c r="I8">
        <v>8.545454545454545</v>
      </c>
      <c r="J8">
        <v>13.636363636363637</v>
      </c>
      <c r="K8">
        <f>AVERAGE(H8:J8)</f>
        <v>12.181818181818182</v>
      </c>
      <c r="L8">
        <f>_xlfn.STDEV.S(H8:J8)</f>
        <v>3.1701083225750324</v>
      </c>
    </row>
    <row r="9" spans="1:12">
      <c r="A9" t="s">
        <v>7</v>
      </c>
      <c r="B9" t="s">
        <v>0</v>
      </c>
      <c r="C9" t="s">
        <v>1</v>
      </c>
    </row>
    <row r="10" spans="1:12">
      <c r="A10" s="2">
        <v>42095</v>
      </c>
      <c r="B10">
        <v>8.6969696969696972</v>
      </c>
      <c r="C10">
        <v>3.0454545454545454</v>
      </c>
    </row>
    <row r="11" spans="1:12">
      <c r="A11" s="2">
        <v>42217</v>
      </c>
      <c r="B11">
        <v>5.3030303030303036</v>
      </c>
      <c r="C11">
        <v>2.9090909090909096</v>
      </c>
    </row>
    <row r="12" spans="1:12">
      <c r="A12" s="2">
        <v>42309</v>
      </c>
      <c r="B12">
        <v>3.0779220779220782</v>
      </c>
      <c r="C12">
        <v>0.24242424242424243</v>
      </c>
    </row>
    <row r="13" spans="1:12">
      <c r="A13" s="2">
        <v>42401</v>
      </c>
      <c r="B13">
        <v>2.4242424242424243</v>
      </c>
      <c r="C13">
        <v>1.2696969696969698</v>
      </c>
    </row>
    <row r="14" spans="1:12">
      <c r="A14" s="2">
        <v>42461</v>
      </c>
      <c r="B14">
        <v>1.0303030303030303</v>
      </c>
      <c r="C14">
        <v>0.27272727272727276</v>
      </c>
    </row>
    <row r="15" spans="1:12">
      <c r="A15" s="2">
        <v>42614</v>
      </c>
      <c r="B15">
        <v>5.3030303030303036</v>
      </c>
      <c r="C15">
        <v>12.181818181818182</v>
      </c>
    </row>
  </sheetData>
  <mergeCells count="2">
    <mergeCell ref="B1:F1"/>
    <mergeCell ref="H1:L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" sqref="B1"/>
    </sheetView>
  </sheetViews>
  <sheetFormatPr baseColWidth="10" defaultColWidth="8.83203125" defaultRowHeight="14" x14ac:dyDescent="0"/>
  <sheetData>
    <row r="1" spans="1:3">
      <c r="A1" t="s">
        <v>7</v>
      </c>
      <c r="B1" t="s">
        <v>11</v>
      </c>
      <c r="C1" t="s">
        <v>6</v>
      </c>
    </row>
    <row r="2" spans="1:3">
      <c r="A2" s="2">
        <v>42095</v>
      </c>
      <c r="B2">
        <v>13.39393939</v>
      </c>
      <c r="C2">
        <v>10.559197190000001</v>
      </c>
    </row>
    <row r="3" spans="1:3">
      <c r="A3" s="2">
        <v>42217</v>
      </c>
      <c r="B3">
        <v>44.454545449999998</v>
      </c>
      <c r="C3">
        <v>29.370164769999999</v>
      </c>
    </row>
    <row r="4" spans="1:3">
      <c r="A4" s="2">
        <v>42309</v>
      </c>
      <c r="B4">
        <v>21.519480519999998</v>
      </c>
      <c r="C4">
        <v>13.35163517</v>
      </c>
    </row>
    <row r="5" spans="1:3">
      <c r="A5" s="2">
        <v>42036</v>
      </c>
      <c r="B5">
        <v>11.39393939</v>
      </c>
      <c r="C5">
        <v>10.32565089</v>
      </c>
    </row>
    <row r="6" spans="1:3">
      <c r="A6" s="2">
        <v>42461</v>
      </c>
      <c r="B6">
        <v>9.0303030290000006</v>
      </c>
      <c r="C6">
        <v>8.3268896300000002</v>
      </c>
    </row>
    <row r="7" spans="1:3">
      <c r="A7" s="2">
        <v>42552</v>
      </c>
      <c r="B7">
        <v>22.424242419999999</v>
      </c>
      <c r="C7">
        <v>16.427902490000001</v>
      </c>
    </row>
    <row r="8" spans="1:3">
      <c r="A8" s="2">
        <v>42614</v>
      </c>
      <c r="B8">
        <v>65.393939399999994</v>
      </c>
      <c r="C8">
        <v>22.939653490000001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22" sqref="F22"/>
    </sheetView>
  </sheetViews>
  <sheetFormatPr baseColWidth="10" defaultColWidth="8.83203125" defaultRowHeight="14" x14ac:dyDescent="0"/>
  <sheetData>
    <row r="1" spans="1:3">
      <c r="A1" t="s">
        <v>7</v>
      </c>
      <c r="B1" t="s">
        <v>9</v>
      </c>
      <c r="C1" t="s">
        <v>10</v>
      </c>
    </row>
    <row r="2" spans="1:3">
      <c r="A2" s="2">
        <v>42095</v>
      </c>
      <c r="B2">
        <v>10.020779220779222</v>
      </c>
      <c r="C2">
        <v>6.8688721525432079</v>
      </c>
    </row>
    <row r="3" spans="1:3">
      <c r="A3" s="2">
        <v>42217</v>
      </c>
      <c r="B3">
        <v>25.545454545454547</v>
      </c>
      <c r="C3">
        <v>14.492976995401579</v>
      </c>
    </row>
    <row r="4" spans="1:3">
      <c r="A4" s="2">
        <v>42309</v>
      </c>
      <c r="B4">
        <v>23.235294117647058</v>
      </c>
      <c r="C4">
        <v>11.559007061928073</v>
      </c>
    </row>
    <row r="5" spans="1:3">
      <c r="A5" s="2">
        <v>42401</v>
      </c>
      <c r="B5">
        <v>10.03125</v>
      </c>
      <c r="C5">
        <v>7.4076107732804815</v>
      </c>
    </row>
    <row r="6" spans="1:3">
      <c r="A6" s="2">
        <v>42461</v>
      </c>
      <c r="B6">
        <v>8.8888888888888893</v>
      </c>
      <c r="C6">
        <v>7.2869591217894438</v>
      </c>
    </row>
    <row r="7" spans="1:3">
      <c r="A7" s="2">
        <v>42552</v>
      </c>
      <c r="B7">
        <v>19.454545454545453</v>
      </c>
      <c r="C7">
        <v>9.594080580714305</v>
      </c>
    </row>
    <row r="8" spans="1:3">
      <c r="A8" s="2">
        <v>42614</v>
      </c>
      <c r="B8">
        <v>31.354166666666668</v>
      </c>
      <c r="C8">
        <v>11.189260985583843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20" sqref="K20"/>
    </sheetView>
  </sheetViews>
  <sheetFormatPr baseColWidth="10" defaultColWidth="8.83203125" defaultRowHeight="14" x14ac:dyDescent="0"/>
  <sheetData>
    <row r="1" spans="1:6">
      <c r="A1" t="s">
        <v>7</v>
      </c>
      <c r="B1" t="s">
        <v>12</v>
      </c>
      <c r="C1" t="s">
        <v>13</v>
      </c>
      <c r="F1" t="s">
        <v>14</v>
      </c>
    </row>
    <row r="2" spans="1:6">
      <c r="A2" s="2">
        <v>42095</v>
      </c>
      <c r="B2">
        <v>0.43333333333333335</v>
      </c>
      <c r="C2">
        <v>0.81720015415687675</v>
      </c>
    </row>
    <row r="3" spans="1:6">
      <c r="A3" s="2">
        <v>42217</v>
      </c>
      <c r="B3">
        <v>0.43333333333333335</v>
      </c>
      <c r="C3">
        <v>0.77385436272766706</v>
      </c>
    </row>
    <row r="4" spans="1:6">
      <c r="A4" s="2">
        <v>42309</v>
      </c>
      <c r="B4">
        <v>0.1875</v>
      </c>
      <c r="C4">
        <v>0.75</v>
      </c>
    </row>
    <row r="5" spans="1:6">
      <c r="A5" s="2">
        <v>42401</v>
      </c>
      <c r="B5">
        <v>6.6666666666666666E-2</v>
      </c>
      <c r="C5">
        <v>0.25370813170246242</v>
      </c>
    </row>
    <row r="6" spans="1:6">
      <c r="A6" s="2">
        <v>42461</v>
      </c>
      <c r="B6">
        <v>0</v>
      </c>
      <c r="C6">
        <v>0</v>
      </c>
    </row>
    <row r="7" spans="1:6">
      <c r="A7" s="2">
        <v>42614</v>
      </c>
      <c r="B7">
        <v>1.0333333333333334</v>
      </c>
      <c r="C7">
        <v>1.0661996103898193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4" sqref="D14"/>
    </sheetView>
  </sheetViews>
  <sheetFormatPr baseColWidth="10" defaultColWidth="8.83203125" defaultRowHeight="14" x14ac:dyDescent="0"/>
  <sheetData>
    <row r="1" spans="1:3">
      <c r="A1" t="s">
        <v>7</v>
      </c>
      <c r="B1" t="s">
        <v>15</v>
      </c>
      <c r="C1" t="s">
        <v>16</v>
      </c>
    </row>
    <row r="2" spans="1:3">
      <c r="A2" s="2">
        <v>42095</v>
      </c>
      <c r="B2">
        <v>9.2727272727272734</v>
      </c>
      <c r="C2">
        <v>7.8988635546226176</v>
      </c>
    </row>
    <row r="3" spans="1:3">
      <c r="A3" s="2">
        <v>42217</v>
      </c>
      <c r="B3">
        <v>8.5757575757575761</v>
      </c>
      <c r="C3">
        <v>7.2587460307820342</v>
      </c>
    </row>
    <row r="4" spans="1:3">
      <c r="A4" s="2">
        <v>42309</v>
      </c>
      <c r="B4">
        <v>11.482758620689655</v>
      </c>
      <c r="C4">
        <v>7.253672417940999</v>
      </c>
    </row>
    <row r="5" spans="1:3">
      <c r="A5" s="2">
        <v>42401</v>
      </c>
      <c r="B5">
        <v>12.327272727272728</v>
      </c>
      <c r="C5">
        <v>10.218093149381033</v>
      </c>
    </row>
    <row r="6" spans="1:3">
      <c r="A6" s="2">
        <v>42461</v>
      </c>
      <c r="B6">
        <v>6.8181818181818183</v>
      </c>
      <c r="C6">
        <v>7.4433466324570086</v>
      </c>
    </row>
    <row r="7" spans="1:3">
      <c r="A7" s="2">
        <v>42552</v>
      </c>
      <c r="B7">
        <v>8.1481481481481488</v>
      </c>
      <c r="C7">
        <v>5.2893485399629299</v>
      </c>
    </row>
    <row r="8" spans="1:3">
      <c r="A8" s="2">
        <v>42614</v>
      </c>
      <c r="B8">
        <v>11.272727272727273</v>
      </c>
      <c r="C8">
        <v>5.5185637130095246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Algae.Epiphytes</vt:lpstr>
      <vt:lpstr>Percentage.Cover</vt:lpstr>
      <vt:lpstr>Canopy.Height</vt:lpstr>
      <vt:lpstr>Seed.Count</vt:lpstr>
      <vt:lpstr>Shoot.Density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Furness</dc:creator>
  <cp:lastModifiedBy>Mary O'Connor</cp:lastModifiedBy>
  <dcterms:created xsi:type="dcterms:W3CDTF">2016-10-03T10:34:12Z</dcterms:created>
  <dcterms:modified xsi:type="dcterms:W3CDTF">2016-11-08T00:41:34Z</dcterms:modified>
</cp:coreProperties>
</file>