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myungseikang/Documents/GitHub/Kproject/"/>
    </mc:Choice>
  </mc:AlternateContent>
  <xr:revisionPtr revIDLastSave="0" documentId="13_ncr:1_{9726453C-AE19-F246-9F7C-1699FF68A57F}" xr6:coauthVersionLast="28" xr6:coauthVersionMax="28" xr10:uidLastSave="{00000000-0000-0000-0000-000000000000}"/>
  <bookViews>
    <workbookView xWindow="13820" yWindow="460" windowWidth="25040" windowHeight="17600" tabRatio="500" activeTab="3" xr2:uid="{00000000-000D-0000-FFFF-FFFF00000000}"/>
  </bookViews>
  <sheets>
    <sheet name="시트1" sheetId="1" r:id="rId1"/>
    <sheet name="시트3" sheetId="3" r:id="rId2"/>
    <sheet name="시트2" sheetId="2" r:id="rId3"/>
    <sheet name="시트4" sheetId="4" r:id="rId4"/>
    <sheet name="시트5" sheetId="5" r:id="rId5"/>
    <sheet name="acenter" sheetId="6" r:id="rId6"/>
    <sheet name="시트7" sheetId="7" r:id="rId7"/>
  </sheets>
  <definedNames>
    <definedName name="acenter" localSheetId="5">acenter!$A$1:$B$21</definedName>
    <definedName name="ineqA" localSheetId="5">acenter!#REF!</definedName>
    <definedName name="ineqA_1" localSheetId="6">시트7!$A$1:$F$20</definedName>
    <definedName name="ineqA_1" localSheetId="5">acenter!$C$1:$F$21</definedName>
    <definedName name="ineqA_2" localSheetId="5">acenter!$G$1:$K$23</definedName>
    <definedName name="mi_dhi30_age" localSheetId="1">시트3!$A$1:$DG$216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07" i="4" l="1"/>
  <c r="AE107" i="4"/>
  <c r="AJ107" i="4"/>
  <c r="Y107" i="4"/>
  <c r="AD107" i="4"/>
  <c r="AI107" i="4"/>
  <c r="X107" i="4"/>
  <c r="AC107" i="4"/>
  <c r="AH107" i="4"/>
  <c r="W107" i="4"/>
  <c r="AB107" i="4"/>
  <c r="AG107" i="4"/>
  <c r="V107" i="4"/>
  <c r="AA107" i="4"/>
  <c r="AF107" i="4"/>
  <c r="AA106" i="4"/>
  <c r="AF106" i="4"/>
  <c r="AC106" i="4"/>
  <c r="AH106" i="4"/>
  <c r="AD106" i="4"/>
  <c r="AE106" i="4"/>
  <c r="AJ106" i="4"/>
  <c r="V106" i="4"/>
  <c r="W106" i="4"/>
  <c r="X106" i="4"/>
  <c r="Y106" i="4"/>
  <c r="AI106" i="4" s="1"/>
  <c r="Z106" i="4"/>
  <c r="AB106" i="4"/>
  <c r="Z105" i="4"/>
  <c r="AE105" i="4"/>
  <c r="AJ105" i="4"/>
  <c r="Y105" i="4"/>
  <c r="AD105" i="4"/>
  <c r="AI105" i="4"/>
  <c r="X105" i="4"/>
  <c r="AC105" i="4"/>
  <c r="AH105" i="4"/>
  <c r="W105" i="4"/>
  <c r="AB105" i="4"/>
  <c r="AG105" i="4"/>
  <c r="V105" i="4"/>
  <c r="AA105" i="4"/>
  <c r="AF105" i="4"/>
  <c r="V104" i="4"/>
  <c r="W104" i="4"/>
  <c r="AG104" i="4" s="1"/>
  <c r="X104" i="4"/>
  <c r="Y104" i="4"/>
  <c r="AI104" i="4" s="1"/>
  <c r="Z104" i="4"/>
  <c r="AA104" i="4"/>
  <c r="AF104" i="4" s="1"/>
  <c r="AB104" i="4"/>
  <c r="AC104" i="4"/>
  <c r="AH104" i="4"/>
  <c r="AD104" i="4"/>
  <c r="AE104" i="4"/>
  <c r="AJ104" i="4"/>
  <c r="AG106" i="4" l="1"/>
  <c r="BA5" i="4"/>
  <c r="BA63" i="4"/>
  <c r="Y110" i="5"/>
  <c r="AI110" i="5" s="1"/>
  <c r="AD110" i="5"/>
  <c r="X110" i="5"/>
  <c r="AC110" i="5"/>
  <c r="AH110" i="5"/>
  <c r="W110" i="5"/>
  <c r="AB110" i="5"/>
  <c r="AG110" i="5"/>
  <c r="V110" i="5"/>
  <c r="AF110" i="5" s="1"/>
  <c r="AA110" i="5"/>
  <c r="U110" i="5"/>
  <c r="AE110" i="5" s="1"/>
  <c r="Z110" i="5"/>
  <c r="Y109" i="5"/>
  <c r="AD109" i="5"/>
  <c r="AI109" i="5"/>
  <c r="X109" i="5"/>
  <c r="AC109" i="5"/>
  <c r="AH109" i="5"/>
  <c r="W109" i="5"/>
  <c r="AG109" i="5" s="1"/>
  <c r="AB109" i="5"/>
  <c r="V109" i="5"/>
  <c r="AF109" i="5" s="1"/>
  <c r="AA109" i="5"/>
  <c r="U109" i="5"/>
  <c r="Z109" i="5"/>
  <c r="AE109" i="5"/>
  <c r="Y108" i="5"/>
  <c r="AD108" i="5"/>
  <c r="AI108" i="5"/>
  <c r="X108" i="5"/>
  <c r="AH108" i="5" s="1"/>
  <c r="AC108" i="5"/>
  <c r="W108" i="5"/>
  <c r="AG108" i="5" s="1"/>
  <c r="AB108" i="5"/>
  <c r="V108" i="5"/>
  <c r="AA108" i="5"/>
  <c r="AF108" i="5"/>
  <c r="U108" i="5"/>
  <c r="Z108" i="5"/>
  <c r="AE108" i="5"/>
  <c r="Y107" i="5"/>
  <c r="AI107" i="5" s="1"/>
  <c r="AD107" i="5"/>
  <c r="X107" i="5"/>
  <c r="AH107" i="5" s="1"/>
  <c r="AC107" i="5"/>
  <c r="W107" i="5"/>
  <c r="AB107" i="5"/>
  <c r="AG107" i="5"/>
  <c r="V107" i="5"/>
  <c r="AA107" i="5"/>
  <c r="AF107" i="5"/>
  <c r="U107" i="5"/>
  <c r="AE107" i="5" s="1"/>
  <c r="Z107" i="5"/>
  <c r="Y106" i="5"/>
  <c r="AI106" i="5" s="1"/>
  <c r="AD106" i="5"/>
  <c r="X106" i="5"/>
  <c r="AC106" i="5"/>
  <c r="AH106" i="5"/>
  <c r="W106" i="5"/>
  <c r="AB106" i="5"/>
  <c r="AG106" i="5"/>
  <c r="V106" i="5"/>
  <c r="AF106" i="5" s="1"/>
  <c r="AA106" i="5"/>
  <c r="U106" i="5"/>
  <c r="AE106" i="5" s="1"/>
  <c r="Z106" i="5"/>
  <c r="Y105" i="5"/>
  <c r="AD105" i="5"/>
  <c r="AI105" i="5"/>
  <c r="X105" i="5"/>
  <c r="AC105" i="5"/>
  <c r="AH105" i="5"/>
  <c r="W105" i="5"/>
  <c r="AG105" i="5" s="1"/>
  <c r="AB105" i="5"/>
  <c r="V105" i="5"/>
  <c r="AF105" i="5" s="1"/>
  <c r="AA105" i="5"/>
  <c r="U105" i="5"/>
  <c r="Z105" i="5"/>
  <c r="AE105" i="5"/>
  <c r="Y104" i="5"/>
  <c r="AD104" i="5"/>
  <c r="AI104" i="5"/>
  <c r="X104" i="5"/>
  <c r="AH104" i="5" s="1"/>
  <c r="AC104" i="5"/>
  <c r="W104" i="5"/>
  <c r="AG104" i="5" s="1"/>
  <c r="AB104" i="5"/>
  <c r="V104" i="5"/>
  <c r="AA104" i="5"/>
  <c r="AF104" i="5"/>
  <c r="U104" i="5"/>
  <c r="Z104" i="5"/>
  <c r="AE104" i="5"/>
  <c r="Y103" i="5"/>
  <c r="AI103" i="5" s="1"/>
  <c r="AD103" i="5"/>
  <c r="X103" i="5"/>
  <c r="AH103" i="5" s="1"/>
  <c r="AC103" i="5"/>
  <c r="W103" i="5"/>
  <c r="AB103" i="5"/>
  <c r="AG103" i="5"/>
  <c r="V103" i="5"/>
  <c r="AA103" i="5"/>
  <c r="AF103" i="5"/>
  <c r="U103" i="5"/>
  <c r="AE103" i="5" s="1"/>
  <c r="Z103" i="5"/>
  <c r="Y102" i="5"/>
  <c r="AI102" i="5" s="1"/>
  <c r="AD102" i="5"/>
  <c r="X102" i="5"/>
  <c r="AC102" i="5"/>
  <c r="AH102" i="5"/>
  <c r="W102" i="5"/>
  <c r="AB102" i="5"/>
  <c r="AG102" i="5"/>
  <c r="V102" i="5"/>
  <c r="AF102" i="5" s="1"/>
  <c r="AA102" i="5"/>
  <c r="U102" i="5"/>
  <c r="AE102" i="5" s="1"/>
  <c r="Z102" i="5"/>
  <c r="Y101" i="5"/>
  <c r="AD101" i="5"/>
  <c r="AI101" i="5"/>
  <c r="X101" i="5"/>
  <c r="AC101" i="5"/>
  <c r="AH101" i="5"/>
  <c r="W101" i="5"/>
  <c r="AG101" i="5" s="1"/>
  <c r="AB101" i="5"/>
  <c r="V101" i="5"/>
  <c r="AF101" i="5" s="1"/>
  <c r="AA101" i="5"/>
  <c r="U101" i="5"/>
  <c r="Z101" i="5"/>
  <c r="AE101" i="5"/>
  <c r="Y100" i="5"/>
  <c r="AD100" i="5"/>
  <c r="AI100" i="5"/>
  <c r="X100" i="5"/>
  <c r="AH100" i="5" s="1"/>
  <c r="AC100" i="5"/>
  <c r="W100" i="5"/>
  <c r="AG100" i="5" s="1"/>
  <c r="AB100" i="5"/>
  <c r="V100" i="5"/>
  <c r="AA100" i="5"/>
  <c r="AF100" i="5"/>
  <c r="U100" i="5"/>
  <c r="Z100" i="5"/>
  <c r="AE100" i="5"/>
  <c r="Y99" i="5"/>
  <c r="AI99" i="5" s="1"/>
  <c r="AD99" i="5"/>
  <c r="X99" i="5"/>
  <c r="AH99" i="5" s="1"/>
  <c r="AC99" i="5"/>
  <c r="W99" i="5"/>
  <c r="AB99" i="5"/>
  <c r="AG99" i="5"/>
  <c r="V99" i="5"/>
  <c r="AA99" i="5"/>
  <c r="AF99" i="5"/>
  <c r="U99" i="5"/>
  <c r="AE99" i="5" s="1"/>
  <c r="Z99" i="5"/>
  <c r="Y98" i="5"/>
  <c r="AI98" i="5" s="1"/>
  <c r="AD98" i="5"/>
  <c r="X98" i="5"/>
  <c r="AC98" i="5"/>
  <c r="AH98" i="5"/>
  <c r="W98" i="5"/>
  <c r="AB98" i="5"/>
  <c r="AG98" i="5"/>
  <c r="V98" i="5"/>
  <c r="AF98" i="5" s="1"/>
  <c r="AA98" i="5"/>
  <c r="U98" i="5"/>
  <c r="AE98" i="5" s="1"/>
  <c r="Z98" i="5"/>
  <c r="Y97" i="5"/>
  <c r="AD97" i="5"/>
  <c r="AI97" i="5"/>
  <c r="X97" i="5"/>
  <c r="AC97" i="5"/>
  <c r="AH97" i="5"/>
  <c r="W97" i="5"/>
  <c r="AG97" i="5" s="1"/>
  <c r="AB97" i="5"/>
  <c r="V97" i="5"/>
  <c r="AF97" i="5" s="1"/>
  <c r="AA97" i="5"/>
  <c r="U97" i="5"/>
  <c r="Z97" i="5"/>
  <c r="AE97" i="5"/>
  <c r="Y96" i="5"/>
  <c r="AD96" i="5"/>
  <c r="AI96" i="5"/>
  <c r="X96" i="5"/>
  <c r="AH96" i="5" s="1"/>
  <c r="AC96" i="5"/>
  <c r="W96" i="5"/>
  <c r="AG96" i="5" s="1"/>
  <c r="AB96" i="5"/>
  <c r="V96" i="5"/>
  <c r="AA96" i="5"/>
  <c r="AF96" i="5"/>
  <c r="U96" i="5"/>
  <c r="Z96" i="5"/>
  <c r="AE96" i="5"/>
  <c r="Y95" i="5"/>
  <c r="AI95" i="5" s="1"/>
  <c r="AD95" i="5"/>
  <c r="X95" i="5"/>
  <c r="AH95" i="5" s="1"/>
  <c r="AC95" i="5"/>
  <c r="W95" i="5"/>
  <c r="AB95" i="5"/>
  <c r="AG95" i="5"/>
  <c r="V95" i="5"/>
  <c r="AA95" i="5"/>
  <c r="AF95" i="5"/>
  <c r="U95" i="5"/>
  <c r="AE95" i="5" s="1"/>
  <c r="Z95" i="5"/>
  <c r="Y94" i="5"/>
  <c r="AI94" i="5" s="1"/>
  <c r="AD94" i="5"/>
  <c r="X94" i="5"/>
  <c r="AC94" i="5"/>
  <c r="AH94" i="5"/>
  <c r="W94" i="5"/>
  <c r="AB94" i="5"/>
  <c r="AG94" i="5"/>
  <c r="V94" i="5"/>
  <c r="AF94" i="5" s="1"/>
  <c r="AA94" i="5"/>
  <c r="U94" i="5"/>
  <c r="AE94" i="5" s="1"/>
  <c r="Z94" i="5"/>
  <c r="Y93" i="5"/>
  <c r="AD93" i="5"/>
  <c r="AI93" i="5"/>
  <c r="X93" i="5"/>
  <c r="AC93" i="5"/>
  <c r="AH93" i="5"/>
  <c r="W93" i="5"/>
  <c r="AG93" i="5" s="1"/>
  <c r="AB93" i="5"/>
  <c r="V93" i="5"/>
  <c r="AF93" i="5" s="1"/>
  <c r="AA93" i="5"/>
  <c r="U93" i="5"/>
  <c r="Z93" i="5"/>
  <c r="AE93" i="5"/>
  <c r="Y92" i="5"/>
  <c r="AD92" i="5"/>
  <c r="AI92" i="5"/>
  <c r="X92" i="5"/>
  <c r="AH92" i="5" s="1"/>
  <c r="AC92" i="5"/>
  <c r="W92" i="5"/>
  <c r="AG92" i="5" s="1"/>
  <c r="AB92" i="5"/>
  <c r="V92" i="5"/>
  <c r="AA92" i="5"/>
  <c r="AF92" i="5"/>
  <c r="U92" i="5"/>
  <c r="Z92" i="5"/>
  <c r="AE92" i="5"/>
  <c r="Y91" i="5"/>
  <c r="AI91" i="5" s="1"/>
  <c r="AD91" i="5"/>
  <c r="X91" i="5"/>
  <c r="AH91" i="5" s="1"/>
  <c r="AC91" i="5"/>
  <c r="W91" i="5"/>
  <c r="AB91" i="5"/>
  <c r="AG91" i="5"/>
  <c r="V91" i="5"/>
  <c r="AA91" i="5"/>
  <c r="AF91" i="5"/>
  <c r="U91" i="5"/>
  <c r="AE91" i="5" s="1"/>
  <c r="Z91" i="5"/>
  <c r="Y90" i="5"/>
  <c r="AI90" i="5" s="1"/>
  <c r="AD90" i="5"/>
  <c r="X90" i="5"/>
  <c r="AC90" i="5"/>
  <c r="AH90" i="5"/>
  <c r="W90" i="5"/>
  <c r="AB90" i="5"/>
  <c r="AG90" i="5"/>
  <c r="V90" i="5"/>
  <c r="AF90" i="5" s="1"/>
  <c r="AA90" i="5"/>
  <c r="U90" i="5"/>
  <c r="AE90" i="5" s="1"/>
  <c r="Z90" i="5"/>
  <c r="Y89" i="5"/>
  <c r="AD89" i="5"/>
  <c r="AI89" i="5"/>
  <c r="X89" i="5"/>
  <c r="AC89" i="5"/>
  <c r="AH89" i="5"/>
  <c r="W89" i="5"/>
  <c r="AG89" i="5" s="1"/>
  <c r="AB89" i="5"/>
  <c r="V89" i="5"/>
  <c r="AF89" i="5" s="1"/>
  <c r="AA89" i="5"/>
  <c r="U89" i="5"/>
  <c r="Z89" i="5"/>
  <c r="AE89" i="5"/>
  <c r="Y88" i="5"/>
  <c r="AD88" i="5"/>
  <c r="AI88" i="5"/>
  <c r="X88" i="5"/>
  <c r="AH88" i="5" s="1"/>
  <c r="AC88" i="5"/>
  <c r="W88" i="5"/>
  <c r="AG88" i="5" s="1"/>
  <c r="AB88" i="5"/>
  <c r="V88" i="5"/>
  <c r="AA88" i="5"/>
  <c r="AF88" i="5"/>
  <c r="U88" i="5"/>
  <c r="Z88" i="5"/>
  <c r="AE88" i="5"/>
  <c r="Y87" i="5"/>
  <c r="AI87" i="5" s="1"/>
  <c r="AD87" i="5"/>
  <c r="X87" i="5"/>
  <c r="AH87" i="5" s="1"/>
  <c r="AC87" i="5"/>
  <c r="W87" i="5"/>
  <c r="AB87" i="5"/>
  <c r="AG87" i="5"/>
  <c r="V87" i="5"/>
  <c r="AA87" i="5"/>
  <c r="AF87" i="5"/>
  <c r="U87" i="5"/>
  <c r="AE87" i="5" s="1"/>
  <c r="Z87" i="5"/>
  <c r="Y86" i="5"/>
  <c r="AI86" i="5" s="1"/>
  <c r="AD86" i="5"/>
  <c r="X86" i="5"/>
  <c r="AC86" i="5"/>
  <c r="AH86" i="5"/>
  <c r="W86" i="5"/>
  <c r="AB86" i="5"/>
  <c r="AG86" i="5"/>
  <c r="V86" i="5"/>
  <c r="AF86" i="5" s="1"/>
  <c r="AA86" i="5"/>
  <c r="U86" i="5"/>
  <c r="AE86" i="5" s="1"/>
  <c r="Z86" i="5"/>
  <c r="Y85" i="5"/>
  <c r="AD85" i="5"/>
  <c r="AI85" i="5"/>
  <c r="X85" i="5"/>
  <c r="AC85" i="5"/>
  <c r="AH85" i="5"/>
  <c r="W85" i="5"/>
  <c r="AG85" i="5" s="1"/>
  <c r="AB85" i="5"/>
  <c r="V85" i="5"/>
  <c r="AF85" i="5" s="1"/>
  <c r="AA85" i="5"/>
  <c r="U85" i="5"/>
  <c r="Z85" i="5"/>
  <c r="AE85" i="5"/>
  <c r="Y84" i="5"/>
  <c r="AD84" i="5"/>
  <c r="AI84" i="5"/>
  <c r="X84" i="5"/>
  <c r="AH84" i="5" s="1"/>
  <c r="AC84" i="5"/>
  <c r="W84" i="5"/>
  <c r="AG84" i="5" s="1"/>
  <c r="AB84" i="5"/>
  <c r="V84" i="5"/>
  <c r="AA84" i="5"/>
  <c r="AF84" i="5"/>
  <c r="U84" i="5"/>
  <c r="Z84" i="5"/>
  <c r="AE84" i="5"/>
  <c r="Y83" i="5"/>
  <c r="AI83" i="5" s="1"/>
  <c r="AD83" i="5"/>
  <c r="X83" i="5"/>
  <c r="AH83" i="5" s="1"/>
  <c r="AC83" i="5"/>
  <c r="W83" i="5"/>
  <c r="AB83" i="5"/>
  <c r="AG83" i="5"/>
  <c r="V83" i="5"/>
  <c r="AA83" i="5"/>
  <c r="AF83" i="5"/>
  <c r="U83" i="5"/>
  <c r="AE83" i="5" s="1"/>
  <c r="Z83" i="5"/>
  <c r="Y82" i="5"/>
  <c r="AI82" i="5" s="1"/>
  <c r="AD82" i="5"/>
  <c r="X82" i="5"/>
  <c r="AC82" i="5"/>
  <c r="AH82" i="5"/>
  <c r="W82" i="5"/>
  <c r="AB82" i="5"/>
  <c r="AG82" i="5"/>
  <c r="V82" i="5"/>
  <c r="AF82" i="5" s="1"/>
  <c r="AA82" i="5"/>
  <c r="U82" i="5"/>
  <c r="AE82" i="5" s="1"/>
  <c r="Z82" i="5"/>
  <c r="Y81" i="5"/>
  <c r="AD81" i="5"/>
  <c r="AI81" i="5"/>
  <c r="X81" i="5"/>
  <c r="AC81" i="5"/>
  <c r="AH81" i="5"/>
  <c r="W81" i="5"/>
  <c r="AG81" i="5" s="1"/>
  <c r="AB81" i="5"/>
  <c r="V81" i="5"/>
  <c r="AF81" i="5" s="1"/>
  <c r="AA81" i="5"/>
  <c r="U81" i="5"/>
  <c r="Z81" i="5"/>
  <c r="AE81" i="5"/>
  <c r="Y80" i="5"/>
  <c r="AD80" i="5"/>
  <c r="AI80" i="5"/>
  <c r="X80" i="5"/>
  <c r="AH80" i="5" s="1"/>
  <c r="AC80" i="5"/>
  <c r="W80" i="5"/>
  <c r="AG80" i="5" s="1"/>
  <c r="AB80" i="5"/>
  <c r="V80" i="5"/>
  <c r="AA80" i="5"/>
  <c r="AF80" i="5"/>
  <c r="U80" i="5"/>
  <c r="Z80" i="5"/>
  <c r="AE80" i="5"/>
  <c r="Y79" i="5"/>
  <c r="AI79" i="5" s="1"/>
  <c r="AD79" i="5"/>
  <c r="X79" i="5"/>
  <c r="AH79" i="5" s="1"/>
  <c r="AC79" i="5"/>
  <c r="W79" i="5"/>
  <c r="AB79" i="5"/>
  <c r="AG79" i="5"/>
  <c r="V79" i="5"/>
  <c r="AA79" i="5"/>
  <c r="AF79" i="5"/>
  <c r="U79" i="5"/>
  <c r="AE79" i="5" s="1"/>
  <c r="Z79" i="5"/>
  <c r="Y78" i="5"/>
  <c r="AI78" i="5" s="1"/>
  <c r="AD78" i="5"/>
  <c r="X78" i="5"/>
  <c r="AC78" i="5"/>
  <c r="AH78" i="5"/>
  <c r="W78" i="5"/>
  <c r="AB78" i="5"/>
  <c r="AG78" i="5"/>
  <c r="V78" i="5"/>
  <c r="AF78" i="5" s="1"/>
  <c r="AA78" i="5"/>
  <c r="U78" i="5"/>
  <c r="AE78" i="5" s="1"/>
  <c r="Z78" i="5"/>
  <c r="Y77" i="5"/>
  <c r="AD77" i="5"/>
  <c r="AI77" i="5"/>
  <c r="X77" i="5"/>
  <c r="AC77" i="5"/>
  <c r="AH77" i="5"/>
  <c r="W77" i="5"/>
  <c r="AG77" i="5" s="1"/>
  <c r="AB77" i="5"/>
  <c r="V77" i="5"/>
  <c r="AF77" i="5" s="1"/>
  <c r="AA77" i="5"/>
  <c r="U77" i="5"/>
  <c r="Z77" i="5"/>
  <c r="AE77" i="5"/>
  <c r="Y76" i="5"/>
  <c r="AD76" i="5"/>
  <c r="AI76" i="5"/>
  <c r="X76" i="5"/>
  <c r="AH76" i="5" s="1"/>
  <c r="AC76" i="5"/>
  <c r="W76" i="5"/>
  <c r="AG76" i="5" s="1"/>
  <c r="AB76" i="5"/>
  <c r="V76" i="5"/>
  <c r="AA76" i="5"/>
  <c r="AF76" i="5"/>
  <c r="U76" i="5"/>
  <c r="Z76" i="5"/>
  <c r="AE76" i="5"/>
  <c r="Y75" i="5"/>
  <c r="AI75" i="5" s="1"/>
  <c r="AD75" i="5"/>
  <c r="X75" i="5"/>
  <c r="AH75" i="5" s="1"/>
  <c r="AC75" i="5"/>
  <c r="W75" i="5"/>
  <c r="AB75" i="5"/>
  <c r="AG75" i="5"/>
  <c r="V75" i="5"/>
  <c r="AA75" i="5"/>
  <c r="AF75" i="5"/>
  <c r="U75" i="5"/>
  <c r="AE75" i="5" s="1"/>
  <c r="Z75" i="5"/>
  <c r="Y74" i="5"/>
  <c r="AI74" i="5" s="1"/>
  <c r="AD74" i="5"/>
  <c r="X74" i="5"/>
  <c r="AC74" i="5"/>
  <c r="AH74" i="5"/>
  <c r="W74" i="5"/>
  <c r="AB74" i="5"/>
  <c r="AG74" i="5"/>
  <c r="V74" i="5"/>
  <c r="AF74" i="5" s="1"/>
  <c r="AA74" i="5"/>
  <c r="U74" i="5"/>
  <c r="AE74" i="5" s="1"/>
  <c r="Z74" i="5"/>
  <c r="Y73" i="5"/>
  <c r="AD73" i="5"/>
  <c r="AI73" i="5"/>
  <c r="X73" i="5"/>
  <c r="AC73" i="5"/>
  <c r="AH73" i="5"/>
  <c r="W73" i="5"/>
  <c r="AG73" i="5" s="1"/>
  <c r="AB73" i="5"/>
  <c r="V73" i="5"/>
  <c r="AF73" i="5" s="1"/>
  <c r="AA73" i="5"/>
  <c r="U73" i="5"/>
  <c r="Z73" i="5"/>
  <c r="AE73" i="5"/>
  <c r="Y72" i="5"/>
  <c r="AD72" i="5"/>
  <c r="AI72" i="5"/>
  <c r="X72" i="5"/>
  <c r="AH72" i="5" s="1"/>
  <c r="AC72" i="5"/>
  <c r="W72" i="5"/>
  <c r="AG72" i="5" s="1"/>
  <c r="AB72" i="5"/>
  <c r="V72" i="5"/>
  <c r="AA72" i="5"/>
  <c r="AF72" i="5"/>
  <c r="U72" i="5"/>
  <c r="Z72" i="5"/>
  <c r="AE72" i="5"/>
  <c r="Y71" i="5"/>
  <c r="AI71" i="5" s="1"/>
  <c r="AD71" i="5"/>
  <c r="X71" i="5"/>
  <c r="AH71" i="5" s="1"/>
  <c r="AC71" i="5"/>
  <c r="W71" i="5"/>
  <c r="AB71" i="5"/>
  <c r="AG71" i="5"/>
  <c r="V71" i="5"/>
  <c r="AA71" i="5"/>
  <c r="AF71" i="5"/>
  <c r="U71" i="5"/>
  <c r="AE71" i="5" s="1"/>
  <c r="Z71" i="5"/>
  <c r="Y70" i="5"/>
  <c r="AI70" i="5" s="1"/>
  <c r="AD70" i="5"/>
  <c r="X70" i="5"/>
  <c r="AC70" i="5"/>
  <c r="AH70" i="5"/>
  <c r="W70" i="5"/>
  <c r="AB70" i="5"/>
  <c r="AG70" i="5"/>
  <c r="V70" i="5"/>
  <c r="AF70" i="5" s="1"/>
  <c r="AA70" i="5"/>
  <c r="U70" i="5"/>
  <c r="AE70" i="5" s="1"/>
  <c r="Z70" i="5"/>
  <c r="Y69" i="5"/>
  <c r="AD69" i="5"/>
  <c r="AI69" i="5"/>
  <c r="X69" i="5"/>
  <c r="AC69" i="5"/>
  <c r="AH69" i="5"/>
  <c r="W69" i="5"/>
  <c r="AG69" i="5" s="1"/>
  <c r="AB69" i="5"/>
  <c r="V69" i="5"/>
  <c r="AF69" i="5" s="1"/>
  <c r="AA69" i="5"/>
  <c r="U69" i="5"/>
  <c r="Z69" i="5"/>
  <c r="AE69" i="5"/>
  <c r="Y68" i="5"/>
  <c r="AD68" i="5"/>
  <c r="AI68" i="5"/>
  <c r="X68" i="5"/>
  <c r="AH68" i="5" s="1"/>
  <c r="AC68" i="5"/>
  <c r="W68" i="5"/>
  <c r="AG68" i="5" s="1"/>
  <c r="AB68" i="5"/>
  <c r="V68" i="5"/>
  <c r="AA68" i="5"/>
  <c r="AF68" i="5"/>
  <c r="U68" i="5"/>
  <c r="Z68" i="5"/>
  <c r="AE68" i="5"/>
  <c r="Y67" i="5"/>
  <c r="AI67" i="5" s="1"/>
  <c r="AD67" i="5"/>
  <c r="X67" i="5"/>
  <c r="AH67" i="5" s="1"/>
  <c r="AC67" i="5"/>
  <c r="W67" i="5"/>
  <c r="AB67" i="5"/>
  <c r="AG67" i="5"/>
  <c r="V67" i="5"/>
  <c r="AA67" i="5"/>
  <c r="AF67" i="5"/>
  <c r="U67" i="5"/>
  <c r="AE67" i="5" s="1"/>
  <c r="Z67" i="5"/>
  <c r="Y66" i="5"/>
  <c r="AI66" i="5" s="1"/>
  <c r="AD66" i="5"/>
  <c r="X66" i="5"/>
  <c r="AC66" i="5"/>
  <c r="AH66" i="5"/>
  <c r="W66" i="5"/>
  <c r="AB66" i="5"/>
  <c r="AG66" i="5"/>
  <c r="V66" i="5"/>
  <c r="AF66" i="5" s="1"/>
  <c r="AA66" i="5"/>
  <c r="U66" i="5"/>
  <c r="AE66" i="5" s="1"/>
  <c r="Z66" i="5"/>
  <c r="Y65" i="5"/>
  <c r="AD65" i="5"/>
  <c r="AI65" i="5"/>
  <c r="X65" i="5"/>
  <c r="AC65" i="5"/>
  <c r="AH65" i="5"/>
  <c r="W65" i="5"/>
  <c r="AG65" i="5" s="1"/>
  <c r="AB65" i="5"/>
  <c r="V65" i="5"/>
  <c r="AF65" i="5" s="1"/>
  <c r="AA65" i="5"/>
  <c r="U65" i="5"/>
  <c r="Z65" i="5"/>
  <c r="AE65" i="5"/>
  <c r="Y64" i="5"/>
  <c r="AD64" i="5"/>
  <c r="AI64" i="5"/>
  <c r="X64" i="5"/>
  <c r="AH64" i="5" s="1"/>
  <c r="AC64" i="5"/>
  <c r="W64" i="5"/>
  <c r="AG64" i="5" s="1"/>
  <c r="AB64" i="5"/>
  <c r="V64" i="5"/>
  <c r="AA64" i="5"/>
  <c r="AF64" i="5"/>
  <c r="U64" i="5"/>
  <c r="Z64" i="5"/>
  <c r="AE64" i="5"/>
  <c r="Y63" i="5"/>
  <c r="AI63" i="5" s="1"/>
  <c r="AD63" i="5"/>
  <c r="X63" i="5"/>
  <c r="AH63" i="5" s="1"/>
  <c r="AC63" i="5"/>
  <c r="W63" i="5"/>
  <c r="AB63" i="5"/>
  <c r="AG63" i="5"/>
  <c r="V63" i="5"/>
  <c r="AA63" i="5"/>
  <c r="AF63" i="5"/>
  <c r="U63" i="5"/>
  <c r="AE63" i="5" s="1"/>
  <c r="Z63" i="5"/>
  <c r="Y62" i="5"/>
  <c r="AI62" i="5" s="1"/>
  <c r="AD62" i="5"/>
  <c r="X62" i="5"/>
  <c r="AC62" i="5"/>
  <c r="AH62" i="5"/>
  <c r="W62" i="5"/>
  <c r="AB62" i="5"/>
  <c r="AG62" i="5"/>
  <c r="V62" i="5"/>
  <c r="AF62" i="5" s="1"/>
  <c r="AA62" i="5"/>
  <c r="U62" i="5"/>
  <c r="AE62" i="5" s="1"/>
  <c r="Z62" i="5"/>
  <c r="Y61" i="5"/>
  <c r="AD61" i="5"/>
  <c r="AI61" i="5"/>
  <c r="X61" i="5"/>
  <c r="AC61" i="5"/>
  <c r="AH61" i="5"/>
  <c r="W61" i="5"/>
  <c r="AG61" i="5" s="1"/>
  <c r="AB61" i="5"/>
  <c r="V61" i="5"/>
  <c r="AF61" i="5" s="1"/>
  <c r="AA61" i="5"/>
  <c r="U61" i="5"/>
  <c r="Z61" i="5"/>
  <c r="AE61" i="5"/>
  <c r="Y60" i="5"/>
  <c r="AD60" i="5"/>
  <c r="AI60" i="5"/>
  <c r="X60" i="5"/>
  <c r="AH60" i="5" s="1"/>
  <c r="AC60" i="5"/>
  <c r="W60" i="5"/>
  <c r="AG60" i="5" s="1"/>
  <c r="AB60" i="5"/>
  <c r="V60" i="5"/>
  <c r="AA60" i="5"/>
  <c r="AF60" i="5"/>
  <c r="U60" i="5"/>
  <c r="Z60" i="5"/>
  <c r="AE60" i="5"/>
  <c r="Y59" i="5"/>
  <c r="AI59" i="5" s="1"/>
  <c r="AD59" i="5"/>
  <c r="X59" i="5"/>
  <c r="AH59" i="5" s="1"/>
  <c r="AC59" i="5"/>
  <c r="W59" i="5"/>
  <c r="AB59" i="5"/>
  <c r="AG59" i="5"/>
  <c r="V59" i="5"/>
  <c r="AA59" i="5"/>
  <c r="AF59" i="5"/>
  <c r="U59" i="5"/>
  <c r="AE59" i="5" s="1"/>
  <c r="Z59" i="5"/>
  <c r="Y58" i="5"/>
  <c r="AI58" i="5" s="1"/>
  <c r="AD58" i="5"/>
  <c r="X58" i="5"/>
  <c r="AC58" i="5"/>
  <c r="AH58" i="5"/>
  <c r="W58" i="5"/>
  <c r="AB58" i="5"/>
  <c r="AG58" i="5"/>
  <c r="V58" i="5"/>
  <c r="AF58" i="5" s="1"/>
  <c r="AA58" i="5"/>
  <c r="U58" i="5"/>
  <c r="AE58" i="5" s="1"/>
  <c r="Z58" i="5"/>
  <c r="Y57" i="5"/>
  <c r="AD57" i="5"/>
  <c r="AI57" i="5"/>
  <c r="X57" i="5"/>
  <c r="AC57" i="5"/>
  <c r="AH57" i="5"/>
  <c r="W57" i="5"/>
  <c r="AG57" i="5" s="1"/>
  <c r="AB57" i="5"/>
  <c r="V57" i="5"/>
  <c r="AF57" i="5" s="1"/>
  <c r="AA57" i="5"/>
  <c r="U57" i="5"/>
  <c r="Z57" i="5"/>
  <c r="AE57" i="5"/>
  <c r="Y56" i="5"/>
  <c r="AD56" i="5"/>
  <c r="AI56" i="5"/>
  <c r="X56" i="5"/>
  <c r="AH56" i="5" s="1"/>
  <c r="AC56" i="5"/>
  <c r="W56" i="5"/>
  <c r="AG56" i="5" s="1"/>
  <c r="AB56" i="5"/>
  <c r="V56" i="5"/>
  <c r="AA56" i="5"/>
  <c r="AF56" i="5"/>
  <c r="U56" i="5"/>
  <c r="Z56" i="5"/>
  <c r="AE56" i="5"/>
  <c r="Y55" i="5"/>
  <c r="AI55" i="5" s="1"/>
  <c r="AD55" i="5"/>
  <c r="X55" i="5"/>
  <c r="AH55" i="5" s="1"/>
  <c r="AC55" i="5"/>
  <c r="W55" i="5"/>
  <c r="AB55" i="5"/>
  <c r="AG55" i="5"/>
  <c r="V55" i="5"/>
  <c r="AA55" i="5"/>
  <c r="AF55" i="5"/>
  <c r="U55" i="5"/>
  <c r="AE55" i="5" s="1"/>
  <c r="Z55" i="5"/>
  <c r="Y54" i="5"/>
  <c r="AI54" i="5" s="1"/>
  <c r="AD54" i="5"/>
  <c r="X54" i="5"/>
  <c r="AC54" i="5"/>
  <c r="AH54" i="5"/>
  <c r="W54" i="5"/>
  <c r="AB54" i="5"/>
  <c r="AG54" i="5"/>
  <c r="V54" i="5"/>
  <c r="AF54" i="5" s="1"/>
  <c r="AA54" i="5"/>
  <c r="U54" i="5"/>
  <c r="AE54" i="5" s="1"/>
  <c r="Z54" i="5"/>
  <c r="Y53" i="5"/>
  <c r="AD53" i="5"/>
  <c r="AI53" i="5"/>
  <c r="X53" i="5"/>
  <c r="AC53" i="5"/>
  <c r="AH53" i="5"/>
  <c r="W53" i="5"/>
  <c r="AG53" i="5" s="1"/>
  <c r="AB53" i="5"/>
  <c r="V53" i="5"/>
  <c r="AF53" i="5" s="1"/>
  <c r="AA53" i="5"/>
  <c r="U53" i="5"/>
  <c r="Z53" i="5"/>
  <c r="AE53" i="5"/>
  <c r="Y52" i="5"/>
  <c r="AD52" i="5"/>
  <c r="AI52" i="5"/>
  <c r="X52" i="5"/>
  <c r="AH52" i="5" s="1"/>
  <c r="AC52" i="5"/>
  <c r="W52" i="5"/>
  <c r="AG52" i="5" s="1"/>
  <c r="AB52" i="5"/>
  <c r="V52" i="5"/>
  <c r="AA52" i="5"/>
  <c r="AF52" i="5"/>
  <c r="U52" i="5"/>
  <c r="Z52" i="5"/>
  <c r="AE52" i="5"/>
  <c r="Y51" i="5"/>
  <c r="AI51" i="5" s="1"/>
  <c r="AD51" i="5"/>
  <c r="X51" i="5"/>
  <c r="AH51" i="5" s="1"/>
  <c r="AC51" i="5"/>
  <c r="W51" i="5"/>
  <c r="AB51" i="5"/>
  <c r="AG51" i="5"/>
  <c r="V51" i="5"/>
  <c r="AA51" i="5"/>
  <c r="AF51" i="5"/>
  <c r="U51" i="5"/>
  <c r="AE51" i="5" s="1"/>
  <c r="Z51" i="5"/>
  <c r="Y50" i="5"/>
  <c r="AI50" i="5" s="1"/>
  <c r="AD50" i="5"/>
  <c r="X50" i="5"/>
  <c r="AC50" i="5"/>
  <c r="AH50" i="5"/>
  <c r="W50" i="5"/>
  <c r="AB50" i="5"/>
  <c r="AG50" i="5"/>
  <c r="V50" i="5"/>
  <c r="AF50" i="5" s="1"/>
  <c r="AA50" i="5"/>
  <c r="U50" i="5"/>
  <c r="AE50" i="5" s="1"/>
  <c r="Z50" i="5"/>
  <c r="Y49" i="5"/>
  <c r="AD49" i="5"/>
  <c r="AI49" i="5"/>
  <c r="X49" i="5"/>
  <c r="AC49" i="5"/>
  <c r="AH49" i="5"/>
  <c r="W49" i="5"/>
  <c r="AG49" i="5" s="1"/>
  <c r="AB49" i="5"/>
  <c r="V49" i="5"/>
  <c r="AF49" i="5" s="1"/>
  <c r="AA49" i="5"/>
  <c r="U49" i="5"/>
  <c r="Z49" i="5"/>
  <c r="AE49" i="5"/>
  <c r="Y48" i="5"/>
  <c r="AD48" i="5"/>
  <c r="AI48" i="5"/>
  <c r="X48" i="5"/>
  <c r="AH48" i="5" s="1"/>
  <c r="AC48" i="5"/>
  <c r="W48" i="5"/>
  <c r="AG48" i="5" s="1"/>
  <c r="AB48" i="5"/>
  <c r="V48" i="5"/>
  <c r="AA48" i="5"/>
  <c r="AF48" i="5"/>
  <c r="U48" i="5"/>
  <c r="Z48" i="5"/>
  <c r="AE48" i="5"/>
  <c r="Y47" i="5"/>
  <c r="AI47" i="5" s="1"/>
  <c r="AD47" i="5"/>
  <c r="X47" i="5"/>
  <c r="AH47" i="5" s="1"/>
  <c r="AC47" i="5"/>
  <c r="W47" i="5"/>
  <c r="AB47" i="5"/>
  <c r="AG47" i="5"/>
  <c r="V47" i="5"/>
  <c r="AA47" i="5"/>
  <c r="AF47" i="5" s="1"/>
  <c r="U47" i="5"/>
  <c r="AE47" i="5" s="1"/>
  <c r="Z47" i="5"/>
  <c r="Y46" i="5"/>
  <c r="AD46" i="5"/>
  <c r="X46" i="5"/>
  <c r="AC46" i="5"/>
  <c r="AH46" i="5"/>
  <c r="W46" i="5"/>
  <c r="AB46" i="5"/>
  <c r="AG46" i="5"/>
  <c r="V46" i="5"/>
  <c r="AF46" i="5" s="1"/>
  <c r="AA46" i="5"/>
  <c r="U46" i="5"/>
  <c r="AE46" i="5" s="1"/>
  <c r="Z46" i="5"/>
  <c r="Y45" i="5"/>
  <c r="AD45" i="5"/>
  <c r="AI45" i="5"/>
  <c r="X45" i="5"/>
  <c r="AC45" i="5"/>
  <c r="AH45" i="5"/>
  <c r="W45" i="5"/>
  <c r="AG45" i="5" s="1"/>
  <c r="AB45" i="5"/>
  <c r="V45" i="5"/>
  <c r="AA45" i="5"/>
  <c r="AF45" i="5" s="1"/>
  <c r="U45" i="5"/>
  <c r="Z45" i="5"/>
  <c r="AE45" i="5"/>
  <c r="Y44" i="5"/>
  <c r="AD44" i="5"/>
  <c r="AI44" i="5"/>
  <c r="X44" i="5"/>
  <c r="AH44" i="5" s="1"/>
  <c r="AC44" i="5"/>
  <c r="W44" i="5"/>
  <c r="AG44" i="5" s="1"/>
  <c r="AB44" i="5"/>
  <c r="V44" i="5"/>
  <c r="AA44" i="5"/>
  <c r="AF44" i="5"/>
  <c r="U44" i="5"/>
  <c r="Z44" i="5"/>
  <c r="AE44" i="5"/>
  <c r="Y43" i="5"/>
  <c r="AI43" i="5" s="1"/>
  <c r="AD43" i="5"/>
  <c r="X43" i="5"/>
  <c r="AC43" i="5"/>
  <c r="W43" i="5"/>
  <c r="AB43" i="5"/>
  <c r="AG43" i="5"/>
  <c r="V43" i="5"/>
  <c r="AF43" i="5" s="1"/>
  <c r="AA43" i="5"/>
  <c r="U43" i="5"/>
  <c r="Z43" i="5"/>
  <c r="Y42" i="5"/>
  <c r="AI42" i="5" s="1"/>
  <c r="AD42" i="5"/>
  <c r="X42" i="5"/>
  <c r="AH42" i="5" s="1"/>
  <c r="AC42" i="5"/>
  <c r="W42" i="5"/>
  <c r="AB42" i="5"/>
  <c r="AG42" i="5" s="1"/>
  <c r="V42" i="5"/>
  <c r="AA42" i="5"/>
  <c r="AF42" i="5"/>
  <c r="U42" i="5"/>
  <c r="AE42" i="5" s="1"/>
  <c r="Z42" i="5"/>
  <c r="Y41" i="5"/>
  <c r="AI41" i="5" s="1"/>
  <c r="AD41" i="5"/>
  <c r="X41" i="5"/>
  <c r="AC41" i="5"/>
  <c r="AH41" i="5" s="1"/>
  <c r="W41" i="5"/>
  <c r="AB41" i="5"/>
  <c r="AG41" i="5"/>
  <c r="V41" i="5"/>
  <c r="AF41" i="5" s="1"/>
  <c r="AA41" i="5"/>
  <c r="U41" i="5"/>
  <c r="AE41" i="5" s="1"/>
  <c r="Z41" i="5"/>
  <c r="Y40" i="5"/>
  <c r="AD40" i="5"/>
  <c r="AI40" i="5" s="1"/>
  <c r="X40" i="5"/>
  <c r="AC40" i="5"/>
  <c r="AH40" i="5"/>
  <c r="W40" i="5"/>
  <c r="AG40" i="5" s="1"/>
  <c r="AB40" i="5"/>
  <c r="V40" i="5"/>
  <c r="AF40" i="5" s="1"/>
  <c r="AA40" i="5"/>
  <c r="U40" i="5"/>
  <c r="Z40" i="5"/>
  <c r="AE40" i="5" s="1"/>
  <c r="Y39" i="5"/>
  <c r="AD39" i="5"/>
  <c r="AI39" i="5"/>
  <c r="X39" i="5"/>
  <c r="AH39" i="5" s="1"/>
  <c r="AC39" i="5"/>
  <c r="W39" i="5"/>
  <c r="AG39" i="5" s="1"/>
  <c r="AB39" i="5"/>
  <c r="V39" i="5"/>
  <c r="AA39" i="5"/>
  <c r="AF39" i="5" s="1"/>
  <c r="U39" i="5"/>
  <c r="Z39" i="5"/>
  <c r="AE39" i="5"/>
  <c r="Y38" i="5"/>
  <c r="AI38" i="5" s="1"/>
  <c r="AD38" i="5"/>
  <c r="X38" i="5"/>
  <c r="AH38" i="5" s="1"/>
  <c r="AC38" i="5"/>
  <c r="W38" i="5"/>
  <c r="AB38" i="5"/>
  <c r="AG38" i="5" s="1"/>
  <c r="V38" i="5"/>
  <c r="AA38" i="5"/>
  <c r="AF38" i="5"/>
  <c r="U38" i="5"/>
  <c r="AE38" i="5" s="1"/>
  <c r="Z38" i="5"/>
  <c r="Y37" i="5"/>
  <c r="AI37" i="5" s="1"/>
  <c r="AD37" i="5"/>
  <c r="X37" i="5"/>
  <c r="AC37" i="5"/>
  <c r="AH37" i="5" s="1"/>
  <c r="W37" i="5"/>
  <c r="AB37" i="5"/>
  <c r="AG37" i="5"/>
  <c r="V37" i="5"/>
  <c r="AF37" i="5" s="1"/>
  <c r="AA37" i="5"/>
  <c r="U37" i="5"/>
  <c r="AE37" i="5" s="1"/>
  <c r="Z37" i="5"/>
  <c r="Y36" i="5"/>
  <c r="AD36" i="5"/>
  <c r="AI36" i="5" s="1"/>
  <c r="X36" i="5"/>
  <c r="AC36" i="5"/>
  <c r="AH36" i="5"/>
  <c r="W36" i="5"/>
  <c r="AG36" i="5" s="1"/>
  <c r="AB36" i="5"/>
  <c r="V36" i="5"/>
  <c r="AF36" i="5" s="1"/>
  <c r="AA36" i="5"/>
  <c r="U36" i="5"/>
  <c r="Z36" i="5"/>
  <c r="AE36" i="5" s="1"/>
  <c r="Y35" i="5"/>
  <c r="AD35" i="5"/>
  <c r="AI35" i="5"/>
  <c r="X35" i="5"/>
  <c r="AH35" i="5" s="1"/>
  <c r="AC35" i="5"/>
  <c r="W35" i="5"/>
  <c r="AG35" i="5" s="1"/>
  <c r="AB35" i="5"/>
  <c r="V35" i="5"/>
  <c r="AA35" i="5"/>
  <c r="AF35" i="5" s="1"/>
  <c r="U35" i="5"/>
  <c r="Z35" i="5"/>
  <c r="AE35" i="5"/>
  <c r="Y34" i="5"/>
  <c r="AI34" i="5" s="1"/>
  <c r="AD34" i="5"/>
  <c r="X34" i="5"/>
  <c r="AH34" i="5" s="1"/>
  <c r="AC34" i="5"/>
  <c r="W34" i="5"/>
  <c r="AB34" i="5"/>
  <c r="AG34" i="5" s="1"/>
  <c r="V34" i="5"/>
  <c r="AA34" i="5"/>
  <c r="AF34" i="5"/>
  <c r="U34" i="5"/>
  <c r="AE34" i="5" s="1"/>
  <c r="Z34" i="5"/>
  <c r="Y33" i="5"/>
  <c r="AI33" i="5" s="1"/>
  <c r="AD33" i="5"/>
  <c r="X33" i="5"/>
  <c r="AC33" i="5"/>
  <c r="AH33" i="5" s="1"/>
  <c r="W33" i="5"/>
  <c r="AB33" i="5"/>
  <c r="AG33" i="5"/>
  <c r="V33" i="5"/>
  <c r="AF33" i="5" s="1"/>
  <c r="AA33" i="5"/>
  <c r="U33" i="5"/>
  <c r="AE33" i="5" s="1"/>
  <c r="Z33" i="5"/>
  <c r="Y32" i="5"/>
  <c r="AD32" i="5"/>
  <c r="AI32" i="5" s="1"/>
  <c r="X32" i="5"/>
  <c r="AC32" i="5"/>
  <c r="AH32" i="5"/>
  <c r="W32" i="5"/>
  <c r="AG32" i="5" s="1"/>
  <c r="AB32" i="5"/>
  <c r="V32" i="5"/>
  <c r="AF32" i="5" s="1"/>
  <c r="AA32" i="5"/>
  <c r="U32" i="5"/>
  <c r="Z32" i="5"/>
  <c r="AE32" i="5" s="1"/>
  <c r="Y31" i="5"/>
  <c r="AD31" i="5"/>
  <c r="AI31" i="5"/>
  <c r="X31" i="5"/>
  <c r="AH31" i="5" s="1"/>
  <c r="AC31" i="5"/>
  <c r="W31" i="5"/>
  <c r="AG31" i="5" s="1"/>
  <c r="AB31" i="5"/>
  <c r="V31" i="5"/>
  <c r="AA31" i="5"/>
  <c r="AF31" i="5" s="1"/>
  <c r="U31" i="5"/>
  <c r="Z31" i="5"/>
  <c r="AE31" i="5"/>
  <c r="Y30" i="5"/>
  <c r="AI30" i="5" s="1"/>
  <c r="AD30" i="5"/>
  <c r="X30" i="5"/>
  <c r="AH30" i="5" s="1"/>
  <c r="AC30" i="5"/>
  <c r="W30" i="5"/>
  <c r="AB30" i="5"/>
  <c r="AG30" i="5" s="1"/>
  <c r="V30" i="5"/>
  <c r="AA30" i="5"/>
  <c r="AF30" i="5"/>
  <c r="U30" i="5"/>
  <c r="AE30" i="5" s="1"/>
  <c r="Z30" i="5"/>
  <c r="Y29" i="5"/>
  <c r="AI29" i="5" s="1"/>
  <c r="AD29" i="5"/>
  <c r="X29" i="5"/>
  <c r="AC29" i="5"/>
  <c r="AH29" i="5" s="1"/>
  <c r="W29" i="5"/>
  <c r="AB29" i="5"/>
  <c r="AG29" i="5"/>
  <c r="V29" i="5"/>
  <c r="AF29" i="5" s="1"/>
  <c r="AA29" i="5"/>
  <c r="U29" i="5"/>
  <c r="AE29" i="5" s="1"/>
  <c r="Z29" i="5"/>
  <c r="Y28" i="5"/>
  <c r="AD28" i="5"/>
  <c r="AI28" i="5" s="1"/>
  <c r="X28" i="5"/>
  <c r="AC28" i="5"/>
  <c r="AH28" i="5"/>
  <c r="W28" i="5"/>
  <c r="AG28" i="5" s="1"/>
  <c r="AB28" i="5"/>
  <c r="V28" i="5"/>
  <c r="AF28" i="5" s="1"/>
  <c r="AA28" i="5"/>
  <c r="U28" i="5"/>
  <c r="Z28" i="5"/>
  <c r="AE28" i="5" s="1"/>
  <c r="Y27" i="5"/>
  <c r="AD27" i="5"/>
  <c r="AI27" i="5"/>
  <c r="X27" i="5"/>
  <c r="AH27" i="5" s="1"/>
  <c r="AC27" i="5"/>
  <c r="W27" i="5"/>
  <c r="AG27" i="5" s="1"/>
  <c r="AB27" i="5"/>
  <c r="V27" i="5"/>
  <c r="AA27" i="5"/>
  <c r="AF27" i="5" s="1"/>
  <c r="U27" i="5"/>
  <c r="Z27" i="5"/>
  <c r="AE27" i="5"/>
  <c r="Y26" i="5"/>
  <c r="AI26" i="5" s="1"/>
  <c r="AD26" i="5"/>
  <c r="X26" i="5"/>
  <c r="AH26" i="5" s="1"/>
  <c r="AC26" i="5"/>
  <c r="W26" i="5"/>
  <c r="AB26" i="5"/>
  <c r="AG26" i="5" s="1"/>
  <c r="V26" i="5"/>
  <c r="AA26" i="5"/>
  <c r="AF26" i="5"/>
  <c r="U26" i="5"/>
  <c r="AE26" i="5" s="1"/>
  <c r="Z26" i="5"/>
  <c r="Y25" i="5"/>
  <c r="AI25" i="5" s="1"/>
  <c r="AD25" i="5"/>
  <c r="X25" i="5"/>
  <c r="AC25" i="5"/>
  <c r="AH25" i="5" s="1"/>
  <c r="W25" i="5"/>
  <c r="AB25" i="5"/>
  <c r="AG25" i="5"/>
  <c r="V25" i="5"/>
  <c r="AF25" i="5" s="1"/>
  <c r="AA25" i="5"/>
  <c r="U25" i="5"/>
  <c r="AE25" i="5" s="1"/>
  <c r="Z25" i="5"/>
  <c r="Y24" i="5"/>
  <c r="AD24" i="5"/>
  <c r="AI24" i="5" s="1"/>
  <c r="X24" i="5"/>
  <c r="AC24" i="5"/>
  <c r="AH24" i="5"/>
  <c r="W24" i="5"/>
  <c r="AG24" i="5" s="1"/>
  <c r="AB24" i="5"/>
  <c r="V24" i="5"/>
  <c r="AF24" i="5" s="1"/>
  <c r="AA24" i="5"/>
  <c r="U24" i="5"/>
  <c r="Z24" i="5"/>
  <c r="AE24" i="5" s="1"/>
  <c r="Y23" i="5"/>
  <c r="AD23" i="5"/>
  <c r="AI23" i="5"/>
  <c r="X23" i="5"/>
  <c r="AH23" i="5" s="1"/>
  <c r="AC23" i="5"/>
  <c r="W23" i="5"/>
  <c r="AG23" i="5" s="1"/>
  <c r="AB23" i="5"/>
  <c r="V23" i="5"/>
  <c r="AA23" i="5"/>
  <c r="AF23" i="5" s="1"/>
  <c r="U23" i="5"/>
  <c r="Z23" i="5"/>
  <c r="AE23" i="5"/>
  <c r="Y22" i="5"/>
  <c r="AI22" i="5" s="1"/>
  <c r="AD22" i="5"/>
  <c r="X22" i="5"/>
  <c r="AH22" i="5" s="1"/>
  <c r="AC22" i="5"/>
  <c r="W22" i="5"/>
  <c r="AB22" i="5"/>
  <c r="AG22" i="5" s="1"/>
  <c r="V22" i="5"/>
  <c r="AA22" i="5"/>
  <c r="AF22" i="5"/>
  <c r="U22" i="5"/>
  <c r="AE22" i="5" s="1"/>
  <c r="Z22" i="5"/>
  <c r="Y21" i="5"/>
  <c r="AI21" i="5" s="1"/>
  <c r="AD21" i="5"/>
  <c r="X21" i="5"/>
  <c r="AC21" i="5"/>
  <c r="AH21" i="5" s="1"/>
  <c r="W21" i="5"/>
  <c r="AB21" i="5"/>
  <c r="AG21" i="5"/>
  <c r="V21" i="5"/>
  <c r="AF21" i="5" s="1"/>
  <c r="AA21" i="5"/>
  <c r="U21" i="5"/>
  <c r="AE21" i="5" s="1"/>
  <c r="Z21" i="5"/>
  <c r="Y20" i="5"/>
  <c r="AD20" i="5"/>
  <c r="AI20" i="5" s="1"/>
  <c r="X20" i="5"/>
  <c r="AC20" i="5"/>
  <c r="AH20" i="5"/>
  <c r="W20" i="5"/>
  <c r="AG20" i="5" s="1"/>
  <c r="AB20" i="5"/>
  <c r="V20" i="5"/>
  <c r="AF20" i="5" s="1"/>
  <c r="AA20" i="5"/>
  <c r="U20" i="5"/>
  <c r="Z20" i="5"/>
  <c r="AE20" i="5" s="1"/>
  <c r="Y19" i="5"/>
  <c r="AD19" i="5"/>
  <c r="AI19" i="5"/>
  <c r="X19" i="5"/>
  <c r="AH19" i="5" s="1"/>
  <c r="AC19" i="5"/>
  <c r="W19" i="5"/>
  <c r="AG19" i="5" s="1"/>
  <c r="AB19" i="5"/>
  <c r="V19" i="5"/>
  <c r="AA19" i="5"/>
  <c r="AF19" i="5" s="1"/>
  <c r="U19" i="5"/>
  <c r="Z19" i="5"/>
  <c r="AE19" i="5"/>
  <c r="Y18" i="5"/>
  <c r="AI18" i="5" s="1"/>
  <c r="AD18" i="5"/>
  <c r="X18" i="5"/>
  <c r="AH18" i="5" s="1"/>
  <c r="AC18" i="5"/>
  <c r="W18" i="5"/>
  <c r="AB18" i="5"/>
  <c r="AG18" i="5" s="1"/>
  <c r="V18" i="5"/>
  <c r="AA18" i="5"/>
  <c r="AF18" i="5"/>
  <c r="U18" i="5"/>
  <c r="AE18" i="5" s="1"/>
  <c r="Z18" i="5"/>
  <c r="Y17" i="5"/>
  <c r="AI17" i="5" s="1"/>
  <c r="AD17" i="5"/>
  <c r="X17" i="5"/>
  <c r="AC17" i="5"/>
  <c r="AH17" i="5" s="1"/>
  <c r="W17" i="5"/>
  <c r="AB17" i="5"/>
  <c r="AG17" i="5"/>
  <c r="V17" i="5"/>
  <c r="AF17" i="5" s="1"/>
  <c r="AA17" i="5"/>
  <c r="U17" i="5"/>
  <c r="AE17" i="5" s="1"/>
  <c r="Z17" i="5"/>
  <c r="Y16" i="5"/>
  <c r="AD16" i="5"/>
  <c r="AI16" i="5" s="1"/>
  <c r="X16" i="5"/>
  <c r="AC16" i="5"/>
  <c r="AH16" i="5"/>
  <c r="W16" i="5"/>
  <c r="AG16" i="5" s="1"/>
  <c r="AB16" i="5"/>
  <c r="V16" i="5"/>
  <c r="AF16" i="5" s="1"/>
  <c r="AA16" i="5"/>
  <c r="U16" i="5"/>
  <c r="Z16" i="5"/>
  <c r="AE16" i="5" s="1"/>
  <c r="Y15" i="5"/>
  <c r="AD15" i="5"/>
  <c r="AI15" i="5"/>
  <c r="X15" i="5"/>
  <c r="AH15" i="5" s="1"/>
  <c r="AC15" i="5"/>
  <c r="W15" i="5"/>
  <c r="AG15" i="5" s="1"/>
  <c r="AB15" i="5"/>
  <c r="V15" i="5"/>
  <c r="AA15" i="5"/>
  <c r="AF15" i="5" s="1"/>
  <c r="U15" i="5"/>
  <c r="Z15" i="5"/>
  <c r="AE15" i="5"/>
  <c r="Y14" i="5"/>
  <c r="AI14" i="5" s="1"/>
  <c r="AD14" i="5"/>
  <c r="X14" i="5"/>
  <c r="AH14" i="5" s="1"/>
  <c r="AC14" i="5"/>
  <c r="W14" i="5"/>
  <c r="AB14" i="5"/>
  <c r="AG14" i="5" s="1"/>
  <c r="V14" i="5"/>
  <c r="AA14" i="5"/>
  <c r="AF14" i="5"/>
  <c r="U14" i="5"/>
  <c r="AE14" i="5" s="1"/>
  <c r="Z14" i="5"/>
  <c r="Y13" i="5"/>
  <c r="AI13" i="5" s="1"/>
  <c r="AD13" i="5"/>
  <c r="X13" i="5"/>
  <c r="AC13" i="5"/>
  <c r="AH13" i="5" s="1"/>
  <c r="W13" i="5"/>
  <c r="AB13" i="5"/>
  <c r="AG13" i="5"/>
  <c r="V13" i="5"/>
  <c r="AF13" i="5" s="1"/>
  <c r="AA13" i="5"/>
  <c r="U13" i="5"/>
  <c r="AE13" i="5" s="1"/>
  <c r="Z13" i="5"/>
  <c r="Y12" i="5"/>
  <c r="AD12" i="5"/>
  <c r="AI12" i="5" s="1"/>
  <c r="X12" i="5"/>
  <c r="AC12" i="5"/>
  <c r="AH12" i="5"/>
  <c r="W12" i="5"/>
  <c r="AG12" i="5" s="1"/>
  <c r="AB12" i="5"/>
  <c r="V12" i="5"/>
  <c r="AF12" i="5" s="1"/>
  <c r="AA12" i="5"/>
  <c r="U12" i="5"/>
  <c r="Z12" i="5"/>
  <c r="AE12" i="5" s="1"/>
  <c r="Y11" i="5"/>
  <c r="AD11" i="5"/>
  <c r="AI11" i="5"/>
  <c r="X11" i="5"/>
  <c r="AH11" i="5" s="1"/>
  <c r="AC11" i="5"/>
  <c r="W11" i="5"/>
  <c r="AG11" i="5" s="1"/>
  <c r="AB11" i="5"/>
  <c r="V11" i="5"/>
  <c r="AA11" i="5"/>
  <c r="AF11" i="5" s="1"/>
  <c r="U11" i="5"/>
  <c r="Z11" i="5"/>
  <c r="AE11" i="5"/>
  <c r="Y10" i="5"/>
  <c r="AI10" i="5" s="1"/>
  <c r="AD10" i="5"/>
  <c r="X10" i="5"/>
  <c r="AH10" i="5" s="1"/>
  <c r="AC10" i="5"/>
  <c r="W10" i="5"/>
  <c r="AB10" i="5"/>
  <c r="AG10" i="5" s="1"/>
  <c r="V10" i="5"/>
  <c r="AA10" i="5"/>
  <c r="AF10" i="5"/>
  <c r="U10" i="5"/>
  <c r="AE10" i="5" s="1"/>
  <c r="Z10" i="5"/>
  <c r="Y9" i="5"/>
  <c r="AI9" i="5" s="1"/>
  <c r="AD9" i="5"/>
  <c r="X9" i="5"/>
  <c r="AC9" i="5"/>
  <c r="AH9" i="5" s="1"/>
  <c r="W9" i="5"/>
  <c r="AB9" i="5"/>
  <c r="AG9" i="5"/>
  <c r="V9" i="5"/>
  <c r="AF9" i="5" s="1"/>
  <c r="AA9" i="5"/>
  <c r="U9" i="5"/>
  <c r="AE9" i="5" s="1"/>
  <c r="Z9" i="5"/>
  <c r="Y8" i="5"/>
  <c r="AD8" i="5"/>
  <c r="AI8" i="5" s="1"/>
  <c r="X8" i="5"/>
  <c r="AC8" i="5"/>
  <c r="AH8" i="5"/>
  <c r="W8" i="5"/>
  <c r="AG8" i="5" s="1"/>
  <c r="AB8" i="5"/>
  <c r="V8" i="5"/>
  <c r="AF8" i="5" s="1"/>
  <c r="AA8" i="5"/>
  <c r="U8" i="5"/>
  <c r="Z8" i="5"/>
  <c r="AE8" i="5" s="1"/>
  <c r="Y7" i="5"/>
  <c r="AD7" i="5"/>
  <c r="AI7" i="5"/>
  <c r="X7" i="5"/>
  <c r="AH7" i="5" s="1"/>
  <c r="AC7" i="5"/>
  <c r="W7" i="5"/>
  <c r="AG7" i="5" s="1"/>
  <c r="AB7" i="5"/>
  <c r="V7" i="5"/>
  <c r="AA7" i="5"/>
  <c r="AF7" i="5" s="1"/>
  <c r="U7" i="5"/>
  <c r="Z7" i="5"/>
  <c r="AE7" i="5"/>
  <c r="Y6" i="5"/>
  <c r="AI6" i="5" s="1"/>
  <c r="AD6" i="5"/>
  <c r="X6" i="5"/>
  <c r="AH6" i="5" s="1"/>
  <c r="AC6" i="5"/>
  <c r="W6" i="5"/>
  <c r="AB6" i="5"/>
  <c r="AG6" i="5" s="1"/>
  <c r="V6" i="5"/>
  <c r="AA6" i="5"/>
  <c r="AF6" i="5"/>
  <c r="U6" i="5"/>
  <c r="AE6" i="5" s="1"/>
  <c r="Z6" i="5"/>
  <c r="Y5" i="5"/>
  <c r="AI5" i="5" s="1"/>
  <c r="AD5" i="5"/>
  <c r="X5" i="5"/>
  <c r="AC5" i="5"/>
  <c r="AH5" i="5" s="1"/>
  <c r="W5" i="5"/>
  <c r="AB5" i="5"/>
  <c r="AG5" i="5"/>
  <c r="V5" i="5"/>
  <c r="AF5" i="5" s="1"/>
  <c r="AA5" i="5"/>
  <c r="U5" i="5"/>
  <c r="AE5" i="5" s="1"/>
  <c r="Z5" i="5"/>
  <c r="Y4" i="5"/>
  <c r="AD4" i="5"/>
  <c r="AI4" i="5" s="1"/>
  <c r="X4" i="5"/>
  <c r="AC4" i="5"/>
  <c r="AH4" i="5"/>
  <c r="W4" i="5"/>
  <c r="AG4" i="5" s="1"/>
  <c r="AB4" i="5"/>
  <c r="V4" i="5"/>
  <c r="AF4" i="5" s="1"/>
  <c r="AA4" i="5"/>
  <c r="U4" i="5"/>
  <c r="Z4" i="5"/>
  <c r="AE4" i="5" s="1"/>
  <c r="Y3" i="5"/>
  <c r="AD3" i="5"/>
  <c r="AI3" i="5"/>
  <c r="X3" i="5"/>
  <c r="AH3" i="5" s="1"/>
  <c r="AC3" i="5"/>
  <c r="W3" i="5"/>
  <c r="AG3" i="5" s="1"/>
  <c r="AB3" i="5"/>
  <c r="V3" i="5"/>
  <c r="AA3" i="5"/>
  <c r="AF3" i="5" s="1"/>
  <c r="U3" i="5"/>
  <c r="Z3" i="5"/>
  <c r="AE3" i="5"/>
  <c r="Y2" i="5"/>
  <c r="AI2" i="5" s="1"/>
  <c r="AD2" i="5"/>
  <c r="X2" i="5"/>
  <c r="AH2" i="5" s="1"/>
  <c r="AC2" i="5"/>
  <c r="W2" i="5"/>
  <c r="AB2" i="5"/>
  <c r="AG2" i="5" s="1"/>
  <c r="V2" i="5"/>
  <c r="AA2" i="5"/>
  <c r="AF2" i="5"/>
  <c r="U2" i="5"/>
  <c r="AE2" i="5" s="1"/>
  <c r="Z2" i="5"/>
  <c r="V127" i="4"/>
  <c r="AA127" i="4"/>
  <c r="W127" i="4"/>
  <c r="AB127" i="4"/>
  <c r="X127" i="4"/>
  <c r="AC127" i="4"/>
  <c r="AH127" i="4"/>
  <c r="Y127" i="4"/>
  <c r="AD127" i="4"/>
  <c r="Z127" i="4"/>
  <c r="AE127" i="4"/>
  <c r="V128" i="4"/>
  <c r="AA128" i="4"/>
  <c r="AF128" i="4" s="1"/>
  <c r="W128" i="4"/>
  <c r="AG128" i="4" s="1"/>
  <c r="AB128" i="4"/>
  <c r="X128" i="4"/>
  <c r="AC128" i="4"/>
  <c r="Y128" i="4"/>
  <c r="AI128" i="4" s="1"/>
  <c r="AD128" i="4"/>
  <c r="Z128" i="4"/>
  <c r="AE128" i="4"/>
  <c r="AJ128" i="4" s="1"/>
  <c r="V129" i="4"/>
  <c r="AF129" i="4" s="1"/>
  <c r="AA129" i="4"/>
  <c r="W129" i="4"/>
  <c r="AG129" i="4" s="1"/>
  <c r="AB129" i="4"/>
  <c r="X129" i="4"/>
  <c r="AC129" i="4"/>
  <c r="Y129" i="4"/>
  <c r="AD129" i="4"/>
  <c r="Z129" i="4"/>
  <c r="AE129" i="4"/>
  <c r="AJ129" i="4"/>
  <c r="V130" i="4"/>
  <c r="AF130" i="4" s="1"/>
  <c r="AA130" i="4"/>
  <c r="W130" i="4"/>
  <c r="AB130" i="4"/>
  <c r="X130" i="4"/>
  <c r="AC130" i="4"/>
  <c r="Y130" i="4"/>
  <c r="AD130" i="4"/>
  <c r="AI130" i="4"/>
  <c r="Z130" i="4"/>
  <c r="AE130" i="4"/>
  <c r="V131" i="4"/>
  <c r="AA131" i="4"/>
  <c r="W131" i="4"/>
  <c r="AB131" i="4"/>
  <c r="AG131" i="4" s="1"/>
  <c r="X131" i="4"/>
  <c r="AH131" i="4" s="1"/>
  <c r="AC131" i="4"/>
  <c r="Y131" i="4"/>
  <c r="AD131" i="4"/>
  <c r="Z131" i="4"/>
  <c r="AJ131" i="4" s="1"/>
  <c r="AE131" i="4"/>
  <c r="V132" i="4"/>
  <c r="AA132" i="4"/>
  <c r="AF132" i="4" s="1"/>
  <c r="W132" i="4"/>
  <c r="AG132" i="4" s="1"/>
  <c r="AB132" i="4"/>
  <c r="X132" i="4"/>
  <c r="AH132" i="4" s="1"/>
  <c r="AC132" i="4"/>
  <c r="Y132" i="4"/>
  <c r="AD132" i="4"/>
  <c r="Z132" i="4"/>
  <c r="AE132" i="4"/>
  <c r="V118" i="4"/>
  <c r="AA118" i="4"/>
  <c r="AF118" i="4"/>
  <c r="W118" i="4"/>
  <c r="AG118" i="4" s="1"/>
  <c r="AB118" i="4"/>
  <c r="X118" i="4"/>
  <c r="AC118" i="4"/>
  <c r="Y118" i="4"/>
  <c r="AD118" i="4"/>
  <c r="Z118" i="4"/>
  <c r="AE118" i="4"/>
  <c r="AJ118" i="4"/>
  <c r="V119" i="4"/>
  <c r="AA119" i="4"/>
  <c r="W119" i="4"/>
  <c r="AB119" i="4"/>
  <c r="X119" i="4"/>
  <c r="AC119" i="4"/>
  <c r="AH119" i="4" s="1"/>
  <c r="Y119" i="4"/>
  <c r="AI119" i="4" s="1"/>
  <c r="AD119" i="4"/>
  <c r="Z119" i="4"/>
  <c r="AE119" i="4"/>
  <c r="AE117" i="4"/>
  <c r="Z117" i="4"/>
  <c r="AD117" i="4"/>
  <c r="Y117" i="4"/>
  <c r="AC117" i="4"/>
  <c r="X117" i="4"/>
  <c r="AH117" i="4"/>
  <c r="AB117" i="4"/>
  <c r="W117" i="4"/>
  <c r="AA117" i="4"/>
  <c r="V117" i="4"/>
  <c r="AF117" i="4" s="1"/>
  <c r="X166" i="4"/>
  <c r="AC166" i="4"/>
  <c r="AH166" i="4" s="1"/>
  <c r="X169" i="4"/>
  <c r="AC169" i="4"/>
  <c r="AH169" i="4" s="1"/>
  <c r="X170" i="4"/>
  <c r="AH170" i="4" s="1"/>
  <c r="AC170" i="4"/>
  <c r="X171" i="4"/>
  <c r="AH171" i="4" s="1"/>
  <c r="AC171" i="4"/>
  <c r="X172" i="4"/>
  <c r="AC172" i="4"/>
  <c r="X175" i="4"/>
  <c r="AH175" i="4" s="1"/>
  <c r="AC175" i="4"/>
  <c r="X176" i="4"/>
  <c r="AC176" i="4"/>
  <c r="X177" i="4"/>
  <c r="AC177" i="4"/>
  <c r="X178" i="4"/>
  <c r="AC178" i="4"/>
  <c r="AH178" i="4" s="1"/>
  <c r="X182" i="4"/>
  <c r="AH182" i="4" s="1"/>
  <c r="AC182" i="4"/>
  <c r="X184" i="4"/>
  <c r="AH184" i="4" s="1"/>
  <c r="AC184" i="4"/>
  <c r="X185" i="4"/>
  <c r="AH185" i="4" s="1"/>
  <c r="AC185" i="4"/>
  <c r="X186" i="4"/>
  <c r="AC186" i="4"/>
  <c r="X187" i="4"/>
  <c r="AC187" i="4"/>
  <c r="AH187" i="4"/>
  <c r="X188" i="4"/>
  <c r="AC188" i="4"/>
  <c r="X189" i="4"/>
  <c r="AC189" i="4"/>
  <c r="X140" i="4"/>
  <c r="AC140" i="4"/>
  <c r="AH140" i="4" s="1"/>
  <c r="X40" i="4"/>
  <c r="AC40" i="4"/>
  <c r="AH40" i="4" s="1"/>
  <c r="X41" i="4"/>
  <c r="AH41" i="4" s="1"/>
  <c r="AC41" i="4"/>
  <c r="X42" i="4"/>
  <c r="AH42" i="4" s="1"/>
  <c r="AC42" i="4"/>
  <c r="X43" i="4"/>
  <c r="AC43" i="4"/>
  <c r="X44" i="4"/>
  <c r="AH44" i="4" s="1"/>
  <c r="AC44" i="4"/>
  <c r="X145" i="4"/>
  <c r="AC145" i="4"/>
  <c r="X146" i="4"/>
  <c r="AC146" i="4"/>
  <c r="X147" i="4"/>
  <c r="AC147" i="4"/>
  <c r="AH147" i="4" s="1"/>
  <c r="X148" i="4"/>
  <c r="AH148" i="4" s="1"/>
  <c r="AC148" i="4"/>
  <c r="X149" i="4"/>
  <c r="AH149" i="4" s="1"/>
  <c r="AC149" i="4"/>
  <c r="X150" i="4"/>
  <c r="AH150" i="4" s="1"/>
  <c r="AC150" i="4"/>
  <c r="X152" i="4"/>
  <c r="AC152" i="4"/>
  <c r="X154" i="4"/>
  <c r="AC154" i="4"/>
  <c r="AH154" i="4"/>
  <c r="X155" i="4"/>
  <c r="AC155" i="4"/>
  <c r="X156" i="4"/>
  <c r="AC156" i="4"/>
  <c r="X160" i="4"/>
  <c r="AC160" i="4"/>
  <c r="AH160" i="4" s="1"/>
  <c r="X161" i="4"/>
  <c r="AC161" i="4"/>
  <c r="AH161" i="4" s="1"/>
  <c r="X163" i="4"/>
  <c r="AH163" i="4" s="1"/>
  <c r="AC163" i="4"/>
  <c r="X164" i="4"/>
  <c r="AH164" i="4" s="1"/>
  <c r="AC164" i="4"/>
  <c r="X165" i="4"/>
  <c r="AC165" i="4"/>
  <c r="X73" i="4"/>
  <c r="AH73" i="4" s="1"/>
  <c r="AC73" i="4"/>
  <c r="X74" i="4"/>
  <c r="AC74" i="4"/>
  <c r="X75" i="4"/>
  <c r="AC75" i="4"/>
  <c r="X76" i="4"/>
  <c r="AC76" i="4"/>
  <c r="AH76" i="4" s="1"/>
  <c r="X77" i="4"/>
  <c r="AH77" i="4" s="1"/>
  <c r="AC77" i="4"/>
  <c r="X63" i="4"/>
  <c r="AH63" i="4" s="1"/>
  <c r="AC63" i="4"/>
  <c r="X64" i="4"/>
  <c r="AH64" i="4" s="1"/>
  <c r="AC64" i="4"/>
  <c r="X66" i="4"/>
  <c r="AC66" i="4"/>
  <c r="X67" i="4"/>
  <c r="AC67" i="4"/>
  <c r="AH67" i="4"/>
  <c r="X68" i="4"/>
  <c r="AH68" i="4" s="1"/>
  <c r="AC68" i="4"/>
  <c r="X69" i="4"/>
  <c r="AC69" i="4"/>
  <c r="X70" i="4"/>
  <c r="AC70" i="4"/>
  <c r="AH70" i="4" s="1"/>
  <c r="X81" i="4"/>
  <c r="AC81" i="4"/>
  <c r="AH81" i="4" s="1"/>
  <c r="X82" i="4"/>
  <c r="AH82" i="4" s="1"/>
  <c r="AC82" i="4"/>
  <c r="X83" i="4"/>
  <c r="AH83" i="4" s="1"/>
  <c r="AC83" i="4"/>
  <c r="X84" i="4"/>
  <c r="AC84" i="4"/>
  <c r="X89" i="4"/>
  <c r="AH89" i="4" s="1"/>
  <c r="AC89" i="4"/>
  <c r="X90" i="4"/>
  <c r="AC90" i="4"/>
  <c r="X91" i="4"/>
  <c r="AC91" i="4"/>
  <c r="X100" i="4"/>
  <c r="AC100" i="4"/>
  <c r="X101" i="4"/>
  <c r="AC101" i="4"/>
  <c r="AH101" i="4"/>
  <c r="X102" i="4"/>
  <c r="AH102" i="4" s="1"/>
  <c r="AC102" i="4"/>
  <c r="X103" i="4"/>
  <c r="AC103" i="4"/>
  <c r="X108" i="4"/>
  <c r="AH108" i="4" s="1"/>
  <c r="AC108" i="4"/>
  <c r="X110" i="4"/>
  <c r="AC110" i="4"/>
  <c r="X111" i="4"/>
  <c r="AC111" i="4"/>
  <c r="X112" i="4"/>
  <c r="AC112" i="4"/>
  <c r="X114" i="4"/>
  <c r="AC114" i="4"/>
  <c r="X115" i="4"/>
  <c r="AC115" i="4"/>
  <c r="AH115" i="4"/>
  <c r="X116" i="4"/>
  <c r="AC116" i="4"/>
  <c r="X138" i="4"/>
  <c r="AC138" i="4"/>
  <c r="X139" i="4"/>
  <c r="AC139" i="4"/>
  <c r="AH139" i="4"/>
  <c r="X55" i="4"/>
  <c r="AH55" i="4" s="1"/>
  <c r="AC55" i="4"/>
  <c r="X56" i="4"/>
  <c r="AC56" i="4"/>
  <c r="X57" i="4"/>
  <c r="AH57" i="4" s="1"/>
  <c r="AC57" i="4"/>
  <c r="X58" i="4"/>
  <c r="AH58" i="4" s="1"/>
  <c r="AC58" i="4"/>
  <c r="X59" i="4"/>
  <c r="AC59" i="4"/>
  <c r="AH59" i="4" s="1"/>
  <c r="X60" i="4"/>
  <c r="AH60" i="4" s="1"/>
  <c r="AC60" i="4"/>
  <c r="X61" i="4"/>
  <c r="AH61" i="4" s="1"/>
  <c r="AC61" i="4"/>
  <c r="X62" i="4"/>
  <c r="AC62" i="4"/>
  <c r="AH62" i="4" s="1"/>
  <c r="X72" i="4"/>
  <c r="AC72" i="4"/>
  <c r="X18" i="4"/>
  <c r="AH18" i="4" s="1"/>
  <c r="AC18" i="4"/>
  <c r="X36" i="4"/>
  <c r="AC36" i="4"/>
  <c r="AH36" i="4"/>
  <c r="X37" i="4"/>
  <c r="AH37" i="4" s="1"/>
  <c r="AC37" i="4"/>
  <c r="X47" i="4"/>
  <c r="AH47" i="4" s="1"/>
  <c r="AC47" i="4"/>
  <c r="X48" i="4"/>
  <c r="AH48" i="4" s="1"/>
  <c r="AC48" i="4"/>
  <c r="X49" i="4"/>
  <c r="AH49" i="4" s="1"/>
  <c r="AC49" i="4"/>
  <c r="X50" i="4"/>
  <c r="AC50" i="4"/>
  <c r="AH50" i="4" s="1"/>
  <c r="X51" i="4"/>
  <c r="AC51" i="4"/>
  <c r="X52" i="4"/>
  <c r="AH52" i="4" s="1"/>
  <c r="AC52" i="4"/>
  <c r="X54" i="4"/>
  <c r="AC54" i="4"/>
  <c r="AH54" i="4"/>
  <c r="X3" i="4"/>
  <c r="AH3" i="4" s="1"/>
  <c r="AC3" i="4"/>
  <c r="X4" i="4"/>
  <c r="AH4" i="4" s="1"/>
  <c r="AC4" i="4"/>
  <c r="X5" i="4"/>
  <c r="AH5" i="4" s="1"/>
  <c r="AC5" i="4"/>
  <c r="X6" i="4"/>
  <c r="AH6" i="4" s="1"/>
  <c r="AC6" i="4"/>
  <c r="X7" i="4"/>
  <c r="AC7" i="4"/>
  <c r="AH7" i="4" s="1"/>
  <c r="X8" i="4"/>
  <c r="AH8" i="4" s="1"/>
  <c r="AC8" i="4"/>
  <c r="X9" i="4"/>
  <c r="AH9" i="4" s="1"/>
  <c r="AC9" i="4"/>
  <c r="X16" i="4"/>
  <c r="AC16" i="4"/>
  <c r="AH16" i="4"/>
  <c r="X17" i="4"/>
  <c r="AH17" i="4" s="1"/>
  <c r="AC17" i="4"/>
  <c r="X2" i="4"/>
  <c r="AH2" i="4" s="1"/>
  <c r="AC2" i="4"/>
  <c r="V2" i="4"/>
  <c r="AF2" i="4" s="1"/>
  <c r="AA2" i="4"/>
  <c r="W2" i="4"/>
  <c r="AG2" i="4" s="1"/>
  <c r="AB2" i="4"/>
  <c r="Y2" i="4"/>
  <c r="AD2" i="4"/>
  <c r="AI2" i="4" s="1"/>
  <c r="Z2" i="4"/>
  <c r="AJ2" i="4" s="1"/>
  <c r="AE2" i="4"/>
  <c r="V3" i="4"/>
  <c r="AF3" i="4" s="1"/>
  <c r="AA3" i="4"/>
  <c r="W3" i="4"/>
  <c r="AB3" i="4"/>
  <c r="AG3" i="4"/>
  <c r="Y3" i="4"/>
  <c r="AI3" i="4" s="1"/>
  <c r="AD3" i="4"/>
  <c r="Z3" i="4"/>
  <c r="AJ3" i="4" s="1"/>
  <c r="AE3" i="4"/>
  <c r="V4" i="4"/>
  <c r="AF4" i="4" s="1"/>
  <c r="AA4" i="4"/>
  <c r="W4" i="4"/>
  <c r="AG4" i="4" s="1"/>
  <c r="AB4" i="4"/>
  <c r="Y4" i="4"/>
  <c r="AD4" i="4"/>
  <c r="AI4" i="4" s="1"/>
  <c r="Z4" i="4"/>
  <c r="AJ4" i="4" s="1"/>
  <c r="AE4" i="4"/>
  <c r="V5" i="4"/>
  <c r="AF5" i="4" s="1"/>
  <c r="AA5" i="4"/>
  <c r="W5" i="4"/>
  <c r="AB5" i="4"/>
  <c r="AG5" i="4"/>
  <c r="Y5" i="4"/>
  <c r="AI5" i="4" s="1"/>
  <c r="AD5" i="4"/>
  <c r="Z5" i="4"/>
  <c r="AJ5" i="4" s="1"/>
  <c r="AE5" i="4"/>
  <c r="V6" i="4"/>
  <c r="AF6" i="4" s="1"/>
  <c r="AA6" i="4"/>
  <c r="W6" i="4"/>
  <c r="AG6" i="4" s="1"/>
  <c r="AB6" i="4"/>
  <c r="Y6" i="4"/>
  <c r="AD6" i="4"/>
  <c r="AI6" i="4" s="1"/>
  <c r="Z6" i="4"/>
  <c r="AJ6" i="4" s="1"/>
  <c r="AE6" i="4"/>
  <c r="V7" i="4"/>
  <c r="AF7" i="4" s="1"/>
  <c r="AA7" i="4"/>
  <c r="W7" i="4"/>
  <c r="AB7" i="4"/>
  <c r="AG7" i="4"/>
  <c r="Y7" i="4"/>
  <c r="AI7" i="4" s="1"/>
  <c r="AD7" i="4"/>
  <c r="Z7" i="4"/>
  <c r="AJ7" i="4" s="1"/>
  <c r="AE7" i="4"/>
  <c r="V8" i="4"/>
  <c r="AF8" i="4" s="1"/>
  <c r="AA8" i="4"/>
  <c r="W8" i="4"/>
  <c r="AG8" i="4" s="1"/>
  <c r="AB8" i="4"/>
  <c r="Y8" i="4"/>
  <c r="AD8" i="4"/>
  <c r="AI8" i="4" s="1"/>
  <c r="Z8" i="4"/>
  <c r="AJ8" i="4" s="1"/>
  <c r="AE8" i="4"/>
  <c r="V9" i="4"/>
  <c r="AF9" i="4" s="1"/>
  <c r="AA9" i="4"/>
  <c r="W9" i="4"/>
  <c r="AB9" i="4"/>
  <c r="AG9" i="4"/>
  <c r="Y9" i="4"/>
  <c r="AI9" i="4" s="1"/>
  <c r="AD9" i="4"/>
  <c r="Z9" i="4"/>
  <c r="AJ9" i="4" s="1"/>
  <c r="AE9" i="4"/>
  <c r="V16" i="4"/>
  <c r="AF16" i="4" s="1"/>
  <c r="AA16" i="4"/>
  <c r="W16" i="4"/>
  <c r="AG16" i="4" s="1"/>
  <c r="AB16" i="4"/>
  <c r="Y16" i="4"/>
  <c r="AD16" i="4"/>
  <c r="AI16" i="4" s="1"/>
  <c r="Z16" i="4"/>
  <c r="AJ16" i="4" s="1"/>
  <c r="AE16" i="4"/>
  <c r="V17" i="4"/>
  <c r="AF17" i="4" s="1"/>
  <c r="AA17" i="4"/>
  <c r="W17" i="4"/>
  <c r="AB17" i="4"/>
  <c r="AG17" i="4"/>
  <c r="Y17" i="4"/>
  <c r="AI17" i="4" s="1"/>
  <c r="AD17" i="4"/>
  <c r="Z17" i="4"/>
  <c r="AJ17" i="4" s="1"/>
  <c r="AE17" i="4"/>
  <c r="V18" i="4"/>
  <c r="AF18" i="4" s="1"/>
  <c r="AA18" i="4"/>
  <c r="W18" i="4"/>
  <c r="AB18" i="4"/>
  <c r="AG18" i="4"/>
  <c r="Y18" i="4"/>
  <c r="AI18" i="4" s="1"/>
  <c r="AD18" i="4"/>
  <c r="Z18" i="4"/>
  <c r="AJ18" i="4" s="1"/>
  <c r="AE18" i="4"/>
  <c r="V36" i="4"/>
  <c r="AF36" i="4" s="1"/>
  <c r="AA36" i="4"/>
  <c r="W36" i="4"/>
  <c r="AG36" i="4" s="1"/>
  <c r="AB36" i="4"/>
  <c r="Y36" i="4"/>
  <c r="AD36" i="4"/>
  <c r="AI36" i="4" s="1"/>
  <c r="Z36" i="4"/>
  <c r="AJ36" i="4" s="1"/>
  <c r="AE36" i="4"/>
  <c r="V37" i="4"/>
  <c r="AF37" i="4" s="1"/>
  <c r="AA37" i="4"/>
  <c r="W37" i="4"/>
  <c r="AB37" i="4"/>
  <c r="AG37" i="4"/>
  <c r="Y37" i="4"/>
  <c r="AI37" i="4" s="1"/>
  <c r="AD37" i="4"/>
  <c r="Z37" i="4"/>
  <c r="AJ37" i="4" s="1"/>
  <c r="AE37" i="4"/>
  <c r="V47" i="4"/>
  <c r="AF47" i="4" s="1"/>
  <c r="AA47" i="4"/>
  <c r="W47" i="4"/>
  <c r="AG47" i="4" s="1"/>
  <c r="AB47" i="4"/>
  <c r="Y47" i="4"/>
  <c r="AD47" i="4"/>
  <c r="AI47" i="4" s="1"/>
  <c r="Z47" i="4"/>
  <c r="AJ47" i="4" s="1"/>
  <c r="AE47" i="4"/>
  <c r="V48" i="4"/>
  <c r="AF48" i="4" s="1"/>
  <c r="AA48" i="4"/>
  <c r="W48" i="4"/>
  <c r="AB48" i="4"/>
  <c r="AG48" i="4"/>
  <c r="Y48" i="4"/>
  <c r="AI48" i="4" s="1"/>
  <c r="AD48" i="4"/>
  <c r="Z48" i="4"/>
  <c r="AJ48" i="4" s="1"/>
  <c r="AE48" i="4"/>
  <c r="V55" i="4"/>
  <c r="AF55" i="4" s="1"/>
  <c r="AA55" i="4"/>
  <c r="W55" i="4"/>
  <c r="AG55" i="4" s="1"/>
  <c r="AB55" i="4"/>
  <c r="Y55" i="4"/>
  <c r="AD55" i="4"/>
  <c r="AI55" i="4" s="1"/>
  <c r="Z55" i="4"/>
  <c r="AJ55" i="4" s="1"/>
  <c r="AE55" i="4"/>
  <c r="V73" i="4"/>
  <c r="AF73" i="4" s="1"/>
  <c r="AA73" i="4"/>
  <c r="W73" i="4"/>
  <c r="AB73" i="4"/>
  <c r="AG73" i="4"/>
  <c r="Y73" i="4"/>
  <c r="AI73" i="4" s="1"/>
  <c r="AD73" i="4"/>
  <c r="Z73" i="4"/>
  <c r="AJ73" i="4" s="1"/>
  <c r="AE73" i="4"/>
  <c r="V74" i="4"/>
  <c r="AF74" i="4" s="1"/>
  <c r="AA74" i="4"/>
  <c r="W74" i="4"/>
  <c r="AG74" i="4" s="1"/>
  <c r="AB74" i="4"/>
  <c r="Y74" i="4"/>
  <c r="AD74" i="4"/>
  <c r="AI74" i="4" s="1"/>
  <c r="Z74" i="4"/>
  <c r="AJ74" i="4" s="1"/>
  <c r="AE74" i="4"/>
  <c r="V75" i="4"/>
  <c r="AF75" i="4" s="1"/>
  <c r="AA75" i="4"/>
  <c r="W75" i="4"/>
  <c r="AB75" i="4"/>
  <c r="AG75" i="4"/>
  <c r="Y75" i="4"/>
  <c r="AI75" i="4" s="1"/>
  <c r="AD75" i="4"/>
  <c r="Z75" i="4"/>
  <c r="AJ75" i="4" s="1"/>
  <c r="AE75" i="4"/>
  <c r="V76" i="4"/>
  <c r="AF76" i="4" s="1"/>
  <c r="AA76" i="4"/>
  <c r="W76" i="4"/>
  <c r="AG76" i="4" s="1"/>
  <c r="AB76" i="4"/>
  <c r="Y76" i="4"/>
  <c r="AD76" i="4"/>
  <c r="AI76" i="4" s="1"/>
  <c r="Z76" i="4"/>
  <c r="AJ76" i="4" s="1"/>
  <c r="AE76" i="4"/>
  <c r="V77" i="4"/>
  <c r="AF77" i="4" s="1"/>
  <c r="AA77" i="4"/>
  <c r="W77" i="4"/>
  <c r="AB77" i="4"/>
  <c r="AG77" i="4"/>
  <c r="Y77" i="4"/>
  <c r="AI77" i="4" s="1"/>
  <c r="AD77" i="4"/>
  <c r="Z77" i="4"/>
  <c r="AJ77" i="4" s="1"/>
  <c r="AE77" i="4"/>
  <c r="V63" i="4"/>
  <c r="AF63" i="4" s="1"/>
  <c r="AA63" i="4"/>
  <c r="W63" i="4"/>
  <c r="AG63" i="4" s="1"/>
  <c r="AB63" i="4"/>
  <c r="Y63" i="4"/>
  <c r="AD63" i="4"/>
  <c r="AI63" i="4" s="1"/>
  <c r="Z63" i="4"/>
  <c r="AJ63" i="4" s="1"/>
  <c r="AE63" i="4"/>
  <c r="V64" i="4"/>
  <c r="AF64" i="4" s="1"/>
  <c r="AA64" i="4"/>
  <c r="W64" i="4"/>
  <c r="AB64" i="4"/>
  <c r="AG64" i="4"/>
  <c r="Y64" i="4"/>
  <c r="AI64" i="4" s="1"/>
  <c r="AD64" i="4"/>
  <c r="Z64" i="4"/>
  <c r="AJ64" i="4" s="1"/>
  <c r="AE64" i="4"/>
  <c r="V82" i="4"/>
  <c r="AF82" i="4" s="1"/>
  <c r="AA82" i="4"/>
  <c r="W82" i="4"/>
  <c r="AG82" i="4" s="1"/>
  <c r="AB82" i="4"/>
  <c r="Y82" i="4"/>
  <c r="AD82" i="4"/>
  <c r="AI82" i="4" s="1"/>
  <c r="Z82" i="4"/>
  <c r="AJ82" i="4" s="1"/>
  <c r="AE82" i="4"/>
  <c r="V100" i="4"/>
  <c r="AF100" i="4" s="1"/>
  <c r="AA100" i="4"/>
  <c r="W100" i="4"/>
  <c r="AB100" i="4"/>
  <c r="Y100" i="4"/>
  <c r="AI100" i="4" s="1"/>
  <c r="AD100" i="4"/>
  <c r="Z100" i="4"/>
  <c r="AE100" i="4"/>
  <c r="V101" i="4"/>
  <c r="AF101" i="4" s="1"/>
  <c r="AA101" i="4"/>
  <c r="W101" i="4"/>
  <c r="AG101" i="4" s="1"/>
  <c r="AB101" i="4"/>
  <c r="Y101" i="4"/>
  <c r="AD101" i="4"/>
  <c r="AI101" i="4" s="1"/>
  <c r="Z101" i="4"/>
  <c r="AJ101" i="4" s="1"/>
  <c r="AE101" i="4"/>
  <c r="V102" i="4"/>
  <c r="AA102" i="4"/>
  <c r="W102" i="4"/>
  <c r="AG102" i="4" s="1"/>
  <c r="AB102" i="4"/>
  <c r="Y102" i="4"/>
  <c r="AD102" i="4"/>
  <c r="Z102" i="4"/>
  <c r="AJ102" i="4" s="1"/>
  <c r="AE102" i="4"/>
  <c r="V103" i="4"/>
  <c r="AA103" i="4"/>
  <c r="W103" i="4"/>
  <c r="AG103" i="4" s="1"/>
  <c r="AB103" i="4"/>
  <c r="Y103" i="4"/>
  <c r="AD103" i="4"/>
  <c r="AI103" i="4" s="1"/>
  <c r="Z103" i="4"/>
  <c r="AE103" i="4"/>
  <c r="V108" i="4"/>
  <c r="AA108" i="4"/>
  <c r="W108" i="4"/>
  <c r="AG108" i="4" s="1"/>
  <c r="AB108" i="4"/>
  <c r="Y108" i="4"/>
  <c r="AD108" i="4"/>
  <c r="Z108" i="4"/>
  <c r="AJ108" i="4" s="1"/>
  <c r="AE108" i="4"/>
  <c r="V110" i="4"/>
  <c r="AA110" i="4"/>
  <c r="W110" i="4"/>
  <c r="AB110" i="4"/>
  <c r="AG110" i="4"/>
  <c r="Y110" i="4"/>
  <c r="AD110" i="4"/>
  <c r="Z110" i="4"/>
  <c r="AE110" i="4"/>
  <c r="V138" i="4"/>
  <c r="AF138" i="4" s="1"/>
  <c r="AA138" i="4"/>
  <c r="W138" i="4"/>
  <c r="AB138" i="4"/>
  <c r="Y138" i="4"/>
  <c r="AI138" i="4" s="1"/>
  <c r="AD138" i="4"/>
  <c r="Z138" i="4"/>
  <c r="AE138" i="4"/>
  <c r="V139" i="4"/>
  <c r="AF139" i="4" s="1"/>
  <c r="AA139" i="4"/>
  <c r="W139" i="4"/>
  <c r="AB139" i="4"/>
  <c r="AG139" i="4"/>
  <c r="Y139" i="4"/>
  <c r="AD139" i="4"/>
  <c r="AI139" i="4" s="1"/>
  <c r="Z139" i="4"/>
  <c r="AE139" i="4"/>
  <c r="V41" i="4"/>
  <c r="AF41" i="4" s="1"/>
  <c r="AA41" i="4"/>
  <c r="W41" i="4"/>
  <c r="AG41" i="4" s="1"/>
  <c r="AB41" i="4"/>
  <c r="Y41" i="4"/>
  <c r="AI41" i="4" s="1"/>
  <c r="AD41" i="4"/>
  <c r="Z41" i="4"/>
  <c r="AJ41" i="4" s="1"/>
  <c r="AE41" i="4"/>
  <c r="V42" i="4"/>
  <c r="AF42" i="4" s="1"/>
  <c r="AA42" i="4"/>
  <c r="W42" i="4"/>
  <c r="AB42" i="4"/>
  <c r="AG42" i="4"/>
  <c r="Y42" i="4"/>
  <c r="AD42" i="4"/>
  <c r="AI42" i="4" s="1"/>
  <c r="Z42" i="4"/>
  <c r="AJ42" i="4" s="1"/>
  <c r="AE42" i="4"/>
  <c r="V43" i="4"/>
  <c r="AF43" i="4" s="1"/>
  <c r="AA43" i="4"/>
  <c r="W43" i="4"/>
  <c r="AG43" i="4" s="1"/>
  <c r="AB43" i="4"/>
  <c r="Y43" i="4"/>
  <c r="AI43" i="4" s="1"/>
  <c r="AD43" i="4"/>
  <c r="Z43" i="4"/>
  <c r="AJ43" i="4" s="1"/>
  <c r="AE43" i="4"/>
  <c r="V44" i="4"/>
  <c r="AF44" i="4" s="1"/>
  <c r="AA44" i="4"/>
  <c r="W44" i="4"/>
  <c r="AB44" i="4"/>
  <c r="AG44" i="4"/>
  <c r="Y44" i="4"/>
  <c r="AD44" i="4"/>
  <c r="AI44" i="4" s="1"/>
  <c r="Z44" i="4"/>
  <c r="AJ44" i="4" s="1"/>
  <c r="AE44" i="4"/>
  <c r="V145" i="4"/>
  <c r="AF145" i="4" s="1"/>
  <c r="AA145" i="4"/>
  <c r="W145" i="4"/>
  <c r="AG145" i="4" s="1"/>
  <c r="AB145" i="4"/>
  <c r="Y145" i="4"/>
  <c r="AI145" i="4" s="1"/>
  <c r="AD145" i="4"/>
  <c r="Z145" i="4"/>
  <c r="AJ145" i="4" s="1"/>
  <c r="AE145" i="4"/>
  <c r="V146" i="4"/>
  <c r="AF146" i="4" s="1"/>
  <c r="AA146" i="4"/>
  <c r="W146" i="4"/>
  <c r="AB146" i="4"/>
  <c r="AG146" i="4"/>
  <c r="Y146" i="4"/>
  <c r="AD146" i="4"/>
  <c r="AI146" i="4" s="1"/>
  <c r="Z146" i="4"/>
  <c r="AJ146" i="4" s="1"/>
  <c r="AE146" i="4"/>
  <c r="V154" i="4"/>
  <c r="AF154" i="4" s="1"/>
  <c r="AA154" i="4"/>
  <c r="W154" i="4"/>
  <c r="AG154" i="4" s="1"/>
  <c r="AB154" i="4"/>
  <c r="Y154" i="4"/>
  <c r="AI154" i="4" s="1"/>
  <c r="AD154" i="4"/>
  <c r="Z154" i="4"/>
  <c r="AJ154" i="4" s="1"/>
  <c r="AE154" i="4"/>
  <c r="V155" i="4"/>
  <c r="AF155" i="4" s="1"/>
  <c r="AA155" i="4"/>
  <c r="W155" i="4"/>
  <c r="AB155" i="4"/>
  <c r="AG155" i="4"/>
  <c r="Y155" i="4"/>
  <c r="AD155" i="4"/>
  <c r="AI155" i="4" s="1"/>
  <c r="Z155" i="4"/>
  <c r="AJ155" i="4" s="1"/>
  <c r="AE155" i="4"/>
  <c r="V161" i="4"/>
  <c r="AF161" i="4" s="1"/>
  <c r="AA161" i="4"/>
  <c r="W161" i="4"/>
  <c r="AG161" i="4" s="1"/>
  <c r="AB161" i="4"/>
  <c r="Y161" i="4"/>
  <c r="AD161" i="4"/>
  <c r="AI161" i="4" s="1"/>
  <c r="Z161" i="4"/>
  <c r="AJ161" i="4" s="1"/>
  <c r="AE161" i="4"/>
  <c r="V163" i="4"/>
  <c r="AF163" i="4" s="1"/>
  <c r="AA163" i="4"/>
  <c r="W163" i="4"/>
  <c r="AG163" i="4" s="1"/>
  <c r="AB163" i="4"/>
  <c r="Y163" i="4"/>
  <c r="AI163" i="4" s="1"/>
  <c r="AD163" i="4"/>
  <c r="Z163" i="4"/>
  <c r="AJ163" i="4" s="1"/>
  <c r="AE163" i="4"/>
  <c r="V170" i="4"/>
  <c r="AF170" i="4" s="1"/>
  <c r="AA170" i="4"/>
  <c r="W170" i="4"/>
  <c r="AB170" i="4"/>
  <c r="AG170" i="4"/>
  <c r="Y170" i="4"/>
  <c r="AD170" i="4"/>
  <c r="AI170" i="4" s="1"/>
  <c r="Z170" i="4"/>
  <c r="AJ170" i="4" s="1"/>
  <c r="AE170" i="4"/>
  <c r="V171" i="4"/>
  <c r="AF171" i="4" s="1"/>
  <c r="AA171" i="4"/>
  <c r="W171" i="4"/>
  <c r="AG171" i="4" s="1"/>
  <c r="AB171" i="4"/>
  <c r="Y171" i="4"/>
  <c r="AI171" i="4" s="1"/>
  <c r="AD171" i="4"/>
  <c r="Z171" i="4"/>
  <c r="AJ171" i="4" s="1"/>
  <c r="AE171" i="4"/>
  <c r="V172" i="4"/>
  <c r="AF172" i="4" s="1"/>
  <c r="AA172" i="4"/>
  <c r="W172" i="4"/>
  <c r="AB172" i="4"/>
  <c r="AG172" i="4"/>
  <c r="Y172" i="4"/>
  <c r="AD172" i="4"/>
  <c r="AI172" i="4" s="1"/>
  <c r="Z172" i="4"/>
  <c r="AJ172" i="4" s="1"/>
  <c r="AE172" i="4"/>
  <c r="V175" i="4"/>
  <c r="AF175" i="4" s="1"/>
  <c r="AA175" i="4"/>
  <c r="W175" i="4"/>
  <c r="AG175" i="4" s="1"/>
  <c r="AB175" i="4"/>
  <c r="Y175" i="4"/>
  <c r="AI175" i="4" s="1"/>
  <c r="AD175" i="4"/>
  <c r="Z175" i="4"/>
  <c r="AJ175" i="4" s="1"/>
  <c r="AE175" i="4"/>
  <c r="V176" i="4"/>
  <c r="AF176" i="4" s="1"/>
  <c r="AA176" i="4"/>
  <c r="W176" i="4"/>
  <c r="AB176" i="4"/>
  <c r="AG176" i="4"/>
  <c r="Y176" i="4"/>
  <c r="AD176" i="4"/>
  <c r="AI176" i="4" s="1"/>
  <c r="Z176" i="4"/>
  <c r="AJ176" i="4" s="1"/>
  <c r="AE176" i="4"/>
  <c r="V177" i="4"/>
  <c r="AF177" i="4" s="1"/>
  <c r="AA177" i="4"/>
  <c r="W177" i="4"/>
  <c r="AG177" i="4" s="1"/>
  <c r="AB177" i="4"/>
  <c r="Y177" i="4"/>
  <c r="AI177" i="4" s="1"/>
  <c r="AD177" i="4"/>
  <c r="Z177" i="4"/>
  <c r="AJ177" i="4" s="1"/>
  <c r="AE177" i="4"/>
  <c r="V178" i="4"/>
  <c r="AF178" i="4" s="1"/>
  <c r="AA178" i="4"/>
  <c r="W178" i="4"/>
  <c r="AB178" i="4"/>
  <c r="AG178" i="4"/>
  <c r="Y178" i="4"/>
  <c r="AD178" i="4"/>
  <c r="AI178" i="4" s="1"/>
  <c r="Z178" i="4"/>
  <c r="AJ178" i="4" s="1"/>
  <c r="AE178" i="4"/>
  <c r="V182" i="4"/>
  <c r="AF182" i="4" s="1"/>
  <c r="AA182" i="4"/>
  <c r="W182" i="4"/>
  <c r="AG182" i="4" s="1"/>
  <c r="AB182" i="4"/>
  <c r="Y182" i="4"/>
  <c r="AI182" i="4" s="1"/>
  <c r="AD182" i="4"/>
  <c r="Z182" i="4"/>
  <c r="AJ182" i="4" s="1"/>
  <c r="AE182" i="4"/>
  <c r="V184" i="4"/>
  <c r="AF184" i="4" s="1"/>
  <c r="AA184" i="4"/>
  <c r="W184" i="4"/>
  <c r="AB184" i="4"/>
  <c r="AG184" i="4"/>
  <c r="Y184" i="4"/>
  <c r="AD184" i="4"/>
  <c r="AI184" i="4" s="1"/>
  <c r="Z184" i="4"/>
  <c r="AJ184" i="4" s="1"/>
  <c r="AE184" i="4"/>
  <c r="V84" i="4"/>
  <c r="AF84" i="4" s="1"/>
  <c r="AA84" i="4"/>
  <c r="W84" i="4"/>
  <c r="AG84" i="4" s="1"/>
  <c r="AB84" i="4"/>
  <c r="Y84" i="4"/>
  <c r="AI84" i="4" s="1"/>
  <c r="AD84" i="4"/>
  <c r="Z84" i="4"/>
  <c r="AJ84" i="4" s="1"/>
  <c r="AE84" i="4"/>
  <c r="V89" i="4"/>
  <c r="AF89" i="4" s="1"/>
  <c r="AA89" i="4"/>
  <c r="W89" i="4"/>
  <c r="AB89" i="4"/>
  <c r="AG89" i="4"/>
  <c r="Y89" i="4"/>
  <c r="AD89" i="4"/>
  <c r="AI89" i="4" s="1"/>
  <c r="Z89" i="4"/>
  <c r="AJ89" i="4" s="1"/>
  <c r="AE89" i="4"/>
  <c r="V90" i="4"/>
  <c r="AF90" i="4" s="1"/>
  <c r="AA90" i="4"/>
  <c r="W90" i="4"/>
  <c r="AG90" i="4" s="1"/>
  <c r="AB90" i="4"/>
  <c r="Y90" i="4"/>
  <c r="AI90" i="4" s="1"/>
  <c r="AD90" i="4"/>
  <c r="Z90" i="4"/>
  <c r="AJ90" i="4" s="1"/>
  <c r="AE90" i="4"/>
  <c r="V91" i="4"/>
  <c r="AF91" i="4" s="1"/>
  <c r="AA91" i="4"/>
  <c r="W91" i="4"/>
  <c r="AB91" i="4"/>
  <c r="AG91" i="4"/>
  <c r="Y91" i="4"/>
  <c r="AD91" i="4"/>
  <c r="AI91" i="4" s="1"/>
  <c r="Z91" i="4"/>
  <c r="AJ91" i="4" s="1"/>
  <c r="AE91" i="4"/>
  <c r="V166" i="4"/>
  <c r="AF166" i="4" s="1"/>
  <c r="AA166" i="4"/>
  <c r="W166" i="4"/>
  <c r="AG166" i="4" s="1"/>
  <c r="AB166" i="4"/>
  <c r="Y166" i="4"/>
  <c r="AI166" i="4" s="1"/>
  <c r="AD166" i="4"/>
  <c r="Z166" i="4"/>
  <c r="AJ166" i="4" s="1"/>
  <c r="AE166" i="4"/>
  <c r="V152" i="4"/>
  <c r="AF152" i="4" s="1"/>
  <c r="AA152" i="4"/>
  <c r="W152" i="4"/>
  <c r="AG152" i="4" s="1"/>
  <c r="AB152" i="4"/>
  <c r="Y152" i="4"/>
  <c r="AD152" i="4"/>
  <c r="AI152" i="4" s="1"/>
  <c r="Z152" i="4"/>
  <c r="AJ152" i="4" s="1"/>
  <c r="AE152" i="4"/>
  <c r="V156" i="4"/>
  <c r="AF156" i="4" s="1"/>
  <c r="AA156" i="4"/>
  <c r="W156" i="4"/>
  <c r="AB156" i="4"/>
  <c r="AG156" i="4"/>
  <c r="Y156" i="4"/>
  <c r="AI156" i="4" s="1"/>
  <c r="AD156" i="4"/>
  <c r="Z156" i="4"/>
  <c r="AJ156" i="4" s="1"/>
  <c r="AE156" i="4"/>
  <c r="V160" i="4"/>
  <c r="AF160" i="4" s="1"/>
  <c r="AA160" i="4"/>
  <c r="W160" i="4"/>
  <c r="AG160" i="4" s="1"/>
  <c r="AB160" i="4"/>
  <c r="Y160" i="4"/>
  <c r="AD160" i="4"/>
  <c r="AI160" i="4" s="1"/>
  <c r="Z160" i="4"/>
  <c r="AJ160" i="4" s="1"/>
  <c r="AE160" i="4"/>
  <c r="V164" i="4"/>
  <c r="AF164" i="4" s="1"/>
  <c r="AA164" i="4"/>
  <c r="W164" i="4"/>
  <c r="AB164" i="4"/>
  <c r="AG164" i="4"/>
  <c r="Y164" i="4"/>
  <c r="AI164" i="4" s="1"/>
  <c r="AD164" i="4"/>
  <c r="Z164" i="4"/>
  <c r="AJ164" i="4" s="1"/>
  <c r="AE164" i="4"/>
  <c r="V165" i="4"/>
  <c r="AF165" i="4" s="1"/>
  <c r="AA165" i="4"/>
  <c r="W165" i="4"/>
  <c r="AG165" i="4" s="1"/>
  <c r="AB165" i="4"/>
  <c r="Y165" i="4"/>
  <c r="AD165" i="4"/>
  <c r="AI165" i="4" s="1"/>
  <c r="Z165" i="4"/>
  <c r="AJ165" i="4" s="1"/>
  <c r="AE165" i="4"/>
  <c r="V169" i="4"/>
  <c r="AF169" i="4" s="1"/>
  <c r="AA169" i="4"/>
  <c r="W169" i="4"/>
  <c r="AB169" i="4"/>
  <c r="AG169" i="4"/>
  <c r="Y169" i="4"/>
  <c r="AD169" i="4"/>
  <c r="AI169" i="4" s="1"/>
  <c r="Z169" i="4"/>
  <c r="AJ169" i="4" s="1"/>
  <c r="AE169" i="4"/>
  <c r="V185" i="4"/>
  <c r="AF185" i="4" s="1"/>
  <c r="AA185" i="4"/>
  <c r="W185" i="4"/>
  <c r="AG185" i="4" s="1"/>
  <c r="AB185" i="4"/>
  <c r="Y185" i="4"/>
  <c r="AI185" i="4" s="1"/>
  <c r="AD185" i="4"/>
  <c r="Z185" i="4"/>
  <c r="AJ185" i="4" s="1"/>
  <c r="AE185" i="4"/>
  <c r="V186" i="4"/>
  <c r="AF186" i="4" s="1"/>
  <c r="AA186" i="4"/>
  <c r="W186" i="4"/>
  <c r="AB186" i="4"/>
  <c r="AG186" i="4"/>
  <c r="Y186" i="4"/>
  <c r="AD186" i="4"/>
  <c r="AI186" i="4" s="1"/>
  <c r="Z186" i="4"/>
  <c r="AJ186" i="4" s="1"/>
  <c r="AE186" i="4"/>
  <c r="V187" i="4"/>
  <c r="AF187" i="4" s="1"/>
  <c r="AA187" i="4"/>
  <c r="W187" i="4"/>
  <c r="AG187" i="4" s="1"/>
  <c r="AB187" i="4"/>
  <c r="Y187" i="4"/>
  <c r="AI187" i="4" s="1"/>
  <c r="AD187" i="4"/>
  <c r="Z187" i="4"/>
  <c r="AJ187" i="4" s="1"/>
  <c r="AE187" i="4"/>
  <c r="V188" i="4"/>
  <c r="AF188" i="4" s="1"/>
  <c r="AA188" i="4"/>
  <c r="W188" i="4"/>
  <c r="AB188" i="4"/>
  <c r="AG188" i="4"/>
  <c r="Y188" i="4"/>
  <c r="AD188" i="4"/>
  <c r="AI188" i="4" s="1"/>
  <c r="Z188" i="4"/>
  <c r="AJ188" i="4" s="1"/>
  <c r="AE188" i="4"/>
  <c r="V189" i="4"/>
  <c r="AF189" i="4" s="1"/>
  <c r="AA189" i="4"/>
  <c r="W189" i="4"/>
  <c r="AG189" i="4" s="1"/>
  <c r="AB189" i="4"/>
  <c r="Y189" i="4"/>
  <c r="AI189" i="4" s="1"/>
  <c r="AD189" i="4"/>
  <c r="Z189" i="4"/>
  <c r="AJ189" i="4" s="1"/>
  <c r="AE189" i="4"/>
  <c r="V147" i="4"/>
  <c r="AF147" i="4" s="1"/>
  <c r="AA147" i="4"/>
  <c r="W147" i="4"/>
  <c r="AB147" i="4"/>
  <c r="AG147" i="4"/>
  <c r="Y147" i="4"/>
  <c r="AD147" i="4"/>
  <c r="AI147" i="4" s="1"/>
  <c r="Z147" i="4"/>
  <c r="AJ147" i="4" s="1"/>
  <c r="AE147" i="4"/>
  <c r="V148" i="4"/>
  <c r="AF148" i="4" s="1"/>
  <c r="AA148" i="4"/>
  <c r="W148" i="4"/>
  <c r="AG148" i="4" s="1"/>
  <c r="AB148" i="4"/>
  <c r="Y148" i="4"/>
  <c r="AI148" i="4" s="1"/>
  <c r="AD148" i="4"/>
  <c r="Z148" i="4"/>
  <c r="AJ148" i="4" s="1"/>
  <c r="AE148" i="4"/>
  <c r="V149" i="4"/>
  <c r="AF149" i="4" s="1"/>
  <c r="AA149" i="4"/>
  <c r="W149" i="4"/>
  <c r="AB149" i="4"/>
  <c r="AG149" i="4"/>
  <c r="Y149" i="4"/>
  <c r="AD149" i="4"/>
  <c r="AI149" i="4" s="1"/>
  <c r="Z149" i="4"/>
  <c r="AJ149" i="4" s="1"/>
  <c r="AE149" i="4"/>
  <c r="V150" i="4"/>
  <c r="AF150" i="4" s="1"/>
  <c r="AA150" i="4"/>
  <c r="W150" i="4"/>
  <c r="AG150" i="4" s="1"/>
  <c r="AB150" i="4"/>
  <c r="Y150" i="4"/>
  <c r="AI150" i="4" s="1"/>
  <c r="AD150" i="4"/>
  <c r="Z150" i="4"/>
  <c r="AJ150" i="4" s="1"/>
  <c r="AE150" i="4"/>
  <c r="W40" i="4"/>
  <c r="AG40" i="4" s="1"/>
  <c r="AB40" i="4"/>
  <c r="Y40" i="4"/>
  <c r="AD40" i="4"/>
  <c r="AI40" i="4"/>
  <c r="Z40" i="4"/>
  <c r="AE40" i="4"/>
  <c r="AJ40" i="4" s="1"/>
  <c r="V40" i="4"/>
  <c r="AF40" i="4" s="1"/>
  <c r="AA40" i="4"/>
  <c r="V111" i="4"/>
  <c r="W111" i="4"/>
  <c r="Y111" i="4"/>
  <c r="Z111" i="4"/>
  <c r="AA111" i="4"/>
  <c r="AB111" i="4"/>
  <c r="AD111" i="4"/>
  <c r="AE111" i="4"/>
  <c r="AF111" i="4"/>
  <c r="AG111" i="4"/>
  <c r="AI111" i="4"/>
  <c r="AJ111" i="4"/>
  <c r="V112" i="4"/>
  <c r="AF112" i="4" s="1"/>
  <c r="W112" i="4"/>
  <c r="Y112" i="4"/>
  <c r="Z112" i="4"/>
  <c r="AA112" i="4"/>
  <c r="AB112" i="4"/>
  <c r="AD112" i="4"/>
  <c r="AE112" i="4"/>
  <c r="AG112" i="4"/>
  <c r="AI112" i="4"/>
  <c r="AJ112" i="4"/>
  <c r="V114" i="4"/>
  <c r="W114" i="4"/>
  <c r="Y114" i="4"/>
  <c r="Z114" i="4"/>
  <c r="AA114" i="4"/>
  <c r="AF114" i="4" s="1"/>
  <c r="AB114" i="4"/>
  <c r="AD114" i="4"/>
  <c r="AE114" i="4"/>
  <c r="AG114" i="4"/>
  <c r="AI114" i="4"/>
  <c r="AJ114" i="4"/>
  <c r="V115" i="4"/>
  <c r="W115" i="4"/>
  <c r="Y115" i="4"/>
  <c r="Z115" i="4"/>
  <c r="AA115" i="4"/>
  <c r="AB115" i="4"/>
  <c r="AD115" i="4"/>
  <c r="AE115" i="4"/>
  <c r="AF115" i="4"/>
  <c r="AG115" i="4"/>
  <c r="AI115" i="4"/>
  <c r="AJ115" i="4"/>
  <c r="V116" i="4"/>
  <c r="AF116" i="4" s="1"/>
  <c r="W116" i="4"/>
  <c r="Y116" i="4"/>
  <c r="Z116" i="4"/>
  <c r="AA116" i="4"/>
  <c r="AB116" i="4"/>
  <c r="AD116" i="4"/>
  <c r="AE116" i="4"/>
  <c r="AG116" i="4"/>
  <c r="AI116" i="4"/>
  <c r="AJ116" i="4"/>
  <c r="V140" i="4"/>
  <c r="W140" i="4"/>
  <c r="Y140" i="4"/>
  <c r="Z140" i="4"/>
  <c r="AA140" i="4"/>
  <c r="AF140" i="4" s="1"/>
  <c r="AB140" i="4"/>
  <c r="AD140" i="4"/>
  <c r="AE140" i="4"/>
  <c r="AG140" i="4"/>
  <c r="AI140" i="4"/>
  <c r="AJ140" i="4"/>
  <c r="V81" i="4"/>
  <c r="AF81" i="4" s="1"/>
  <c r="AA81" i="4"/>
  <c r="W81" i="4"/>
  <c r="AB81" i="4"/>
  <c r="AG81" i="4"/>
  <c r="Y81" i="4"/>
  <c r="AI81" i="4" s="1"/>
  <c r="AD81" i="4"/>
  <c r="Z81" i="4"/>
  <c r="AJ81" i="4" s="1"/>
  <c r="AE81" i="4"/>
  <c r="V83" i="4"/>
  <c r="AF83" i="4" s="1"/>
  <c r="AA83" i="4"/>
  <c r="W83" i="4"/>
  <c r="AG83" i="4" s="1"/>
  <c r="AB83" i="4"/>
  <c r="Y83" i="4"/>
  <c r="AD83" i="4"/>
  <c r="AI83" i="4" s="1"/>
  <c r="Z83" i="4"/>
  <c r="AJ83" i="4" s="1"/>
  <c r="AE83" i="4"/>
  <c r="V49" i="4"/>
  <c r="AF49" i="4" s="1"/>
  <c r="AA49" i="4"/>
  <c r="W49" i="4"/>
  <c r="AB49" i="4"/>
  <c r="AG49" i="4"/>
  <c r="Y49" i="4"/>
  <c r="AI49" i="4" s="1"/>
  <c r="AD49" i="4"/>
  <c r="Z49" i="4"/>
  <c r="AJ49" i="4" s="1"/>
  <c r="AE49" i="4"/>
  <c r="V50" i="4"/>
  <c r="AF50" i="4" s="1"/>
  <c r="AA50" i="4"/>
  <c r="W50" i="4"/>
  <c r="AG50" i="4" s="1"/>
  <c r="AB50" i="4"/>
  <c r="Y50" i="4"/>
  <c r="AD50" i="4"/>
  <c r="AI50" i="4" s="1"/>
  <c r="Z50" i="4"/>
  <c r="AJ50" i="4" s="1"/>
  <c r="AE50" i="4"/>
  <c r="V51" i="4"/>
  <c r="AF51" i="4" s="1"/>
  <c r="AA51" i="4"/>
  <c r="W51" i="4"/>
  <c r="AB51" i="4"/>
  <c r="AG51" i="4"/>
  <c r="Y51" i="4"/>
  <c r="AI51" i="4" s="1"/>
  <c r="AD51" i="4"/>
  <c r="Z51" i="4"/>
  <c r="AJ51" i="4" s="1"/>
  <c r="AE51" i="4"/>
  <c r="V52" i="4"/>
  <c r="AF52" i="4" s="1"/>
  <c r="AA52" i="4"/>
  <c r="W52" i="4"/>
  <c r="AG52" i="4" s="1"/>
  <c r="AB52" i="4"/>
  <c r="Y52" i="4"/>
  <c r="AD52" i="4"/>
  <c r="AI52" i="4" s="1"/>
  <c r="Z52" i="4"/>
  <c r="AJ52" i="4" s="1"/>
  <c r="AE52" i="4"/>
  <c r="V54" i="4"/>
  <c r="AF54" i="4" s="1"/>
  <c r="AA54" i="4"/>
  <c r="W54" i="4"/>
  <c r="AG54" i="4" s="1"/>
  <c r="AB54" i="4"/>
  <c r="Y54" i="4"/>
  <c r="AI54" i="4" s="1"/>
  <c r="AD54" i="4"/>
  <c r="Z54" i="4"/>
  <c r="AJ54" i="4" s="1"/>
  <c r="AE54" i="4"/>
  <c r="V56" i="4"/>
  <c r="AF56" i="4" s="1"/>
  <c r="AA56" i="4"/>
  <c r="W56" i="4"/>
  <c r="AG56" i="4" s="1"/>
  <c r="AB56" i="4"/>
  <c r="Y56" i="4"/>
  <c r="AD56" i="4"/>
  <c r="AI56" i="4" s="1"/>
  <c r="Z56" i="4"/>
  <c r="AJ56" i="4" s="1"/>
  <c r="AE56" i="4"/>
  <c r="V57" i="4"/>
  <c r="AF57" i="4" s="1"/>
  <c r="AA57" i="4"/>
  <c r="W57" i="4"/>
  <c r="AB57" i="4"/>
  <c r="AG57" i="4"/>
  <c r="Y57" i="4"/>
  <c r="AI57" i="4" s="1"/>
  <c r="AD57" i="4"/>
  <c r="Z57" i="4"/>
  <c r="AJ57" i="4" s="1"/>
  <c r="AE57" i="4"/>
  <c r="V58" i="4"/>
  <c r="AF58" i="4" s="1"/>
  <c r="AA58" i="4"/>
  <c r="W58" i="4"/>
  <c r="AG58" i="4" s="1"/>
  <c r="AB58" i="4"/>
  <c r="Y58" i="4"/>
  <c r="AD58" i="4"/>
  <c r="AI58" i="4" s="1"/>
  <c r="Z58" i="4"/>
  <c r="AJ58" i="4" s="1"/>
  <c r="AE58" i="4"/>
  <c r="V59" i="4"/>
  <c r="AF59" i="4" s="1"/>
  <c r="AA59" i="4"/>
  <c r="W59" i="4"/>
  <c r="AG59" i="4" s="1"/>
  <c r="AB59" i="4"/>
  <c r="Y59" i="4"/>
  <c r="AD59" i="4"/>
  <c r="AI59" i="4" s="1"/>
  <c r="Z59" i="4"/>
  <c r="AJ59" i="4" s="1"/>
  <c r="AE59" i="4"/>
  <c r="V60" i="4"/>
  <c r="AF60" i="4" s="1"/>
  <c r="AA60" i="4"/>
  <c r="W60" i="4"/>
  <c r="AB60" i="4"/>
  <c r="AG60" i="4"/>
  <c r="Y60" i="4"/>
  <c r="AI60" i="4" s="1"/>
  <c r="AD60" i="4"/>
  <c r="Z60" i="4"/>
  <c r="AJ60" i="4" s="1"/>
  <c r="AE60" i="4"/>
  <c r="V61" i="4"/>
  <c r="AF61" i="4" s="1"/>
  <c r="AA61" i="4"/>
  <c r="W61" i="4"/>
  <c r="AG61" i="4" s="1"/>
  <c r="AB61" i="4"/>
  <c r="Y61" i="4"/>
  <c r="AD61" i="4"/>
  <c r="AI61" i="4" s="1"/>
  <c r="Z61" i="4"/>
  <c r="AJ61" i="4" s="1"/>
  <c r="AE61" i="4"/>
  <c r="V62" i="4"/>
  <c r="AF62" i="4" s="1"/>
  <c r="AA62" i="4"/>
  <c r="W62" i="4"/>
  <c r="AB62" i="4"/>
  <c r="AG62" i="4"/>
  <c r="Y62" i="4"/>
  <c r="AI62" i="4" s="1"/>
  <c r="AD62" i="4"/>
  <c r="Z62" i="4"/>
  <c r="AJ62" i="4" s="1"/>
  <c r="AE62" i="4"/>
  <c r="V72" i="4"/>
  <c r="AF72" i="4" s="1"/>
  <c r="AA72" i="4"/>
  <c r="W72" i="4"/>
  <c r="AG72" i="4" s="1"/>
  <c r="AB72" i="4"/>
  <c r="Y72" i="4"/>
  <c r="AD72" i="4"/>
  <c r="AI72" i="4" s="1"/>
  <c r="Z72" i="4"/>
  <c r="AJ72" i="4" s="1"/>
  <c r="AE72" i="4"/>
  <c r="V66" i="4"/>
  <c r="AF66" i="4" s="1"/>
  <c r="AA66" i="4"/>
  <c r="W66" i="4"/>
  <c r="AB66" i="4"/>
  <c r="AG66" i="4"/>
  <c r="Y66" i="4"/>
  <c r="AI66" i="4" s="1"/>
  <c r="AD66" i="4"/>
  <c r="Z66" i="4"/>
  <c r="AJ66" i="4" s="1"/>
  <c r="AE66" i="4"/>
  <c r="V67" i="4"/>
  <c r="AF67" i="4" s="1"/>
  <c r="AA67" i="4"/>
  <c r="W67" i="4"/>
  <c r="AG67" i="4" s="1"/>
  <c r="AB67" i="4"/>
  <c r="Y67" i="4"/>
  <c r="AD67" i="4"/>
  <c r="AI67" i="4" s="1"/>
  <c r="Z67" i="4"/>
  <c r="AJ67" i="4" s="1"/>
  <c r="AE67" i="4"/>
  <c r="V68" i="4"/>
  <c r="AF68" i="4" s="1"/>
  <c r="AA68" i="4"/>
  <c r="W68" i="4"/>
  <c r="AB68" i="4"/>
  <c r="AG68" i="4"/>
  <c r="Y68" i="4"/>
  <c r="AI68" i="4" s="1"/>
  <c r="AD68" i="4"/>
  <c r="Z68" i="4"/>
  <c r="AJ68" i="4" s="1"/>
  <c r="AE68" i="4"/>
  <c r="V69" i="4"/>
  <c r="AF69" i="4" s="1"/>
  <c r="AA69" i="4"/>
  <c r="W69" i="4"/>
  <c r="AG69" i="4" s="1"/>
  <c r="AB69" i="4"/>
  <c r="Y69" i="4"/>
  <c r="AD69" i="4"/>
  <c r="AI69" i="4" s="1"/>
  <c r="Z69" i="4"/>
  <c r="AJ69" i="4" s="1"/>
  <c r="AE69" i="4"/>
  <c r="V70" i="4"/>
  <c r="AF70" i="4" s="1"/>
  <c r="AA70" i="4"/>
  <c r="W70" i="4"/>
  <c r="AB70" i="4"/>
  <c r="AG70" i="4"/>
  <c r="Y70" i="4"/>
  <c r="AI70" i="4" s="1"/>
  <c r="AD70" i="4"/>
  <c r="Z70" i="4"/>
  <c r="AJ70" i="4" s="1"/>
  <c r="AE70" i="4"/>
  <c r="O15" i="2"/>
  <c r="U15" i="2" s="1"/>
  <c r="P15" i="2"/>
  <c r="V15" i="2" s="1"/>
  <c r="Q15" i="2"/>
  <c r="R15" i="2"/>
  <c r="S15" i="2"/>
  <c r="T15" i="2"/>
  <c r="W15" i="2" s="1"/>
  <c r="O16" i="2"/>
  <c r="U16" i="2" s="1"/>
  <c r="P16" i="2"/>
  <c r="Q16" i="2"/>
  <c r="R16" i="2"/>
  <c r="S16" i="2"/>
  <c r="V16" i="2" s="1"/>
  <c r="T16" i="2"/>
  <c r="W16" i="2"/>
  <c r="O90" i="2"/>
  <c r="P90" i="2"/>
  <c r="Q90" i="2"/>
  <c r="W90" i="2" s="1"/>
  <c r="R90" i="2"/>
  <c r="U90" i="2" s="1"/>
  <c r="S90" i="2"/>
  <c r="T90" i="2"/>
  <c r="V90" i="2"/>
  <c r="O91" i="2"/>
  <c r="P91" i="2"/>
  <c r="V91" i="2" s="1"/>
  <c r="Q91" i="2"/>
  <c r="W91" i="2" s="1"/>
  <c r="R91" i="2"/>
  <c r="S91" i="2"/>
  <c r="T91" i="2"/>
  <c r="U91" i="2"/>
  <c r="O92" i="2"/>
  <c r="U92" i="2" s="1"/>
  <c r="P92" i="2"/>
  <c r="V92" i="2" s="1"/>
  <c r="Q92" i="2"/>
  <c r="R92" i="2"/>
  <c r="S92" i="2"/>
  <c r="T92" i="2"/>
  <c r="W92" i="2" s="1"/>
  <c r="O93" i="2"/>
  <c r="U93" i="2" s="1"/>
  <c r="P93" i="2"/>
  <c r="Q93" i="2"/>
  <c r="R93" i="2"/>
  <c r="S93" i="2"/>
  <c r="V93" i="2" s="1"/>
  <c r="T93" i="2"/>
  <c r="W93" i="2"/>
  <c r="O89" i="2"/>
  <c r="P89" i="2"/>
  <c r="Q89" i="2"/>
  <c r="W89" i="2" s="1"/>
  <c r="R89" i="2"/>
  <c r="U89" i="2" s="1"/>
  <c r="S89" i="2"/>
  <c r="V89" i="2"/>
  <c r="T89" i="2"/>
  <c r="O88" i="2"/>
  <c r="P88" i="2"/>
  <c r="Q88" i="2"/>
  <c r="W88" i="2" s="1"/>
  <c r="R88" i="2"/>
  <c r="U88" i="2"/>
  <c r="S88" i="2"/>
  <c r="V88" i="2"/>
  <c r="T88" i="2"/>
  <c r="O87" i="2"/>
  <c r="P87" i="2"/>
  <c r="V87" i="2" s="1"/>
  <c r="Q87" i="2"/>
  <c r="R87" i="2"/>
  <c r="U87" i="2"/>
  <c r="S87" i="2"/>
  <c r="T87" i="2"/>
  <c r="W87" i="2"/>
  <c r="O101" i="2"/>
  <c r="U101" i="2" s="1"/>
  <c r="P101" i="2"/>
  <c r="Q101" i="2"/>
  <c r="R101" i="2"/>
  <c r="S101" i="2"/>
  <c r="V101" i="2" s="1"/>
  <c r="T101" i="2"/>
  <c r="W101" i="2"/>
  <c r="O98" i="2"/>
  <c r="P98" i="2"/>
  <c r="Q98" i="2"/>
  <c r="W98" i="2" s="1"/>
  <c r="R98" i="2"/>
  <c r="U98" i="2" s="1"/>
  <c r="S98" i="2"/>
  <c r="T98" i="2"/>
  <c r="V98" i="2"/>
  <c r="O99" i="2"/>
  <c r="P99" i="2"/>
  <c r="V99" i="2" s="1"/>
  <c r="Q99" i="2"/>
  <c r="W99" i="2" s="1"/>
  <c r="R99" i="2"/>
  <c r="S99" i="2"/>
  <c r="T99" i="2"/>
  <c r="U99" i="2"/>
  <c r="O100" i="2"/>
  <c r="U100" i="2" s="1"/>
  <c r="P100" i="2"/>
  <c r="V100" i="2" s="1"/>
  <c r="Q100" i="2"/>
  <c r="R100" i="2"/>
  <c r="S100" i="2"/>
  <c r="T100" i="2"/>
  <c r="W100" i="2" s="1"/>
  <c r="O97" i="2"/>
  <c r="U97" i="2" s="1"/>
  <c r="P97" i="2"/>
  <c r="Q97" i="2"/>
  <c r="R97" i="2"/>
  <c r="S97" i="2"/>
  <c r="V97" i="2" s="1"/>
  <c r="T97" i="2"/>
  <c r="W97" i="2"/>
  <c r="O102" i="2"/>
  <c r="P102" i="2"/>
  <c r="Q102" i="2"/>
  <c r="W102" i="2" s="1"/>
  <c r="R102" i="2"/>
  <c r="U102" i="2" s="1"/>
  <c r="S102" i="2"/>
  <c r="T102" i="2"/>
  <c r="V102" i="2"/>
  <c r="Q86" i="2"/>
  <c r="T86" i="2"/>
  <c r="W86" i="2"/>
  <c r="Q94" i="2"/>
  <c r="T94" i="2"/>
  <c r="W94" i="2"/>
  <c r="Q96" i="2"/>
  <c r="W96" i="2" s="1"/>
  <c r="T96" i="2"/>
  <c r="Q103" i="2"/>
  <c r="W103" i="2" s="1"/>
  <c r="T103" i="2"/>
  <c r="O86" i="2"/>
  <c r="P86" i="2"/>
  <c r="R86" i="2"/>
  <c r="U86" i="2" s="1"/>
  <c r="S86" i="2"/>
  <c r="V86" i="2"/>
  <c r="O94" i="2"/>
  <c r="P94" i="2"/>
  <c r="R94" i="2"/>
  <c r="S94" i="2"/>
  <c r="V94" i="2" s="1"/>
  <c r="U94" i="2"/>
  <c r="O96" i="2"/>
  <c r="P96" i="2"/>
  <c r="R96" i="2"/>
  <c r="U96" i="2" s="1"/>
  <c r="S96" i="2"/>
  <c r="V96" i="2"/>
  <c r="O103" i="2"/>
  <c r="P103" i="2"/>
  <c r="R103" i="2"/>
  <c r="S103" i="2"/>
  <c r="V103" i="2" s="1"/>
  <c r="U103" i="2"/>
  <c r="O31" i="2"/>
  <c r="P31" i="2"/>
  <c r="V31" i="2" s="1"/>
  <c r="Q31" i="2"/>
  <c r="W31" i="2" s="1"/>
  <c r="R31" i="2"/>
  <c r="S31" i="2"/>
  <c r="T31" i="2"/>
  <c r="U31" i="2"/>
  <c r="Q3" i="2"/>
  <c r="W3" i="2" s="1"/>
  <c r="T3" i="2"/>
  <c r="Q4" i="2"/>
  <c r="T4" i="2"/>
  <c r="W4" i="2"/>
  <c r="Q5" i="2"/>
  <c r="T5" i="2"/>
  <c r="W5" i="2"/>
  <c r="Q6" i="2"/>
  <c r="W6" i="2" s="1"/>
  <c r="T6" i="2"/>
  <c r="Q7" i="2"/>
  <c r="W7" i="2" s="1"/>
  <c r="T7" i="2"/>
  <c r="Q8" i="2"/>
  <c r="T8" i="2"/>
  <c r="W8" i="2"/>
  <c r="Q9" i="2"/>
  <c r="T9" i="2"/>
  <c r="W9" i="2"/>
  <c r="Q18" i="2"/>
  <c r="W18" i="2" s="1"/>
  <c r="T18" i="2"/>
  <c r="Q21" i="2"/>
  <c r="W21" i="2" s="1"/>
  <c r="T21" i="2"/>
  <c r="Q22" i="2"/>
  <c r="T22" i="2"/>
  <c r="W22" i="2"/>
  <c r="Q23" i="2"/>
  <c r="T23" i="2"/>
  <c r="W23" i="2"/>
  <c r="Q24" i="2"/>
  <c r="W24" i="2" s="1"/>
  <c r="T24" i="2"/>
  <c r="Q25" i="2"/>
  <c r="W25" i="2" s="1"/>
  <c r="T25" i="2"/>
  <c r="Q26" i="2"/>
  <c r="T26" i="2"/>
  <c r="W26" i="2"/>
  <c r="Q27" i="2"/>
  <c r="T27" i="2"/>
  <c r="W27" i="2"/>
  <c r="Q28" i="2"/>
  <c r="W28" i="2" s="1"/>
  <c r="T28" i="2"/>
  <c r="Q29" i="2"/>
  <c r="W29" i="2" s="1"/>
  <c r="T29" i="2"/>
  <c r="Q32" i="2"/>
  <c r="T32" i="2"/>
  <c r="W32" i="2"/>
  <c r="Q33" i="2"/>
  <c r="T33" i="2"/>
  <c r="W33" i="2"/>
  <c r="Q34" i="2"/>
  <c r="W34" i="2" s="1"/>
  <c r="T34" i="2"/>
  <c r="Q35" i="2"/>
  <c r="W35" i="2" s="1"/>
  <c r="T35" i="2"/>
  <c r="Q36" i="2"/>
  <c r="T36" i="2"/>
  <c r="W36" i="2"/>
  <c r="Q37" i="2"/>
  <c r="T37" i="2"/>
  <c r="W37" i="2"/>
  <c r="Q38" i="2"/>
  <c r="W38" i="2" s="1"/>
  <c r="T38" i="2"/>
  <c r="Q39" i="2"/>
  <c r="W39" i="2" s="1"/>
  <c r="T39" i="2"/>
  <c r="Q40" i="2"/>
  <c r="T40" i="2"/>
  <c r="W40" i="2"/>
  <c r="Q42" i="2"/>
  <c r="T42" i="2"/>
  <c r="W42" i="2"/>
  <c r="Q43" i="2"/>
  <c r="W43" i="2" s="1"/>
  <c r="T43" i="2"/>
  <c r="Q44" i="2"/>
  <c r="W44" i="2" s="1"/>
  <c r="T44" i="2"/>
  <c r="Q45" i="2"/>
  <c r="T45" i="2"/>
  <c r="W45" i="2"/>
  <c r="Q47" i="2"/>
  <c r="T47" i="2"/>
  <c r="W47" i="2"/>
  <c r="Q48" i="2"/>
  <c r="W48" i="2" s="1"/>
  <c r="T48" i="2"/>
  <c r="Q49" i="2"/>
  <c r="W49" i="2" s="1"/>
  <c r="T49" i="2"/>
  <c r="Q50" i="2"/>
  <c r="T50" i="2"/>
  <c r="W50" i="2"/>
  <c r="Q52" i="2"/>
  <c r="T52" i="2"/>
  <c r="W52" i="2"/>
  <c r="Q53" i="2"/>
  <c r="W53" i="2" s="1"/>
  <c r="T53" i="2"/>
  <c r="Q54" i="2"/>
  <c r="W54" i="2" s="1"/>
  <c r="T54" i="2"/>
  <c r="Q55" i="2"/>
  <c r="T55" i="2"/>
  <c r="W55" i="2"/>
  <c r="Q56" i="2"/>
  <c r="T56" i="2"/>
  <c r="W56" i="2"/>
  <c r="Q57" i="2"/>
  <c r="W57" i="2" s="1"/>
  <c r="T57" i="2"/>
  <c r="Q58" i="2"/>
  <c r="W58" i="2" s="1"/>
  <c r="T58" i="2"/>
  <c r="Q59" i="2"/>
  <c r="T59" i="2"/>
  <c r="W59" i="2"/>
  <c r="Q62" i="2"/>
  <c r="T62" i="2"/>
  <c r="W62" i="2"/>
  <c r="Q63" i="2"/>
  <c r="W63" i="2" s="1"/>
  <c r="T63" i="2"/>
  <c r="Q64" i="2"/>
  <c r="W64" i="2" s="1"/>
  <c r="T64" i="2"/>
  <c r="Q65" i="2"/>
  <c r="T65" i="2"/>
  <c r="W65" i="2"/>
  <c r="Q66" i="2"/>
  <c r="T66" i="2"/>
  <c r="W66" i="2"/>
  <c r="Q67" i="2"/>
  <c r="W67" i="2" s="1"/>
  <c r="T67" i="2"/>
  <c r="Q69" i="2"/>
  <c r="W69" i="2" s="1"/>
  <c r="T69" i="2"/>
  <c r="Q70" i="2"/>
  <c r="T70" i="2"/>
  <c r="W70" i="2"/>
  <c r="Q71" i="2"/>
  <c r="T71" i="2"/>
  <c r="W71" i="2"/>
  <c r="Q72" i="2"/>
  <c r="W72" i="2" s="1"/>
  <c r="T72" i="2"/>
  <c r="Q73" i="2"/>
  <c r="W73" i="2" s="1"/>
  <c r="T73" i="2"/>
  <c r="Q74" i="2"/>
  <c r="T74" i="2"/>
  <c r="W74" i="2"/>
  <c r="Q75" i="2"/>
  <c r="T75" i="2"/>
  <c r="W75" i="2"/>
  <c r="Q76" i="2"/>
  <c r="W76" i="2" s="1"/>
  <c r="T76" i="2"/>
  <c r="Q78" i="2"/>
  <c r="W78" i="2" s="1"/>
  <c r="T78" i="2"/>
  <c r="Q79" i="2"/>
  <c r="T79" i="2"/>
  <c r="W79" i="2"/>
  <c r="Q80" i="2"/>
  <c r="T80" i="2"/>
  <c r="W80" i="2"/>
  <c r="Q81" i="2"/>
  <c r="W81" i="2" s="1"/>
  <c r="T81" i="2"/>
  <c r="Q82" i="2"/>
  <c r="W82" i="2" s="1"/>
  <c r="T82" i="2"/>
  <c r="Q83" i="2"/>
  <c r="T83" i="2"/>
  <c r="W83" i="2"/>
  <c r="Q84" i="2"/>
  <c r="T84" i="2"/>
  <c r="W84" i="2"/>
  <c r="Q2" i="2"/>
  <c r="W2" i="2" s="1"/>
  <c r="T2" i="2"/>
  <c r="O3" i="2"/>
  <c r="U3" i="2" s="1"/>
  <c r="R3" i="2"/>
  <c r="P3" i="2"/>
  <c r="S3" i="2"/>
  <c r="V3" i="2"/>
  <c r="O4" i="2"/>
  <c r="R4" i="2"/>
  <c r="U4" i="2"/>
  <c r="P4" i="2"/>
  <c r="V4" i="2" s="1"/>
  <c r="S4" i="2"/>
  <c r="O5" i="2"/>
  <c r="U5" i="2" s="1"/>
  <c r="R5" i="2"/>
  <c r="P5" i="2"/>
  <c r="S5" i="2"/>
  <c r="V5" i="2"/>
  <c r="O6" i="2"/>
  <c r="R6" i="2"/>
  <c r="U6" i="2"/>
  <c r="P6" i="2"/>
  <c r="V6" i="2" s="1"/>
  <c r="S6" i="2"/>
  <c r="O7" i="2"/>
  <c r="U7" i="2" s="1"/>
  <c r="R7" i="2"/>
  <c r="P7" i="2"/>
  <c r="S7" i="2"/>
  <c r="V7" i="2"/>
  <c r="O8" i="2"/>
  <c r="R8" i="2"/>
  <c r="U8" i="2"/>
  <c r="P8" i="2"/>
  <c r="V8" i="2" s="1"/>
  <c r="S8" i="2"/>
  <c r="O9" i="2"/>
  <c r="U9" i="2" s="1"/>
  <c r="R9" i="2"/>
  <c r="P9" i="2"/>
  <c r="S9" i="2"/>
  <c r="V9" i="2"/>
  <c r="O18" i="2"/>
  <c r="R18" i="2"/>
  <c r="U18" i="2"/>
  <c r="P18" i="2"/>
  <c r="V18" i="2" s="1"/>
  <c r="S18" i="2"/>
  <c r="O21" i="2"/>
  <c r="U21" i="2" s="1"/>
  <c r="R21" i="2"/>
  <c r="P21" i="2"/>
  <c r="S21" i="2"/>
  <c r="V21" i="2"/>
  <c r="O22" i="2"/>
  <c r="R22" i="2"/>
  <c r="U22" i="2"/>
  <c r="P22" i="2"/>
  <c r="V22" i="2" s="1"/>
  <c r="S22" i="2"/>
  <c r="O23" i="2"/>
  <c r="U23" i="2" s="1"/>
  <c r="R23" i="2"/>
  <c r="P23" i="2"/>
  <c r="S23" i="2"/>
  <c r="V23" i="2"/>
  <c r="O24" i="2"/>
  <c r="R24" i="2"/>
  <c r="U24" i="2"/>
  <c r="P24" i="2"/>
  <c r="V24" i="2" s="1"/>
  <c r="S24" i="2"/>
  <c r="O25" i="2"/>
  <c r="U25" i="2" s="1"/>
  <c r="R25" i="2"/>
  <c r="P25" i="2"/>
  <c r="S25" i="2"/>
  <c r="V25" i="2"/>
  <c r="O26" i="2"/>
  <c r="R26" i="2"/>
  <c r="U26" i="2"/>
  <c r="P26" i="2"/>
  <c r="V26" i="2" s="1"/>
  <c r="S26" i="2"/>
  <c r="O27" i="2"/>
  <c r="U27" i="2" s="1"/>
  <c r="R27" i="2"/>
  <c r="P27" i="2"/>
  <c r="S27" i="2"/>
  <c r="V27" i="2"/>
  <c r="O28" i="2"/>
  <c r="R28" i="2"/>
  <c r="U28" i="2"/>
  <c r="P28" i="2"/>
  <c r="V28" i="2" s="1"/>
  <c r="S28" i="2"/>
  <c r="O29" i="2"/>
  <c r="U29" i="2" s="1"/>
  <c r="R29" i="2"/>
  <c r="P29" i="2"/>
  <c r="S29" i="2"/>
  <c r="V29" i="2"/>
  <c r="O32" i="2"/>
  <c r="R32" i="2"/>
  <c r="U32" i="2"/>
  <c r="P32" i="2"/>
  <c r="V32" i="2" s="1"/>
  <c r="S32" i="2"/>
  <c r="O33" i="2"/>
  <c r="U33" i="2" s="1"/>
  <c r="R33" i="2"/>
  <c r="P33" i="2"/>
  <c r="S33" i="2"/>
  <c r="V33" i="2"/>
  <c r="O34" i="2"/>
  <c r="R34" i="2"/>
  <c r="U34" i="2"/>
  <c r="P34" i="2"/>
  <c r="V34" i="2" s="1"/>
  <c r="S34" i="2"/>
  <c r="O35" i="2"/>
  <c r="U35" i="2" s="1"/>
  <c r="R35" i="2"/>
  <c r="P35" i="2"/>
  <c r="S35" i="2"/>
  <c r="V35" i="2"/>
  <c r="O36" i="2"/>
  <c r="R36" i="2"/>
  <c r="U36" i="2"/>
  <c r="P36" i="2"/>
  <c r="V36" i="2" s="1"/>
  <c r="S36" i="2"/>
  <c r="O37" i="2"/>
  <c r="U37" i="2" s="1"/>
  <c r="R37" i="2"/>
  <c r="P37" i="2"/>
  <c r="S37" i="2"/>
  <c r="V37" i="2"/>
  <c r="O38" i="2"/>
  <c r="R38" i="2"/>
  <c r="U38" i="2"/>
  <c r="P38" i="2"/>
  <c r="V38" i="2" s="1"/>
  <c r="S38" i="2"/>
  <c r="O39" i="2"/>
  <c r="U39" i="2" s="1"/>
  <c r="R39" i="2"/>
  <c r="P39" i="2"/>
  <c r="S39" i="2"/>
  <c r="V39" i="2"/>
  <c r="O40" i="2"/>
  <c r="R40" i="2"/>
  <c r="U40" i="2"/>
  <c r="P40" i="2"/>
  <c r="V40" i="2" s="1"/>
  <c r="S40" i="2"/>
  <c r="O42" i="2"/>
  <c r="U42" i="2" s="1"/>
  <c r="R42" i="2"/>
  <c r="P42" i="2"/>
  <c r="S42" i="2"/>
  <c r="V42" i="2"/>
  <c r="O43" i="2"/>
  <c r="R43" i="2"/>
  <c r="U43" i="2"/>
  <c r="P43" i="2"/>
  <c r="V43" i="2" s="1"/>
  <c r="S43" i="2"/>
  <c r="O44" i="2"/>
  <c r="U44" i="2" s="1"/>
  <c r="R44" i="2"/>
  <c r="P44" i="2"/>
  <c r="S44" i="2"/>
  <c r="V44" i="2"/>
  <c r="O45" i="2"/>
  <c r="R45" i="2"/>
  <c r="U45" i="2"/>
  <c r="P45" i="2"/>
  <c r="V45" i="2" s="1"/>
  <c r="S45" i="2"/>
  <c r="O47" i="2"/>
  <c r="U47" i="2" s="1"/>
  <c r="R47" i="2"/>
  <c r="P47" i="2"/>
  <c r="S47" i="2"/>
  <c r="V47" i="2"/>
  <c r="O48" i="2"/>
  <c r="R48" i="2"/>
  <c r="U48" i="2"/>
  <c r="P48" i="2"/>
  <c r="V48" i="2" s="1"/>
  <c r="S48" i="2"/>
  <c r="O49" i="2"/>
  <c r="U49" i="2" s="1"/>
  <c r="R49" i="2"/>
  <c r="P49" i="2"/>
  <c r="S49" i="2"/>
  <c r="V49" i="2"/>
  <c r="O50" i="2"/>
  <c r="R50" i="2"/>
  <c r="U50" i="2"/>
  <c r="P50" i="2"/>
  <c r="V50" i="2" s="1"/>
  <c r="S50" i="2"/>
  <c r="O52" i="2"/>
  <c r="U52" i="2" s="1"/>
  <c r="R52" i="2"/>
  <c r="P52" i="2"/>
  <c r="S52" i="2"/>
  <c r="V52" i="2"/>
  <c r="O53" i="2"/>
  <c r="R53" i="2"/>
  <c r="U53" i="2"/>
  <c r="P53" i="2"/>
  <c r="V53" i="2" s="1"/>
  <c r="S53" i="2"/>
  <c r="O54" i="2"/>
  <c r="U54" i="2" s="1"/>
  <c r="R54" i="2"/>
  <c r="P54" i="2"/>
  <c r="S54" i="2"/>
  <c r="V54" i="2"/>
  <c r="O55" i="2"/>
  <c r="R55" i="2"/>
  <c r="U55" i="2"/>
  <c r="P55" i="2"/>
  <c r="V55" i="2" s="1"/>
  <c r="S55" i="2"/>
  <c r="O56" i="2"/>
  <c r="U56" i="2" s="1"/>
  <c r="R56" i="2"/>
  <c r="P56" i="2"/>
  <c r="S56" i="2"/>
  <c r="V56" i="2"/>
  <c r="O57" i="2"/>
  <c r="R57" i="2"/>
  <c r="U57" i="2"/>
  <c r="P57" i="2"/>
  <c r="V57" i="2" s="1"/>
  <c r="S57" i="2"/>
  <c r="O58" i="2"/>
  <c r="U58" i="2" s="1"/>
  <c r="R58" i="2"/>
  <c r="P58" i="2"/>
  <c r="S58" i="2"/>
  <c r="V58" i="2"/>
  <c r="O59" i="2"/>
  <c r="R59" i="2"/>
  <c r="U59" i="2"/>
  <c r="P59" i="2"/>
  <c r="V59" i="2" s="1"/>
  <c r="S59" i="2"/>
  <c r="O62" i="2"/>
  <c r="U62" i="2" s="1"/>
  <c r="R62" i="2"/>
  <c r="P62" i="2"/>
  <c r="S62" i="2"/>
  <c r="V62" i="2"/>
  <c r="O63" i="2"/>
  <c r="R63" i="2"/>
  <c r="U63" i="2"/>
  <c r="P63" i="2"/>
  <c r="V63" i="2" s="1"/>
  <c r="S63" i="2"/>
  <c r="O64" i="2"/>
  <c r="U64" i="2" s="1"/>
  <c r="R64" i="2"/>
  <c r="P64" i="2"/>
  <c r="S64" i="2"/>
  <c r="V64" i="2"/>
  <c r="O65" i="2"/>
  <c r="R65" i="2"/>
  <c r="U65" i="2"/>
  <c r="P65" i="2"/>
  <c r="V65" i="2" s="1"/>
  <c r="S65" i="2"/>
  <c r="O66" i="2"/>
  <c r="U66" i="2" s="1"/>
  <c r="R66" i="2"/>
  <c r="P66" i="2"/>
  <c r="S66" i="2"/>
  <c r="V66" i="2"/>
  <c r="O67" i="2"/>
  <c r="R67" i="2"/>
  <c r="U67" i="2"/>
  <c r="P67" i="2"/>
  <c r="V67" i="2" s="1"/>
  <c r="S67" i="2"/>
  <c r="O69" i="2"/>
  <c r="U69" i="2" s="1"/>
  <c r="R69" i="2"/>
  <c r="P69" i="2"/>
  <c r="S69" i="2"/>
  <c r="V69" i="2"/>
  <c r="O70" i="2"/>
  <c r="R70" i="2"/>
  <c r="U70" i="2"/>
  <c r="P70" i="2"/>
  <c r="V70" i="2" s="1"/>
  <c r="S70" i="2"/>
  <c r="O71" i="2"/>
  <c r="U71" i="2" s="1"/>
  <c r="R71" i="2"/>
  <c r="P71" i="2"/>
  <c r="S71" i="2"/>
  <c r="V71" i="2"/>
  <c r="O72" i="2"/>
  <c r="R72" i="2"/>
  <c r="U72" i="2"/>
  <c r="P72" i="2"/>
  <c r="V72" i="2" s="1"/>
  <c r="S72" i="2"/>
  <c r="O73" i="2"/>
  <c r="U73" i="2" s="1"/>
  <c r="R73" i="2"/>
  <c r="P73" i="2"/>
  <c r="S73" i="2"/>
  <c r="V73" i="2"/>
  <c r="O74" i="2"/>
  <c r="R74" i="2"/>
  <c r="U74" i="2"/>
  <c r="P74" i="2"/>
  <c r="V74" i="2" s="1"/>
  <c r="S74" i="2"/>
  <c r="O75" i="2"/>
  <c r="U75" i="2" s="1"/>
  <c r="R75" i="2"/>
  <c r="P75" i="2"/>
  <c r="S75" i="2"/>
  <c r="V75" i="2"/>
  <c r="O76" i="2"/>
  <c r="R76" i="2"/>
  <c r="U76" i="2"/>
  <c r="P76" i="2"/>
  <c r="V76" i="2" s="1"/>
  <c r="S76" i="2"/>
  <c r="O78" i="2"/>
  <c r="U78" i="2" s="1"/>
  <c r="R78" i="2"/>
  <c r="P78" i="2"/>
  <c r="S78" i="2"/>
  <c r="V78" i="2"/>
  <c r="O79" i="2"/>
  <c r="R79" i="2"/>
  <c r="U79" i="2"/>
  <c r="P79" i="2"/>
  <c r="V79" i="2" s="1"/>
  <c r="S79" i="2"/>
  <c r="O80" i="2"/>
  <c r="U80" i="2" s="1"/>
  <c r="R80" i="2"/>
  <c r="P80" i="2"/>
  <c r="S80" i="2"/>
  <c r="V80" i="2"/>
  <c r="O81" i="2"/>
  <c r="R81" i="2"/>
  <c r="U81" i="2"/>
  <c r="P81" i="2"/>
  <c r="V81" i="2" s="1"/>
  <c r="S81" i="2"/>
  <c r="O82" i="2"/>
  <c r="U82" i="2" s="1"/>
  <c r="R82" i="2"/>
  <c r="P82" i="2"/>
  <c r="S82" i="2"/>
  <c r="V82" i="2"/>
  <c r="O83" i="2"/>
  <c r="R83" i="2"/>
  <c r="U83" i="2"/>
  <c r="P83" i="2"/>
  <c r="V83" i="2" s="1"/>
  <c r="S83" i="2"/>
  <c r="O84" i="2"/>
  <c r="U84" i="2" s="1"/>
  <c r="R84" i="2"/>
  <c r="P84" i="2"/>
  <c r="S84" i="2"/>
  <c r="V84" i="2"/>
  <c r="P2" i="2"/>
  <c r="S2" i="2"/>
  <c r="V2" i="2"/>
  <c r="O2" i="2"/>
  <c r="U2" i="2" s="1"/>
  <c r="R2" i="2"/>
  <c r="J57" i="1"/>
  <c r="K57" i="1"/>
  <c r="J56" i="1"/>
  <c r="K56" i="1"/>
  <c r="J55" i="1"/>
  <c r="K55" i="1"/>
  <c r="J54" i="1"/>
  <c r="K54" i="1"/>
  <c r="J50" i="1"/>
  <c r="K50" i="1"/>
  <c r="J51" i="1"/>
  <c r="K51" i="1"/>
  <c r="J52" i="1"/>
  <c r="K52" i="1"/>
  <c r="J53" i="1"/>
  <c r="K53" i="1"/>
  <c r="J49" i="1"/>
  <c r="K49" i="1"/>
  <c r="J48" i="1"/>
  <c r="K48" i="1"/>
  <c r="J47" i="1"/>
  <c r="K47" i="1"/>
  <c r="J46" i="1"/>
  <c r="K46" i="1"/>
  <c r="J45" i="1"/>
  <c r="K45" i="1"/>
  <c r="J44" i="1"/>
  <c r="K44" i="1"/>
  <c r="J43" i="1"/>
  <c r="K43" i="1"/>
  <c r="J42" i="1"/>
  <c r="K42" i="1"/>
  <c r="J41" i="1"/>
  <c r="K41" i="1"/>
  <c r="J40" i="1"/>
  <c r="K40" i="1"/>
  <c r="J39" i="1"/>
  <c r="K39" i="1"/>
  <c r="J38" i="1"/>
  <c r="K38" i="1"/>
  <c r="J37" i="1"/>
  <c r="K37" i="1"/>
  <c r="K36" i="1"/>
  <c r="J36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J34" i="1"/>
  <c r="K34" i="1"/>
  <c r="J35" i="1"/>
  <c r="K35" i="1"/>
  <c r="K22" i="1"/>
  <c r="K23" i="1"/>
  <c r="K24" i="1"/>
  <c r="K25" i="1"/>
  <c r="K26" i="1"/>
  <c r="K27" i="1"/>
  <c r="K28" i="1"/>
  <c r="K29" i="1"/>
  <c r="K32" i="1"/>
  <c r="K33" i="1"/>
  <c r="K31" i="1"/>
  <c r="K30" i="1"/>
  <c r="J30" i="1"/>
  <c r="J31" i="1"/>
  <c r="J32" i="1"/>
  <c r="J33" i="1"/>
  <c r="J29" i="1"/>
  <c r="J28" i="1"/>
  <c r="J26" i="1"/>
  <c r="J27" i="1"/>
  <c r="J25" i="1"/>
  <c r="J24" i="1"/>
  <c r="J23" i="1"/>
  <c r="J22" i="1"/>
  <c r="J18" i="1"/>
  <c r="J19" i="1"/>
  <c r="J20" i="1"/>
  <c r="J21" i="1"/>
  <c r="J17" i="1"/>
  <c r="J16" i="1"/>
  <c r="J15" i="1"/>
  <c r="J14" i="1"/>
  <c r="J13" i="1"/>
  <c r="J10" i="1"/>
  <c r="J11" i="1"/>
  <c r="J12" i="1"/>
  <c r="J9" i="1"/>
  <c r="J8" i="1"/>
  <c r="J7" i="1"/>
  <c r="J6" i="1"/>
  <c r="J4" i="1"/>
  <c r="J5" i="1"/>
  <c r="J3" i="1"/>
  <c r="J2" i="1"/>
  <c r="AJ139" i="4" l="1"/>
  <c r="AF110" i="4"/>
  <c r="AI108" i="4"/>
  <c r="AF108" i="4"/>
  <c r="AJ100" i="4"/>
  <c r="AG100" i="4"/>
  <c r="AJ138" i="4"/>
  <c r="AG138" i="4"/>
  <c r="AJ110" i="4"/>
  <c r="AF103" i="4"/>
  <c r="AI102" i="4"/>
  <c r="AF102" i="4"/>
  <c r="AH112" i="4"/>
  <c r="AH110" i="4"/>
  <c r="AI110" i="4"/>
  <c r="AJ103" i="4"/>
  <c r="AH116" i="4"/>
  <c r="AH114" i="4"/>
  <c r="AG117" i="4"/>
  <c r="AH51" i="4"/>
  <c r="AH72" i="4"/>
  <c r="AH100" i="4"/>
  <c r="AJ119" i="4"/>
  <c r="AH118" i="4"/>
  <c r="AI131" i="4"/>
  <c r="AG130" i="4"/>
  <c r="AH128" i="4"/>
  <c r="AF127" i="4"/>
  <c r="AH90" i="4"/>
  <c r="AH84" i="4"/>
  <c r="AH69" i="4"/>
  <c r="AH74" i="4"/>
  <c r="AH165" i="4"/>
  <c r="AH156" i="4"/>
  <c r="AH145" i="4"/>
  <c r="AH43" i="4"/>
  <c r="AH189" i="4"/>
  <c r="AH176" i="4"/>
  <c r="AH172" i="4"/>
  <c r="AJ117" i="4"/>
  <c r="AF119" i="4"/>
  <c r="AI118" i="4"/>
  <c r="AI132" i="4"/>
  <c r="AJ130" i="4"/>
  <c r="AH130" i="4"/>
  <c r="AH129" i="4"/>
  <c r="AI127" i="4"/>
  <c r="AG127" i="4"/>
  <c r="AH56" i="4"/>
  <c r="AH111" i="4"/>
  <c r="AJ132" i="4"/>
  <c r="AI129" i="4"/>
  <c r="AH91" i="4"/>
  <c r="AH66" i="4"/>
  <c r="AH75" i="4"/>
  <c r="AH155" i="4"/>
  <c r="AH152" i="4"/>
  <c r="AH146" i="4"/>
  <c r="AH188" i="4"/>
  <c r="AH186" i="4"/>
  <c r="AH177" i="4"/>
  <c r="AI117" i="4"/>
  <c r="AG119" i="4"/>
  <c r="AF131" i="4"/>
  <c r="AJ127" i="4"/>
  <c r="AH138" i="4"/>
  <c r="AH103" i="4"/>
  <c r="AE43" i="5"/>
  <c r="AH43" i="5"/>
  <c r="AI4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center" type="6" refreshedVersion="0" background="1" saveData="1">
    <textPr codePage="65001" sourceFile="/Users/myungseikang/Dropbox/book/acenter.csv" comma="1">
      <textFields count="3">
        <textField/>
        <textField/>
        <textField/>
      </textFields>
    </textPr>
  </connection>
  <connection id="2" xr16:uid="{00000000-0015-0000-FFFF-FFFF01000000}" name="ineqA" type="6" refreshedVersion="0" background="1" saveData="1">
    <textPr codePage="65001" sourceFile="/Users/myungseikang/Dropbox/book/ineqA.csv" comma="1">
      <textFields count="7">
        <textField/>
        <textField/>
        <textField/>
        <textField/>
        <textField/>
        <textField/>
        <textField/>
      </textFields>
    </textPr>
  </connection>
  <connection id="3" xr16:uid="{00000000-0015-0000-FFFF-FFFF02000000}" name="ineqA1" type="6" refreshedVersion="0" background="1" saveData="1">
    <textPr codePage="949" sourceFile="/Users/myungseikang/Dropbox/book/ineqA.csv" comma="1">
      <textFields count="4">
        <textField/>
        <textField/>
        <textField/>
        <textField/>
      </textFields>
    </textPr>
  </connection>
  <connection id="4" xr16:uid="{00000000-0015-0000-FFFF-FFFF03000000}" name="ineqA2" type="6" refreshedVersion="0" background="1" saveData="1">
    <textPr codePage="65001" sourceFile="/Users/myungseikang/Dropbox/book/ineqA.csv" comma="1">
      <textFields count="6">
        <textField/>
        <textField/>
        <textField/>
        <textField/>
        <textField/>
        <textField/>
      </textFields>
    </textPr>
  </connection>
  <connection id="5" xr16:uid="{00000000-0015-0000-FFFF-FFFF04000000}" name="ineqA3" type="6" refreshedVersion="0" background="1" saveData="1">
    <textPr codePage="65001" sourceFile="/Users/myungseikang/Dropbox/book/ineqA.csv" comma="1">
      <textFields count="7">
        <textField/>
        <textField/>
        <textField/>
        <textField/>
        <textField/>
        <textField/>
        <textField/>
      </textFields>
    </textPr>
  </connection>
  <connection id="6" xr16:uid="{00000000-0015-0000-FFFF-FFFF05000000}" name="mi_dhi30_age" type="6" refreshedVersion="0" background="1" saveData="1">
    <textPr codePage="949" sourceFile="/Users/myungseikang/Dropbox/msk/lis/ldata/mi_dhi30_age.csv" comma="1">
      <textFields count="11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<sst xmlns="http://schemas.openxmlformats.org/spreadsheetml/2006/main" count="4039" uniqueCount="407">
  <si>
    <t>obs</t>
    <phoneticPr fontId="1" type="noConversion"/>
  </si>
  <si>
    <t>esiti</t>
    <phoneticPr fontId="1" type="noConversion"/>
  </si>
  <si>
    <t>emi</t>
    <phoneticPr fontId="1" type="noConversion"/>
  </si>
  <si>
    <t>q1</t>
    <phoneticPr fontId="1" type="noConversion"/>
  </si>
  <si>
    <t>total</t>
    <phoneticPr fontId="1" type="noConversion"/>
  </si>
  <si>
    <t>tobs</t>
    <phoneticPr fontId="1" type="noConversion"/>
  </si>
  <si>
    <t>us</t>
    <phoneticPr fontId="1" type="noConversion"/>
  </si>
  <si>
    <t>no</t>
    <phoneticPr fontId="1" type="noConversion"/>
  </si>
  <si>
    <t>de</t>
    <phoneticPr fontId="1" type="noConversion"/>
  </si>
  <si>
    <t>fi</t>
    <phoneticPr fontId="1" type="noConversion"/>
  </si>
  <si>
    <t>au</t>
    <phoneticPr fontId="1" type="noConversion"/>
  </si>
  <si>
    <t>at</t>
    <phoneticPr fontId="1" type="noConversion"/>
  </si>
  <si>
    <t>br</t>
    <phoneticPr fontId="1" type="noConversion"/>
  </si>
  <si>
    <t>ca</t>
    <phoneticPr fontId="1" type="noConversion"/>
  </si>
  <si>
    <t>dk</t>
    <phoneticPr fontId="1" type="noConversion"/>
  </si>
  <si>
    <t>es</t>
    <phoneticPr fontId="1" type="noConversion"/>
  </si>
  <si>
    <t>fr</t>
    <phoneticPr fontId="1" type="noConversion"/>
  </si>
  <si>
    <t>it</t>
    <phoneticPr fontId="1" type="noConversion"/>
  </si>
  <si>
    <t>uk</t>
    <phoneticPr fontId="1" type="noConversion"/>
  </si>
  <si>
    <t>ch</t>
    <phoneticPr fontId="1" type="noConversion"/>
  </si>
  <si>
    <t>jp</t>
    <phoneticPr fontId="1" type="noConversion"/>
  </si>
  <si>
    <t>country</t>
    <phoneticPr fontId="1" type="noConversion"/>
  </si>
  <si>
    <t>year</t>
    <phoneticPr fontId="1" type="noConversion"/>
  </si>
  <si>
    <t>redis</t>
    <phoneticPr fontId="1" type="noConversion"/>
  </si>
  <si>
    <t>gr</t>
    <phoneticPr fontId="1" type="noConversion"/>
  </si>
  <si>
    <t>in</t>
    <phoneticPr fontId="1" type="noConversion"/>
  </si>
  <si>
    <t>mx</t>
    <phoneticPr fontId="1" type="noConversion"/>
  </si>
  <si>
    <t>q3</t>
    <phoneticPr fontId="1" type="noConversion"/>
  </si>
  <si>
    <t>q1%</t>
    <phoneticPr fontId="1" type="noConversion"/>
  </si>
  <si>
    <t>q3%</t>
    <phoneticPr fontId="1" type="noConversion"/>
  </si>
  <si>
    <t>kr</t>
    <phoneticPr fontId="1" type="noConversion"/>
  </si>
  <si>
    <t>gt</t>
    <phoneticPr fontId="1" type="noConversion"/>
  </si>
  <si>
    <t>ie</t>
    <phoneticPr fontId="1" type="noConversion"/>
  </si>
  <si>
    <t>pl</t>
    <phoneticPr fontId="1" type="noConversion"/>
  </si>
  <si>
    <t>pe</t>
    <phoneticPr fontId="1" type="noConversion"/>
  </si>
  <si>
    <t>tw</t>
    <phoneticPr fontId="1" type="noConversion"/>
  </si>
  <si>
    <t>se</t>
    <phoneticPr fontId="1" type="noConversion"/>
  </si>
  <si>
    <t>sk</t>
    <phoneticPr fontId="1" type="noConversion"/>
  </si>
  <si>
    <t>si</t>
    <phoneticPr fontId="1" type="noConversion"/>
  </si>
  <si>
    <t>nl</t>
    <phoneticPr fontId="1" type="noConversion"/>
  </si>
  <si>
    <t>cz</t>
    <phoneticPr fontId="1" type="noConversion"/>
  </si>
  <si>
    <t>obsq3</t>
    <phoneticPr fontId="1" type="noConversion"/>
  </si>
  <si>
    <t>obsq1</t>
    <phoneticPr fontId="1" type="noConversion"/>
  </si>
  <si>
    <t>obstotal</t>
    <phoneticPr fontId="1" type="noConversion"/>
  </si>
  <si>
    <t>q1esi</t>
    <phoneticPr fontId="1" type="noConversion"/>
  </si>
  <si>
    <t>q3esi</t>
    <phoneticPr fontId="1" type="noConversion"/>
  </si>
  <si>
    <t>q5esi</t>
    <phoneticPr fontId="1" type="noConversion"/>
  </si>
  <si>
    <t>obsq5</t>
    <phoneticPr fontId="1" type="noConversion"/>
  </si>
  <si>
    <t>q1emi</t>
    <phoneticPr fontId="1" type="noConversion"/>
  </si>
  <si>
    <t>q3emi</t>
    <phoneticPr fontId="1" type="noConversion"/>
  </si>
  <si>
    <t>q5emi</t>
    <phoneticPr fontId="1" type="noConversion"/>
  </si>
  <si>
    <t>sitiinc</t>
    <phoneticPr fontId="1" type="noConversion"/>
  </si>
  <si>
    <t>emiinc</t>
    <phoneticPr fontId="1" type="noConversion"/>
  </si>
  <si>
    <t>bottomshare</t>
    <phoneticPr fontId="1" type="noConversion"/>
  </si>
  <si>
    <t>midshare</t>
    <phoneticPr fontId="1" type="noConversion"/>
  </si>
  <si>
    <t>topshare</t>
    <phoneticPr fontId="1" type="noConversion"/>
  </si>
  <si>
    <t>diff.bottom</t>
    <phoneticPr fontId="1" type="noConversion"/>
  </si>
  <si>
    <t>dif.mid</t>
    <phoneticPr fontId="1" type="noConversion"/>
  </si>
  <si>
    <t>diff.top</t>
    <phoneticPr fontId="1" type="noConversion"/>
  </si>
  <si>
    <t>country</t>
  </si>
  <si>
    <t>country1</t>
  </si>
  <si>
    <t>id</t>
  </si>
  <si>
    <t>year</t>
  </si>
  <si>
    <t>regions</t>
  </si>
  <si>
    <t>tertiary</t>
  </si>
  <si>
    <t>pubmandatory</t>
  </si>
  <si>
    <t>vturn</t>
  </si>
  <si>
    <t>rev</t>
  </si>
  <si>
    <t>gexp</t>
  </si>
  <si>
    <t>trade</t>
  </si>
  <si>
    <t>g_exp</t>
  </si>
  <si>
    <t>cumcab_left</t>
  </si>
  <si>
    <t>cnctcum</t>
  </si>
  <si>
    <t>cncrcum</t>
  </si>
  <si>
    <t>rtcum</t>
  </si>
  <si>
    <t>rtcrcum</t>
  </si>
  <si>
    <t>fed</t>
  </si>
  <si>
    <t>referen</t>
  </si>
  <si>
    <t>judrev</t>
  </si>
  <si>
    <t>coord</t>
  </si>
  <si>
    <t>region</t>
  </si>
  <si>
    <t>region1</t>
  </si>
  <si>
    <t>dpoor_age</t>
  </si>
  <si>
    <t>dmid_age</t>
  </si>
  <si>
    <t>drich_age</t>
  </si>
  <si>
    <t>dinc_poor_age</t>
  </si>
  <si>
    <t>dinc_mid_age</t>
  </si>
  <si>
    <t>dinc_rich_age</t>
  </si>
  <si>
    <t>poor_age</t>
  </si>
  <si>
    <t>mid_age</t>
  </si>
  <si>
    <t>rich_age</t>
  </si>
  <si>
    <t>inc_poor_age</t>
  </si>
  <si>
    <t>inc_mid_age</t>
  </si>
  <si>
    <t>inc_rich_age</t>
  </si>
  <si>
    <t>pol</t>
  </si>
  <si>
    <t>civil</t>
  </si>
  <si>
    <t>p1_qr</t>
  </si>
  <si>
    <t>p2_qr</t>
  </si>
  <si>
    <t>p3_qr</t>
  </si>
  <si>
    <t>p4_qr</t>
  </si>
  <si>
    <t>p5_qr</t>
  </si>
  <si>
    <t>fq1</t>
  </si>
  <si>
    <t>fq2</t>
  </si>
  <si>
    <t>fq3</t>
  </si>
  <si>
    <t>fq4</t>
  </si>
  <si>
    <t>fq5</t>
  </si>
  <si>
    <t>aved</t>
  </si>
  <si>
    <t>avem</t>
  </si>
  <si>
    <t>dhi_mid</t>
  </si>
  <si>
    <t>ap_90</t>
  </si>
  <si>
    <t>mi_mean</t>
  </si>
  <si>
    <t>di_mean</t>
  </si>
  <si>
    <t>mi_med</t>
  </si>
  <si>
    <t>di_med</t>
  </si>
  <si>
    <t>ud</t>
  </si>
  <si>
    <t>ginimi_age</t>
  </si>
  <si>
    <t>ginidhi_age</t>
  </si>
  <si>
    <t>migini</t>
  </si>
  <si>
    <t>dhigini</t>
  </si>
  <si>
    <t>dpct_99</t>
  </si>
  <si>
    <t>pct_99</t>
  </si>
  <si>
    <t>system</t>
  </si>
  <si>
    <t>sys</t>
  </si>
  <si>
    <t>pluralty</t>
  </si>
  <si>
    <t>pr</t>
  </si>
  <si>
    <t>thresh</t>
  </si>
  <si>
    <t>housesys</t>
  </si>
  <si>
    <t>execrlc</t>
  </si>
  <si>
    <t>exrlc</t>
  </si>
  <si>
    <t>mdm</t>
  </si>
  <si>
    <t>une</t>
  </si>
  <si>
    <t>povratedhi</t>
  </si>
  <si>
    <t>povratemi</t>
  </si>
  <si>
    <t>povmi_age</t>
  </si>
  <si>
    <t>povdhi_age</t>
  </si>
  <si>
    <t>gdppc</t>
  </si>
  <si>
    <t>gdp2</t>
  </si>
  <si>
    <t>growth</t>
  </si>
  <si>
    <t>coali</t>
  </si>
  <si>
    <t>single</t>
  </si>
  <si>
    <t>rae</t>
  </si>
  <si>
    <t>fract</t>
  </si>
  <si>
    <t>pop</t>
  </si>
  <si>
    <t>oldpop</t>
  </si>
  <si>
    <t>edu_sec</t>
  </si>
  <si>
    <t>edu_tert</t>
  </si>
  <si>
    <t>sharem</t>
  </si>
  <si>
    <t>sharer</t>
  </si>
  <si>
    <t>dsharep</t>
  </si>
  <si>
    <t>dsharem</t>
  </si>
  <si>
    <t>sharep125</t>
  </si>
  <si>
    <t>sharem125</t>
  </si>
  <si>
    <t>sharer125</t>
  </si>
  <si>
    <t>dsharep125</t>
  </si>
  <si>
    <t>dsharem125</t>
  </si>
  <si>
    <t>dsharer125</t>
  </si>
  <si>
    <t>chn_sharep125</t>
  </si>
  <si>
    <t>chn_sharem125</t>
  </si>
  <si>
    <t>chn_sharer125</t>
  </si>
  <si>
    <t>mi_p10</t>
  </si>
  <si>
    <t>mi_p25</t>
  </si>
  <si>
    <t>mi_p50</t>
  </si>
  <si>
    <t>mi_p75</t>
  </si>
  <si>
    <t>mi_p90</t>
  </si>
  <si>
    <t>dhi_p10</t>
  </si>
  <si>
    <t>dhi_p90</t>
  </si>
  <si>
    <t>dhi_p25</t>
  </si>
  <si>
    <t>dhi_p50</t>
  </si>
  <si>
    <t>lag_p50</t>
  </si>
  <si>
    <t>dhi_p75</t>
  </si>
  <si>
    <t>호주</t>
  </si>
  <si>
    <t>aus</t>
  </si>
  <si>
    <t>anglo</t>
  </si>
  <si>
    <t>.</t>
  </si>
  <si>
    <t>Parliamentary</t>
  </si>
  <si>
    <t>Plurality</t>
  </si>
  <si>
    <t>Right</t>
  </si>
  <si>
    <t>Left</t>
  </si>
  <si>
    <t>오스트리아</t>
  </si>
  <si>
    <t>aut</t>
  </si>
  <si>
    <t>weu</t>
  </si>
  <si>
    <t>PR</t>
  </si>
  <si>
    <t>벨기에</t>
  </si>
  <si>
    <t>belgium</t>
  </si>
  <si>
    <t>브라질</t>
  </si>
  <si>
    <t>brazil</t>
  </si>
  <si>
    <t>la</t>
  </si>
  <si>
    <t>Presidential</t>
  </si>
  <si>
    <t>캐나다</t>
  </si>
  <si>
    <t>canada</t>
  </si>
  <si>
    <t>중국</t>
  </si>
  <si>
    <t>china</t>
  </si>
  <si>
    <t>ea</t>
  </si>
  <si>
    <t>assembly-Elected President</t>
  </si>
  <si>
    <t>콜롬비아</t>
  </si>
  <si>
    <t>colombia</t>
  </si>
  <si>
    <t>체코</t>
  </si>
  <si>
    <t>cze</t>
  </si>
  <si>
    <t>eeu</t>
  </si>
  <si>
    <t>Assembly-Elected President</t>
  </si>
  <si>
    <t>덴마크</t>
  </si>
  <si>
    <t>denmark</t>
  </si>
  <si>
    <t>에스토니아</t>
  </si>
  <si>
    <t>estonia</t>
  </si>
  <si>
    <t>프랑스</t>
  </si>
  <si>
    <t>france</t>
  </si>
  <si>
    <t>핀란드</t>
  </si>
  <si>
    <t>finland</t>
  </si>
  <si>
    <t>Center</t>
  </si>
  <si>
    <t>독일</t>
  </si>
  <si>
    <t>germany</t>
  </si>
  <si>
    <t>그리스</t>
  </si>
  <si>
    <t>greece</t>
  </si>
  <si>
    <t>과테말라</t>
  </si>
  <si>
    <t>guatemala</t>
  </si>
  <si>
    <t>presidential</t>
  </si>
  <si>
    <t>헝가리</t>
  </si>
  <si>
    <t>hungary</t>
  </si>
  <si>
    <t>인도</t>
  </si>
  <si>
    <t>indo</t>
  </si>
  <si>
    <t>wa</t>
  </si>
  <si>
    <t>아일랜드</t>
  </si>
  <si>
    <t>ireland</t>
  </si>
  <si>
    <t>이스라엘</t>
  </si>
  <si>
    <t>israel</t>
  </si>
  <si>
    <t>me</t>
  </si>
  <si>
    <t>이탈리아</t>
  </si>
  <si>
    <t>italy</t>
  </si>
  <si>
    <t>룩셈부르그</t>
  </si>
  <si>
    <t>lux</t>
  </si>
  <si>
    <t>멕시코</t>
  </si>
  <si>
    <t>mex</t>
  </si>
  <si>
    <t>네덜란드</t>
  </si>
  <si>
    <t>nld</t>
  </si>
  <si>
    <t>노르웨이</t>
  </si>
  <si>
    <t>norway</t>
  </si>
  <si>
    <t>페루</t>
  </si>
  <si>
    <t>peru</t>
  </si>
  <si>
    <t>폴란드</t>
  </si>
  <si>
    <t>poland</t>
  </si>
  <si>
    <t>루미니아</t>
  </si>
  <si>
    <t>romania</t>
  </si>
  <si>
    <t>러시아</t>
  </si>
  <si>
    <t>russia</t>
  </si>
  <si>
    <t>슬로바키아</t>
  </si>
  <si>
    <t>slovakia</t>
  </si>
  <si>
    <t>슬로베니아</t>
  </si>
  <si>
    <t>slovenia</t>
  </si>
  <si>
    <t>남아프리카</t>
  </si>
  <si>
    <t>southafrica</t>
  </si>
  <si>
    <t>sa</t>
  </si>
  <si>
    <t>일본</t>
  </si>
  <si>
    <t>japan</t>
  </si>
  <si>
    <t>한국</t>
  </si>
  <si>
    <t>korea</t>
  </si>
  <si>
    <t>스페인</t>
  </si>
  <si>
    <t>spain</t>
  </si>
  <si>
    <t>스웨덴</t>
  </si>
  <si>
    <t>sweden</t>
  </si>
  <si>
    <t>스위스</t>
  </si>
  <si>
    <t>che</t>
  </si>
  <si>
    <t>대만</t>
  </si>
  <si>
    <t>taiwan</t>
  </si>
  <si>
    <t>영국</t>
  </si>
  <si>
    <t>uk</t>
  </si>
  <si>
    <t>미국</t>
  </si>
  <si>
    <t>us</t>
  </si>
  <si>
    <t>우루과이</t>
  </si>
  <si>
    <t>urguay</t>
  </si>
  <si>
    <t>at</t>
    <phoneticPr fontId="1" type="noConversion"/>
  </si>
  <si>
    <t>q2esi</t>
    <phoneticPr fontId="1" type="noConversion"/>
  </si>
  <si>
    <t>obsq2</t>
    <phoneticPr fontId="1" type="noConversion"/>
  </si>
  <si>
    <t>q4esi</t>
    <phoneticPr fontId="1" type="noConversion"/>
  </si>
  <si>
    <t>obsq4</t>
    <phoneticPr fontId="1" type="noConversion"/>
  </si>
  <si>
    <t>q2emi</t>
    <phoneticPr fontId="1" type="noConversion"/>
  </si>
  <si>
    <t>q4emi</t>
    <phoneticPr fontId="1" type="noConversion"/>
  </si>
  <si>
    <t>q2share</t>
    <phoneticPr fontId="1" type="noConversion"/>
  </si>
  <si>
    <t>q4share</t>
    <phoneticPr fontId="1" type="noConversion"/>
  </si>
  <si>
    <t>ca</t>
    <phoneticPr fontId="1" type="noConversion"/>
  </si>
  <si>
    <t>dk</t>
    <phoneticPr fontId="1" type="noConversion"/>
  </si>
  <si>
    <t>q5share</t>
    <phoneticPr fontId="1" type="noConversion"/>
  </si>
  <si>
    <t>q3share</t>
    <phoneticPr fontId="1" type="noConversion"/>
  </si>
  <si>
    <t>q2sha</t>
    <phoneticPr fontId="1" type="noConversion"/>
  </si>
  <si>
    <t>q1share</t>
    <phoneticPr fontId="1" type="noConversion"/>
  </si>
  <si>
    <t>de</t>
    <phoneticPr fontId="1" type="noConversion"/>
  </si>
  <si>
    <t>dif.q2</t>
    <phoneticPr fontId="1" type="noConversion"/>
  </si>
  <si>
    <t>difq3</t>
    <phoneticPr fontId="1" type="noConversion"/>
  </si>
  <si>
    <t>dif.q4</t>
    <phoneticPr fontId="1" type="noConversion"/>
  </si>
  <si>
    <t>dif.d5</t>
    <phoneticPr fontId="1" type="noConversion"/>
  </si>
  <si>
    <t>fr</t>
    <phoneticPr fontId="1" type="noConversion"/>
  </si>
  <si>
    <t>fi</t>
    <phoneticPr fontId="1" type="noConversion"/>
  </si>
  <si>
    <t>gr</t>
    <phoneticPr fontId="1" type="noConversion"/>
  </si>
  <si>
    <t xml:space="preserve">it </t>
    <phoneticPr fontId="1" type="noConversion"/>
  </si>
  <si>
    <t>nl</t>
    <phoneticPr fontId="1" type="noConversion"/>
  </si>
  <si>
    <t>es</t>
    <phoneticPr fontId="1" type="noConversion"/>
  </si>
  <si>
    <t>cz</t>
    <phoneticPr fontId="1" type="noConversion"/>
  </si>
  <si>
    <t>tw</t>
    <phoneticPr fontId="1" type="noConversion"/>
  </si>
  <si>
    <t>se</t>
    <phoneticPr fontId="1" type="noConversion"/>
  </si>
  <si>
    <t>ch</t>
    <phoneticPr fontId="1" type="noConversion"/>
  </si>
  <si>
    <t>uk</t>
    <phoneticPr fontId="1" type="noConversion"/>
  </si>
  <si>
    <t>us</t>
    <phoneticPr fontId="1" type="noConversion"/>
  </si>
  <si>
    <t>au</t>
    <phoneticPr fontId="1" type="noConversion"/>
  </si>
  <si>
    <t>country</t>
    <phoneticPr fontId="1" type="noConversion"/>
  </si>
  <si>
    <t>year</t>
    <phoneticPr fontId="1" type="noConversion"/>
  </si>
  <si>
    <t>ie</t>
    <phoneticPr fontId="1" type="noConversion"/>
  </si>
  <si>
    <t>no</t>
    <phoneticPr fontId="1" type="noConversion"/>
  </si>
  <si>
    <t>pa</t>
    <phoneticPr fontId="1" type="noConversion"/>
  </si>
  <si>
    <t>pl</t>
    <phoneticPr fontId="1" type="noConversion"/>
  </si>
  <si>
    <t>gov.right</t>
    <phoneticPr fontId="1" type="noConversion"/>
  </si>
  <si>
    <t>gov.center</t>
    <phoneticPr fontId="1" type="noConversion"/>
  </si>
  <si>
    <t>gov.left</t>
    <phoneticPr fontId="1" type="noConversion"/>
  </si>
  <si>
    <t>pres</t>
    <phoneticPr fontId="1" type="noConversion"/>
  </si>
  <si>
    <t>unemp</t>
    <phoneticPr fontId="1" type="noConversion"/>
  </si>
  <si>
    <t>sstran</t>
    <phoneticPr fontId="1" type="noConversion"/>
  </si>
  <si>
    <t>socexp_c_pmp</t>
    <phoneticPr fontId="1" type="noConversion"/>
  </si>
  <si>
    <t>adjcov</t>
    <phoneticPr fontId="1" type="noConversion"/>
  </si>
  <si>
    <t>leftseat</t>
    <phoneticPr fontId="1" type="noConversion"/>
  </si>
  <si>
    <t>leftcab</t>
    <phoneticPr fontId="1" type="noConversion"/>
  </si>
  <si>
    <t>leftcum</t>
    <phoneticPr fontId="1" type="noConversion"/>
  </si>
  <si>
    <t>leftvote</t>
    <phoneticPr fontId="1" type="noConversion"/>
  </si>
  <si>
    <t>leftmaj</t>
    <phoneticPr fontId="1" type="noConversion"/>
  </si>
  <si>
    <t>ud</t>
    <phoneticPr fontId="1" type="noConversion"/>
  </si>
  <si>
    <t>unioncent</t>
    <phoneticPr fontId="1" type="noConversion"/>
  </si>
  <si>
    <t>socexp_t_pmp</t>
    <phoneticPr fontId="1" type="noConversion"/>
  </si>
  <si>
    <t>nation</t>
    <phoneticPr fontId="1" type="noConversion"/>
  </si>
  <si>
    <t>be</t>
    <phoneticPr fontId="1" type="noConversion"/>
  </si>
  <si>
    <t>오스트리아</t>
    <phoneticPr fontId="1" type="noConversion"/>
  </si>
  <si>
    <t>cname</t>
    <phoneticPr fontId="1" type="noConversion"/>
  </si>
  <si>
    <t>yr</t>
    <phoneticPr fontId="1" type="noConversion"/>
  </si>
  <si>
    <t>ed3</t>
    <phoneticPr fontId="1" type="noConversion"/>
  </si>
  <si>
    <t>ed1</t>
    <phoneticPr fontId="1" type="noConversion"/>
  </si>
  <si>
    <t>ed1comp</t>
    <phoneticPr fontId="1" type="noConversion"/>
  </si>
  <si>
    <t>ed2</t>
    <phoneticPr fontId="1" type="noConversion"/>
  </si>
  <si>
    <t>ed2comp</t>
    <phoneticPr fontId="1" type="noConversion"/>
  </si>
  <si>
    <t>ed3comp</t>
    <phoneticPr fontId="1" type="noConversion"/>
  </si>
  <si>
    <t>aveyrsed</t>
    <phoneticPr fontId="1" type="noConversion"/>
  </si>
  <si>
    <t>skill</t>
    <phoneticPr fontId="1" type="noConversion"/>
  </si>
  <si>
    <t>liberal</t>
    <phoneticPr fontId="1" type="noConversion"/>
  </si>
  <si>
    <t>collective</t>
    <phoneticPr fontId="1" type="noConversion"/>
  </si>
  <si>
    <t>statist</t>
    <phoneticPr fontId="1" type="noConversion"/>
  </si>
  <si>
    <t>AU</t>
  </si>
  <si>
    <t>AT</t>
  </si>
  <si>
    <t>CA</t>
  </si>
  <si>
    <t>CL</t>
  </si>
  <si>
    <t>CY</t>
  </si>
  <si>
    <t>CZ</t>
  </si>
  <si>
    <t>HU</t>
  </si>
  <si>
    <t>JP</t>
  </si>
  <si>
    <t>LV</t>
  </si>
  <si>
    <t>NZ</t>
  </si>
  <si>
    <t>NO</t>
  </si>
  <si>
    <t>PL</t>
  </si>
  <si>
    <t>PT</t>
  </si>
  <si>
    <t>SK</t>
  </si>
  <si>
    <t>SI</t>
  </si>
  <si>
    <t>SE</t>
  </si>
  <si>
    <t>CH</t>
  </si>
  <si>
    <t>US</t>
  </si>
  <si>
    <t>DE</t>
  </si>
  <si>
    <t>Group.1</t>
  </si>
  <si>
    <t>dif.d5</t>
  </si>
  <si>
    <t>diff.bottom</t>
  </si>
  <si>
    <t>at</t>
  </si>
  <si>
    <t>au</t>
  </si>
  <si>
    <t>ca</t>
  </si>
  <si>
    <t>ch</t>
  </si>
  <si>
    <t>cz</t>
  </si>
  <si>
    <t>de</t>
  </si>
  <si>
    <t>dk</t>
  </si>
  <si>
    <t>es</t>
  </si>
  <si>
    <t>fi</t>
  </si>
  <si>
    <t>fr</t>
  </si>
  <si>
    <t>gr</t>
  </si>
  <si>
    <t>ie</t>
  </si>
  <si>
    <t>nl</t>
  </si>
  <si>
    <t>no</t>
  </si>
  <si>
    <t>pl</t>
  </si>
  <si>
    <t>se</t>
  </si>
  <si>
    <t>tw</t>
  </si>
  <si>
    <t>UK</t>
    <phoneticPr fontId="1" type="noConversion"/>
  </si>
  <si>
    <t>pov</t>
  </si>
  <si>
    <t>noncenter</t>
    <phoneticPr fontId="1" type="noConversion"/>
  </si>
  <si>
    <t>Right</t>
    <phoneticPr fontId="1" type="noConversion"/>
  </si>
  <si>
    <t>호주</t>
    <phoneticPr fontId="1" type="noConversion"/>
  </si>
  <si>
    <t>벨기에</t>
    <phoneticPr fontId="1" type="noConversion"/>
  </si>
  <si>
    <t>캐나다</t>
    <phoneticPr fontId="1" type="noConversion"/>
  </si>
  <si>
    <t>체코</t>
    <phoneticPr fontId="1" type="noConversion"/>
  </si>
  <si>
    <t>덴마크</t>
    <phoneticPr fontId="1" type="noConversion"/>
  </si>
  <si>
    <t>독일</t>
    <phoneticPr fontId="1" type="noConversion"/>
  </si>
  <si>
    <t>핀란드</t>
    <phoneticPr fontId="1" type="noConversion"/>
  </si>
  <si>
    <t>프랑스</t>
    <phoneticPr fontId="1" type="noConversion"/>
  </si>
  <si>
    <t>그리스</t>
    <phoneticPr fontId="1" type="noConversion"/>
  </si>
  <si>
    <t>아일랜드</t>
    <phoneticPr fontId="1" type="noConversion"/>
  </si>
  <si>
    <t>이탈리아</t>
    <phoneticPr fontId="1" type="noConversion"/>
  </si>
  <si>
    <t>네덜란드</t>
    <phoneticPr fontId="1" type="noConversion"/>
  </si>
  <si>
    <t>노르웨이</t>
    <phoneticPr fontId="1" type="noConversion"/>
  </si>
  <si>
    <t>폴란드</t>
    <phoneticPr fontId="1" type="noConversion"/>
  </si>
  <si>
    <t>스페인</t>
    <phoneticPr fontId="1" type="noConversion"/>
  </si>
  <si>
    <t>대만</t>
    <phoneticPr fontId="1" type="noConversion"/>
  </si>
  <si>
    <t>스웨덴</t>
    <phoneticPr fontId="1" type="noConversion"/>
  </si>
  <si>
    <t>스위스</t>
    <phoneticPr fontId="1" type="noConversion"/>
  </si>
  <si>
    <t>영국</t>
    <phoneticPr fontId="1" type="noConversion"/>
  </si>
  <si>
    <t>미국</t>
    <phoneticPr fontId="1" type="noConversion"/>
  </si>
  <si>
    <t>한국</t>
    <phoneticPr fontId="1" type="noConversion"/>
  </si>
  <si>
    <t>presidential</t>
    <phoneticPr fontId="1" type="noConversion"/>
  </si>
  <si>
    <t>cncab</t>
    <phoneticPr fontId="1" type="noConversion"/>
  </si>
  <si>
    <t>cncum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</si>
</sst>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_ "/>
    <numFmt numFmtId="178" formatCode="0_ "/>
    <numFmt numFmtId="179" formatCode="0.0000000_ "/>
  </numFmts>
  <fonts count="8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u/>
      <sz val="12"/>
      <color theme="11"/>
      <name val="맑은 고딕"/>
      <family val="2"/>
      <charset val="129"/>
      <scheme val="minor"/>
    </font>
    <font>
      <sz val="10"/>
      <color theme="1"/>
      <name val="Arial"/>
      <family val="2"/>
    </font>
    <font>
      <sz val="13.9"/>
      <color theme="1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176" fontId="0" fillId="0" borderId="0" xfId="0" applyNumberFormat="1"/>
    <xf numFmtId="177" fontId="0" fillId="0" borderId="0" xfId="0" applyNumberFormat="1"/>
    <xf numFmtId="11" fontId="0" fillId="0" borderId="0" xfId="0" applyNumberFormat="1"/>
    <xf numFmtId="178" fontId="0" fillId="0" borderId="0" xfId="0" applyNumberFormat="1"/>
    <xf numFmtId="2" fontId="4" fillId="0" borderId="0" xfId="0" applyNumberFormat="1" applyFont="1" applyFill="1"/>
    <xf numFmtId="2" fontId="4" fillId="0" borderId="0" xfId="0" applyNumberFormat="1" applyFont="1" applyFill="1" applyBorder="1"/>
    <xf numFmtId="2" fontId="5" fillId="0" borderId="0" xfId="0" applyNumberFormat="1" applyFont="1" applyFill="1"/>
    <xf numFmtId="2" fontId="6" fillId="0" borderId="0" xfId="121" applyNumberFormat="1" applyFont="1" applyBorder="1" applyAlignment="1">
      <alignment horizontal="right"/>
    </xf>
    <xf numFmtId="0" fontId="0" fillId="0" borderId="0" xfId="0" applyNumberFormat="1" applyFont="1"/>
    <xf numFmtId="0" fontId="7" fillId="0" borderId="0" xfId="0" applyNumberFormat="1" applyFont="1" applyFill="1"/>
    <xf numFmtId="2" fontId="7" fillId="0" borderId="0" xfId="0" applyNumberFormat="1" applyFont="1" applyFill="1"/>
    <xf numFmtId="0" fontId="0" fillId="0" borderId="0" xfId="0" applyFont="1"/>
    <xf numFmtId="179" fontId="0" fillId="0" borderId="0" xfId="0" applyNumberFormat="1"/>
    <xf numFmtId="2" fontId="6" fillId="0" borderId="0" xfId="128" applyNumberFormat="1" applyFont="1" applyFill="1" applyBorder="1" applyAlignment="1">
      <alignment horizontal="right"/>
    </xf>
  </cellXfs>
  <cellStyles count="133">
    <cellStyle name="기본" xfId="0" builtinId="0"/>
    <cellStyle name="열어 본 하이퍼링크" xfId="74" builtinId="9" hidden="1"/>
    <cellStyle name="열어 본 하이퍼링크" xfId="78" builtinId="9" hidden="1"/>
    <cellStyle name="열어 본 하이퍼링크" xfId="76" builtinId="9" hidden="1"/>
    <cellStyle name="열어 본 하이퍼링크" xfId="72" builtinId="9" hidden="1"/>
    <cellStyle name="열어 본 하이퍼링크" xfId="26" builtinId="9" hidden="1"/>
    <cellStyle name="열어 본 하이퍼링크" xfId="28" builtinId="9" hidden="1"/>
    <cellStyle name="열어 본 하이퍼링크" xfId="30" builtinId="9" hidden="1"/>
    <cellStyle name="열어 본 하이퍼링크" xfId="34" builtinId="9" hidden="1"/>
    <cellStyle name="열어 본 하이퍼링크" xfId="36" builtinId="9" hidden="1"/>
    <cellStyle name="열어 본 하이퍼링크" xfId="38" builtinId="9" hidden="1"/>
    <cellStyle name="열어 본 하이퍼링크" xfId="42" builtinId="9" hidden="1"/>
    <cellStyle name="열어 본 하이퍼링크" xfId="44" builtinId="9" hidden="1"/>
    <cellStyle name="열어 본 하이퍼링크" xfId="46" builtinId="9" hidden="1"/>
    <cellStyle name="열어 본 하이퍼링크" xfId="50" builtinId="9" hidden="1"/>
    <cellStyle name="열어 본 하이퍼링크" xfId="52" builtinId="9" hidden="1"/>
    <cellStyle name="열어 본 하이퍼링크" xfId="54" builtinId="9" hidden="1"/>
    <cellStyle name="열어 본 하이퍼링크" xfId="58" builtinId="9" hidden="1"/>
    <cellStyle name="열어 본 하이퍼링크" xfId="60" builtinId="9" hidden="1"/>
    <cellStyle name="열어 본 하이퍼링크" xfId="62" builtinId="9" hidden="1"/>
    <cellStyle name="열어 본 하이퍼링크" xfId="66" builtinId="9" hidden="1"/>
    <cellStyle name="열어 본 하이퍼링크" xfId="68" builtinId="9" hidden="1"/>
    <cellStyle name="열어 본 하이퍼링크" xfId="70" builtinId="9" hidden="1"/>
    <cellStyle name="열어 본 하이퍼링크" xfId="64" builtinId="9" hidden="1"/>
    <cellStyle name="열어 본 하이퍼링크" xfId="56" builtinId="9" hidden="1"/>
    <cellStyle name="열어 본 하이퍼링크" xfId="48" builtinId="9" hidden="1"/>
    <cellStyle name="열어 본 하이퍼링크" xfId="40" builtinId="9" hidden="1"/>
    <cellStyle name="열어 본 하이퍼링크" xfId="32" builtinId="9" hidden="1"/>
    <cellStyle name="열어 본 하이퍼링크" xfId="24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열어 본 하이퍼링크" xfId="20" builtinId="9" hidden="1"/>
    <cellStyle name="열어 본 하이퍼링크" xfId="22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4" builtinId="9" hidden="1"/>
    <cellStyle name="열어 본 하이퍼링크" xfId="2" builtinId="9" hidden="1"/>
    <cellStyle name="열어 본 하이퍼링크" xfId="80" builtinId="9" hidden="1"/>
    <cellStyle name="열어 본 하이퍼링크" xfId="82" builtinId="9" hidden="1"/>
    <cellStyle name="열어 본 하이퍼링크" xfId="84" builtinId="9" hidden="1"/>
    <cellStyle name="열어 본 하이퍼링크" xfId="86" builtinId="9" hidden="1"/>
    <cellStyle name="열어 본 하이퍼링크" xfId="88" builtinId="9" hidden="1"/>
    <cellStyle name="열어 본 하이퍼링크" xfId="90" builtinId="9" hidden="1"/>
    <cellStyle name="열어 본 하이퍼링크" xfId="92" builtinId="9" hidden="1"/>
    <cellStyle name="열어 본 하이퍼링크" xfId="94" builtinId="9" hidden="1"/>
    <cellStyle name="열어 본 하이퍼링크" xfId="96" builtinId="9" hidden="1"/>
    <cellStyle name="열어 본 하이퍼링크" xfId="98" builtinId="9" hidden="1"/>
    <cellStyle name="열어 본 하이퍼링크" xfId="100" builtinId="9" hidden="1"/>
    <cellStyle name="열어 본 하이퍼링크" xfId="102" builtinId="9" hidden="1"/>
    <cellStyle name="열어 본 하이퍼링크" xfId="104" builtinId="9" hidden="1"/>
    <cellStyle name="열어 본 하이퍼링크" xfId="106" builtinId="9" hidden="1"/>
    <cellStyle name="열어 본 하이퍼링크" xfId="108" builtinId="9" hidden="1"/>
    <cellStyle name="열어 본 하이퍼링크" xfId="110" builtinId="9" hidden="1"/>
    <cellStyle name="열어 본 하이퍼링크" xfId="112" builtinId="9" hidden="1"/>
    <cellStyle name="열어 본 하이퍼링크" xfId="114" builtinId="9" hidden="1"/>
    <cellStyle name="열어 본 하이퍼링크" xfId="116" builtinId="9" hidden="1"/>
    <cellStyle name="열어 본 하이퍼링크" xfId="118" builtinId="9" hidden="1"/>
    <cellStyle name="열어 본 하이퍼링크" xfId="120" builtinId="9" hidden="1"/>
    <cellStyle name="열어 본 하이퍼링크" xfId="123" builtinId="9" hidden="1"/>
    <cellStyle name="열어 본 하이퍼링크" xfId="125" builtinId="9" hidden="1"/>
    <cellStyle name="열어 본 하이퍼링크" xfId="127" builtinId="9" hidden="1"/>
    <cellStyle name="열어 본 하이퍼링크" xfId="130" builtinId="9" hidden="1"/>
    <cellStyle name="열어 본 하이퍼링크" xfId="132" builtinId="9" hidden="1"/>
    <cellStyle name="하이퍼링크" xfId="59" builtinId="8" hidden="1"/>
    <cellStyle name="하이퍼링크" xfId="61" builtinId="8" hidden="1"/>
    <cellStyle name="하이퍼링크" xfId="63" builtinId="8" hidden="1"/>
    <cellStyle name="하이퍼링크" xfId="67" builtinId="8" hidden="1"/>
    <cellStyle name="하이퍼링크" xfId="69" builtinId="8" hidden="1"/>
    <cellStyle name="하이퍼링크" xfId="71" builtinId="8" hidden="1"/>
    <cellStyle name="하이퍼링크" xfId="75" builtinId="8" hidden="1"/>
    <cellStyle name="하이퍼링크" xfId="77" builtinId="8" hidden="1"/>
    <cellStyle name="하이퍼링크" xfId="73" builtinId="8" hidden="1"/>
    <cellStyle name="하이퍼링크" xfId="65" builtinId="8" hidden="1"/>
    <cellStyle name="하이퍼링크" xfId="57" builtinId="8" hidden="1"/>
    <cellStyle name="하이퍼링크" xfId="25" builtinId="8" hidden="1"/>
    <cellStyle name="하이퍼링크" xfId="27" builtinId="8" hidden="1"/>
    <cellStyle name="하이퍼링크" xfId="29" builtinId="8" hidden="1"/>
    <cellStyle name="하이퍼링크" xfId="31" builtinId="8" hidden="1"/>
    <cellStyle name="하이퍼링크" xfId="35" builtinId="8" hidden="1"/>
    <cellStyle name="하이퍼링크" xfId="37" builtinId="8" hidden="1"/>
    <cellStyle name="하이퍼링크" xfId="39" builtinId="8" hidden="1"/>
    <cellStyle name="하이퍼링크" xfId="41" builtinId="8" hidden="1"/>
    <cellStyle name="하이퍼링크" xfId="43" builtinId="8" hidden="1"/>
    <cellStyle name="하이퍼링크" xfId="45" builtinId="8" hidden="1"/>
    <cellStyle name="하이퍼링크" xfId="47" builtinId="8" hidden="1"/>
    <cellStyle name="하이퍼링크" xfId="51" builtinId="8" hidden="1"/>
    <cellStyle name="하이퍼링크" xfId="53" builtinId="8" hidden="1"/>
    <cellStyle name="하이퍼링크" xfId="55" builtinId="8" hidden="1"/>
    <cellStyle name="하이퍼링크" xfId="49" builtinId="8" hidden="1"/>
    <cellStyle name="하이퍼링크" xfId="33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9" builtinId="8" hidden="1"/>
    <cellStyle name="하이퍼링크" xfId="21" builtinId="8" hidden="1"/>
    <cellStyle name="하이퍼링크" xfId="23" builtinId="8" hidden="1"/>
    <cellStyle name="하이퍼링크" xfId="17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3" builtinId="8" hidden="1"/>
    <cellStyle name="하이퍼링크" xfId="1" builtinId="8" hidden="1"/>
    <cellStyle name="하이퍼링크" xfId="79" builtinId="8" hidden="1"/>
    <cellStyle name="하이퍼링크" xfId="81" builtinId="8" hidden="1"/>
    <cellStyle name="하이퍼링크" xfId="83" builtinId="8" hidden="1"/>
    <cellStyle name="하이퍼링크" xfId="85" builtinId="8" hidden="1"/>
    <cellStyle name="하이퍼링크" xfId="87" builtinId="8" hidden="1"/>
    <cellStyle name="하이퍼링크" xfId="89" builtinId="8" hidden="1"/>
    <cellStyle name="하이퍼링크" xfId="91" builtinId="8" hidden="1"/>
    <cellStyle name="하이퍼링크" xfId="93" builtinId="8" hidden="1"/>
    <cellStyle name="하이퍼링크" xfId="95" builtinId="8" hidden="1"/>
    <cellStyle name="하이퍼링크" xfId="97" builtinId="8" hidden="1"/>
    <cellStyle name="하이퍼링크" xfId="99" builtinId="8" hidden="1"/>
    <cellStyle name="하이퍼링크" xfId="101" builtinId="8" hidden="1"/>
    <cellStyle name="하이퍼링크" xfId="103" builtinId="8" hidden="1"/>
    <cellStyle name="하이퍼링크" xfId="105" builtinId="8" hidden="1"/>
    <cellStyle name="하이퍼링크" xfId="107" builtinId="8" hidden="1"/>
    <cellStyle name="하이퍼링크" xfId="109" builtinId="8" hidden="1"/>
    <cellStyle name="하이퍼링크" xfId="111" builtinId="8" hidden="1"/>
    <cellStyle name="하이퍼링크" xfId="113" builtinId="8" hidden="1"/>
    <cellStyle name="하이퍼링크" xfId="115" builtinId="8" hidden="1"/>
    <cellStyle name="하이퍼링크" xfId="117" builtinId="8" hidden="1"/>
    <cellStyle name="하이퍼링크" xfId="119" builtinId="8" hidden="1"/>
    <cellStyle name="하이퍼링크" xfId="122" builtinId="8" hidden="1"/>
    <cellStyle name="하이퍼링크" xfId="124" builtinId="8" hidden="1"/>
    <cellStyle name="하이퍼링크" xfId="126" builtinId="8" hidden="1"/>
    <cellStyle name="하이퍼링크" xfId="129" builtinId="8" hidden="1"/>
    <cellStyle name="하이퍼링크" xfId="131" builtinId="8" hidden="1"/>
    <cellStyle name="Standard 2 2" xfId="121" xr:uid="{00000000-0005-0000-0000-000083000000}"/>
    <cellStyle name="Standard 5" xfId="128" xr:uid="{00000000-0005-0000-0000-000084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_dhi30_age" connectionId="6" xr16:uid="{00000000-0016-0000-01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eqA_1" connectionId="4" xr16:uid="{00000000-0016-0000-0500-000003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eqA_2" connectionId="5" xr16:uid="{00000000-0016-0000-05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enter" connectionId="1" xr16:uid="{00000000-0016-0000-0500-000001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eqA_1" connectionId="2" xr16:uid="{00000000-0016-0000-0600-000004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workbookViewId="0">
      <pane xSplit="1" ySplit="1" topLeftCell="B21" activePane="bottomRight" state="frozen"/>
      <selection pane="topRight" activeCell="B1" sqref="B1"/>
      <selection pane="bottomLeft" activeCell="A2" sqref="A2"/>
      <selection pane="bottomRight" activeCell="H4" sqref="H4:H5"/>
    </sheetView>
  </sheetViews>
  <sheetFormatPr baseColWidth="10" defaultColWidth="10.7109375" defaultRowHeight="18"/>
  <sheetData>
    <row r="1" spans="1:11">
      <c r="A1" t="s">
        <v>21</v>
      </c>
      <c r="B1" t="s">
        <v>22</v>
      </c>
      <c r="C1" t="s">
        <v>23</v>
      </c>
      <c r="D1" t="s">
        <v>3</v>
      </c>
      <c r="E1" t="s">
        <v>0</v>
      </c>
      <c r="F1" t="s">
        <v>27</v>
      </c>
      <c r="G1" t="s">
        <v>41</v>
      </c>
      <c r="H1" t="s">
        <v>4</v>
      </c>
      <c r="I1" t="s">
        <v>5</v>
      </c>
      <c r="J1" t="s">
        <v>28</v>
      </c>
      <c r="K1" t="s">
        <v>29</v>
      </c>
    </row>
    <row r="2" spans="1:11">
      <c r="A2" t="s">
        <v>6</v>
      </c>
      <c r="B2">
        <v>2013</v>
      </c>
      <c r="C2" t="s">
        <v>1</v>
      </c>
      <c r="D2">
        <v>7207</v>
      </c>
      <c r="E2">
        <v>10299</v>
      </c>
      <c r="F2">
        <v>29940</v>
      </c>
      <c r="G2">
        <v>10300</v>
      </c>
      <c r="H2">
        <v>36613</v>
      </c>
      <c r="I2">
        <v>51498</v>
      </c>
      <c r="J2">
        <f>100*D2*E2/(H2*I2)</f>
        <v>3.9366236901935134</v>
      </c>
      <c r="K2" s="1">
        <f t="shared" ref="K2:K17" si="0">100*F2*G2/(H2*I2)</f>
        <v>16.355481803513761</v>
      </c>
    </row>
    <row r="3" spans="1:11">
      <c r="A3" t="s">
        <v>6</v>
      </c>
      <c r="B3">
        <v>2013</v>
      </c>
      <c r="C3" t="s">
        <v>2</v>
      </c>
      <c r="D3">
        <v>293</v>
      </c>
      <c r="E3">
        <v>10299</v>
      </c>
      <c r="F3">
        <v>28177</v>
      </c>
      <c r="G3">
        <v>10300</v>
      </c>
      <c r="H3">
        <v>38341</v>
      </c>
      <c r="I3">
        <v>51498</v>
      </c>
      <c r="J3">
        <f>100*D3*E3/(H3*I3)</f>
        <v>0.15283009382956927</v>
      </c>
      <c r="K3" s="1">
        <f t="shared" si="0"/>
        <v>14.698674679807034</v>
      </c>
    </row>
    <row r="4" spans="1:11">
      <c r="A4" t="s">
        <v>8</v>
      </c>
      <c r="B4">
        <v>2013</v>
      </c>
      <c r="C4" t="s">
        <v>1</v>
      </c>
      <c r="D4">
        <v>6590</v>
      </c>
      <c r="E4">
        <v>3189</v>
      </c>
      <c r="F4">
        <v>19763</v>
      </c>
      <c r="G4">
        <v>3189</v>
      </c>
      <c r="H4">
        <v>22433</v>
      </c>
      <c r="I4">
        <v>15946</v>
      </c>
      <c r="J4">
        <f>100*D4*E4/(H4*I4)</f>
        <v>5.8749045871835905</v>
      </c>
      <c r="K4" s="1">
        <f t="shared" si="0"/>
        <v>17.618473346966507</v>
      </c>
    </row>
    <row r="5" spans="1:11">
      <c r="A5" t="s">
        <v>8</v>
      </c>
      <c r="B5">
        <v>2013</v>
      </c>
      <c r="C5" t="s">
        <v>2</v>
      </c>
      <c r="D5">
        <v>139</v>
      </c>
      <c r="E5">
        <v>3189</v>
      </c>
      <c r="F5">
        <v>18713</v>
      </c>
      <c r="G5">
        <v>3189</v>
      </c>
      <c r="H5">
        <v>23544</v>
      </c>
      <c r="I5">
        <v>15946</v>
      </c>
      <c r="J5">
        <f t="shared" ref="J5:J33" si="1">100*D5*E5/(H5*I5)</f>
        <v>0.11806938759802611</v>
      </c>
      <c r="K5" s="1">
        <f t="shared" si="0"/>
        <v>15.895197482891097</v>
      </c>
    </row>
    <row r="6" spans="1:11">
      <c r="A6" t="s">
        <v>9</v>
      </c>
      <c r="B6">
        <v>2013</v>
      </c>
      <c r="C6" t="s">
        <v>1</v>
      </c>
      <c r="D6">
        <v>11233</v>
      </c>
      <c r="E6">
        <v>2206</v>
      </c>
      <c r="F6">
        <v>27248</v>
      </c>
      <c r="G6">
        <v>2206</v>
      </c>
      <c r="H6">
        <v>32066</v>
      </c>
      <c r="I6">
        <v>11030</v>
      </c>
      <c r="J6">
        <f t="shared" si="1"/>
        <v>7.0061747645481196</v>
      </c>
      <c r="K6" s="1">
        <f t="shared" si="0"/>
        <v>16.994947919915177</v>
      </c>
    </row>
    <row r="7" spans="1:11">
      <c r="A7" t="s">
        <v>9</v>
      </c>
      <c r="B7">
        <v>2013</v>
      </c>
      <c r="C7" t="s">
        <v>2</v>
      </c>
      <c r="D7">
        <v>286</v>
      </c>
      <c r="E7">
        <v>2206</v>
      </c>
      <c r="F7">
        <v>24892</v>
      </c>
      <c r="G7">
        <v>2206</v>
      </c>
      <c r="H7">
        <v>37081</v>
      </c>
      <c r="I7">
        <v>10926</v>
      </c>
      <c r="J7">
        <f t="shared" si="1"/>
        <v>0.15572520360671258</v>
      </c>
      <c r="K7" s="1">
        <f t="shared" si="0"/>
        <v>13.553537650973039</v>
      </c>
    </row>
    <row r="8" spans="1:11">
      <c r="A8" t="s">
        <v>11</v>
      </c>
      <c r="B8">
        <v>2013</v>
      </c>
      <c r="C8" t="s">
        <v>1</v>
      </c>
      <c r="D8">
        <v>10243</v>
      </c>
      <c r="E8">
        <v>1181</v>
      </c>
      <c r="F8">
        <v>24973</v>
      </c>
      <c r="G8">
        <v>1182</v>
      </c>
      <c r="H8">
        <v>25514</v>
      </c>
      <c r="I8">
        <v>5909</v>
      </c>
      <c r="J8">
        <f t="shared" si="1"/>
        <v>8.0238819238447707</v>
      </c>
      <c r="K8" s="1">
        <f t="shared" si="0"/>
        <v>19.579232002053352</v>
      </c>
    </row>
    <row r="9" spans="1:11">
      <c r="A9" t="s">
        <v>11</v>
      </c>
      <c r="B9">
        <v>2013</v>
      </c>
      <c r="C9" t="s">
        <v>2</v>
      </c>
      <c r="D9">
        <v>27</v>
      </c>
      <c r="E9">
        <v>1181</v>
      </c>
      <c r="F9">
        <v>19213</v>
      </c>
      <c r="G9">
        <v>1182</v>
      </c>
      <c r="H9">
        <v>27838</v>
      </c>
      <c r="I9">
        <v>5909</v>
      </c>
      <c r="J9">
        <f t="shared" si="1"/>
        <v>1.9384814135882836E-2</v>
      </c>
      <c r="K9" s="1">
        <f t="shared" si="0"/>
        <v>13.80577015647102</v>
      </c>
    </row>
    <row r="10" spans="1:11">
      <c r="A10" t="s">
        <v>12</v>
      </c>
      <c r="B10">
        <v>2013</v>
      </c>
      <c r="C10" t="s">
        <v>1</v>
      </c>
      <c r="D10">
        <v>43381</v>
      </c>
      <c r="E10">
        <v>22397</v>
      </c>
      <c r="F10">
        <v>57006</v>
      </c>
      <c r="G10">
        <v>22397</v>
      </c>
      <c r="H10">
        <v>62328</v>
      </c>
      <c r="I10">
        <v>111987</v>
      </c>
      <c r="J10">
        <f t="shared" si="1"/>
        <v>13.919979864381755</v>
      </c>
      <c r="K10" s="1">
        <f t="shared" si="0"/>
        <v>18.291933614922346</v>
      </c>
    </row>
    <row r="11" spans="1:11">
      <c r="A11" t="s">
        <v>12</v>
      </c>
      <c r="B11">
        <v>2013</v>
      </c>
      <c r="C11" t="s">
        <v>2</v>
      </c>
      <c r="D11">
        <v>243</v>
      </c>
      <c r="E11">
        <v>22397</v>
      </c>
      <c r="F11">
        <v>9960</v>
      </c>
      <c r="G11">
        <v>22397</v>
      </c>
      <c r="H11">
        <v>15917</v>
      </c>
      <c r="I11">
        <v>111087</v>
      </c>
      <c r="J11">
        <f t="shared" si="1"/>
        <v>0.30780216405659533</v>
      </c>
      <c r="K11" s="1">
        <f t="shared" si="0"/>
        <v>12.61608869960366</v>
      </c>
    </row>
    <row r="12" spans="1:11">
      <c r="A12" t="s">
        <v>13</v>
      </c>
      <c r="B12">
        <v>2013</v>
      </c>
      <c r="C12" t="s">
        <v>1</v>
      </c>
      <c r="D12">
        <v>11314</v>
      </c>
      <c r="E12">
        <v>4602</v>
      </c>
      <c r="F12">
        <v>37433</v>
      </c>
      <c r="G12">
        <v>4603</v>
      </c>
      <c r="H12">
        <v>40895</v>
      </c>
      <c r="I12">
        <v>23014</v>
      </c>
      <c r="J12">
        <f t="shared" si="1"/>
        <v>5.5322330577326415</v>
      </c>
      <c r="K12" s="1">
        <f t="shared" si="0"/>
        <v>18.307678949346556</v>
      </c>
    </row>
    <row r="13" spans="1:11">
      <c r="A13" t="s">
        <v>13</v>
      </c>
      <c r="B13">
        <v>2013</v>
      </c>
      <c r="C13" t="s">
        <v>2</v>
      </c>
      <c r="D13">
        <v>245</v>
      </c>
      <c r="E13">
        <v>4602</v>
      </c>
      <c r="F13">
        <v>32775</v>
      </c>
      <c r="G13">
        <v>4603</v>
      </c>
      <c r="H13">
        <v>42049</v>
      </c>
      <c r="I13">
        <v>23014</v>
      </c>
      <c r="J13">
        <f t="shared" si="1"/>
        <v>0.1165104602840963</v>
      </c>
      <c r="K13" s="1">
        <f t="shared" si="0"/>
        <v>15.589633110483652</v>
      </c>
    </row>
    <row r="14" spans="1:11">
      <c r="A14" t="s">
        <v>14</v>
      </c>
      <c r="B14">
        <v>2013</v>
      </c>
      <c r="C14" t="s">
        <v>1</v>
      </c>
      <c r="D14">
        <v>78856</v>
      </c>
      <c r="E14">
        <v>17503</v>
      </c>
      <c r="F14">
        <v>205181</v>
      </c>
      <c r="G14">
        <v>17503</v>
      </c>
      <c r="H14">
        <v>234137</v>
      </c>
      <c r="I14">
        <v>87517</v>
      </c>
      <c r="J14">
        <f t="shared" si="1"/>
        <v>6.7357314672401074</v>
      </c>
      <c r="K14" s="1">
        <f t="shared" si="0"/>
        <v>17.526175791059558</v>
      </c>
    </row>
    <row r="15" spans="1:11">
      <c r="A15" t="s">
        <v>14</v>
      </c>
      <c r="B15">
        <v>2013</v>
      </c>
      <c r="C15" t="s">
        <v>2</v>
      </c>
      <c r="D15">
        <v>80</v>
      </c>
      <c r="E15">
        <v>17503</v>
      </c>
      <c r="F15">
        <v>187576</v>
      </c>
      <c r="G15">
        <v>17503</v>
      </c>
      <c r="H15">
        <v>223930</v>
      </c>
      <c r="I15">
        <v>87517</v>
      </c>
      <c r="J15">
        <f t="shared" si="1"/>
        <v>7.144926698858369E-3</v>
      </c>
      <c r="K15" s="1">
        <f t="shared" si="0"/>
        <v>16.752709630813218</v>
      </c>
    </row>
    <row r="16" spans="1:11">
      <c r="A16" t="s">
        <v>15</v>
      </c>
      <c r="B16">
        <v>2013</v>
      </c>
      <c r="C16" t="s">
        <v>1</v>
      </c>
      <c r="D16">
        <v>4389</v>
      </c>
      <c r="E16">
        <v>2393</v>
      </c>
      <c r="F16">
        <v>14723</v>
      </c>
      <c r="G16">
        <v>2393</v>
      </c>
      <c r="H16">
        <v>16764</v>
      </c>
      <c r="I16">
        <v>11965</v>
      </c>
      <c r="J16">
        <f t="shared" si="1"/>
        <v>5.2362204724409445</v>
      </c>
      <c r="K16" s="1">
        <f t="shared" si="0"/>
        <v>17.565020281555714</v>
      </c>
    </row>
    <row r="17" spans="1:11">
      <c r="A17" t="s">
        <v>15</v>
      </c>
      <c r="B17">
        <v>2013</v>
      </c>
      <c r="C17" t="s">
        <v>2</v>
      </c>
      <c r="D17">
        <v>85</v>
      </c>
      <c r="E17">
        <v>2393</v>
      </c>
      <c r="F17">
        <v>9033</v>
      </c>
      <c r="G17">
        <v>2393</v>
      </c>
      <c r="H17">
        <v>13565</v>
      </c>
      <c r="I17">
        <v>11965</v>
      </c>
      <c r="J17">
        <f t="shared" si="1"/>
        <v>0.12532252119424991</v>
      </c>
      <c r="K17" s="1">
        <f t="shared" si="0"/>
        <v>13.318098046443051</v>
      </c>
    </row>
    <row r="18" spans="1:11">
      <c r="A18" t="s">
        <v>16</v>
      </c>
      <c r="B18">
        <v>2010</v>
      </c>
      <c r="C18" t="s">
        <v>1</v>
      </c>
      <c r="D18">
        <v>3601</v>
      </c>
      <c r="E18">
        <v>3159</v>
      </c>
      <c r="F18">
        <v>18294</v>
      </c>
      <c r="G18">
        <v>3159</v>
      </c>
      <c r="H18">
        <v>19806</v>
      </c>
      <c r="I18">
        <v>15797</v>
      </c>
      <c r="J18">
        <f t="shared" si="1"/>
        <v>3.6358114618298734</v>
      </c>
      <c r="K18" s="1">
        <f t="shared" ref="K18:K21" si="2">100*F18*G18/(H18*I18)</f>
        <v>18.470851119887726</v>
      </c>
    </row>
    <row r="19" spans="1:11">
      <c r="A19" t="s">
        <v>16</v>
      </c>
      <c r="B19">
        <v>2010</v>
      </c>
      <c r="C19" t="s">
        <v>2</v>
      </c>
      <c r="D19">
        <v>31</v>
      </c>
      <c r="E19">
        <v>3159</v>
      </c>
      <c r="F19">
        <v>31</v>
      </c>
      <c r="G19">
        <v>3159</v>
      </c>
      <c r="H19">
        <v>13740</v>
      </c>
      <c r="I19">
        <v>15797</v>
      </c>
      <c r="J19">
        <f t="shared" si="1"/>
        <v>4.5118013397602165E-2</v>
      </c>
      <c r="K19" s="1">
        <f t="shared" si="2"/>
        <v>4.5118013397602165E-2</v>
      </c>
    </row>
    <row r="20" spans="1:11">
      <c r="A20" t="s">
        <v>17</v>
      </c>
      <c r="B20">
        <v>2014</v>
      </c>
      <c r="C20" t="s">
        <v>1</v>
      </c>
      <c r="D20">
        <v>4333</v>
      </c>
      <c r="E20">
        <v>1631</v>
      </c>
      <c r="F20">
        <v>10830</v>
      </c>
      <c r="G20">
        <v>1632</v>
      </c>
      <c r="H20">
        <v>11216</v>
      </c>
      <c r="I20">
        <v>8156</v>
      </c>
      <c r="J20">
        <f t="shared" si="1"/>
        <v>7.7255148621145855</v>
      </c>
      <c r="K20" s="1">
        <f t="shared" si="2"/>
        <v>19.321168736038128</v>
      </c>
    </row>
    <row r="21" spans="1:11">
      <c r="A21" t="s">
        <v>17</v>
      </c>
      <c r="B21">
        <v>2014</v>
      </c>
      <c r="C21" t="s">
        <v>2</v>
      </c>
      <c r="D21">
        <v>8.3000000000000007</v>
      </c>
      <c r="E21">
        <v>1631</v>
      </c>
      <c r="F21">
        <v>5178</v>
      </c>
      <c r="G21">
        <v>1632</v>
      </c>
      <c r="H21">
        <v>8957</v>
      </c>
      <c r="I21">
        <v>8156</v>
      </c>
      <c r="J21">
        <f t="shared" si="1"/>
        <v>1.8530718643042128E-2</v>
      </c>
      <c r="K21" s="1">
        <f t="shared" si="2"/>
        <v>11.567577269481573</v>
      </c>
    </row>
    <row r="22" spans="1:11">
      <c r="A22" t="s">
        <v>18</v>
      </c>
      <c r="B22">
        <v>2013</v>
      </c>
      <c r="C22" t="s">
        <v>1</v>
      </c>
      <c r="D22">
        <v>3726</v>
      </c>
      <c r="E22">
        <v>4027</v>
      </c>
      <c r="F22">
        <v>15888</v>
      </c>
      <c r="G22">
        <v>4028</v>
      </c>
      <c r="H22">
        <v>18489</v>
      </c>
      <c r="I22">
        <v>20136</v>
      </c>
      <c r="J22">
        <f t="shared" si="1"/>
        <v>4.030304460256013</v>
      </c>
      <c r="K22" s="1">
        <f t="shared" ref="K22:K27" si="3">100*F22*G22/(H22*I22)</f>
        <v>17.189849249023563</v>
      </c>
    </row>
    <row r="23" spans="1:11">
      <c r="A23" t="s">
        <v>18</v>
      </c>
      <c r="B23">
        <v>2013</v>
      </c>
      <c r="C23" t="s">
        <v>2</v>
      </c>
      <c r="D23">
        <v>0</v>
      </c>
      <c r="E23">
        <v>4027</v>
      </c>
      <c r="F23">
        <v>9992</v>
      </c>
      <c r="G23">
        <v>4028</v>
      </c>
      <c r="H23">
        <v>16603</v>
      </c>
      <c r="I23">
        <v>20136</v>
      </c>
      <c r="J23">
        <f t="shared" si="1"/>
        <v>0</v>
      </c>
      <c r="K23" s="1">
        <f t="shared" si="3"/>
        <v>12.038769984535204</v>
      </c>
    </row>
    <row r="24" spans="1:11">
      <c r="A24" t="s">
        <v>19</v>
      </c>
      <c r="B24">
        <v>2013</v>
      </c>
      <c r="C24" t="s">
        <v>1</v>
      </c>
      <c r="D24">
        <v>23872</v>
      </c>
      <c r="E24">
        <v>1358</v>
      </c>
      <c r="F24">
        <v>53722</v>
      </c>
      <c r="G24">
        <v>1358</v>
      </c>
      <c r="H24">
        <v>61043</v>
      </c>
      <c r="I24">
        <v>6792</v>
      </c>
      <c r="J24">
        <f t="shared" si="1"/>
        <v>7.8190687068435238</v>
      </c>
      <c r="K24" s="1">
        <f t="shared" si="3"/>
        <v>17.596180004568019</v>
      </c>
    </row>
    <row r="25" spans="1:11">
      <c r="A25" t="s">
        <v>19</v>
      </c>
      <c r="B25">
        <v>2013</v>
      </c>
      <c r="C25" t="s">
        <v>2</v>
      </c>
      <c r="D25">
        <v>856</v>
      </c>
      <c r="E25">
        <v>1358</v>
      </c>
      <c r="F25">
        <v>58847</v>
      </c>
      <c r="G25">
        <v>1358</v>
      </c>
      <c r="H25">
        <v>65125</v>
      </c>
      <c r="I25">
        <v>6792</v>
      </c>
      <c r="J25">
        <f t="shared" si="1"/>
        <v>0.26280167024997231</v>
      </c>
      <c r="K25" s="1">
        <f t="shared" si="3"/>
        <v>18.066693795794531</v>
      </c>
    </row>
    <row r="26" spans="1:11">
      <c r="A26" t="s">
        <v>20</v>
      </c>
      <c r="B26">
        <v>2008</v>
      </c>
      <c r="C26" t="s">
        <v>1</v>
      </c>
      <c r="D26">
        <v>10200000</v>
      </c>
      <c r="E26">
        <v>804</v>
      </c>
      <c r="F26">
        <v>13100000</v>
      </c>
      <c r="G26">
        <v>804</v>
      </c>
      <c r="H26">
        <v>14000000</v>
      </c>
      <c r="I26">
        <v>4022</v>
      </c>
      <c r="J26">
        <f t="shared" si="1"/>
        <v>14.564182709384102</v>
      </c>
      <c r="K26" s="1">
        <f t="shared" si="3"/>
        <v>18.704979754208992</v>
      </c>
    </row>
    <row r="27" spans="1:11">
      <c r="A27" t="s">
        <v>20</v>
      </c>
      <c r="B27">
        <v>2008</v>
      </c>
      <c r="C27" t="s">
        <v>2</v>
      </c>
      <c r="D27">
        <v>30484</v>
      </c>
      <c r="E27">
        <v>804</v>
      </c>
      <c r="F27">
        <v>2462942</v>
      </c>
      <c r="G27">
        <v>804</v>
      </c>
      <c r="H27">
        <v>2814887</v>
      </c>
      <c r="I27">
        <v>4022</v>
      </c>
      <c r="J27">
        <f t="shared" si="1"/>
        <v>0.21648358440286602</v>
      </c>
      <c r="K27" s="1">
        <f t="shared" si="3"/>
        <v>17.490700444048144</v>
      </c>
    </row>
    <row r="28" spans="1:11">
      <c r="A28" t="s">
        <v>24</v>
      </c>
      <c r="B28">
        <v>2013</v>
      </c>
      <c r="C28" t="s">
        <v>1</v>
      </c>
      <c r="D28">
        <v>3526</v>
      </c>
      <c r="E28">
        <v>1701</v>
      </c>
      <c r="F28">
        <v>8688</v>
      </c>
      <c r="G28">
        <v>1701</v>
      </c>
      <c r="H28">
        <v>9578</v>
      </c>
      <c r="I28">
        <v>8506</v>
      </c>
      <c r="J28">
        <f t="shared" si="1"/>
        <v>7.361840611987156</v>
      </c>
      <c r="K28" s="1">
        <f t="shared" ref="K28:K29" si="4">100*F28*G28/(H28*I28)</f>
        <v>18.139441644056838</v>
      </c>
    </row>
    <row r="29" spans="1:11">
      <c r="A29" t="s">
        <v>24</v>
      </c>
      <c r="B29">
        <v>2013</v>
      </c>
      <c r="C29" t="s">
        <v>2</v>
      </c>
      <c r="D29">
        <v>0</v>
      </c>
      <c r="E29">
        <v>1701</v>
      </c>
      <c r="F29">
        <v>3272</v>
      </c>
      <c r="G29">
        <v>1701</v>
      </c>
      <c r="H29">
        <v>6900</v>
      </c>
      <c r="I29">
        <v>8506</v>
      </c>
      <c r="J29">
        <f t="shared" si="1"/>
        <v>0</v>
      </c>
      <c r="K29" s="1">
        <f t="shared" si="4"/>
        <v>9.4829429865363579</v>
      </c>
    </row>
    <row r="30" spans="1:11">
      <c r="A30" t="s">
        <v>25</v>
      </c>
      <c r="B30">
        <v>2011</v>
      </c>
      <c r="C30" t="s">
        <v>1</v>
      </c>
      <c r="D30">
        <v>113186</v>
      </c>
      <c r="E30">
        <v>8424</v>
      </c>
      <c r="F30">
        <v>151201</v>
      </c>
      <c r="G30">
        <v>8424</v>
      </c>
      <c r="H30">
        <v>159106</v>
      </c>
      <c r="I30">
        <v>42120</v>
      </c>
      <c r="J30">
        <f t="shared" si="1"/>
        <v>14.227747539376265</v>
      </c>
      <c r="K30" s="1">
        <f>100*F30*G30/(H30*I30)</f>
        <v>19.006322828805953</v>
      </c>
    </row>
    <row r="31" spans="1:11">
      <c r="A31" t="s">
        <v>25</v>
      </c>
      <c r="B31">
        <v>2011</v>
      </c>
      <c r="C31" t="s">
        <v>2</v>
      </c>
      <c r="D31">
        <v>6258</v>
      </c>
      <c r="E31">
        <v>8424</v>
      </c>
      <c r="F31">
        <v>32349</v>
      </c>
      <c r="G31">
        <v>8424</v>
      </c>
      <c r="H31">
        <v>50568</v>
      </c>
      <c r="I31">
        <v>42120</v>
      </c>
      <c r="J31">
        <f t="shared" si="1"/>
        <v>2.4750830564784052</v>
      </c>
      <c r="K31" s="1">
        <f>100*F31*G31/(H31*I31)</f>
        <v>12.794257237778833</v>
      </c>
    </row>
    <row r="32" spans="1:11">
      <c r="A32" t="s">
        <v>26</v>
      </c>
      <c r="B32">
        <v>2012</v>
      </c>
      <c r="C32" t="s">
        <v>1</v>
      </c>
      <c r="D32">
        <v>118811</v>
      </c>
      <c r="E32">
        <v>1800</v>
      </c>
      <c r="F32">
        <v>158494</v>
      </c>
      <c r="G32">
        <v>1801</v>
      </c>
      <c r="H32">
        <v>173728</v>
      </c>
      <c r="I32">
        <v>9002</v>
      </c>
      <c r="J32">
        <f t="shared" si="1"/>
        <v>13.674779358705781</v>
      </c>
      <c r="K32" s="1">
        <f t="shared" ref="K32:K33" si="5">100*F32*G32/(H32*I32)</f>
        <v>18.252304705706095</v>
      </c>
    </row>
    <row r="33" spans="1:11">
      <c r="A33" t="s">
        <v>26</v>
      </c>
      <c r="B33">
        <v>2012</v>
      </c>
      <c r="C33" t="s">
        <v>2</v>
      </c>
      <c r="D33">
        <v>1458</v>
      </c>
      <c r="E33">
        <v>1800</v>
      </c>
      <c r="F33">
        <v>30344</v>
      </c>
      <c r="G33">
        <v>1801</v>
      </c>
      <c r="H33">
        <v>48133</v>
      </c>
      <c r="I33">
        <v>9002</v>
      </c>
      <c r="J33">
        <f t="shared" si="1"/>
        <v>0.60568677289344253</v>
      </c>
      <c r="K33" s="1">
        <f t="shared" si="5"/>
        <v>12.612599430520575</v>
      </c>
    </row>
    <row r="34" spans="1:11">
      <c r="A34" t="s">
        <v>30</v>
      </c>
      <c r="B34">
        <v>2012</v>
      </c>
      <c r="C34" t="s">
        <v>1</v>
      </c>
      <c r="D34">
        <v>81000000</v>
      </c>
      <c r="E34">
        <v>2615</v>
      </c>
      <c r="F34">
        <v>108000000</v>
      </c>
      <c r="G34">
        <v>2615</v>
      </c>
      <c r="H34">
        <v>110000000</v>
      </c>
      <c r="I34">
        <v>13075</v>
      </c>
      <c r="J34">
        <f t="shared" ref="J34:J38" si="6">100*D34*E34/(H34*I34)</f>
        <v>14.727272727272727</v>
      </c>
      <c r="K34" s="1">
        <f t="shared" ref="K34:K38" si="7">100*F34*G34/(H34*I34)</f>
        <v>19.636363636363637</v>
      </c>
    </row>
    <row r="35" spans="1:11">
      <c r="A35" t="s">
        <v>30</v>
      </c>
      <c r="B35">
        <v>2012</v>
      </c>
      <c r="C35" t="s">
        <v>2</v>
      </c>
      <c r="D35">
        <v>1152348</v>
      </c>
      <c r="E35">
        <v>2615</v>
      </c>
      <c r="F35">
        <v>16900000</v>
      </c>
      <c r="G35">
        <v>2615</v>
      </c>
      <c r="H35">
        <v>19400000</v>
      </c>
      <c r="I35">
        <v>13075</v>
      </c>
      <c r="J35">
        <f t="shared" si="6"/>
        <v>1.1879876288659794</v>
      </c>
      <c r="K35" s="1">
        <f t="shared" si="7"/>
        <v>17.422680412371133</v>
      </c>
    </row>
    <row r="36" spans="1:11">
      <c r="A36" t="s">
        <v>7</v>
      </c>
      <c r="B36">
        <v>2013</v>
      </c>
      <c r="C36" t="s">
        <v>1</v>
      </c>
      <c r="D36">
        <v>1469146</v>
      </c>
      <c r="E36">
        <v>47146</v>
      </c>
      <c r="F36">
        <v>2155595</v>
      </c>
      <c r="G36">
        <v>47146</v>
      </c>
      <c r="H36">
        <v>2312080</v>
      </c>
      <c r="I36">
        <v>235732</v>
      </c>
      <c r="J36">
        <f t="shared" si="6"/>
        <v>12.708327873218204</v>
      </c>
      <c r="K36" s="1">
        <f t="shared" si="7"/>
        <v>18.646212168068928</v>
      </c>
    </row>
    <row r="37" spans="1:11">
      <c r="A37" t="s">
        <v>7</v>
      </c>
      <c r="B37">
        <v>2013</v>
      </c>
      <c r="C37" t="s">
        <v>2</v>
      </c>
      <c r="D37">
        <v>4014</v>
      </c>
      <c r="E37">
        <v>47146</v>
      </c>
      <c r="F37">
        <v>298432</v>
      </c>
      <c r="G37">
        <v>47146</v>
      </c>
      <c r="H37">
        <v>349007</v>
      </c>
      <c r="I37">
        <v>235732</v>
      </c>
      <c r="J37">
        <f t="shared" si="6"/>
        <v>0.23002208805998237</v>
      </c>
      <c r="K37" s="1">
        <f t="shared" si="7"/>
        <v>17.101632233163095</v>
      </c>
    </row>
    <row r="38" spans="1:11">
      <c r="A38" t="s">
        <v>31</v>
      </c>
      <c r="B38">
        <v>2014</v>
      </c>
      <c r="C38" t="s">
        <v>1</v>
      </c>
      <c r="D38">
        <v>58597</v>
      </c>
      <c r="E38">
        <v>2303</v>
      </c>
      <c r="F38">
        <v>80076</v>
      </c>
      <c r="G38">
        <v>2303</v>
      </c>
      <c r="H38">
        <v>23404</v>
      </c>
      <c r="I38">
        <v>11517</v>
      </c>
      <c r="J38">
        <f t="shared" si="6"/>
        <v>50.065650538189949</v>
      </c>
      <c r="K38" s="1">
        <f t="shared" si="7"/>
        <v>68.417445133643326</v>
      </c>
    </row>
    <row r="39" spans="1:11">
      <c r="A39" t="s">
        <v>31</v>
      </c>
      <c r="B39">
        <v>2014</v>
      </c>
      <c r="C39" t="s">
        <v>2</v>
      </c>
      <c r="D39">
        <v>4355</v>
      </c>
      <c r="E39">
        <v>2303</v>
      </c>
      <c r="F39">
        <v>16774</v>
      </c>
      <c r="G39">
        <v>2303</v>
      </c>
      <c r="H39">
        <v>85227</v>
      </c>
      <c r="I39">
        <v>11517</v>
      </c>
      <c r="J39">
        <f t="shared" ref="J39:J40" si="8">100*D39*E39/(H39*I39)</f>
        <v>1.0217991309479226</v>
      </c>
      <c r="K39" s="1">
        <f t="shared" ref="K39:K40" si="9">100*F39*G39/(H39*I39)</f>
        <v>3.9356276974788642</v>
      </c>
    </row>
    <row r="40" spans="1:11">
      <c r="A40" t="s">
        <v>32</v>
      </c>
      <c r="B40">
        <v>2010</v>
      </c>
      <c r="C40" t="s">
        <v>1</v>
      </c>
      <c r="D40">
        <v>1437</v>
      </c>
      <c r="E40">
        <v>864</v>
      </c>
      <c r="F40">
        <v>17793</v>
      </c>
      <c r="G40">
        <v>864</v>
      </c>
      <c r="H40">
        <v>19628</v>
      </c>
      <c r="I40">
        <v>4322</v>
      </c>
      <c r="J40">
        <f t="shared" si="8"/>
        <v>1.463557193884927</v>
      </c>
      <c r="K40" s="1">
        <f t="shared" si="9"/>
        <v>18.12183239442902</v>
      </c>
    </row>
    <row r="41" spans="1:11">
      <c r="A41" t="s">
        <v>32</v>
      </c>
      <c r="B41">
        <v>2010</v>
      </c>
      <c r="C41" t="s">
        <v>2</v>
      </c>
      <c r="D41">
        <v>0</v>
      </c>
      <c r="E41">
        <v>864</v>
      </c>
      <c r="F41">
        <v>7682</v>
      </c>
      <c r="G41">
        <v>864</v>
      </c>
      <c r="H41">
        <v>18368</v>
      </c>
      <c r="I41">
        <v>4322</v>
      </c>
      <c r="J41">
        <f t="shared" ref="J41:J49" si="10">100*D41*E41/(H41*I41)</f>
        <v>0</v>
      </c>
      <c r="K41" s="1">
        <f t="shared" ref="K41:K49" si="11">100*F41*G41/(H41*I41)</f>
        <v>8.3606763548299199</v>
      </c>
    </row>
    <row r="42" spans="1:11">
      <c r="A42" t="s">
        <v>33</v>
      </c>
      <c r="B42">
        <v>2013</v>
      </c>
      <c r="C42" t="s">
        <v>1</v>
      </c>
      <c r="D42">
        <v>9403</v>
      </c>
      <c r="E42">
        <v>7436</v>
      </c>
      <c r="F42">
        <v>22844</v>
      </c>
      <c r="G42">
        <v>7436</v>
      </c>
      <c r="H42">
        <v>25930</v>
      </c>
      <c r="I42">
        <v>37181</v>
      </c>
      <c r="J42">
        <f t="shared" si="10"/>
        <v>7.2524081002811185</v>
      </c>
      <c r="K42" s="1">
        <f t="shared" si="11"/>
        <v>17.619271577456328</v>
      </c>
    </row>
    <row r="43" spans="1:11">
      <c r="A43" t="s">
        <v>33</v>
      </c>
      <c r="B43">
        <v>2013</v>
      </c>
      <c r="C43" t="s">
        <v>2</v>
      </c>
      <c r="D43">
        <v>0</v>
      </c>
      <c r="E43">
        <v>7436</v>
      </c>
      <c r="F43">
        <v>13012</v>
      </c>
      <c r="G43">
        <v>7436</v>
      </c>
      <c r="H43">
        <v>17426</v>
      </c>
      <c r="I43">
        <v>37181</v>
      </c>
      <c r="J43">
        <f t="shared" si="10"/>
        <v>0</v>
      </c>
      <c r="K43" s="1">
        <f t="shared" si="11"/>
        <v>14.933604999780636</v>
      </c>
    </row>
    <row r="44" spans="1:11">
      <c r="A44" t="s">
        <v>34</v>
      </c>
      <c r="B44">
        <v>2013</v>
      </c>
      <c r="C44" t="s">
        <v>1</v>
      </c>
      <c r="D44">
        <v>27812</v>
      </c>
      <c r="E44">
        <v>6032</v>
      </c>
      <c r="F44">
        <v>37592</v>
      </c>
      <c r="G44">
        <v>6032</v>
      </c>
      <c r="H44">
        <v>41578</v>
      </c>
      <c r="I44">
        <v>30162</v>
      </c>
      <c r="J44">
        <f t="shared" si="10"/>
        <v>13.377341779407633</v>
      </c>
      <c r="K44" s="1">
        <f t="shared" si="11"/>
        <v>18.081440823079671</v>
      </c>
    </row>
    <row r="45" spans="1:11">
      <c r="A45" t="s">
        <v>34</v>
      </c>
      <c r="B45">
        <v>2013</v>
      </c>
      <c r="C45" t="s">
        <v>2</v>
      </c>
      <c r="D45">
        <v>410</v>
      </c>
      <c r="E45">
        <v>6032</v>
      </c>
      <c r="F45">
        <v>7236</v>
      </c>
      <c r="G45">
        <v>6032</v>
      </c>
      <c r="H45">
        <v>10766</v>
      </c>
      <c r="I45">
        <v>30162</v>
      </c>
      <c r="J45">
        <f t="shared" si="10"/>
        <v>0.76160656413506889</v>
      </c>
      <c r="K45" s="1">
        <f t="shared" si="11"/>
        <v>13.441427068491118</v>
      </c>
    </row>
    <row r="46" spans="1:11">
      <c r="A46" t="s">
        <v>35</v>
      </c>
      <c r="B46">
        <v>2013</v>
      </c>
      <c r="C46" t="s">
        <v>1</v>
      </c>
      <c r="D46">
        <v>150371</v>
      </c>
      <c r="E46">
        <v>3171</v>
      </c>
      <c r="F46">
        <v>385520</v>
      </c>
      <c r="G46">
        <v>3172</v>
      </c>
      <c r="H46">
        <v>452190</v>
      </c>
      <c r="I46">
        <v>15858</v>
      </c>
      <c r="J46">
        <f t="shared" si="10"/>
        <v>6.6495301961613356</v>
      </c>
      <c r="K46" s="1">
        <f t="shared" si="11"/>
        <v>17.053390013753248</v>
      </c>
    </row>
    <row r="47" spans="1:11">
      <c r="A47" t="s">
        <v>35</v>
      </c>
      <c r="B47">
        <v>2013</v>
      </c>
      <c r="C47" t="s">
        <v>2</v>
      </c>
      <c r="D47">
        <v>29523</v>
      </c>
      <c r="E47">
        <v>3171</v>
      </c>
      <c r="F47">
        <v>363134</v>
      </c>
      <c r="G47">
        <v>3172</v>
      </c>
      <c r="H47">
        <v>418061</v>
      </c>
      <c r="I47">
        <v>15858</v>
      </c>
      <c r="J47">
        <f t="shared" si="10"/>
        <v>1.4121104274001408</v>
      </c>
      <c r="K47" s="1">
        <f t="shared" si="11"/>
        <v>17.374488326301943</v>
      </c>
    </row>
    <row r="48" spans="1:11">
      <c r="A48" t="s">
        <v>36</v>
      </c>
      <c r="B48">
        <v>2005</v>
      </c>
      <c r="C48" t="s">
        <v>1</v>
      </c>
      <c r="D48">
        <v>796465</v>
      </c>
      <c r="E48">
        <v>3253</v>
      </c>
      <c r="F48">
        <v>1165898</v>
      </c>
      <c r="G48">
        <v>3254</v>
      </c>
      <c r="H48">
        <v>1222985</v>
      </c>
      <c r="I48">
        <v>16268</v>
      </c>
      <c r="J48">
        <f t="shared" si="10"/>
        <v>13.022532950154138</v>
      </c>
      <c r="K48" s="1">
        <f t="shared" si="11"/>
        <v>19.068775763658127</v>
      </c>
    </row>
    <row r="49" spans="1:11">
      <c r="A49" t="s">
        <v>36</v>
      </c>
      <c r="B49">
        <v>2005</v>
      </c>
      <c r="C49" t="s">
        <v>2</v>
      </c>
      <c r="D49">
        <v>711</v>
      </c>
      <c r="E49">
        <v>3253</v>
      </c>
      <c r="F49">
        <v>162620</v>
      </c>
      <c r="G49">
        <v>3254</v>
      </c>
      <c r="H49">
        <v>187600</v>
      </c>
      <c r="I49">
        <v>16268</v>
      </c>
      <c r="J49">
        <f t="shared" si="10"/>
        <v>7.578559527697841E-2</v>
      </c>
      <c r="K49" s="1">
        <f t="shared" si="11"/>
        <v>17.339018403364118</v>
      </c>
    </row>
    <row r="50" spans="1:11">
      <c r="A50" t="s">
        <v>37</v>
      </c>
      <c r="B50">
        <v>2013</v>
      </c>
      <c r="C50" t="s">
        <v>1</v>
      </c>
      <c r="D50">
        <v>3901</v>
      </c>
      <c r="E50">
        <v>1098</v>
      </c>
      <c r="F50">
        <v>7491</v>
      </c>
      <c r="G50">
        <v>1068</v>
      </c>
      <c r="H50">
        <v>6593</v>
      </c>
      <c r="I50">
        <v>5490</v>
      </c>
      <c r="J50">
        <f t="shared" ref="J50:J57" si="12">100*D50*E50/(H50*I50)</f>
        <v>11.833763082056727</v>
      </c>
      <c r="K50" s="1">
        <f t="shared" ref="K50:K57" si="13">100*F50*G50/(H50*I50)</f>
        <v>22.103224234346911</v>
      </c>
    </row>
    <row r="51" spans="1:11">
      <c r="A51" t="s">
        <v>37</v>
      </c>
      <c r="B51">
        <v>2013</v>
      </c>
      <c r="C51" t="s">
        <v>2</v>
      </c>
      <c r="D51">
        <v>8</v>
      </c>
      <c r="E51">
        <v>1098</v>
      </c>
      <c r="F51">
        <v>5962</v>
      </c>
      <c r="G51">
        <v>1068</v>
      </c>
      <c r="H51">
        <v>8329</v>
      </c>
      <c r="I51">
        <v>5490</v>
      </c>
      <c r="J51">
        <f t="shared" si="12"/>
        <v>1.9209989194381077E-2</v>
      </c>
      <c r="K51" s="1">
        <f t="shared" si="13"/>
        <v>13.925090227246036</v>
      </c>
    </row>
    <row r="52" spans="1:11">
      <c r="A52" t="s">
        <v>38</v>
      </c>
      <c r="B52">
        <v>2012</v>
      </c>
      <c r="C52" t="s">
        <v>1</v>
      </c>
      <c r="D52">
        <v>37379</v>
      </c>
      <c r="E52">
        <v>732</v>
      </c>
      <c r="F52">
        <v>49581</v>
      </c>
      <c r="G52">
        <v>732</v>
      </c>
      <c r="H52">
        <v>52865</v>
      </c>
      <c r="I52">
        <v>3663</v>
      </c>
      <c r="J52">
        <f t="shared" si="12"/>
        <v>14.129721580776154</v>
      </c>
      <c r="K52" s="1">
        <f t="shared" si="13"/>
        <v>18.742227606315378</v>
      </c>
    </row>
    <row r="53" spans="1:11">
      <c r="A53" t="s">
        <v>38</v>
      </c>
      <c r="B53">
        <v>2012</v>
      </c>
      <c r="C53" t="s">
        <v>2</v>
      </c>
      <c r="D53">
        <v>181</v>
      </c>
      <c r="E53">
        <v>732</v>
      </c>
      <c r="F53">
        <v>8184</v>
      </c>
      <c r="G53">
        <v>732</v>
      </c>
      <c r="H53">
        <v>9448</v>
      </c>
      <c r="I53">
        <v>3663</v>
      </c>
      <c r="J53">
        <f t="shared" si="12"/>
        <v>0.38283607292921434</v>
      </c>
      <c r="K53" s="1">
        <f t="shared" si="13"/>
        <v>17.310112822390554</v>
      </c>
    </row>
    <row r="54" spans="1:11">
      <c r="A54" t="s">
        <v>39</v>
      </c>
      <c r="B54">
        <v>2013</v>
      </c>
      <c r="C54" t="s">
        <v>1</v>
      </c>
      <c r="D54">
        <v>11816</v>
      </c>
      <c r="E54">
        <v>2034</v>
      </c>
      <c r="F54">
        <v>24841</v>
      </c>
      <c r="G54">
        <v>2035</v>
      </c>
      <c r="H54">
        <v>27567</v>
      </c>
      <c r="I54">
        <v>10174</v>
      </c>
      <c r="J54">
        <f t="shared" si="12"/>
        <v>8.5691982681235501</v>
      </c>
      <c r="K54" s="1">
        <f t="shared" si="13"/>
        <v>18.024044412437789</v>
      </c>
    </row>
    <row r="55" spans="1:11">
      <c r="A55" t="s">
        <v>39</v>
      </c>
      <c r="B55">
        <v>2013</v>
      </c>
      <c r="C55" t="s">
        <v>2</v>
      </c>
      <c r="D55">
        <v>329</v>
      </c>
      <c r="E55">
        <v>2034</v>
      </c>
      <c r="F55">
        <v>28269</v>
      </c>
      <c r="G55">
        <v>2035</v>
      </c>
      <c r="H55">
        <v>30924</v>
      </c>
      <c r="I55">
        <v>10174</v>
      </c>
      <c r="J55">
        <f t="shared" si="12"/>
        <v>0.21269606175022593</v>
      </c>
      <c r="K55" s="1">
        <f t="shared" si="13"/>
        <v>18.284684098547899</v>
      </c>
    </row>
    <row r="56" spans="1:11">
      <c r="A56" t="s">
        <v>40</v>
      </c>
      <c r="B56">
        <v>2013</v>
      </c>
      <c r="C56" t="s">
        <v>1</v>
      </c>
      <c r="D56">
        <v>117234</v>
      </c>
      <c r="E56">
        <v>1610</v>
      </c>
      <c r="F56">
        <v>207010</v>
      </c>
      <c r="G56">
        <v>1611</v>
      </c>
      <c r="H56">
        <v>233979</v>
      </c>
      <c r="I56">
        <v>8053</v>
      </c>
      <c r="J56">
        <f t="shared" si="12"/>
        <v>10.017166206058263</v>
      </c>
      <c r="K56" s="1">
        <f t="shared" si="13"/>
        <v>17.699144957127583</v>
      </c>
    </row>
    <row r="57" spans="1:11">
      <c r="A57" t="s">
        <v>40</v>
      </c>
      <c r="B57">
        <v>2013</v>
      </c>
      <c r="C57" t="s">
        <v>2</v>
      </c>
      <c r="D57">
        <v>0</v>
      </c>
      <c r="E57">
        <v>1610</v>
      </c>
      <c r="F57">
        <v>140453</v>
      </c>
      <c r="G57">
        <v>1611</v>
      </c>
      <c r="H57">
        <v>180047</v>
      </c>
      <c r="I57">
        <v>8053</v>
      </c>
      <c r="J57">
        <f t="shared" si="12"/>
        <v>0</v>
      </c>
      <c r="K57" s="1">
        <f t="shared" si="13"/>
        <v>15.605689864948415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G216"/>
  <sheetViews>
    <sheetView workbookViewId="0">
      <pane xSplit="4" ySplit="1" topLeftCell="BK155" activePane="bottomRight" state="frozen"/>
      <selection pane="topRight" activeCell="E1" sqref="E1"/>
      <selection pane="bottomLeft" activeCell="A2" sqref="A2"/>
      <selection pane="bottomRight" activeCell="BT167" sqref="BT167"/>
    </sheetView>
  </sheetViews>
  <sheetFormatPr baseColWidth="10" defaultRowHeight="18"/>
  <cols>
    <col min="1" max="1" width="9.85546875" bestFit="1" customWidth="1"/>
    <col min="2" max="2" width="9.7109375" bestFit="1" customWidth="1"/>
    <col min="3" max="3" width="3.28515625" bestFit="1" customWidth="1"/>
    <col min="4" max="4" width="5.28515625" bestFit="1" customWidth="1"/>
    <col min="5" max="5" width="7" bestFit="1" customWidth="1"/>
    <col min="6" max="6" width="12.28515625" bestFit="1" customWidth="1"/>
    <col min="7" max="7" width="12.7109375" bestFit="1" customWidth="1"/>
    <col min="8" max="8" width="6.28515625" bestFit="1" customWidth="1"/>
    <col min="9" max="12" width="12.28515625" bestFit="1" customWidth="1"/>
    <col min="13" max="13" width="11.28515625" bestFit="1" customWidth="1"/>
    <col min="14" max="15" width="7.7109375" bestFit="1" customWidth="1"/>
    <col min="16" max="17" width="7.28515625" bestFit="1" customWidth="1"/>
    <col min="18" max="18" width="3.7109375" bestFit="1" customWidth="1"/>
    <col min="19" max="19" width="6.7109375" bestFit="1" customWidth="1"/>
    <col min="20" max="20" width="6" bestFit="1" customWidth="1"/>
    <col min="21" max="21" width="5.7109375" bestFit="1" customWidth="1"/>
    <col min="22" max="22" width="6.140625" bestFit="1" customWidth="1"/>
    <col min="23" max="23" width="7.140625" bestFit="1" customWidth="1"/>
    <col min="24" max="24" width="9.5703125" bestFit="1" customWidth="1"/>
    <col min="25" max="26" width="8.7109375" bestFit="1" customWidth="1"/>
    <col min="27" max="27" width="12.42578125" bestFit="1" customWidth="1"/>
    <col min="28" max="28" width="11.7109375" bestFit="1" customWidth="1"/>
    <col min="29" max="29" width="11.5703125" bestFit="1" customWidth="1"/>
    <col min="30" max="30" width="8.42578125" bestFit="1" customWidth="1"/>
    <col min="31" max="31" width="7.7109375" bestFit="1" customWidth="1"/>
    <col min="32" max="32" width="7.5703125" bestFit="1" customWidth="1"/>
    <col min="33" max="33" width="11.42578125" bestFit="1" customWidth="1"/>
    <col min="35" max="35" width="10.5703125" bestFit="1" customWidth="1"/>
    <col min="36" max="36" width="3.7109375" bestFit="1" customWidth="1"/>
    <col min="37" max="37" width="4.140625" bestFit="1" customWidth="1"/>
    <col min="38" max="44" width="9.28515625" bestFit="1" customWidth="1"/>
    <col min="45" max="52" width="10.28515625" bestFit="1" customWidth="1"/>
    <col min="53" max="55" width="9.28515625" bestFit="1" customWidth="1"/>
    <col min="56" max="56" width="5.28515625" bestFit="1" customWidth="1"/>
    <col min="57" max="57" width="9.5703125" bestFit="1" customWidth="1"/>
    <col min="58" max="58" width="10.140625" bestFit="1" customWidth="1"/>
    <col min="59" max="59" width="6.28515625" bestFit="1" customWidth="1"/>
    <col min="60" max="60" width="6.5703125" bestFit="1" customWidth="1"/>
    <col min="61" max="62" width="10.28515625" bestFit="1" customWidth="1"/>
    <col min="63" max="63" width="22.5703125" bestFit="1" customWidth="1"/>
    <col min="64" max="64" width="3.5703125" bestFit="1" customWidth="1"/>
    <col min="65" max="65" width="7" bestFit="1" customWidth="1"/>
    <col min="66" max="66" width="2.85546875" bestFit="1" customWidth="1"/>
    <col min="67" max="67" width="6" bestFit="1" customWidth="1"/>
    <col min="68" max="68" width="8.140625" bestFit="1" customWidth="1"/>
    <col min="69" max="69" width="6.42578125" bestFit="1" customWidth="1"/>
    <col min="70" max="70" width="4.7109375" bestFit="1" customWidth="1"/>
    <col min="71" max="72" width="6.28515625" bestFit="1" customWidth="1"/>
    <col min="73" max="73" width="9.5703125" bestFit="1" customWidth="1"/>
    <col min="74" max="74" width="9" bestFit="1" customWidth="1"/>
    <col min="75" max="75" width="9.5703125" bestFit="1" customWidth="1"/>
    <col min="76" max="76" width="10.140625" bestFit="1" customWidth="1"/>
    <col min="77" max="78" width="12.28515625" bestFit="1" customWidth="1"/>
    <col min="79" max="79" width="12.85546875" bestFit="1" customWidth="1"/>
    <col min="80" max="80" width="4.85546875" bestFit="1" customWidth="1"/>
    <col min="81" max="81" width="5.7109375" bestFit="1" customWidth="1"/>
    <col min="82" max="82" width="7.28515625" bestFit="1" customWidth="1"/>
    <col min="83" max="83" width="10.28515625" bestFit="1" customWidth="1"/>
    <col min="84" max="84" width="8.28515625" bestFit="1" customWidth="1"/>
    <col min="85" max="85" width="12.28515625" bestFit="1" customWidth="1"/>
    <col min="86" max="86" width="7.28515625" bestFit="1" customWidth="1"/>
    <col min="87" max="87" width="7.5703125" bestFit="1" customWidth="1"/>
    <col min="88" max="92" width="9.28515625" bestFit="1" customWidth="1"/>
    <col min="93" max="93" width="9.7109375" bestFit="1" customWidth="1"/>
    <col min="94" max="94" width="9.28515625" bestFit="1" customWidth="1"/>
    <col min="95" max="95" width="10.28515625" bestFit="1" customWidth="1"/>
    <col min="97" max="97" width="10.28515625" bestFit="1" customWidth="1"/>
    <col min="98" max="98" width="12.7109375" bestFit="1" customWidth="1"/>
    <col min="99" max="99" width="13.28515625" bestFit="1" customWidth="1"/>
    <col min="100" max="100" width="12.28515625" bestFit="1" customWidth="1"/>
    <col min="101" max="101" width="8.28515625" bestFit="1" customWidth="1"/>
    <col min="102" max="102" width="9.28515625" bestFit="1" customWidth="1"/>
    <col min="103" max="105" width="10.28515625" bestFit="1" customWidth="1"/>
    <col min="106" max="106" width="9.28515625" bestFit="1" customWidth="1"/>
    <col min="107" max="109" width="10.28515625" bestFit="1" customWidth="1"/>
    <col min="110" max="110" width="9.28515625" bestFit="1" customWidth="1"/>
    <col min="111" max="111" width="10.28515625" bestFit="1" customWidth="1"/>
  </cols>
  <sheetData>
    <row r="1" spans="1:111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  <c r="W1" t="s">
        <v>81</v>
      </c>
      <c r="X1" t="s">
        <v>82</v>
      </c>
      <c r="Y1" t="s">
        <v>83</v>
      </c>
      <c r="Z1" t="s">
        <v>84</v>
      </c>
      <c r="AA1" t="s">
        <v>85</v>
      </c>
      <c r="AB1" t="s">
        <v>86</v>
      </c>
      <c r="AC1" t="s">
        <v>87</v>
      </c>
      <c r="AD1" t="s">
        <v>88</v>
      </c>
      <c r="AE1" t="s">
        <v>89</v>
      </c>
      <c r="AF1" t="s">
        <v>90</v>
      </c>
      <c r="AG1" t="s">
        <v>91</v>
      </c>
      <c r="AH1" t="s">
        <v>92</v>
      </c>
      <c r="AI1" t="s">
        <v>93</v>
      </c>
      <c r="AJ1" t="s">
        <v>94</v>
      </c>
      <c r="AK1" t="s">
        <v>95</v>
      </c>
      <c r="AL1" t="s">
        <v>96</v>
      </c>
      <c r="AM1" t="s">
        <v>97</v>
      </c>
      <c r="AN1" t="s">
        <v>98</v>
      </c>
      <c r="AO1" t="s">
        <v>99</v>
      </c>
      <c r="AP1" t="s">
        <v>100</v>
      </c>
      <c r="AQ1" t="s">
        <v>101</v>
      </c>
      <c r="AR1" t="s">
        <v>102</v>
      </c>
      <c r="AS1" t="s">
        <v>103</v>
      </c>
      <c r="AT1" t="s">
        <v>104</v>
      </c>
      <c r="AU1" t="s">
        <v>105</v>
      </c>
      <c r="AV1" t="s">
        <v>106</v>
      </c>
      <c r="AW1" t="s">
        <v>107</v>
      </c>
      <c r="AX1" t="s">
        <v>108</v>
      </c>
      <c r="AY1" t="s">
        <v>109</v>
      </c>
      <c r="AZ1" t="s">
        <v>110</v>
      </c>
      <c r="BA1" t="s">
        <v>111</v>
      </c>
      <c r="BB1" t="s">
        <v>112</v>
      </c>
      <c r="BC1" t="s">
        <v>113</v>
      </c>
      <c r="BD1" t="s">
        <v>114</v>
      </c>
      <c r="BE1" t="s">
        <v>115</v>
      </c>
      <c r="BF1" t="s">
        <v>116</v>
      </c>
      <c r="BG1" t="s">
        <v>117</v>
      </c>
      <c r="BH1" t="s">
        <v>118</v>
      </c>
      <c r="BI1" t="s">
        <v>119</v>
      </c>
      <c r="BJ1" t="s">
        <v>120</v>
      </c>
      <c r="BK1" t="s">
        <v>121</v>
      </c>
      <c r="BL1" t="s">
        <v>122</v>
      </c>
      <c r="BM1" t="s">
        <v>123</v>
      </c>
      <c r="BN1" t="s">
        <v>124</v>
      </c>
      <c r="BO1" t="s">
        <v>125</v>
      </c>
      <c r="BP1" t="s">
        <v>126</v>
      </c>
      <c r="BQ1" t="s">
        <v>127</v>
      </c>
      <c r="BR1" t="s">
        <v>128</v>
      </c>
      <c r="BS1" t="s">
        <v>129</v>
      </c>
      <c r="BT1" t="s">
        <v>130</v>
      </c>
      <c r="BU1" t="s">
        <v>131</v>
      </c>
      <c r="BV1" t="s">
        <v>132</v>
      </c>
      <c r="BW1" t="s">
        <v>133</v>
      </c>
      <c r="BX1" t="s">
        <v>134</v>
      </c>
      <c r="BY1" t="s">
        <v>135</v>
      </c>
      <c r="BZ1" t="s">
        <v>136</v>
      </c>
      <c r="CA1" t="s">
        <v>137</v>
      </c>
      <c r="CB1" t="s">
        <v>138</v>
      </c>
      <c r="CC1" t="s">
        <v>139</v>
      </c>
      <c r="CD1" t="s">
        <v>140</v>
      </c>
      <c r="CE1" t="s">
        <v>141</v>
      </c>
      <c r="CF1" t="s">
        <v>142</v>
      </c>
      <c r="CG1" t="s">
        <v>143</v>
      </c>
      <c r="CH1" t="s">
        <v>144</v>
      </c>
      <c r="CI1" t="s">
        <v>145</v>
      </c>
      <c r="CJ1" t="s">
        <v>146</v>
      </c>
      <c r="CK1" t="s">
        <v>147</v>
      </c>
      <c r="CL1" t="s">
        <v>148</v>
      </c>
      <c r="CM1" t="s">
        <v>149</v>
      </c>
      <c r="CN1" t="s">
        <v>150</v>
      </c>
      <c r="CO1" t="s">
        <v>151</v>
      </c>
      <c r="CP1" t="s">
        <v>152</v>
      </c>
      <c r="CQ1" t="s">
        <v>153</v>
      </c>
      <c r="CR1" t="s">
        <v>154</v>
      </c>
      <c r="CS1" t="s">
        <v>155</v>
      </c>
      <c r="CT1" t="s">
        <v>156</v>
      </c>
      <c r="CU1" t="s">
        <v>157</v>
      </c>
      <c r="CV1" t="s">
        <v>158</v>
      </c>
      <c r="CW1" t="s">
        <v>159</v>
      </c>
      <c r="CX1" t="s">
        <v>160</v>
      </c>
      <c r="CY1" t="s">
        <v>161</v>
      </c>
      <c r="CZ1" t="s">
        <v>162</v>
      </c>
      <c r="DA1" t="s">
        <v>163</v>
      </c>
      <c r="DB1" t="s">
        <v>164</v>
      </c>
      <c r="DC1" t="s">
        <v>165</v>
      </c>
      <c r="DD1" t="s">
        <v>166</v>
      </c>
      <c r="DE1" t="s">
        <v>167</v>
      </c>
      <c r="DF1" t="s">
        <v>168</v>
      </c>
      <c r="DG1" t="s">
        <v>169</v>
      </c>
    </row>
    <row r="2" spans="1:111">
      <c r="A2" t="s">
        <v>170</v>
      </c>
      <c r="B2" t="s">
        <v>171</v>
      </c>
      <c r="C2">
        <v>1</v>
      </c>
      <c r="D2">
        <v>1981</v>
      </c>
      <c r="E2" t="s">
        <v>172</v>
      </c>
      <c r="F2">
        <v>25.516719999999999</v>
      </c>
      <c r="G2">
        <v>10.199999999999999</v>
      </c>
      <c r="H2">
        <v>94.4</v>
      </c>
      <c r="I2">
        <v>30.143039999999999</v>
      </c>
      <c r="J2">
        <v>33.389659999999999</v>
      </c>
      <c r="K2">
        <v>0.30938463999999999</v>
      </c>
      <c r="L2">
        <v>0.180311043</v>
      </c>
      <c r="M2">
        <v>6.94</v>
      </c>
      <c r="N2">
        <v>0</v>
      </c>
      <c r="O2">
        <v>0</v>
      </c>
      <c r="R2">
        <v>1</v>
      </c>
      <c r="S2">
        <v>0</v>
      </c>
      <c r="T2">
        <v>1</v>
      </c>
      <c r="U2">
        <v>2</v>
      </c>
      <c r="V2">
        <v>3</v>
      </c>
      <c r="W2">
        <v>1</v>
      </c>
      <c r="X2" t="s">
        <v>173</v>
      </c>
      <c r="Y2" t="s">
        <v>173</v>
      </c>
      <c r="Z2" t="s">
        <v>173</v>
      </c>
      <c r="AA2" t="s">
        <v>173</v>
      </c>
      <c r="AB2" t="s">
        <v>173</v>
      </c>
      <c r="AC2" t="s">
        <v>173</v>
      </c>
      <c r="AD2" t="s">
        <v>173</v>
      </c>
      <c r="AE2" t="s">
        <v>173</v>
      </c>
      <c r="AF2" t="s">
        <v>173</v>
      </c>
      <c r="AG2" t="s">
        <v>173</v>
      </c>
      <c r="AH2" t="s">
        <v>173</v>
      </c>
      <c r="AI2" t="s">
        <v>173</v>
      </c>
      <c r="AJ2">
        <v>1</v>
      </c>
      <c r="AK2">
        <v>1</v>
      </c>
      <c r="AL2">
        <v>3624</v>
      </c>
      <c r="AM2">
        <v>6144</v>
      </c>
      <c r="AN2">
        <v>8677</v>
      </c>
      <c r="AO2">
        <v>11717</v>
      </c>
      <c r="AP2">
        <v>17604</v>
      </c>
      <c r="AQ2">
        <v>153</v>
      </c>
      <c r="AR2">
        <v>4567</v>
      </c>
      <c r="AS2">
        <v>9743</v>
      </c>
      <c r="AT2">
        <v>14325</v>
      </c>
      <c r="AU2">
        <v>23880</v>
      </c>
      <c r="AV2">
        <v>9553</v>
      </c>
      <c r="AW2">
        <v>10534</v>
      </c>
      <c r="AX2">
        <v>8660</v>
      </c>
      <c r="AY2">
        <v>16433</v>
      </c>
      <c r="AZ2">
        <v>17748</v>
      </c>
      <c r="BA2">
        <v>15791</v>
      </c>
      <c r="BB2">
        <v>16350</v>
      </c>
      <c r="BC2">
        <v>14580</v>
      </c>
      <c r="BD2">
        <v>47.4</v>
      </c>
      <c r="BE2" t="s">
        <v>173</v>
      </c>
      <c r="BF2" t="s">
        <v>173</v>
      </c>
      <c r="BG2">
        <v>0.40400000000000003</v>
      </c>
      <c r="BH2">
        <v>0.28199999999999997</v>
      </c>
      <c r="BI2">
        <v>45400</v>
      </c>
      <c r="BJ2">
        <v>64630</v>
      </c>
      <c r="BK2" t="s">
        <v>174</v>
      </c>
      <c r="BL2">
        <v>2</v>
      </c>
      <c r="BM2">
        <v>1</v>
      </c>
      <c r="BN2">
        <v>0</v>
      </c>
      <c r="BO2">
        <v>0</v>
      </c>
      <c r="BP2" t="s">
        <v>175</v>
      </c>
      <c r="BQ2" t="s">
        <v>176</v>
      </c>
      <c r="BR2">
        <v>1</v>
      </c>
      <c r="BS2">
        <v>0.9</v>
      </c>
      <c r="BT2">
        <v>5.78</v>
      </c>
      <c r="BU2">
        <v>11.4</v>
      </c>
      <c r="BV2">
        <v>21.1</v>
      </c>
      <c r="BW2" t="s">
        <v>173</v>
      </c>
      <c r="BX2" t="s">
        <v>173</v>
      </c>
      <c r="BY2">
        <v>11550.32</v>
      </c>
      <c r="BZ2">
        <v>11606.93</v>
      </c>
      <c r="CA2">
        <v>0.13495360000000001</v>
      </c>
      <c r="CB2">
        <v>1</v>
      </c>
      <c r="CC2">
        <v>0</v>
      </c>
      <c r="CD2">
        <v>64.44</v>
      </c>
      <c r="CE2">
        <v>0.62632299999999996</v>
      </c>
      <c r="CF2">
        <v>15.06</v>
      </c>
      <c r="CG2">
        <v>0.138585135</v>
      </c>
      <c r="CH2">
        <v>4.9249999999999998</v>
      </c>
      <c r="CI2">
        <v>0.75</v>
      </c>
      <c r="CJ2">
        <v>35.011859999999999</v>
      </c>
      <c r="CK2">
        <v>6.1877329999999997</v>
      </c>
      <c r="CL2">
        <v>64.633629999999997</v>
      </c>
      <c r="CM2">
        <v>32.959380000000003</v>
      </c>
      <c r="CN2">
        <v>66.052480000000003</v>
      </c>
      <c r="CO2">
        <v>27.401779999999999</v>
      </c>
      <c r="CP2">
        <v>6.5457419999999997</v>
      </c>
      <c r="CQ2">
        <v>64.633629999999997</v>
      </c>
      <c r="CR2">
        <v>28.890940000000001</v>
      </c>
      <c r="CS2">
        <v>6.4754329999999998</v>
      </c>
      <c r="CT2">
        <v>-1.4188540000000001</v>
      </c>
      <c r="CU2">
        <v>1.4891620000000001</v>
      </c>
      <c r="CV2">
        <v>-7.0308200000000001E-2</v>
      </c>
      <c r="CW2">
        <v>0</v>
      </c>
      <c r="CX2">
        <v>3600</v>
      </c>
      <c r="CY2">
        <v>9762</v>
      </c>
      <c r="CZ2">
        <v>15640</v>
      </c>
      <c r="DA2">
        <v>21460</v>
      </c>
      <c r="DB2">
        <v>4480</v>
      </c>
      <c r="DC2">
        <v>28180</v>
      </c>
      <c r="DD2">
        <v>8300</v>
      </c>
      <c r="DE2">
        <v>14580</v>
      </c>
      <c r="DF2" t="s">
        <v>173</v>
      </c>
      <c r="DG2">
        <v>21100</v>
      </c>
    </row>
    <row r="3" spans="1:111">
      <c r="A3" t="s">
        <v>170</v>
      </c>
      <c r="B3" t="s">
        <v>171</v>
      </c>
      <c r="C3">
        <v>1</v>
      </c>
      <c r="D3">
        <v>1985</v>
      </c>
      <c r="E3" t="s">
        <v>172</v>
      </c>
      <c r="F3">
        <v>27.721319999999999</v>
      </c>
      <c r="G3">
        <v>12.2</v>
      </c>
      <c r="H3">
        <v>94.2</v>
      </c>
      <c r="I3">
        <v>33.497210000000003</v>
      </c>
      <c r="J3">
        <v>38.734000000000002</v>
      </c>
      <c r="K3">
        <v>0.33746003899999999</v>
      </c>
      <c r="L3">
        <v>0.19631396200000001</v>
      </c>
      <c r="M3">
        <v>9.77</v>
      </c>
      <c r="N3">
        <v>0</v>
      </c>
      <c r="O3">
        <v>0</v>
      </c>
      <c r="R3">
        <v>1</v>
      </c>
      <c r="S3">
        <v>0</v>
      </c>
      <c r="T3">
        <v>1</v>
      </c>
      <c r="U3">
        <v>4</v>
      </c>
      <c r="V3">
        <v>3</v>
      </c>
      <c r="W3">
        <v>1</v>
      </c>
      <c r="X3" t="s">
        <v>173</v>
      </c>
      <c r="Y3" t="s">
        <v>173</v>
      </c>
      <c r="Z3" t="s">
        <v>173</v>
      </c>
      <c r="AA3" t="s">
        <v>173</v>
      </c>
      <c r="AB3" t="s">
        <v>173</v>
      </c>
      <c r="AC3" t="s">
        <v>173</v>
      </c>
      <c r="AD3" t="s">
        <v>173</v>
      </c>
      <c r="AE3" t="s">
        <v>173</v>
      </c>
      <c r="AF3" t="s">
        <v>173</v>
      </c>
      <c r="AG3" t="s">
        <v>173</v>
      </c>
      <c r="AH3" t="s">
        <v>173</v>
      </c>
      <c r="AI3" t="s">
        <v>173</v>
      </c>
      <c r="AJ3">
        <v>1</v>
      </c>
      <c r="AK3">
        <v>1</v>
      </c>
      <c r="AL3">
        <v>4928</v>
      </c>
      <c r="AM3">
        <v>8098</v>
      </c>
      <c r="AN3">
        <v>11697</v>
      </c>
      <c r="AO3">
        <v>16030</v>
      </c>
      <c r="AP3">
        <v>24638</v>
      </c>
      <c r="AQ3">
        <v>142</v>
      </c>
      <c r="AR3">
        <v>4763</v>
      </c>
      <c r="AS3">
        <v>12792</v>
      </c>
      <c r="AT3">
        <v>19534</v>
      </c>
      <c r="AU3">
        <v>34104</v>
      </c>
      <c r="AV3">
        <v>13078</v>
      </c>
      <c r="AW3">
        <v>14266</v>
      </c>
      <c r="AX3">
        <v>11688</v>
      </c>
      <c r="AY3">
        <v>22516</v>
      </c>
      <c r="AZ3">
        <v>23332</v>
      </c>
      <c r="BA3">
        <v>20970</v>
      </c>
      <c r="BB3">
        <v>21000</v>
      </c>
      <c r="BC3">
        <v>18980</v>
      </c>
      <c r="BD3">
        <v>45.5</v>
      </c>
      <c r="BE3" t="s">
        <v>173</v>
      </c>
      <c r="BF3" t="s">
        <v>173</v>
      </c>
      <c r="BG3">
        <v>0.435</v>
      </c>
      <c r="BH3">
        <v>0.29299999999999998</v>
      </c>
      <c r="BI3">
        <v>64160</v>
      </c>
      <c r="BJ3">
        <v>98450</v>
      </c>
      <c r="BK3" t="s">
        <v>174</v>
      </c>
      <c r="BL3">
        <v>2</v>
      </c>
      <c r="BM3">
        <v>1</v>
      </c>
      <c r="BN3">
        <v>0</v>
      </c>
      <c r="BO3">
        <v>0</v>
      </c>
      <c r="BP3" t="s">
        <v>175</v>
      </c>
      <c r="BQ3" t="s">
        <v>177</v>
      </c>
      <c r="BR3">
        <v>3</v>
      </c>
      <c r="BS3">
        <v>0.9</v>
      </c>
      <c r="BT3">
        <v>8.26</v>
      </c>
      <c r="BU3">
        <v>11.9</v>
      </c>
      <c r="BV3">
        <v>24.1</v>
      </c>
      <c r="BW3" t="s">
        <v>173</v>
      </c>
      <c r="BX3" t="s">
        <v>173</v>
      </c>
      <c r="BY3">
        <v>14307.32</v>
      </c>
      <c r="BZ3">
        <v>14402.68</v>
      </c>
      <c r="CA3">
        <v>6.8879399999999993E-2</v>
      </c>
      <c r="CB3">
        <v>0</v>
      </c>
      <c r="CC3">
        <v>1</v>
      </c>
      <c r="CD3">
        <v>64.19</v>
      </c>
      <c r="CE3">
        <v>0.55262579999999994</v>
      </c>
      <c r="CF3">
        <v>15.922000000000001</v>
      </c>
      <c r="CG3">
        <v>0.147550561</v>
      </c>
      <c r="CH3">
        <v>4.9240000000000004</v>
      </c>
      <c r="CI3">
        <v>0.75600000000000001</v>
      </c>
      <c r="CJ3">
        <v>35.515009999999997</v>
      </c>
      <c r="CK3">
        <v>8.1581379999999992</v>
      </c>
      <c r="CL3">
        <v>60.955680000000001</v>
      </c>
      <c r="CM3">
        <v>35.817169999999997</v>
      </c>
      <c r="CN3">
        <v>63.881019999999999</v>
      </c>
      <c r="CO3">
        <v>27.3796</v>
      </c>
      <c r="CP3">
        <v>8.7393769999999993</v>
      </c>
      <c r="CQ3">
        <v>61.811799999999998</v>
      </c>
      <c r="CR3">
        <v>31.16573</v>
      </c>
      <c r="CS3">
        <v>7.0224719999999996</v>
      </c>
      <c r="CT3">
        <v>-2.0692210000000002</v>
      </c>
      <c r="CU3">
        <v>3.7861250000000002</v>
      </c>
      <c r="CV3">
        <v>-1.7169049999999999</v>
      </c>
      <c r="CW3">
        <v>7</v>
      </c>
      <c r="CX3">
        <v>1850</v>
      </c>
      <c r="CY3">
        <v>12776</v>
      </c>
      <c r="CZ3">
        <v>21439</v>
      </c>
      <c r="DA3">
        <v>39815</v>
      </c>
      <c r="DB3">
        <v>5840</v>
      </c>
      <c r="DC3">
        <v>37740</v>
      </c>
      <c r="DD3">
        <v>10610</v>
      </c>
      <c r="DE3">
        <v>18980</v>
      </c>
      <c r="DF3">
        <v>14580</v>
      </c>
      <c r="DG3">
        <v>28170</v>
      </c>
    </row>
    <row r="4" spans="1:111">
      <c r="A4" t="s">
        <v>170</v>
      </c>
      <c r="B4" t="s">
        <v>171</v>
      </c>
      <c r="C4">
        <v>1</v>
      </c>
      <c r="D4">
        <v>1989</v>
      </c>
      <c r="E4" t="s">
        <v>172</v>
      </c>
      <c r="F4">
        <v>32.334719999999997</v>
      </c>
      <c r="G4">
        <v>11.7</v>
      </c>
      <c r="H4">
        <v>93.8</v>
      </c>
      <c r="I4">
        <v>33.168610000000001</v>
      </c>
      <c r="J4">
        <v>34.45496</v>
      </c>
      <c r="K4">
        <v>0.326179577</v>
      </c>
      <c r="L4">
        <v>0.175386985</v>
      </c>
      <c r="M4">
        <v>13.77</v>
      </c>
      <c r="N4">
        <v>0</v>
      </c>
      <c r="O4">
        <v>0</v>
      </c>
      <c r="R4">
        <v>1</v>
      </c>
      <c r="S4">
        <v>0</v>
      </c>
      <c r="T4">
        <v>1</v>
      </c>
      <c r="U4">
        <v>4</v>
      </c>
      <c r="V4">
        <v>3</v>
      </c>
      <c r="W4">
        <v>1</v>
      </c>
      <c r="X4">
        <v>1384</v>
      </c>
      <c r="Y4">
        <v>1770</v>
      </c>
      <c r="Z4">
        <v>183</v>
      </c>
      <c r="AA4">
        <v>13002</v>
      </c>
      <c r="AB4">
        <v>28117</v>
      </c>
      <c r="AC4">
        <v>59814</v>
      </c>
      <c r="AD4">
        <v>1402</v>
      </c>
      <c r="AE4">
        <v>1584</v>
      </c>
      <c r="AF4">
        <v>351</v>
      </c>
      <c r="AG4">
        <v>11492</v>
      </c>
      <c r="AH4">
        <v>34458</v>
      </c>
      <c r="AI4">
        <v>73351</v>
      </c>
      <c r="AJ4">
        <v>1</v>
      </c>
      <c r="AK4">
        <v>1</v>
      </c>
      <c r="AL4">
        <v>6193</v>
      </c>
      <c r="AM4">
        <v>8065</v>
      </c>
      <c r="AN4">
        <v>9458</v>
      </c>
      <c r="AO4">
        <v>12006</v>
      </c>
      <c r="AP4">
        <v>24808</v>
      </c>
      <c r="AQ4">
        <v>296</v>
      </c>
      <c r="AR4">
        <v>7068</v>
      </c>
      <c r="AS4">
        <v>17489</v>
      </c>
      <c r="AT4">
        <v>26781</v>
      </c>
      <c r="AU4">
        <v>48147</v>
      </c>
      <c r="AV4">
        <v>18197</v>
      </c>
      <c r="AW4">
        <v>19956</v>
      </c>
      <c r="AX4">
        <v>15915</v>
      </c>
      <c r="AY4">
        <v>31693</v>
      </c>
      <c r="AZ4">
        <v>32715</v>
      </c>
      <c r="BA4">
        <v>29279</v>
      </c>
      <c r="BB4">
        <v>28288</v>
      </c>
      <c r="BC4">
        <v>25701</v>
      </c>
      <c r="BD4">
        <v>39.4</v>
      </c>
      <c r="BE4">
        <v>0.41099999999999998</v>
      </c>
      <c r="BF4">
        <v>0.29599999999999999</v>
      </c>
      <c r="BG4">
        <v>0.435</v>
      </c>
      <c r="BH4">
        <v>0.30399999999999999</v>
      </c>
      <c r="BI4">
        <v>94803</v>
      </c>
      <c r="BJ4">
        <v>143302</v>
      </c>
      <c r="BK4" t="s">
        <v>174</v>
      </c>
      <c r="BL4">
        <v>2</v>
      </c>
      <c r="BM4">
        <v>1</v>
      </c>
      <c r="BN4">
        <v>0</v>
      </c>
      <c r="BO4">
        <v>0</v>
      </c>
      <c r="BP4" t="s">
        <v>175</v>
      </c>
      <c r="BQ4" t="s">
        <v>177</v>
      </c>
      <c r="BR4">
        <v>3</v>
      </c>
      <c r="BS4">
        <v>0.9</v>
      </c>
      <c r="BT4">
        <v>6.17</v>
      </c>
      <c r="BU4">
        <v>12.3</v>
      </c>
      <c r="BV4">
        <v>23.4</v>
      </c>
      <c r="BW4">
        <v>20.7</v>
      </c>
      <c r="BX4">
        <v>15.1</v>
      </c>
      <c r="BY4">
        <v>18251.61</v>
      </c>
      <c r="BZ4">
        <v>18314.900000000001</v>
      </c>
      <c r="CA4">
        <v>8.7695200000000001E-2</v>
      </c>
      <c r="CB4">
        <v>0</v>
      </c>
      <c r="CC4">
        <v>1</v>
      </c>
      <c r="CD4">
        <v>65.58</v>
      </c>
      <c r="CE4">
        <v>0.56526900000000002</v>
      </c>
      <c r="CF4">
        <v>16.937000000000001</v>
      </c>
      <c r="CG4">
        <v>0.15354796700000001</v>
      </c>
      <c r="CH4">
        <v>4.9130000000000003</v>
      </c>
      <c r="CI4">
        <v>0.80500000000000005</v>
      </c>
      <c r="CJ4">
        <v>33.124119999999998</v>
      </c>
      <c r="CK4">
        <v>8.9139630000000007</v>
      </c>
      <c r="CL4">
        <v>61.121969999999997</v>
      </c>
      <c r="CM4">
        <v>34.69417</v>
      </c>
      <c r="CN4">
        <v>63.96716</v>
      </c>
      <c r="CO4">
        <v>26.684419999999999</v>
      </c>
      <c r="CP4">
        <v>9.3484210000000001</v>
      </c>
      <c r="CQ4">
        <v>61.121969999999997</v>
      </c>
      <c r="CR4">
        <v>29.634450000000001</v>
      </c>
      <c r="CS4">
        <v>9.2435759999999991</v>
      </c>
      <c r="CT4">
        <v>-2.8451960000000001</v>
      </c>
      <c r="CU4">
        <v>2.950037</v>
      </c>
      <c r="CV4">
        <v>-0.10484499999999999</v>
      </c>
      <c r="CW4">
        <v>50</v>
      </c>
      <c r="CX4">
        <v>3366</v>
      </c>
      <c r="CY4">
        <v>17489</v>
      </c>
      <c r="CZ4">
        <v>29300</v>
      </c>
      <c r="DA4">
        <v>41756</v>
      </c>
      <c r="DB4">
        <v>8105</v>
      </c>
      <c r="DC4">
        <v>52945</v>
      </c>
      <c r="DD4">
        <v>14575</v>
      </c>
      <c r="DE4">
        <v>25701</v>
      </c>
      <c r="DF4">
        <v>18980</v>
      </c>
      <c r="DG4">
        <v>39108</v>
      </c>
    </row>
    <row r="5" spans="1:111">
      <c r="A5" t="s">
        <v>170</v>
      </c>
      <c r="B5" t="s">
        <v>171</v>
      </c>
      <c r="C5">
        <v>1</v>
      </c>
      <c r="D5">
        <v>1995</v>
      </c>
      <c r="E5" t="s">
        <v>172</v>
      </c>
      <c r="F5">
        <v>70.510639999999995</v>
      </c>
      <c r="G5">
        <v>17.100000000000001</v>
      </c>
      <c r="H5">
        <v>95.8</v>
      </c>
      <c r="I5">
        <v>33.701210000000003</v>
      </c>
      <c r="J5">
        <v>36.876750000000001</v>
      </c>
      <c r="K5">
        <v>0.38769531299999999</v>
      </c>
      <c r="L5">
        <v>0.18336987399999999</v>
      </c>
      <c r="M5">
        <v>19.77</v>
      </c>
      <c r="N5">
        <v>0</v>
      </c>
      <c r="O5">
        <v>0</v>
      </c>
      <c r="R5">
        <v>1</v>
      </c>
      <c r="S5">
        <v>0</v>
      </c>
      <c r="T5">
        <v>1</v>
      </c>
      <c r="U5">
        <v>2</v>
      </c>
      <c r="V5">
        <v>3</v>
      </c>
      <c r="W5">
        <v>1</v>
      </c>
      <c r="X5">
        <v>761</v>
      </c>
      <c r="Y5">
        <v>935</v>
      </c>
      <c r="Z5">
        <v>112</v>
      </c>
      <c r="AA5">
        <v>12682</v>
      </c>
      <c r="AB5">
        <v>30261</v>
      </c>
      <c r="AC5">
        <v>57930</v>
      </c>
      <c r="AD5">
        <v>773</v>
      </c>
      <c r="AE5">
        <v>817</v>
      </c>
      <c r="AF5">
        <v>218</v>
      </c>
      <c r="AG5">
        <v>9538</v>
      </c>
      <c r="AH5">
        <v>35728</v>
      </c>
      <c r="AI5">
        <v>70476</v>
      </c>
      <c r="AJ5">
        <v>1</v>
      </c>
      <c r="AK5">
        <v>1</v>
      </c>
      <c r="AL5">
        <v>6843</v>
      </c>
      <c r="AM5">
        <v>9123</v>
      </c>
      <c r="AN5">
        <v>10582</v>
      </c>
      <c r="AO5">
        <v>13053</v>
      </c>
      <c r="AP5">
        <v>23506</v>
      </c>
      <c r="AQ5">
        <v>7</v>
      </c>
      <c r="AR5">
        <v>4037</v>
      </c>
      <c r="AS5">
        <v>17304</v>
      </c>
      <c r="AT5">
        <v>28465</v>
      </c>
      <c r="AU5">
        <v>51730</v>
      </c>
      <c r="AV5">
        <v>19927</v>
      </c>
      <c r="AW5">
        <v>20311</v>
      </c>
      <c r="AX5">
        <v>8535</v>
      </c>
      <c r="AY5">
        <v>16595</v>
      </c>
      <c r="AZ5">
        <v>33126</v>
      </c>
      <c r="BA5">
        <v>31856</v>
      </c>
      <c r="BB5">
        <v>26936</v>
      </c>
      <c r="BC5">
        <v>27352</v>
      </c>
      <c r="BD5">
        <v>32.1</v>
      </c>
      <c r="BE5">
        <v>0.44900000000000001</v>
      </c>
      <c r="BF5">
        <v>0.307</v>
      </c>
      <c r="BG5">
        <v>0.47599999999999998</v>
      </c>
      <c r="BH5">
        <v>0.311</v>
      </c>
      <c r="BI5">
        <v>106756</v>
      </c>
      <c r="BJ5">
        <v>151580</v>
      </c>
      <c r="BK5" t="s">
        <v>174</v>
      </c>
      <c r="BL5">
        <v>2</v>
      </c>
      <c r="BM5">
        <v>1</v>
      </c>
      <c r="BN5">
        <v>0</v>
      </c>
      <c r="BO5">
        <v>0</v>
      </c>
      <c r="BP5" t="s">
        <v>175</v>
      </c>
      <c r="BQ5" t="s">
        <v>176</v>
      </c>
      <c r="BR5">
        <v>1</v>
      </c>
      <c r="BS5">
        <v>0.9</v>
      </c>
      <c r="BT5">
        <v>8.49</v>
      </c>
      <c r="BU5">
        <v>11.6</v>
      </c>
      <c r="BV5">
        <v>28.5</v>
      </c>
      <c r="BW5">
        <v>25.9</v>
      </c>
      <c r="BX5">
        <v>17.7</v>
      </c>
      <c r="BY5">
        <v>23056.14</v>
      </c>
      <c r="BZ5">
        <v>23108.799999999999</v>
      </c>
      <c r="CA5">
        <v>6.9297899999999996E-2</v>
      </c>
      <c r="CB5">
        <v>0</v>
      </c>
      <c r="CC5">
        <v>1</v>
      </c>
      <c r="CD5">
        <v>65.41</v>
      </c>
      <c r="CE5">
        <v>0.58466099999999999</v>
      </c>
      <c r="CF5">
        <v>18.196000000000002</v>
      </c>
      <c r="CG5">
        <v>0.156140159</v>
      </c>
      <c r="CH5">
        <v>4.899</v>
      </c>
      <c r="CI5">
        <v>0.88600000000000001</v>
      </c>
      <c r="CJ5">
        <v>33.0107</v>
      </c>
      <c r="CK5">
        <v>13.40372</v>
      </c>
      <c r="CL5">
        <v>59.610370000000003</v>
      </c>
      <c r="CM5">
        <v>34.974690000000002</v>
      </c>
      <c r="CN5">
        <v>60.863329999999998</v>
      </c>
      <c r="CO5">
        <v>24.57789</v>
      </c>
      <c r="CP5">
        <v>14.55878</v>
      </c>
      <c r="CQ5">
        <v>59.610370000000003</v>
      </c>
      <c r="CR5">
        <v>29.09956</v>
      </c>
      <c r="CS5">
        <v>11.29008</v>
      </c>
      <c r="CT5">
        <v>-1.2529600000000001</v>
      </c>
      <c r="CU5">
        <v>4.5216659999999997</v>
      </c>
      <c r="CV5">
        <v>-3.2687020000000002</v>
      </c>
      <c r="CW5">
        <v>0</v>
      </c>
      <c r="CX5">
        <v>661</v>
      </c>
      <c r="CY5">
        <v>17472</v>
      </c>
      <c r="CZ5">
        <v>31401</v>
      </c>
      <c r="DA5">
        <v>45300</v>
      </c>
      <c r="DB5">
        <v>8840</v>
      </c>
      <c r="DC5">
        <v>59435</v>
      </c>
      <c r="DD5">
        <v>15392</v>
      </c>
      <c r="DE5">
        <v>27352</v>
      </c>
      <c r="DF5">
        <v>25701</v>
      </c>
      <c r="DG5">
        <v>42952</v>
      </c>
    </row>
    <row r="6" spans="1:111">
      <c r="A6" t="s">
        <v>170</v>
      </c>
      <c r="B6" t="s">
        <v>171</v>
      </c>
      <c r="C6">
        <v>1</v>
      </c>
      <c r="D6">
        <v>2001</v>
      </c>
      <c r="E6" t="s">
        <v>172</v>
      </c>
      <c r="F6">
        <v>65.502309999999994</v>
      </c>
      <c r="G6">
        <v>17.5</v>
      </c>
      <c r="H6">
        <v>94.9</v>
      </c>
      <c r="I6">
        <v>34.991680000000002</v>
      </c>
      <c r="J6">
        <v>35.12229</v>
      </c>
      <c r="K6">
        <v>0.42296327099999997</v>
      </c>
      <c r="L6">
        <v>0.179730167</v>
      </c>
      <c r="M6">
        <v>19.940000000000001</v>
      </c>
      <c r="N6">
        <v>0</v>
      </c>
      <c r="O6">
        <v>0</v>
      </c>
      <c r="R6">
        <v>1</v>
      </c>
      <c r="S6">
        <v>0</v>
      </c>
      <c r="T6">
        <v>1</v>
      </c>
      <c r="U6">
        <v>2</v>
      </c>
      <c r="V6">
        <v>3</v>
      </c>
      <c r="W6">
        <v>1</v>
      </c>
      <c r="X6">
        <v>827</v>
      </c>
      <c r="Y6">
        <v>981</v>
      </c>
      <c r="Z6">
        <v>125</v>
      </c>
      <c r="AA6">
        <v>15805</v>
      </c>
      <c r="AB6">
        <v>38874</v>
      </c>
      <c r="AC6">
        <v>79584</v>
      </c>
      <c r="AD6">
        <v>840</v>
      </c>
      <c r="AE6">
        <v>857</v>
      </c>
      <c r="AF6">
        <v>236</v>
      </c>
      <c r="AG6">
        <v>11952</v>
      </c>
      <c r="AH6">
        <v>45362</v>
      </c>
      <c r="AI6">
        <v>92698</v>
      </c>
      <c r="AJ6">
        <v>1</v>
      </c>
      <c r="AK6">
        <v>1</v>
      </c>
      <c r="AL6">
        <v>8903</v>
      </c>
      <c r="AM6">
        <v>11696</v>
      </c>
      <c r="AN6">
        <v>13730</v>
      </c>
      <c r="AO6">
        <v>17389</v>
      </c>
      <c r="AP6">
        <v>32804</v>
      </c>
      <c r="AQ6">
        <v>6</v>
      </c>
      <c r="AR6">
        <v>4326</v>
      </c>
      <c r="AS6">
        <v>20797</v>
      </c>
      <c r="AT6">
        <v>35664</v>
      </c>
      <c r="AU6">
        <v>56520</v>
      </c>
      <c r="AV6">
        <v>25385</v>
      </c>
      <c r="AW6">
        <v>25282</v>
      </c>
      <c r="AX6">
        <v>13428</v>
      </c>
      <c r="AY6">
        <v>27860</v>
      </c>
      <c r="AZ6">
        <v>40246</v>
      </c>
      <c r="BA6">
        <v>39525</v>
      </c>
      <c r="BB6">
        <v>31824</v>
      </c>
      <c r="BC6">
        <v>33436</v>
      </c>
      <c r="BD6">
        <v>24.2</v>
      </c>
      <c r="BE6">
        <v>0.45300000000000001</v>
      </c>
      <c r="BF6">
        <v>0.32100000000000001</v>
      </c>
      <c r="BG6">
        <v>0.49</v>
      </c>
      <c r="BH6">
        <v>0.31900000000000001</v>
      </c>
      <c r="BI6">
        <v>140868</v>
      </c>
      <c r="BJ6">
        <v>199524</v>
      </c>
      <c r="BK6" t="s">
        <v>174</v>
      </c>
      <c r="BL6">
        <v>2</v>
      </c>
      <c r="BM6">
        <v>1</v>
      </c>
      <c r="BN6">
        <v>0</v>
      </c>
      <c r="BO6">
        <v>0</v>
      </c>
      <c r="BP6" t="s">
        <v>175</v>
      </c>
      <c r="BQ6" t="s">
        <v>176</v>
      </c>
      <c r="BR6">
        <v>1</v>
      </c>
      <c r="BS6">
        <v>0.9</v>
      </c>
      <c r="BT6">
        <v>6.75</v>
      </c>
      <c r="BU6">
        <v>13.2</v>
      </c>
      <c r="BV6">
        <v>30</v>
      </c>
      <c r="BW6">
        <v>26.4</v>
      </c>
      <c r="BX6">
        <v>18</v>
      </c>
      <c r="BY6">
        <v>29940.69</v>
      </c>
      <c r="BZ6">
        <v>30044.53</v>
      </c>
      <c r="CA6">
        <v>6.6220899999999999E-2</v>
      </c>
      <c r="CB6">
        <v>1</v>
      </c>
      <c r="CC6">
        <v>0</v>
      </c>
      <c r="CD6">
        <v>70.680000000000007</v>
      </c>
      <c r="CE6">
        <v>0.60038599999999998</v>
      </c>
      <c r="CF6">
        <v>19.533999999999999</v>
      </c>
      <c r="CG6">
        <v>0.16780084100000001</v>
      </c>
      <c r="CH6">
        <v>4.9189999999999996</v>
      </c>
      <c r="CI6">
        <v>0.94899999999999995</v>
      </c>
      <c r="CJ6">
        <v>32.34601</v>
      </c>
      <c r="CK6">
        <v>13.793100000000001</v>
      </c>
      <c r="CL6">
        <v>58.891280000000002</v>
      </c>
      <c r="CM6">
        <v>35.411549999999998</v>
      </c>
      <c r="CN6">
        <v>60.74736</v>
      </c>
      <c r="CO6">
        <v>24.305330000000001</v>
      </c>
      <c r="CP6">
        <v>14.9473</v>
      </c>
      <c r="CQ6">
        <v>58.891280000000002</v>
      </c>
      <c r="CR6">
        <v>29.453320000000001</v>
      </c>
      <c r="CS6">
        <v>11.65541</v>
      </c>
      <c r="CT6">
        <v>-1.856087</v>
      </c>
      <c r="CU6">
        <v>5.1479840000000001</v>
      </c>
      <c r="CV6">
        <v>-3.2918959999999999</v>
      </c>
      <c r="CW6">
        <v>0</v>
      </c>
      <c r="CX6">
        <v>634</v>
      </c>
      <c r="CY6">
        <v>20800</v>
      </c>
      <c r="CZ6">
        <v>39533</v>
      </c>
      <c r="DA6">
        <v>56626</v>
      </c>
      <c r="DB6">
        <v>10868</v>
      </c>
      <c r="DC6">
        <v>73892</v>
      </c>
      <c r="DD6">
        <v>18876</v>
      </c>
      <c r="DE6">
        <v>33436</v>
      </c>
      <c r="DF6">
        <v>27352</v>
      </c>
      <c r="DG6">
        <v>52728</v>
      </c>
    </row>
    <row r="7" spans="1:111">
      <c r="A7" t="s">
        <v>170</v>
      </c>
      <c r="B7" t="s">
        <v>171</v>
      </c>
      <c r="C7">
        <v>1</v>
      </c>
      <c r="D7">
        <v>2003</v>
      </c>
      <c r="E7" t="s">
        <v>172</v>
      </c>
      <c r="F7">
        <v>72.66798</v>
      </c>
      <c r="G7">
        <v>17.7</v>
      </c>
      <c r="H7">
        <v>94.9</v>
      </c>
      <c r="I7">
        <v>35.509610000000002</v>
      </c>
      <c r="J7">
        <v>34.653550000000003</v>
      </c>
      <c r="K7">
        <v>0.37549013399999998</v>
      </c>
      <c r="L7">
        <v>0.17873396499999999</v>
      </c>
      <c r="M7">
        <v>19.940000000000001</v>
      </c>
      <c r="N7">
        <v>0</v>
      </c>
      <c r="O7">
        <v>0</v>
      </c>
      <c r="R7">
        <v>1</v>
      </c>
      <c r="S7">
        <v>0</v>
      </c>
      <c r="T7">
        <v>1</v>
      </c>
      <c r="U7">
        <v>2</v>
      </c>
      <c r="V7">
        <v>3</v>
      </c>
      <c r="W7">
        <v>1</v>
      </c>
      <c r="X7">
        <v>1277</v>
      </c>
      <c r="Y7">
        <v>1458</v>
      </c>
      <c r="Z7">
        <v>197</v>
      </c>
      <c r="AA7">
        <v>17316</v>
      </c>
      <c r="AB7">
        <v>41913</v>
      </c>
      <c r="AC7">
        <v>80459</v>
      </c>
      <c r="AD7">
        <v>1292</v>
      </c>
      <c r="AE7">
        <v>1291</v>
      </c>
      <c r="AF7">
        <v>349</v>
      </c>
      <c r="AG7">
        <v>13821</v>
      </c>
      <c r="AH7">
        <v>50054</v>
      </c>
      <c r="AI7">
        <v>99734</v>
      </c>
      <c r="AJ7">
        <v>1</v>
      </c>
      <c r="AK7">
        <v>1</v>
      </c>
      <c r="AL7">
        <v>9168</v>
      </c>
      <c r="AM7">
        <v>12341</v>
      </c>
      <c r="AN7">
        <v>14579</v>
      </c>
      <c r="AO7">
        <v>18591</v>
      </c>
      <c r="AP7">
        <v>36254</v>
      </c>
      <c r="AQ7">
        <v>3</v>
      </c>
      <c r="AR7">
        <v>4236</v>
      </c>
      <c r="AS7">
        <v>22258</v>
      </c>
      <c r="AT7">
        <v>38779</v>
      </c>
      <c r="AU7">
        <v>71638</v>
      </c>
      <c r="AV7">
        <v>27274</v>
      </c>
      <c r="AW7">
        <v>27383</v>
      </c>
      <c r="AX7">
        <v>16475</v>
      </c>
      <c r="AY7">
        <v>34756</v>
      </c>
      <c r="AZ7">
        <v>42876</v>
      </c>
      <c r="BA7">
        <v>41790</v>
      </c>
      <c r="BB7">
        <v>33332</v>
      </c>
      <c r="BC7">
        <v>34840</v>
      </c>
      <c r="BD7">
        <v>22.7</v>
      </c>
      <c r="BE7">
        <v>0.442</v>
      </c>
      <c r="BF7">
        <v>0.316</v>
      </c>
      <c r="BG7">
        <v>0.47799999999999998</v>
      </c>
      <c r="BH7">
        <v>0.315</v>
      </c>
      <c r="BI7">
        <v>136708</v>
      </c>
      <c r="BJ7">
        <v>193752</v>
      </c>
      <c r="BK7" t="s">
        <v>174</v>
      </c>
      <c r="BL7">
        <v>2</v>
      </c>
      <c r="BM7">
        <v>1</v>
      </c>
      <c r="BN7">
        <v>0</v>
      </c>
      <c r="BO7">
        <v>0</v>
      </c>
      <c r="BP7" t="s">
        <v>175</v>
      </c>
      <c r="BQ7" t="s">
        <v>176</v>
      </c>
      <c r="BR7">
        <v>1</v>
      </c>
      <c r="BS7">
        <v>0.9</v>
      </c>
      <c r="BT7">
        <v>5.94</v>
      </c>
      <c r="BU7">
        <v>12.5</v>
      </c>
      <c r="BV7">
        <v>29</v>
      </c>
      <c r="BW7">
        <v>25.8</v>
      </c>
      <c r="BX7">
        <v>18.7</v>
      </c>
      <c r="BY7">
        <v>33455.910000000003</v>
      </c>
      <c r="BZ7">
        <v>33569.480000000003</v>
      </c>
      <c r="CA7">
        <v>8.1964200000000001E-2</v>
      </c>
      <c r="CB7">
        <v>1</v>
      </c>
      <c r="CC7">
        <v>0</v>
      </c>
      <c r="CD7">
        <v>70.680000000000007</v>
      </c>
      <c r="CE7">
        <v>0.59668900000000002</v>
      </c>
      <c r="CF7">
        <v>20.012</v>
      </c>
      <c r="CG7">
        <v>0.170904639</v>
      </c>
      <c r="CH7">
        <v>4.9390000000000001</v>
      </c>
      <c r="CI7">
        <v>1.012</v>
      </c>
      <c r="CJ7">
        <v>31.243880000000001</v>
      </c>
      <c r="CK7">
        <v>13.94711</v>
      </c>
      <c r="CL7">
        <v>59.273209999999999</v>
      </c>
      <c r="CM7">
        <v>34.751629999999999</v>
      </c>
      <c r="CN7">
        <v>61.435070000000003</v>
      </c>
      <c r="CO7">
        <v>23.49455</v>
      </c>
      <c r="CP7">
        <v>15.07038</v>
      </c>
      <c r="CQ7">
        <v>59.273209999999999</v>
      </c>
      <c r="CR7">
        <v>28.60342</v>
      </c>
      <c r="CS7">
        <v>12.12337</v>
      </c>
      <c r="CT7">
        <v>-2.1618650000000001</v>
      </c>
      <c r="CU7">
        <v>5.1088709999999997</v>
      </c>
      <c r="CV7">
        <v>-2.947006</v>
      </c>
      <c r="CW7">
        <v>0</v>
      </c>
      <c r="CX7">
        <v>588</v>
      </c>
      <c r="CY7">
        <v>22516</v>
      </c>
      <c r="CZ7">
        <v>42799</v>
      </c>
      <c r="DA7">
        <v>63086</v>
      </c>
      <c r="DB7">
        <v>11440</v>
      </c>
      <c r="DC7">
        <v>80314</v>
      </c>
      <c r="DD7">
        <v>19604</v>
      </c>
      <c r="DE7">
        <v>34840</v>
      </c>
      <c r="DF7">
        <v>33436</v>
      </c>
      <c r="DG7">
        <v>56212</v>
      </c>
    </row>
    <row r="8" spans="1:111">
      <c r="A8" t="s">
        <v>178</v>
      </c>
      <c r="B8" t="s">
        <v>179</v>
      </c>
      <c r="C8">
        <v>2</v>
      </c>
      <c r="D8">
        <v>1987</v>
      </c>
      <c r="E8" t="s">
        <v>180</v>
      </c>
      <c r="F8">
        <v>27.518660000000001</v>
      </c>
      <c r="G8" t="s">
        <v>173</v>
      </c>
      <c r="H8">
        <v>90.5</v>
      </c>
      <c r="I8">
        <v>50.197499999999998</v>
      </c>
      <c r="J8">
        <v>54.532400000000003</v>
      </c>
      <c r="K8">
        <v>0.66271083600000003</v>
      </c>
      <c r="L8">
        <v>0.19403279100000001</v>
      </c>
      <c r="M8">
        <v>26.53</v>
      </c>
      <c r="N8">
        <v>0</v>
      </c>
      <c r="O8">
        <v>0</v>
      </c>
      <c r="R8">
        <v>1</v>
      </c>
      <c r="S8">
        <v>0</v>
      </c>
      <c r="T8">
        <v>1</v>
      </c>
      <c r="U8">
        <v>4</v>
      </c>
      <c r="V8">
        <v>1</v>
      </c>
      <c r="W8">
        <v>1</v>
      </c>
      <c r="X8">
        <v>752</v>
      </c>
      <c r="Y8">
        <v>1449</v>
      </c>
      <c r="Z8">
        <v>97</v>
      </c>
      <c r="AA8">
        <v>109348</v>
      </c>
      <c r="AB8">
        <v>201604</v>
      </c>
      <c r="AC8">
        <v>381193</v>
      </c>
      <c r="AD8" t="s">
        <v>173</v>
      </c>
      <c r="AE8" t="s">
        <v>173</v>
      </c>
      <c r="AF8" t="s">
        <v>173</v>
      </c>
      <c r="AG8" t="s">
        <v>173</v>
      </c>
      <c r="AH8" t="s">
        <v>173</v>
      </c>
      <c r="AI8" t="s">
        <v>173</v>
      </c>
      <c r="AJ8">
        <v>1</v>
      </c>
      <c r="AK8">
        <v>1</v>
      </c>
      <c r="AL8">
        <v>60807</v>
      </c>
      <c r="AM8">
        <v>84623</v>
      </c>
      <c r="AN8">
        <v>10176</v>
      </c>
      <c r="AO8">
        <v>135596</v>
      </c>
      <c r="AP8">
        <v>211238</v>
      </c>
      <c r="AQ8" t="s">
        <v>173</v>
      </c>
      <c r="AR8" t="s">
        <v>173</v>
      </c>
      <c r="AS8" t="s">
        <v>173</v>
      </c>
      <c r="AT8" t="s">
        <v>173</v>
      </c>
      <c r="AU8" t="s">
        <v>173</v>
      </c>
      <c r="AV8">
        <v>154854</v>
      </c>
      <c r="AW8" t="s">
        <v>173</v>
      </c>
      <c r="AX8" t="s">
        <v>173</v>
      </c>
      <c r="AY8">
        <v>245765</v>
      </c>
      <c r="AZ8" t="s">
        <v>173</v>
      </c>
      <c r="BA8" t="s">
        <v>173</v>
      </c>
      <c r="BB8" t="s">
        <v>173</v>
      </c>
      <c r="BC8" t="s">
        <v>173</v>
      </c>
      <c r="BD8">
        <v>49.6</v>
      </c>
      <c r="BE8">
        <v>0.10100000000000001</v>
      </c>
      <c r="BF8">
        <v>0.216</v>
      </c>
      <c r="BH8">
        <v>0.22700000000000001</v>
      </c>
      <c r="BJ8" t="s">
        <v>173</v>
      </c>
      <c r="BK8" t="s">
        <v>174</v>
      </c>
      <c r="BL8">
        <v>2</v>
      </c>
      <c r="BM8">
        <v>0</v>
      </c>
      <c r="BN8">
        <v>1</v>
      </c>
      <c r="BO8">
        <v>4</v>
      </c>
      <c r="BP8" t="s">
        <v>181</v>
      </c>
      <c r="BQ8" t="s">
        <v>177</v>
      </c>
      <c r="BR8">
        <v>3</v>
      </c>
      <c r="BS8">
        <v>20.3</v>
      </c>
      <c r="BT8">
        <v>3.8</v>
      </c>
      <c r="BU8">
        <v>6.7</v>
      </c>
      <c r="BV8" t="s">
        <v>173</v>
      </c>
      <c r="BW8" t="s">
        <v>173</v>
      </c>
      <c r="BX8">
        <v>5.7</v>
      </c>
      <c r="BY8">
        <v>16696.66</v>
      </c>
      <c r="BZ8">
        <v>16700.349999999999</v>
      </c>
      <c r="CA8">
        <v>5.6242899999999998E-2</v>
      </c>
      <c r="CB8">
        <v>1</v>
      </c>
      <c r="CC8">
        <v>0</v>
      </c>
      <c r="CD8">
        <v>63.2</v>
      </c>
      <c r="CE8">
        <v>0.62367099999999998</v>
      </c>
      <c r="CF8">
        <v>7.5759999999999996</v>
      </c>
      <c r="CG8">
        <v>0.200342725</v>
      </c>
      <c r="CH8">
        <v>3.8039999999999998</v>
      </c>
      <c r="CI8">
        <v>0.15049999999999999</v>
      </c>
      <c r="CJ8" t="s">
        <v>173</v>
      </c>
      <c r="CK8" t="s">
        <v>173</v>
      </c>
      <c r="CL8">
        <v>54.587240000000001</v>
      </c>
      <c r="CM8">
        <v>42.204560000000001</v>
      </c>
      <c r="CN8" t="s">
        <v>173</v>
      </c>
      <c r="CO8" t="s">
        <v>173</v>
      </c>
      <c r="CP8" t="s">
        <v>173</v>
      </c>
      <c r="CQ8">
        <v>54.587240000000001</v>
      </c>
      <c r="CR8">
        <v>37.502400000000002</v>
      </c>
      <c r="CS8">
        <v>7.9103620000000001</v>
      </c>
      <c r="CT8" t="s">
        <v>173</v>
      </c>
      <c r="CU8" t="s">
        <v>173</v>
      </c>
      <c r="CV8" t="s">
        <v>173</v>
      </c>
      <c r="CW8" t="s">
        <v>173</v>
      </c>
      <c r="CX8" t="s">
        <v>173</v>
      </c>
      <c r="CY8" t="s">
        <v>173</v>
      </c>
      <c r="CZ8" t="s">
        <v>173</v>
      </c>
      <c r="DA8" t="s">
        <v>173</v>
      </c>
      <c r="DB8">
        <v>77000</v>
      </c>
      <c r="DC8">
        <v>423360</v>
      </c>
      <c r="DD8">
        <v>112000</v>
      </c>
      <c r="DE8">
        <v>210000</v>
      </c>
      <c r="DF8" t="s">
        <v>173</v>
      </c>
      <c r="DG8">
        <v>310800</v>
      </c>
    </row>
    <row r="9" spans="1:111">
      <c r="A9" t="s">
        <v>178</v>
      </c>
      <c r="B9" t="s">
        <v>179</v>
      </c>
      <c r="C9">
        <v>2</v>
      </c>
      <c r="D9">
        <v>1994</v>
      </c>
      <c r="E9" t="s">
        <v>180</v>
      </c>
      <c r="F9">
        <v>42.597299999999997</v>
      </c>
      <c r="G9">
        <v>28</v>
      </c>
      <c r="H9">
        <v>81.900000000000006</v>
      </c>
      <c r="I9">
        <v>51.238</v>
      </c>
      <c r="J9">
        <v>56.12</v>
      </c>
      <c r="K9">
        <v>0.67961977100000004</v>
      </c>
      <c r="L9">
        <v>0.19765506099999999</v>
      </c>
      <c r="M9">
        <v>30.45</v>
      </c>
      <c r="N9">
        <v>0</v>
      </c>
      <c r="O9">
        <v>0</v>
      </c>
      <c r="R9">
        <v>1</v>
      </c>
      <c r="S9">
        <v>0</v>
      </c>
      <c r="T9">
        <v>1</v>
      </c>
      <c r="U9">
        <v>4</v>
      </c>
      <c r="V9">
        <v>1</v>
      </c>
      <c r="W9">
        <v>1</v>
      </c>
      <c r="X9">
        <v>308</v>
      </c>
      <c r="Y9">
        <v>367</v>
      </c>
      <c r="Z9">
        <v>58</v>
      </c>
      <c r="AA9">
        <v>143713</v>
      </c>
      <c r="AB9">
        <v>309733</v>
      </c>
      <c r="AC9">
        <v>719296</v>
      </c>
      <c r="AD9">
        <v>343</v>
      </c>
      <c r="AE9">
        <v>337</v>
      </c>
      <c r="AF9">
        <v>91</v>
      </c>
      <c r="AG9">
        <v>83795</v>
      </c>
      <c r="AH9">
        <v>260781</v>
      </c>
      <c r="AI9">
        <v>573342</v>
      </c>
      <c r="AJ9">
        <v>1</v>
      </c>
      <c r="AK9">
        <v>1</v>
      </c>
      <c r="AL9">
        <v>87194</v>
      </c>
      <c r="AM9">
        <v>127659</v>
      </c>
      <c r="AN9">
        <v>158659</v>
      </c>
      <c r="AO9">
        <v>203641</v>
      </c>
      <c r="AP9">
        <v>336967</v>
      </c>
      <c r="AQ9">
        <v>396</v>
      </c>
      <c r="AR9">
        <v>30961</v>
      </c>
      <c r="AS9">
        <v>125409</v>
      </c>
      <c r="AT9">
        <v>203296</v>
      </c>
      <c r="AU9">
        <v>376705</v>
      </c>
      <c r="AV9">
        <v>228695</v>
      </c>
      <c r="AW9">
        <v>147346</v>
      </c>
      <c r="AX9">
        <v>200959</v>
      </c>
      <c r="AY9">
        <v>378070</v>
      </c>
      <c r="AZ9">
        <v>249168</v>
      </c>
      <c r="BA9">
        <v>367822</v>
      </c>
      <c r="BB9">
        <v>21652</v>
      </c>
      <c r="BC9">
        <v>316124</v>
      </c>
      <c r="BD9">
        <v>41.4</v>
      </c>
      <c r="BE9" t="s">
        <v>173</v>
      </c>
      <c r="BF9">
        <v>0.51600000000000001</v>
      </c>
      <c r="BH9">
        <v>0.52300000000000002</v>
      </c>
      <c r="BI9">
        <v>1262630</v>
      </c>
      <c r="BJ9">
        <v>1100000</v>
      </c>
      <c r="BK9" t="s">
        <v>174</v>
      </c>
      <c r="BL9">
        <v>2</v>
      </c>
      <c r="BM9">
        <v>0</v>
      </c>
      <c r="BN9">
        <v>1</v>
      </c>
      <c r="BO9">
        <v>4</v>
      </c>
      <c r="BP9" t="s">
        <v>181</v>
      </c>
      <c r="BQ9" t="s">
        <v>177</v>
      </c>
      <c r="BR9">
        <v>3</v>
      </c>
      <c r="BS9">
        <v>20.3</v>
      </c>
      <c r="BT9">
        <v>3.6</v>
      </c>
      <c r="BU9">
        <v>10.1</v>
      </c>
      <c r="BV9" t="s">
        <v>173</v>
      </c>
      <c r="BW9" t="s">
        <v>173</v>
      </c>
      <c r="BX9">
        <v>11.4</v>
      </c>
      <c r="BY9">
        <v>23341.17</v>
      </c>
      <c r="BZ9">
        <v>23280.48</v>
      </c>
      <c r="CA9">
        <v>3.3487099999999999E-2</v>
      </c>
      <c r="CB9">
        <v>1</v>
      </c>
      <c r="CC9">
        <v>0</v>
      </c>
      <c r="CD9">
        <v>74.19</v>
      </c>
      <c r="CE9">
        <v>0.66528600000000004</v>
      </c>
      <c r="CF9">
        <v>7.8410000000000002</v>
      </c>
      <c r="CG9">
        <v>0.19719999999999999</v>
      </c>
      <c r="CH9">
        <v>4.3414000000000001</v>
      </c>
      <c r="CI9">
        <v>0.25840000000000002</v>
      </c>
      <c r="CJ9">
        <v>33.761229999999998</v>
      </c>
      <c r="CK9">
        <v>9.7560979999999997</v>
      </c>
      <c r="CL9">
        <v>59.489460000000001</v>
      </c>
      <c r="CM9">
        <v>35.701070000000001</v>
      </c>
      <c r="CN9">
        <v>64.399720000000002</v>
      </c>
      <c r="CO9">
        <v>25.052050000000001</v>
      </c>
      <c r="CP9">
        <v>10.54823</v>
      </c>
      <c r="CQ9">
        <v>59.489460000000001</v>
      </c>
      <c r="CR9">
        <v>30.706620000000001</v>
      </c>
      <c r="CS9">
        <v>9.803922</v>
      </c>
      <c r="CT9">
        <v>-4.9102629999999996</v>
      </c>
      <c r="CU9">
        <v>5.6545750000000004</v>
      </c>
      <c r="CV9">
        <v>-0.74430850000000004</v>
      </c>
      <c r="CW9">
        <v>0</v>
      </c>
      <c r="CX9">
        <v>7500</v>
      </c>
      <c r="CY9">
        <v>133878</v>
      </c>
      <c r="CZ9">
        <v>223647</v>
      </c>
      <c r="DA9">
        <v>321114</v>
      </c>
      <c r="DB9">
        <v>121800</v>
      </c>
      <c r="DC9">
        <v>655600</v>
      </c>
      <c r="DD9">
        <v>201720</v>
      </c>
      <c r="DE9">
        <v>316124</v>
      </c>
      <c r="DF9">
        <v>210000</v>
      </c>
      <c r="DG9">
        <v>466334</v>
      </c>
    </row>
    <row r="10" spans="1:111">
      <c r="A10" t="s">
        <v>178</v>
      </c>
      <c r="B10" t="s">
        <v>179</v>
      </c>
      <c r="C10">
        <v>2</v>
      </c>
      <c r="D10">
        <v>1995</v>
      </c>
      <c r="E10" t="s">
        <v>180</v>
      </c>
      <c r="F10">
        <v>45.312980000000003</v>
      </c>
      <c r="G10">
        <v>27.6</v>
      </c>
      <c r="H10">
        <v>86</v>
      </c>
      <c r="I10">
        <v>50.429400000000001</v>
      </c>
      <c r="J10">
        <v>56.311</v>
      </c>
      <c r="K10">
        <v>0.70418266699999998</v>
      </c>
      <c r="L10">
        <v>0.20091323999999999</v>
      </c>
      <c r="M10">
        <v>31.01</v>
      </c>
      <c r="N10">
        <v>0</v>
      </c>
      <c r="O10">
        <v>0</v>
      </c>
      <c r="R10">
        <v>1</v>
      </c>
      <c r="S10">
        <v>0</v>
      </c>
      <c r="T10">
        <v>1</v>
      </c>
      <c r="U10">
        <v>4</v>
      </c>
      <c r="V10">
        <v>1</v>
      </c>
      <c r="W10">
        <v>1</v>
      </c>
      <c r="X10">
        <v>1859</v>
      </c>
      <c r="Y10">
        <v>2740</v>
      </c>
      <c r="Z10">
        <v>320</v>
      </c>
      <c r="AA10">
        <v>123310</v>
      </c>
      <c r="AB10">
        <v>276176</v>
      </c>
      <c r="AC10">
        <v>514456</v>
      </c>
      <c r="AD10" t="s">
        <v>173</v>
      </c>
      <c r="AE10" t="s">
        <v>173</v>
      </c>
      <c r="AF10" t="s">
        <v>173</v>
      </c>
      <c r="AG10" t="s">
        <v>173</v>
      </c>
      <c r="AH10" t="s">
        <v>173</v>
      </c>
      <c r="AI10" t="s">
        <v>173</v>
      </c>
      <c r="AJ10">
        <v>1</v>
      </c>
      <c r="AK10">
        <v>1</v>
      </c>
      <c r="AL10">
        <v>67512</v>
      </c>
      <c r="AM10">
        <v>114997</v>
      </c>
      <c r="AN10">
        <v>146067</v>
      </c>
      <c r="AO10">
        <v>187998</v>
      </c>
      <c r="AP10">
        <v>289120</v>
      </c>
      <c r="AQ10" t="s">
        <v>173</v>
      </c>
      <c r="AR10" t="s">
        <v>173</v>
      </c>
      <c r="AS10" t="s">
        <v>173</v>
      </c>
      <c r="AT10" t="s">
        <v>173</v>
      </c>
      <c r="AU10" t="s">
        <v>173</v>
      </c>
      <c r="AV10">
        <v>196400</v>
      </c>
      <c r="AW10" t="s">
        <v>173</v>
      </c>
      <c r="AX10">
        <v>181754</v>
      </c>
      <c r="AY10">
        <v>328267</v>
      </c>
      <c r="AZ10" t="s">
        <v>173</v>
      </c>
      <c r="BA10">
        <v>304232</v>
      </c>
      <c r="BB10" t="s">
        <v>173</v>
      </c>
      <c r="BC10">
        <v>263900</v>
      </c>
      <c r="BD10">
        <v>41.1</v>
      </c>
      <c r="BE10">
        <v>0.115</v>
      </c>
      <c r="BF10">
        <v>0.53400000000000003</v>
      </c>
      <c r="BH10">
        <v>0.52100000000000002</v>
      </c>
      <c r="BI10">
        <v>925540</v>
      </c>
      <c r="BJ10" t="s">
        <v>173</v>
      </c>
      <c r="BK10" t="s">
        <v>174</v>
      </c>
      <c r="BL10">
        <v>2</v>
      </c>
      <c r="BM10">
        <v>0</v>
      </c>
      <c r="BN10">
        <v>1</v>
      </c>
      <c r="BO10">
        <v>4</v>
      </c>
      <c r="BP10" t="s">
        <v>181</v>
      </c>
      <c r="BQ10" t="s">
        <v>177</v>
      </c>
      <c r="BR10">
        <v>3</v>
      </c>
      <c r="BS10">
        <v>20.3</v>
      </c>
      <c r="BT10">
        <v>3.7</v>
      </c>
      <c r="BU10">
        <v>12.9</v>
      </c>
      <c r="BV10">
        <v>0</v>
      </c>
      <c r="BW10">
        <v>0</v>
      </c>
      <c r="BX10">
        <v>12.7</v>
      </c>
      <c r="BY10">
        <v>24555.11</v>
      </c>
      <c r="BZ10">
        <v>24461.91</v>
      </c>
      <c r="CA10">
        <v>5.4615200000000003E-2</v>
      </c>
      <c r="CB10">
        <v>1</v>
      </c>
      <c r="CC10">
        <v>0</v>
      </c>
      <c r="CD10">
        <v>72.150000000000006</v>
      </c>
      <c r="CE10">
        <v>0.73578299999999996</v>
      </c>
      <c r="CF10">
        <v>7.9480000000000004</v>
      </c>
      <c r="CG10">
        <v>0.19910138199999999</v>
      </c>
      <c r="CH10">
        <v>4.4320000000000004</v>
      </c>
      <c r="CI10">
        <v>0.28199999999999997</v>
      </c>
      <c r="CJ10" t="s">
        <v>173</v>
      </c>
      <c r="CK10" t="s">
        <v>173</v>
      </c>
      <c r="CL10">
        <v>54.184710000000003</v>
      </c>
      <c r="CM10">
        <v>42.033430000000003</v>
      </c>
      <c r="CN10" t="s">
        <v>173</v>
      </c>
      <c r="CO10" t="s">
        <v>173</v>
      </c>
      <c r="CP10" t="s">
        <v>173</v>
      </c>
      <c r="CQ10">
        <v>53.597180000000002</v>
      </c>
      <c r="CR10">
        <v>35.619410000000002</v>
      </c>
      <c r="CS10">
        <v>10.78341</v>
      </c>
      <c r="CT10" t="s">
        <v>173</v>
      </c>
      <c r="CU10" t="s">
        <v>173</v>
      </c>
      <c r="CV10" t="s">
        <v>173</v>
      </c>
      <c r="CW10" t="s">
        <v>173</v>
      </c>
      <c r="CX10" t="s">
        <v>173</v>
      </c>
      <c r="CY10" t="s">
        <v>173</v>
      </c>
      <c r="CZ10" t="s">
        <v>173</v>
      </c>
      <c r="DA10" t="s">
        <v>173</v>
      </c>
      <c r="DB10">
        <v>163234</v>
      </c>
      <c r="DC10">
        <v>561680</v>
      </c>
      <c r="DD10">
        <v>263900</v>
      </c>
      <c r="DE10">
        <v>404880</v>
      </c>
      <c r="DF10">
        <v>316124</v>
      </c>
      <c r="DG10">
        <v>561680</v>
      </c>
    </row>
    <row r="11" spans="1:111">
      <c r="A11" t="s">
        <v>178</v>
      </c>
      <c r="B11" t="s">
        <v>179</v>
      </c>
      <c r="C11">
        <v>2</v>
      </c>
      <c r="D11">
        <v>1997</v>
      </c>
      <c r="E11" t="s">
        <v>180</v>
      </c>
      <c r="F11">
        <v>49.694459999999999</v>
      </c>
      <c r="G11">
        <v>27.6</v>
      </c>
      <c r="H11">
        <v>86</v>
      </c>
      <c r="I11">
        <v>51.528500000000001</v>
      </c>
      <c r="J11">
        <v>53.471899999999998</v>
      </c>
      <c r="K11">
        <v>0.79238784699999998</v>
      </c>
      <c r="L11">
        <v>0.18927613200000001</v>
      </c>
      <c r="M11">
        <v>32.17</v>
      </c>
      <c r="N11">
        <v>0</v>
      </c>
      <c r="O11">
        <v>0</v>
      </c>
      <c r="R11">
        <v>1</v>
      </c>
      <c r="S11">
        <v>0</v>
      </c>
      <c r="T11">
        <v>1</v>
      </c>
      <c r="U11">
        <v>4</v>
      </c>
      <c r="V11">
        <v>1</v>
      </c>
      <c r="W11">
        <v>1</v>
      </c>
      <c r="X11">
        <v>266</v>
      </c>
      <c r="Y11">
        <v>348</v>
      </c>
      <c r="Z11">
        <v>41</v>
      </c>
      <c r="AA11">
        <v>161147</v>
      </c>
      <c r="AB11">
        <v>323966</v>
      </c>
      <c r="AC11">
        <v>716621</v>
      </c>
      <c r="AD11">
        <v>294</v>
      </c>
      <c r="AE11">
        <v>305</v>
      </c>
      <c r="AF11">
        <v>79</v>
      </c>
      <c r="AG11">
        <v>95194</v>
      </c>
      <c r="AH11">
        <v>274774</v>
      </c>
      <c r="AI11">
        <v>558879</v>
      </c>
      <c r="AJ11">
        <v>1</v>
      </c>
      <c r="AK11">
        <v>1</v>
      </c>
      <c r="AL11">
        <v>88479</v>
      </c>
      <c r="AM11">
        <v>12719</v>
      </c>
      <c r="AN11">
        <v>164057</v>
      </c>
      <c r="AO11">
        <v>212133</v>
      </c>
      <c r="AP11">
        <v>345576</v>
      </c>
      <c r="AQ11">
        <v>815</v>
      </c>
      <c r="AR11">
        <v>34176</v>
      </c>
      <c r="AS11">
        <v>132510</v>
      </c>
      <c r="AT11">
        <v>210034</v>
      </c>
      <c r="AU11">
        <v>373807</v>
      </c>
      <c r="AV11">
        <v>233413</v>
      </c>
      <c r="AW11">
        <v>150243</v>
      </c>
      <c r="AX11">
        <v>209916</v>
      </c>
      <c r="AY11">
        <v>382274</v>
      </c>
      <c r="AZ11">
        <v>254505</v>
      </c>
      <c r="BA11">
        <v>374354</v>
      </c>
      <c r="BB11">
        <v>223832</v>
      </c>
      <c r="BC11">
        <v>331746</v>
      </c>
      <c r="BD11">
        <v>38.9</v>
      </c>
      <c r="BE11" t="s">
        <v>173</v>
      </c>
      <c r="BF11">
        <v>0.46500000000000002</v>
      </c>
      <c r="BH11">
        <v>0.49099999999999999</v>
      </c>
      <c r="BI11">
        <v>119250</v>
      </c>
      <c r="BJ11">
        <v>1055882</v>
      </c>
      <c r="BK11" t="s">
        <v>174</v>
      </c>
      <c r="BL11">
        <v>2</v>
      </c>
      <c r="BM11">
        <v>0</v>
      </c>
      <c r="BN11">
        <v>1</v>
      </c>
      <c r="BO11">
        <v>4</v>
      </c>
      <c r="BP11" t="s">
        <v>181</v>
      </c>
      <c r="BQ11" t="s">
        <v>177</v>
      </c>
      <c r="BR11">
        <v>3</v>
      </c>
      <c r="BS11">
        <v>20.3</v>
      </c>
      <c r="BT11">
        <v>4.2</v>
      </c>
      <c r="BU11">
        <v>9.6999999999999993</v>
      </c>
      <c r="BV11" t="s">
        <v>173</v>
      </c>
      <c r="BW11" t="s">
        <v>173</v>
      </c>
      <c r="BX11">
        <v>8.6999999999999993</v>
      </c>
      <c r="BY11">
        <v>26044.17</v>
      </c>
      <c r="BZ11">
        <v>25993.83</v>
      </c>
      <c r="CA11">
        <v>3.2877999999999998E-2</v>
      </c>
      <c r="CB11">
        <v>1</v>
      </c>
      <c r="CC11">
        <v>0</v>
      </c>
      <c r="CD11">
        <v>72.150000000000006</v>
      </c>
      <c r="CE11">
        <v>0.71632700000000005</v>
      </c>
      <c r="CF11">
        <v>7.968</v>
      </c>
      <c r="CG11">
        <v>0.19689999999999999</v>
      </c>
      <c r="CH11">
        <v>4.5999999999999996</v>
      </c>
      <c r="CI11">
        <v>0.32950000000000002</v>
      </c>
      <c r="CJ11">
        <v>34.735370000000003</v>
      </c>
      <c r="CK11">
        <v>10.37504</v>
      </c>
      <c r="CL11">
        <v>58.981450000000002</v>
      </c>
      <c r="CM11">
        <v>36.794319999999999</v>
      </c>
      <c r="CN11">
        <v>62.306240000000003</v>
      </c>
      <c r="CO11">
        <v>26.54064</v>
      </c>
      <c r="CP11">
        <v>11.153119999999999</v>
      </c>
      <c r="CQ11">
        <v>58.981450000000002</v>
      </c>
      <c r="CR11">
        <v>32.254249999999999</v>
      </c>
      <c r="CS11">
        <v>8.7643109999999993</v>
      </c>
      <c r="CT11">
        <v>-3.3247949999999999</v>
      </c>
      <c r="CU11">
        <v>5.7136040000000001</v>
      </c>
      <c r="CV11">
        <v>-2.388808</v>
      </c>
      <c r="CW11">
        <v>0</v>
      </c>
      <c r="CX11">
        <v>8485</v>
      </c>
      <c r="CY11">
        <v>132551</v>
      </c>
      <c r="CZ11">
        <v>229524</v>
      </c>
      <c r="DA11">
        <v>327332</v>
      </c>
      <c r="DB11">
        <v>129000</v>
      </c>
      <c r="DC11">
        <v>658000</v>
      </c>
      <c r="DD11">
        <v>207800</v>
      </c>
      <c r="DE11">
        <v>481300</v>
      </c>
      <c r="DF11">
        <v>404880</v>
      </c>
      <c r="DG11">
        <v>658000</v>
      </c>
    </row>
    <row r="12" spans="1:111">
      <c r="A12" t="s">
        <v>178</v>
      </c>
      <c r="B12" t="s">
        <v>179</v>
      </c>
      <c r="C12">
        <v>2</v>
      </c>
      <c r="D12">
        <v>2000</v>
      </c>
      <c r="E12" t="s">
        <v>180</v>
      </c>
      <c r="F12">
        <v>56.152560000000001</v>
      </c>
      <c r="G12">
        <v>27.5</v>
      </c>
      <c r="H12">
        <v>80.400000000000006</v>
      </c>
      <c r="I12">
        <v>50.098700000000001</v>
      </c>
      <c r="J12">
        <v>51.942799999999998</v>
      </c>
      <c r="K12">
        <v>0.89493061699999998</v>
      </c>
      <c r="L12">
        <v>0.183706178</v>
      </c>
      <c r="M12">
        <v>33.380000000000003</v>
      </c>
      <c r="N12">
        <v>0</v>
      </c>
      <c r="O12">
        <v>0</v>
      </c>
      <c r="R12">
        <v>1</v>
      </c>
      <c r="S12">
        <v>0</v>
      </c>
      <c r="T12">
        <v>1</v>
      </c>
      <c r="U12">
        <v>4</v>
      </c>
      <c r="V12">
        <v>1</v>
      </c>
      <c r="W12">
        <v>1</v>
      </c>
      <c r="X12">
        <v>201</v>
      </c>
      <c r="Y12">
        <v>322</v>
      </c>
      <c r="Z12">
        <v>35</v>
      </c>
      <c r="AA12">
        <v>169543</v>
      </c>
      <c r="AB12">
        <v>338395</v>
      </c>
      <c r="AC12">
        <v>709273</v>
      </c>
      <c r="AD12">
        <v>223</v>
      </c>
      <c r="AE12">
        <v>275</v>
      </c>
      <c r="AF12">
        <v>67</v>
      </c>
      <c r="AG12">
        <v>95860</v>
      </c>
      <c r="AH12">
        <v>287985</v>
      </c>
      <c r="AI12">
        <v>576384</v>
      </c>
      <c r="AJ12">
        <v>1</v>
      </c>
      <c r="AK12">
        <v>1</v>
      </c>
      <c r="AL12">
        <v>94103</v>
      </c>
      <c r="AM12">
        <v>144697</v>
      </c>
      <c r="AN12">
        <v>185770</v>
      </c>
      <c r="AO12">
        <v>233859</v>
      </c>
      <c r="AP12">
        <v>362935</v>
      </c>
      <c r="AQ12">
        <v>502</v>
      </c>
      <c r="AR12">
        <v>25463</v>
      </c>
      <c r="AS12">
        <v>138492</v>
      </c>
      <c r="AT12">
        <v>224863</v>
      </c>
      <c r="AU12">
        <v>399145</v>
      </c>
      <c r="AV12">
        <v>253795</v>
      </c>
      <c r="AW12">
        <v>157693</v>
      </c>
      <c r="AX12">
        <v>230727</v>
      </c>
      <c r="AY12">
        <v>405299</v>
      </c>
      <c r="AZ12">
        <v>266943</v>
      </c>
      <c r="BA12">
        <v>405595</v>
      </c>
      <c r="BB12">
        <v>225117</v>
      </c>
      <c r="BC12">
        <v>357366</v>
      </c>
      <c r="BD12">
        <v>36.6</v>
      </c>
      <c r="BE12" t="s">
        <v>173</v>
      </c>
      <c r="BF12">
        <v>0.47699999999999998</v>
      </c>
      <c r="BH12">
        <v>0.46800000000000003</v>
      </c>
      <c r="BI12">
        <v>1277006</v>
      </c>
      <c r="BJ12">
        <v>1260162</v>
      </c>
      <c r="BK12" t="s">
        <v>174</v>
      </c>
      <c r="BL12">
        <v>2</v>
      </c>
      <c r="BM12">
        <v>0</v>
      </c>
      <c r="BN12">
        <v>1</v>
      </c>
      <c r="BO12">
        <v>4</v>
      </c>
      <c r="BP12" t="s">
        <v>181</v>
      </c>
      <c r="BQ12" t="s">
        <v>176</v>
      </c>
      <c r="BR12">
        <v>1</v>
      </c>
      <c r="BS12">
        <v>20.3</v>
      </c>
      <c r="BT12">
        <v>3.6</v>
      </c>
      <c r="BU12">
        <v>9.3000000000000007</v>
      </c>
      <c r="BV12" t="s">
        <v>173</v>
      </c>
      <c r="BW12" t="s">
        <v>173</v>
      </c>
      <c r="BX12">
        <v>10</v>
      </c>
      <c r="BY12">
        <v>29639.68</v>
      </c>
      <c r="BZ12">
        <v>29638.52</v>
      </c>
      <c r="CA12">
        <v>4.99198E-2</v>
      </c>
      <c r="CB12">
        <v>1</v>
      </c>
      <c r="CC12">
        <v>0</v>
      </c>
      <c r="CD12">
        <v>73.819999999999993</v>
      </c>
      <c r="CE12">
        <v>0.71038299999999999</v>
      </c>
      <c r="CF12">
        <v>8.1020000000000003</v>
      </c>
      <c r="CG12">
        <v>0.206126742</v>
      </c>
      <c r="CH12">
        <v>4.7679999999999998</v>
      </c>
      <c r="CI12">
        <v>0.377</v>
      </c>
      <c r="CJ12">
        <v>33.472810000000003</v>
      </c>
      <c r="CK12">
        <v>11.17155</v>
      </c>
      <c r="CL12">
        <v>56.82235</v>
      </c>
      <c r="CM12">
        <v>38.644689999999997</v>
      </c>
      <c r="CN12">
        <v>62.213230000000003</v>
      </c>
      <c r="CO12">
        <v>25.775980000000001</v>
      </c>
      <c r="CP12">
        <v>12.0108</v>
      </c>
      <c r="CQ12">
        <v>56.82235</v>
      </c>
      <c r="CR12">
        <v>34.706960000000002</v>
      </c>
      <c r="CS12">
        <v>8.4706949999999992</v>
      </c>
      <c r="CT12">
        <v>-5.3908810000000003</v>
      </c>
      <c r="CU12">
        <v>8.9309809999999992</v>
      </c>
      <c r="CV12">
        <v>-3.5401009999999999</v>
      </c>
      <c r="CW12">
        <v>0</v>
      </c>
      <c r="CX12">
        <v>7500</v>
      </c>
      <c r="CY12">
        <v>140838</v>
      </c>
      <c r="CZ12">
        <v>249415</v>
      </c>
      <c r="DA12">
        <v>357043</v>
      </c>
      <c r="DB12">
        <v>145806</v>
      </c>
      <c r="DC12">
        <v>518753</v>
      </c>
      <c r="DD12">
        <v>227476</v>
      </c>
      <c r="DE12">
        <v>357366</v>
      </c>
      <c r="DF12">
        <v>481300</v>
      </c>
      <c r="DG12">
        <v>518753</v>
      </c>
    </row>
    <row r="13" spans="1:111">
      <c r="A13" t="s">
        <v>178</v>
      </c>
      <c r="B13" t="s">
        <v>179</v>
      </c>
      <c r="C13">
        <v>2</v>
      </c>
      <c r="D13">
        <v>2004</v>
      </c>
      <c r="E13" t="s">
        <v>180</v>
      </c>
      <c r="F13">
        <v>46.926270000000002</v>
      </c>
      <c r="G13">
        <v>28.3</v>
      </c>
      <c r="H13">
        <v>84.3</v>
      </c>
      <c r="I13">
        <v>49.190899999999999</v>
      </c>
      <c r="J13">
        <v>53.7575</v>
      </c>
      <c r="K13">
        <v>0.97755631799999998</v>
      </c>
      <c r="L13">
        <v>0.181273298</v>
      </c>
      <c r="M13">
        <v>33.380000000000003</v>
      </c>
      <c r="N13">
        <v>0</v>
      </c>
      <c r="O13">
        <v>0</v>
      </c>
      <c r="R13">
        <v>1</v>
      </c>
      <c r="S13">
        <v>0</v>
      </c>
      <c r="T13">
        <v>1</v>
      </c>
      <c r="U13">
        <v>4</v>
      </c>
      <c r="V13">
        <v>1</v>
      </c>
      <c r="W13">
        <v>1</v>
      </c>
      <c r="X13">
        <v>464</v>
      </c>
      <c r="Y13">
        <v>756</v>
      </c>
      <c r="Z13">
        <v>113</v>
      </c>
      <c r="AA13">
        <v>13159</v>
      </c>
      <c r="AB13">
        <v>26324</v>
      </c>
      <c r="AC13">
        <v>55644</v>
      </c>
      <c r="AD13">
        <v>545</v>
      </c>
      <c r="AE13">
        <v>625</v>
      </c>
      <c r="AF13">
        <v>163</v>
      </c>
      <c r="AG13">
        <v>11043</v>
      </c>
      <c r="AH13">
        <v>32738</v>
      </c>
      <c r="AI13">
        <v>69804</v>
      </c>
      <c r="AJ13">
        <v>1</v>
      </c>
      <c r="AK13">
        <v>1</v>
      </c>
      <c r="AL13">
        <v>9401</v>
      </c>
      <c r="AM13">
        <v>13332</v>
      </c>
      <c r="AN13">
        <v>17051</v>
      </c>
      <c r="AO13">
        <v>21997</v>
      </c>
      <c r="AP13">
        <v>38203</v>
      </c>
      <c r="AQ13">
        <v>37</v>
      </c>
      <c r="AR13">
        <v>4807</v>
      </c>
      <c r="AS13">
        <v>16603</v>
      </c>
      <c r="AT13">
        <v>26540</v>
      </c>
      <c r="AU13">
        <v>49293</v>
      </c>
      <c r="AV13">
        <v>21890</v>
      </c>
      <c r="AW13">
        <v>19455</v>
      </c>
      <c r="AX13">
        <v>19545</v>
      </c>
      <c r="AY13">
        <v>35035</v>
      </c>
      <c r="AZ13">
        <v>31576</v>
      </c>
      <c r="BA13">
        <v>34002</v>
      </c>
      <c r="BB13">
        <v>26560</v>
      </c>
      <c r="BC13">
        <v>29832</v>
      </c>
      <c r="BD13">
        <v>34.1</v>
      </c>
      <c r="BE13">
        <v>0.42299999999999999</v>
      </c>
      <c r="BF13">
        <v>0.27200000000000002</v>
      </c>
      <c r="BH13">
        <v>0.26900000000000002</v>
      </c>
      <c r="BI13">
        <v>116300</v>
      </c>
      <c r="BJ13">
        <v>151328</v>
      </c>
      <c r="BK13" t="s">
        <v>174</v>
      </c>
      <c r="BL13">
        <v>2</v>
      </c>
      <c r="BM13">
        <v>0</v>
      </c>
      <c r="BN13">
        <v>1</v>
      </c>
      <c r="BO13">
        <v>4</v>
      </c>
      <c r="BP13" t="s">
        <v>181</v>
      </c>
      <c r="BQ13" t="s">
        <v>176</v>
      </c>
      <c r="BR13">
        <v>1</v>
      </c>
      <c r="BS13">
        <v>20.3</v>
      </c>
      <c r="BT13">
        <v>4.9000000000000004</v>
      </c>
      <c r="BU13">
        <v>7.1</v>
      </c>
      <c r="BV13">
        <v>27.6</v>
      </c>
      <c r="BW13">
        <v>23.9</v>
      </c>
      <c r="BX13">
        <v>9.4</v>
      </c>
      <c r="BY13">
        <v>34152.839999999997</v>
      </c>
      <c r="BZ13">
        <v>34160.449999999997</v>
      </c>
      <c r="CA13">
        <v>4.9337300000000001E-2</v>
      </c>
      <c r="CB13">
        <v>1</v>
      </c>
      <c r="CC13">
        <v>0</v>
      </c>
      <c r="CD13">
        <v>66.88</v>
      </c>
      <c r="CE13">
        <v>0.65675899999999998</v>
      </c>
      <c r="CF13">
        <v>8.1690000000000005</v>
      </c>
      <c r="CG13">
        <v>0.218303894</v>
      </c>
      <c r="CH13">
        <v>5.0410000000000004</v>
      </c>
      <c r="CI13">
        <v>0.45200000000000001</v>
      </c>
      <c r="CJ13">
        <v>33.86439</v>
      </c>
      <c r="CK13">
        <v>13.658440000000001</v>
      </c>
      <c r="CL13">
        <v>55.033279999999998</v>
      </c>
      <c r="CM13">
        <v>39.309480000000001</v>
      </c>
      <c r="CN13">
        <v>60.214599999999997</v>
      </c>
      <c r="CO13">
        <v>24.99474</v>
      </c>
      <c r="CP13">
        <v>14.790660000000001</v>
      </c>
      <c r="CQ13">
        <v>55.033279999999998</v>
      </c>
      <c r="CR13">
        <v>34.608989999999999</v>
      </c>
      <c r="CS13">
        <v>10.35774</v>
      </c>
      <c r="CT13">
        <v>-5.1813200000000004</v>
      </c>
      <c r="CU13">
        <v>9.6142459999999996</v>
      </c>
      <c r="CV13">
        <v>-4.4329210000000003</v>
      </c>
      <c r="CW13">
        <v>26</v>
      </c>
      <c r="CX13">
        <v>700</v>
      </c>
      <c r="CY13">
        <v>16622</v>
      </c>
      <c r="CZ13">
        <v>29324</v>
      </c>
      <c r="DA13">
        <v>42620</v>
      </c>
      <c r="DB13">
        <v>12618</v>
      </c>
      <c r="DC13">
        <v>58470</v>
      </c>
      <c r="DD13">
        <v>19679</v>
      </c>
      <c r="DE13">
        <v>29832</v>
      </c>
      <c r="DF13">
        <v>357366</v>
      </c>
      <c r="DG13">
        <v>42740</v>
      </c>
    </row>
    <row r="14" spans="1:111">
      <c r="A14" t="s">
        <v>182</v>
      </c>
      <c r="B14" t="s">
        <v>183</v>
      </c>
      <c r="C14">
        <v>3</v>
      </c>
      <c r="D14">
        <v>1985</v>
      </c>
      <c r="E14" t="s">
        <v>180</v>
      </c>
      <c r="F14">
        <v>31.41395</v>
      </c>
      <c r="G14">
        <v>26.1</v>
      </c>
      <c r="H14">
        <v>93.6</v>
      </c>
      <c r="I14">
        <v>48.318800000000003</v>
      </c>
      <c r="J14">
        <v>58.384300000000003</v>
      </c>
      <c r="K14">
        <v>1.397038301</v>
      </c>
      <c r="L14">
        <v>0.22792896700000001</v>
      </c>
      <c r="M14">
        <v>12.37</v>
      </c>
      <c r="N14">
        <v>21.725000000000001</v>
      </c>
      <c r="O14">
        <v>0</v>
      </c>
      <c r="R14">
        <v>0</v>
      </c>
      <c r="S14">
        <v>0</v>
      </c>
      <c r="T14">
        <v>0</v>
      </c>
      <c r="U14">
        <v>5</v>
      </c>
      <c r="V14">
        <v>1</v>
      </c>
      <c r="W14">
        <v>1</v>
      </c>
      <c r="X14">
        <v>982</v>
      </c>
      <c r="Y14">
        <v>578</v>
      </c>
      <c r="Z14">
        <v>69</v>
      </c>
      <c r="AA14">
        <v>376008</v>
      </c>
      <c r="AB14">
        <v>527825</v>
      </c>
      <c r="AC14">
        <v>921147</v>
      </c>
      <c r="AD14">
        <v>471</v>
      </c>
      <c r="AE14">
        <v>559</v>
      </c>
      <c r="AF14">
        <v>114</v>
      </c>
      <c r="AG14">
        <v>120298</v>
      </c>
      <c r="AH14">
        <v>436472</v>
      </c>
      <c r="AI14">
        <v>807467</v>
      </c>
      <c r="AJ14">
        <v>1</v>
      </c>
      <c r="AK14">
        <v>1</v>
      </c>
      <c r="AL14">
        <v>173785</v>
      </c>
      <c r="AM14">
        <v>244566</v>
      </c>
      <c r="AN14">
        <v>284113</v>
      </c>
      <c r="AO14">
        <v>348590</v>
      </c>
      <c r="AP14">
        <v>540096</v>
      </c>
      <c r="AQ14">
        <v>0</v>
      </c>
      <c r="AR14">
        <v>62011</v>
      </c>
      <c r="AS14">
        <v>249532</v>
      </c>
      <c r="AT14">
        <v>378762</v>
      </c>
      <c r="AU14">
        <v>60052</v>
      </c>
      <c r="AV14">
        <v>384654</v>
      </c>
      <c r="AW14">
        <v>258160</v>
      </c>
      <c r="AX14">
        <v>354724</v>
      </c>
      <c r="AY14">
        <v>593969</v>
      </c>
      <c r="AZ14">
        <v>448997</v>
      </c>
      <c r="BA14">
        <v>637267</v>
      </c>
      <c r="BB14">
        <v>420000</v>
      </c>
      <c r="BC14">
        <v>586800</v>
      </c>
      <c r="BD14">
        <v>52.4</v>
      </c>
      <c r="BE14" t="s">
        <v>173</v>
      </c>
      <c r="BF14">
        <v>0.23499999999999999</v>
      </c>
      <c r="BH14">
        <v>0.22800000000000001</v>
      </c>
      <c r="BI14">
        <v>1714800</v>
      </c>
      <c r="BJ14">
        <v>1620000</v>
      </c>
      <c r="BK14" t="s">
        <v>174</v>
      </c>
      <c r="BL14">
        <v>2</v>
      </c>
      <c r="BM14">
        <v>0</v>
      </c>
      <c r="BN14">
        <v>1</v>
      </c>
      <c r="BP14" t="s">
        <v>181</v>
      </c>
      <c r="BQ14" t="s">
        <v>176</v>
      </c>
      <c r="BR14">
        <v>1</v>
      </c>
      <c r="BS14">
        <v>13.63</v>
      </c>
      <c r="BT14">
        <v>11.4</v>
      </c>
      <c r="BU14">
        <v>4.5999999999999996</v>
      </c>
      <c r="BV14" t="s">
        <v>173</v>
      </c>
      <c r="BW14" t="s">
        <v>173</v>
      </c>
      <c r="BX14">
        <v>6.8</v>
      </c>
      <c r="BY14">
        <v>13282.38</v>
      </c>
      <c r="BZ14">
        <v>13336.54</v>
      </c>
      <c r="CA14">
        <v>4.62459E-2</v>
      </c>
      <c r="CB14">
        <v>1</v>
      </c>
      <c r="CC14">
        <v>0</v>
      </c>
      <c r="CD14">
        <v>87.78</v>
      </c>
      <c r="CE14">
        <v>0.85488600000000003</v>
      </c>
      <c r="CF14">
        <v>9.8559999999999999</v>
      </c>
      <c r="CG14">
        <v>0.19622495100000001</v>
      </c>
      <c r="CH14">
        <v>2.8809999999999998</v>
      </c>
      <c r="CI14">
        <v>0.47699999999999998</v>
      </c>
      <c r="CJ14">
        <v>37.675789999999999</v>
      </c>
      <c r="CK14">
        <v>5.6869110000000003</v>
      </c>
      <c r="CL14">
        <v>67.566670000000002</v>
      </c>
      <c r="CM14">
        <v>30.76031</v>
      </c>
      <c r="CN14">
        <v>64.162700000000001</v>
      </c>
      <c r="CO14">
        <v>29.801539999999999</v>
      </c>
      <c r="CP14">
        <v>6.035755</v>
      </c>
      <c r="CQ14">
        <v>67.566670000000002</v>
      </c>
      <c r="CR14">
        <v>28.408149999999999</v>
      </c>
      <c r="CS14">
        <v>4.0251780000000004</v>
      </c>
      <c r="CT14">
        <v>3.403969</v>
      </c>
      <c r="CU14">
        <v>-1.3933930000000001</v>
      </c>
      <c r="CV14">
        <v>-2.0105770000000001</v>
      </c>
      <c r="CW14">
        <v>0</v>
      </c>
      <c r="CX14">
        <v>0</v>
      </c>
      <c r="CY14">
        <v>252000</v>
      </c>
      <c r="CZ14">
        <v>415692</v>
      </c>
      <c r="DA14">
        <v>551543</v>
      </c>
      <c r="DB14">
        <v>270000</v>
      </c>
      <c r="DC14">
        <v>814800</v>
      </c>
      <c r="DD14">
        <v>384000</v>
      </c>
      <c r="DE14">
        <v>586800</v>
      </c>
      <c r="DF14" t="s">
        <v>173</v>
      </c>
      <c r="DG14">
        <v>814800</v>
      </c>
    </row>
    <row r="15" spans="1:111">
      <c r="A15" t="s">
        <v>182</v>
      </c>
      <c r="B15" t="s">
        <v>183</v>
      </c>
      <c r="C15">
        <v>3</v>
      </c>
      <c r="D15">
        <v>1988</v>
      </c>
      <c r="E15" t="s">
        <v>180</v>
      </c>
      <c r="F15">
        <v>33.918489999999998</v>
      </c>
      <c r="G15">
        <v>25.5</v>
      </c>
      <c r="H15">
        <v>93.4</v>
      </c>
      <c r="I15">
        <v>46.579099999999997</v>
      </c>
      <c r="J15">
        <v>53.861800000000002</v>
      </c>
      <c r="K15">
        <v>1.312970964</v>
      </c>
      <c r="L15">
        <v>0.20988949800000001</v>
      </c>
      <c r="M15">
        <v>12.69</v>
      </c>
      <c r="N15">
        <v>23.416</v>
      </c>
      <c r="O15">
        <v>0</v>
      </c>
      <c r="R15">
        <v>0</v>
      </c>
      <c r="S15">
        <v>0</v>
      </c>
      <c r="T15">
        <v>0</v>
      </c>
      <c r="U15">
        <v>4</v>
      </c>
      <c r="V15">
        <v>1</v>
      </c>
      <c r="W15">
        <v>1</v>
      </c>
      <c r="X15">
        <v>570</v>
      </c>
      <c r="Y15">
        <v>325</v>
      </c>
      <c r="Z15">
        <v>14</v>
      </c>
      <c r="AA15">
        <v>419795</v>
      </c>
      <c r="AB15">
        <v>589998</v>
      </c>
      <c r="AC15">
        <v>1059840</v>
      </c>
      <c r="AD15">
        <v>317</v>
      </c>
      <c r="AE15">
        <v>294</v>
      </c>
      <c r="AF15">
        <v>46</v>
      </c>
      <c r="AG15">
        <v>150743</v>
      </c>
      <c r="AH15">
        <v>513562</v>
      </c>
      <c r="AI15">
        <v>986521</v>
      </c>
      <c r="AJ15">
        <v>1</v>
      </c>
      <c r="AK15">
        <v>1</v>
      </c>
      <c r="AL15">
        <v>164394</v>
      </c>
      <c r="AM15">
        <v>251641</v>
      </c>
      <c r="AN15">
        <v>302313</v>
      </c>
      <c r="AO15">
        <v>374408</v>
      </c>
      <c r="AP15">
        <v>613461</v>
      </c>
      <c r="AQ15">
        <v>0</v>
      </c>
      <c r="AR15">
        <v>63808</v>
      </c>
      <c r="AS15">
        <v>262255</v>
      </c>
      <c r="AT15">
        <v>400957</v>
      </c>
      <c r="AU15">
        <v>644117</v>
      </c>
      <c r="AV15">
        <v>419374</v>
      </c>
      <c r="AW15">
        <v>274900</v>
      </c>
      <c r="AX15">
        <v>384515</v>
      </c>
      <c r="AY15">
        <v>647787</v>
      </c>
      <c r="AZ15">
        <v>488803</v>
      </c>
      <c r="BA15">
        <v>712044</v>
      </c>
      <c r="BB15">
        <v>450000</v>
      </c>
      <c r="BC15">
        <v>660000</v>
      </c>
      <c r="BD15">
        <v>51.4</v>
      </c>
      <c r="BE15" t="s">
        <v>173</v>
      </c>
      <c r="BF15">
        <v>0.24399999999999999</v>
      </c>
      <c r="BH15">
        <v>0.23499999999999999</v>
      </c>
      <c r="BI15">
        <v>1954800</v>
      </c>
      <c r="BJ15">
        <v>1722000</v>
      </c>
      <c r="BK15" t="s">
        <v>174</v>
      </c>
      <c r="BL15">
        <v>2</v>
      </c>
      <c r="BM15">
        <v>0</v>
      </c>
      <c r="BN15">
        <v>1</v>
      </c>
      <c r="BP15" t="s">
        <v>181</v>
      </c>
      <c r="BQ15" t="s">
        <v>176</v>
      </c>
      <c r="BR15">
        <v>1</v>
      </c>
      <c r="BS15">
        <v>13.63</v>
      </c>
      <c r="BT15">
        <v>10.1</v>
      </c>
      <c r="BU15">
        <v>7.1</v>
      </c>
      <c r="BV15" t="s">
        <v>173</v>
      </c>
      <c r="BW15" t="s">
        <v>173</v>
      </c>
      <c r="BX15">
        <v>6.8</v>
      </c>
      <c r="BY15">
        <v>16696.97</v>
      </c>
      <c r="BZ15">
        <v>16720.759999999998</v>
      </c>
      <c r="CA15">
        <v>0.1089704</v>
      </c>
      <c r="CB15">
        <v>1</v>
      </c>
      <c r="CC15">
        <v>0</v>
      </c>
      <c r="CD15">
        <v>87.78</v>
      </c>
      <c r="CE15">
        <v>0.87374099999999999</v>
      </c>
      <c r="CF15">
        <v>9.9190000000000005</v>
      </c>
      <c r="CG15">
        <v>0.1527</v>
      </c>
      <c r="CH15">
        <v>3.4079999999999999</v>
      </c>
      <c r="CI15">
        <v>0.60499999999999998</v>
      </c>
      <c r="CJ15">
        <v>37.284999999999997</v>
      </c>
      <c r="CK15">
        <v>5.3982530000000004</v>
      </c>
      <c r="CL15">
        <v>67.009129999999999</v>
      </c>
      <c r="CM15">
        <v>30.936070000000001</v>
      </c>
      <c r="CN15">
        <v>65.0518</v>
      </c>
      <c r="CO15">
        <v>29.235510000000001</v>
      </c>
      <c r="CP15">
        <v>5.7126859999999997</v>
      </c>
      <c r="CQ15">
        <v>67.009129999999999</v>
      </c>
      <c r="CR15">
        <v>28.310500000000001</v>
      </c>
      <c r="CS15">
        <v>4.6803650000000001</v>
      </c>
      <c r="CT15">
        <v>1.9573290000000001</v>
      </c>
      <c r="CU15">
        <v>-0.92500499999999997</v>
      </c>
      <c r="CV15">
        <v>-1.0323199999999999</v>
      </c>
      <c r="CW15">
        <v>0</v>
      </c>
      <c r="CX15">
        <v>0</v>
      </c>
      <c r="CY15">
        <v>261000</v>
      </c>
      <c r="CZ15">
        <v>440908</v>
      </c>
      <c r="DA15">
        <v>576905</v>
      </c>
      <c r="DB15">
        <v>290400</v>
      </c>
      <c r="DC15">
        <v>912000</v>
      </c>
      <c r="DD15">
        <v>432500</v>
      </c>
      <c r="DE15">
        <v>660000</v>
      </c>
      <c r="DF15">
        <v>586800</v>
      </c>
      <c r="DG15">
        <v>9120000</v>
      </c>
    </row>
    <row r="16" spans="1:111">
      <c r="A16" t="s">
        <v>182</v>
      </c>
      <c r="B16" t="s">
        <v>183</v>
      </c>
      <c r="C16">
        <v>3</v>
      </c>
      <c r="D16">
        <v>1992</v>
      </c>
      <c r="E16" t="s">
        <v>180</v>
      </c>
      <c r="F16">
        <v>42.521864999999998</v>
      </c>
      <c r="G16">
        <v>25.8</v>
      </c>
      <c r="H16">
        <v>92.7</v>
      </c>
      <c r="I16">
        <v>45.630499999999998</v>
      </c>
      <c r="J16">
        <v>53.792000000000002</v>
      </c>
      <c r="K16">
        <v>1.2977044959999999</v>
      </c>
      <c r="L16">
        <v>0.21155685199999999</v>
      </c>
      <c r="M16">
        <v>14.81</v>
      </c>
      <c r="N16">
        <v>25.12</v>
      </c>
      <c r="O16">
        <v>0</v>
      </c>
      <c r="R16">
        <v>0</v>
      </c>
      <c r="S16">
        <v>0</v>
      </c>
      <c r="T16">
        <v>0</v>
      </c>
      <c r="U16">
        <v>4</v>
      </c>
      <c r="V16">
        <v>1</v>
      </c>
      <c r="W16">
        <v>1</v>
      </c>
      <c r="X16">
        <v>647</v>
      </c>
      <c r="Y16">
        <v>426</v>
      </c>
      <c r="Z16">
        <v>42</v>
      </c>
      <c r="AA16">
        <v>499868</v>
      </c>
      <c r="AB16">
        <v>691891</v>
      </c>
      <c r="AC16">
        <v>1168921</v>
      </c>
      <c r="AD16">
        <v>327</v>
      </c>
      <c r="AE16">
        <v>343</v>
      </c>
      <c r="AF16">
        <v>105</v>
      </c>
      <c r="AG16">
        <v>235829</v>
      </c>
      <c r="AH16">
        <v>847742</v>
      </c>
      <c r="AI16">
        <v>1517093</v>
      </c>
      <c r="AJ16">
        <v>1</v>
      </c>
      <c r="AK16">
        <v>1</v>
      </c>
      <c r="AL16">
        <v>186769</v>
      </c>
      <c r="AM16">
        <v>292014</v>
      </c>
      <c r="AN16">
        <v>348593</v>
      </c>
      <c r="AO16">
        <v>430789</v>
      </c>
      <c r="AP16">
        <v>65456</v>
      </c>
      <c r="AQ16">
        <v>0</v>
      </c>
      <c r="AR16">
        <v>86978</v>
      </c>
      <c r="AS16">
        <v>462297</v>
      </c>
      <c r="AT16">
        <v>730594</v>
      </c>
      <c r="AU16">
        <v>1199542</v>
      </c>
      <c r="AV16">
        <v>502913</v>
      </c>
      <c r="AW16">
        <v>495873</v>
      </c>
      <c r="AX16">
        <v>471600</v>
      </c>
      <c r="AY16">
        <v>774000</v>
      </c>
      <c r="AZ16">
        <v>865240</v>
      </c>
      <c r="BA16">
        <v>838646</v>
      </c>
      <c r="BB16">
        <v>773088</v>
      </c>
      <c r="BC16">
        <v>780828</v>
      </c>
      <c r="BD16">
        <v>54.3</v>
      </c>
      <c r="BE16">
        <v>0.45900000000000002</v>
      </c>
      <c r="BF16">
        <v>0.23499999999999999</v>
      </c>
      <c r="BG16">
        <v>0.45700000000000002</v>
      </c>
      <c r="BH16">
        <v>0.29899999999999999</v>
      </c>
      <c r="BI16">
        <v>2217132</v>
      </c>
      <c r="BJ16">
        <v>3325809</v>
      </c>
      <c r="BK16" t="s">
        <v>174</v>
      </c>
      <c r="BL16">
        <v>2</v>
      </c>
      <c r="BM16">
        <v>0</v>
      </c>
      <c r="BN16">
        <v>1</v>
      </c>
      <c r="BP16" t="s">
        <v>181</v>
      </c>
      <c r="BQ16" t="s">
        <v>176</v>
      </c>
      <c r="BR16">
        <v>1</v>
      </c>
      <c r="BS16">
        <v>13.63</v>
      </c>
      <c r="BT16">
        <v>7.7</v>
      </c>
      <c r="BU16">
        <v>5.4</v>
      </c>
      <c r="BV16">
        <v>28.6</v>
      </c>
      <c r="BW16">
        <v>27.8</v>
      </c>
      <c r="BX16">
        <v>7.6</v>
      </c>
      <c r="BY16">
        <v>21274.05</v>
      </c>
      <c r="BZ16">
        <v>21195.81</v>
      </c>
      <c r="CA16">
        <v>4.86737E-2</v>
      </c>
      <c r="CB16">
        <v>1</v>
      </c>
      <c r="CC16">
        <v>0</v>
      </c>
      <c r="CD16">
        <v>89.84</v>
      </c>
      <c r="CE16">
        <v>0.88430699999999995</v>
      </c>
      <c r="CF16">
        <v>10.042999999999999</v>
      </c>
      <c r="CG16">
        <v>0.20958501399999999</v>
      </c>
      <c r="CH16">
        <v>3.5165000000000002</v>
      </c>
      <c r="CI16">
        <v>0.65249999999999997</v>
      </c>
      <c r="CJ16">
        <v>36.351739999999999</v>
      </c>
      <c r="CK16">
        <v>11.515309999999999</v>
      </c>
      <c r="CL16">
        <v>61.052340000000001</v>
      </c>
      <c r="CM16">
        <v>37.138080000000002</v>
      </c>
      <c r="CN16">
        <v>59.84545</v>
      </c>
      <c r="CO16">
        <v>27.561530000000001</v>
      </c>
      <c r="CP16">
        <v>12.593019999999999</v>
      </c>
      <c r="CQ16">
        <v>61.052340000000001</v>
      </c>
      <c r="CR16">
        <v>34.159239999999997</v>
      </c>
      <c r="CS16">
        <v>4.7884190000000002</v>
      </c>
      <c r="CT16">
        <v>1.20689</v>
      </c>
      <c r="CU16">
        <v>6.5977100000000002</v>
      </c>
      <c r="CV16">
        <v>-7.8045980000000004</v>
      </c>
      <c r="CW16">
        <v>0</v>
      </c>
      <c r="CX16">
        <v>0</v>
      </c>
      <c r="CY16">
        <v>465950</v>
      </c>
      <c r="CZ16">
        <v>800306</v>
      </c>
      <c r="DA16">
        <v>1092402</v>
      </c>
      <c r="DB16">
        <v>336000</v>
      </c>
      <c r="DC16">
        <v>1080000</v>
      </c>
      <c r="DD16">
        <v>492000</v>
      </c>
      <c r="DE16">
        <v>780828</v>
      </c>
      <c r="DF16">
        <v>660000</v>
      </c>
      <c r="DG16">
        <v>1080000</v>
      </c>
    </row>
    <row r="17" spans="1:111">
      <c r="A17" t="s">
        <v>182</v>
      </c>
      <c r="B17" t="s">
        <v>183</v>
      </c>
      <c r="C17">
        <v>3</v>
      </c>
      <c r="D17">
        <v>1995</v>
      </c>
      <c r="E17" t="s">
        <v>180</v>
      </c>
      <c r="F17">
        <v>52.511510000000001</v>
      </c>
      <c r="G17">
        <v>26.3</v>
      </c>
      <c r="H17">
        <v>91.1</v>
      </c>
      <c r="I17">
        <v>47.5764</v>
      </c>
      <c r="J17">
        <v>52.101999999999997</v>
      </c>
      <c r="K17">
        <v>1.3124669120000001</v>
      </c>
      <c r="L17">
        <v>0.215408457</v>
      </c>
      <c r="M17">
        <v>16.39</v>
      </c>
      <c r="N17">
        <v>26.558</v>
      </c>
      <c r="O17">
        <v>0</v>
      </c>
      <c r="R17">
        <v>2</v>
      </c>
      <c r="S17">
        <v>0</v>
      </c>
      <c r="T17">
        <v>0</v>
      </c>
      <c r="U17">
        <v>4</v>
      </c>
      <c r="V17">
        <v>1</v>
      </c>
      <c r="W17">
        <v>1</v>
      </c>
      <c r="X17">
        <v>581</v>
      </c>
      <c r="Y17">
        <v>328</v>
      </c>
      <c r="Z17">
        <v>138</v>
      </c>
      <c r="AA17">
        <v>716311</v>
      </c>
      <c r="AB17">
        <v>783169</v>
      </c>
      <c r="AC17">
        <v>3899684</v>
      </c>
      <c r="AD17">
        <v>227</v>
      </c>
      <c r="AE17">
        <v>296</v>
      </c>
      <c r="AF17">
        <v>89</v>
      </c>
      <c r="AG17">
        <v>173742</v>
      </c>
      <c r="AH17">
        <v>658419</v>
      </c>
      <c r="AI17">
        <v>1385686</v>
      </c>
      <c r="AJ17">
        <v>1</v>
      </c>
      <c r="AK17">
        <v>1</v>
      </c>
      <c r="AL17">
        <v>228581</v>
      </c>
      <c r="AM17">
        <v>353554</v>
      </c>
      <c r="AN17">
        <v>431239</v>
      </c>
      <c r="AO17">
        <v>549857</v>
      </c>
      <c r="AP17">
        <v>853130</v>
      </c>
      <c r="AQ17">
        <v>0</v>
      </c>
      <c r="AR17">
        <v>56104</v>
      </c>
      <c r="AS17">
        <v>345121</v>
      </c>
      <c r="AT17">
        <v>570894</v>
      </c>
      <c r="AU17">
        <v>970197</v>
      </c>
      <c r="AV17">
        <v>626477</v>
      </c>
      <c r="AW17">
        <v>388463</v>
      </c>
      <c r="AX17">
        <v>574000</v>
      </c>
      <c r="AY17">
        <v>986850</v>
      </c>
      <c r="AZ17">
        <v>643170</v>
      </c>
      <c r="BA17">
        <v>984884</v>
      </c>
      <c r="BB17">
        <v>559162</v>
      </c>
      <c r="BC17">
        <v>852505</v>
      </c>
      <c r="BD17">
        <v>55.7</v>
      </c>
      <c r="BE17" t="s">
        <v>173</v>
      </c>
      <c r="BF17">
        <v>0.52300000000000002</v>
      </c>
      <c r="BG17">
        <v>0.48299999999999998</v>
      </c>
      <c r="BH17">
        <v>0.251</v>
      </c>
      <c r="BI17">
        <v>3132000</v>
      </c>
      <c r="BJ17">
        <v>2724000</v>
      </c>
      <c r="BK17" t="s">
        <v>174</v>
      </c>
      <c r="BL17">
        <v>2</v>
      </c>
      <c r="BM17">
        <v>0</v>
      </c>
      <c r="BN17">
        <v>1</v>
      </c>
      <c r="BP17" t="s">
        <v>181</v>
      </c>
      <c r="BQ17" t="s">
        <v>176</v>
      </c>
      <c r="BR17">
        <v>1</v>
      </c>
      <c r="BS17">
        <v>13.63</v>
      </c>
      <c r="BT17">
        <v>9.3000000000000007</v>
      </c>
      <c r="BU17">
        <v>10.199999999999999</v>
      </c>
      <c r="BV17" t="s">
        <v>173</v>
      </c>
      <c r="BW17" t="s">
        <v>173</v>
      </c>
      <c r="BX17">
        <v>12.1</v>
      </c>
      <c r="BY17">
        <v>23580.28</v>
      </c>
      <c r="BZ17">
        <v>23537.24</v>
      </c>
      <c r="CA17">
        <v>4.9921100000000003E-2</v>
      </c>
      <c r="CB17">
        <v>1</v>
      </c>
      <c r="CC17">
        <v>0</v>
      </c>
      <c r="CD17">
        <v>89.33</v>
      </c>
      <c r="CE17">
        <v>0.88430699999999995</v>
      </c>
      <c r="CF17">
        <v>10.131</v>
      </c>
      <c r="CG17">
        <v>0.21366929000000001</v>
      </c>
      <c r="CH17">
        <v>3.625</v>
      </c>
      <c r="CI17">
        <v>0.7</v>
      </c>
      <c r="CJ17">
        <v>33.190730000000002</v>
      </c>
      <c r="CK17">
        <v>19.251339999999999</v>
      </c>
      <c r="CL17">
        <v>50.885669999999998</v>
      </c>
      <c r="CM17">
        <v>43.719810000000003</v>
      </c>
      <c r="CN17">
        <v>55.197130000000001</v>
      </c>
      <c r="CO17">
        <v>23.29749</v>
      </c>
      <c r="CP17">
        <v>21.505379999999999</v>
      </c>
      <c r="CQ17">
        <v>50.885669999999998</v>
      </c>
      <c r="CR17">
        <v>38.808369999999996</v>
      </c>
      <c r="CS17">
        <v>10.305960000000001</v>
      </c>
      <c r="CT17">
        <v>-4.3114619999999997</v>
      </c>
      <c r="CU17">
        <v>15.51088</v>
      </c>
      <c r="CV17">
        <v>-11.19942</v>
      </c>
      <c r="CW17">
        <v>0</v>
      </c>
      <c r="CX17">
        <v>300</v>
      </c>
      <c r="CY17">
        <v>350557</v>
      </c>
      <c r="CZ17">
        <v>624375</v>
      </c>
      <c r="DA17">
        <v>852400</v>
      </c>
      <c r="DB17">
        <v>354000</v>
      </c>
      <c r="DC17">
        <v>1309870</v>
      </c>
      <c r="DD17">
        <v>528000</v>
      </c>
      <c r="DE17">
        <v>852505</v>
      </c>
      <c r="DF17">
        <v>780828</v>
      </c>
      <c r="DG17">
        <v>1309870</v>
      </c>
    </row>
    <row r="18" spans="1:111">
      <c r="A18" t="s">
        <v>182</v>
      </c>
      <c r="B18" t="s">
        <v>183</v>
      </c>
      <c r="C18">
        <v>3</v>
      </c>
      <c r="D18">
        <v>1997</v>
      </c>
      <c r="E18" t="s">
        <v>180</v>
      </c>
      <c r="F18">
        <v>54.119243330000003</v>
      </c>
      <c r="G18">
        <v>25.7</v>
      </c>
      <c r="H18">
        <v>91.1</v>
      </c>
      <c r="I18">
        <v>48.903100000000002</v>
      </c>
      <c r="J18">
        <v>51.161099999999998</v>
      </c>
      <c r="K18">
        <v>1.4355423540000001</v>
      </c>
      <c r="L18">
        <v>0.214661615</v>
      </c>
      <c r="M18">
        <v>17.39</v>
      </c>
      <c r="N18">
        <v>27.558</v>
      </c>
      <c r="O18">
        <v>0</v>
      </c>
      <c r="R18">
        <v>2</v>
      </c>
      <c r="S18">
        <v>0</v>
      </c>
      <c r="T18">
        <v>0</v>
      </c>
      <c r="U18">
        <v>5</v>
      </c>
      <c r="V18">
        <v>1</v>
      </c>
      <c r="W18">
        <v>1</v>
      </c>
      <c r="X18">
        <v>915</v>
      </c>
      <c r="Y18">
        <v>628</v>
      </c>
      <c r="Z18">
        <v>78</v>
      </c>
      <c r="AA18">
        <v>607567</v>
      </c>
      <c r="AB18">
        <v>851898</v>
      </c>
      <c r="AC18">
        <v>1555726</v>
      </c>
      <c r="AD18">
        <v>470</v>
      </c>
      <c r="AE18">
        <v>490</v>
      </c>
      <c r="AF18">
        <v>160</v>
      </c>
      <c r="AG18">
        <v>321764</v>
      </c>
      <c r="AH18">
        <v>1131519</v>
      </c>
      <c r="AI18">
        <v>2255473</v>
      </c>
      <c r="AJ18">
        <v>1</v>
      </c>
      <c r="AK18">
        <v>1</v>
      </c>
      <c r="AL18">
        <v>269924</v>
      </c>
      <c r="AM18">
        <v>382079</v>
      </c>
      <c r="AN18">
        <v>451003</v>
      </c>
      <c r="AO18">
        <v>548287</v>
      </c>
      <c r="AP18">
        <v>902801</v>
      </c>
      <c r="AQ18">
        <v>2961</v>
      </c>
      <c r="AR18">
        <v>86177</v>
      </c>
      <c r="AS18">
        <v>556524</v>
      </c>
      <c r="AT18">
        <v>949955</v>
      </c>
      <c r="AU18">
        <v>1696138</v>
      </c>
      <c r="AV18">
        <v>634788</v>
      </c>
      <c r="AW18">
        <v>658289</v>
      </c>
      <c r="AX18">
        <v>577110</v>
      </c>
      <c r="AY18">
        <v>1020084</v>
      </c>
      <c r="AZ18">
        <v>1115083</v>
      </c>
      <c r="BA18">
        <v>1024827</v>
      </c>
      <c r="BB18">
        <v>926979</v>
      </c>
      <c r="BC18">
        <v>912874</v>
      </c>
      <c r="BD18">
        <v>55.6</v>
      </c>
      <c r="BE18">
        <v>0.44700000000000001</v>
      </c>
      <c r="BF18">
        <v>0.26400000000000001</v>
      </c>
      <c r="BG18">
        <v>0.6</v>
      </c>
      <c r="BH18">
        <v>0.52100000000000002</v>
      </c>
      <c r="BI18">
        <v>2816586</v>
      </c>
      <c r="BJ18">
        <v>4809411</v>
      </c>
      <c r="BK18" t="s">
        <v>174</v>
      </c>
      <c r="BL18">
        <v>2</v>
      </c>
      <c r="BM18">
        <v>0</v>
      </c>
      <c r="BN18">
        <v>1</v>
      </c>
      <c r="BP18" t="s">
        <v>181</v>
      </c>
      <c r="BQ18" t="s">
        <v>176</v>
      </c>
      <c r="BR18">
        <v>1</v>
      </c>
      <c r="BS18">
        <v>13.63</v>
      </c>
      <c r="BT18">
        <v>7.8</v>
      </c>
      <c r="BU18">
        <v>8.1</v>
      </c>
      <c r="BV18">
        <v>30.9</v>
      </c>
      <c r="BW18">
        <v>25.8</v>
      </c>
      <c r="BX18">
        <v>11.1</v>
      </c>
      <c r="BY18">
        <v>25194.16</v>
      </c>
      <c r="BZ18">
        <v>25150.19</v>
      </c>
      <c r="CA18">
        <v>4.8329900000000002E-2</v>
      </c>
      <c r="CB18">
        <v>1</v>
      </c>
      <c r="CC18">
        <v>0</v>
      </c>
      <c r="CD18">
        <v>89.33</v>
      </c>
      <c r="CE18">
        <v>0.881745</v>
      </c>
      <c r="CF18">
        <v>10.17</v>
      </c>
      <c r="CG18">
        <v>0.21582999999999999</v>
      </c>
      <c r="CH18">
        <v>3.7305000000000001</v>
      </c>
      <c r="CI18">
        <v>0.74050000000000005</v>
      </c>
      <c r="CJ18">
        <v>32.167529999999999</v>
      </c>
      <c r="CK18">
        <v>16.601900000000001</v>
      </c>
      <c r="CL18">
        <v>53.09431</v>
      </c>
      <c r="CM18">
        <v>42.58963</v>
      </c>
      <c r="CN18">
        <v>58.063760000000002</v>
      </c>
      <c r="CO18">
        <v>23.909990000000001</v>
      </c>
      <c r="CP18">
        <v>18.026250000000001</v>
      </c>
      <c r="CQ18">
        <v>53.09431</v>
      </c>
      <c r="CR18">
        <v>36.880569999999999</v>
      </c>
      <c r="CS18">
        <v>10.025119999999999</v>
      </c>
      <c r="CT18">
        <v>-4.9694440000000002</v>
      </c>
      <c r="CU18">
        <v>12.97058</v>
      </c>
      <c r="CV18">
        <v>-8.0011349999999997</v>
      </c>
      <c r="CW18">
        <v>3535</v>
      </c>
      <c r="CX18">
        <v>12374</v>
      </c>
      <c r="CY18">
        <v>563366</v>
      </c>
      <c r="CZ18">
        <v>1043401</v>
      </c>
      <c r="DA18">
        <v>1530044</v>
      </c>
      <c r="DB18">
        <v>389000</v>
      </c>
      <c r="DC18">
        <v>1380800</v>
      </c>
      <c r="DD18">
        <v>570784</v>
      </c>
      <c r="DE18">
        <v>912874</v>
      </c>
      <c r="DF18">
        <v>852505</v>
      </c>
      <c r="DG18">
        <v>1380800</v>
      </c>
    </row>
    <row r="19" spans="1:111">
      <c r="A19" t="s">
        <v>182</v>
      </c>
      <c r="B19" t="s">
        <v>183</v>
      </c>
      <c r="C19">
        <v>3</v>
      </c>
      <c r="D19">
        <v>2000</v>
      </c>
      <c r="E19" t="s">
        <v>180</v>
      </c>
      <c r="F19">
        <v>56.996189999999999</v>
      </c>
      <c r="G19">
        <v>25.3</v>
      </c>
      <c r="H19">
        <v>90.6</v>
      </c>
      <c r="I19">
        <v>49.000100000000003</v>
      </c>
      <c r="J19">
        <v>49.078200000000002</v>
      </c>
      <c r="K19">
        <v>1.6635271970000001</v>
      </c>
      <c r="L19">
        <v>0.213228212</v>
      </c>
      <c r="M19">
        <v>18.98</v>
      </c>
      <c r="N19">
        <v>28.308</v>
      </c>
      <c r="O19">
        <v>0</v>
      </c>
      <c r="R19">
        <v>2</v>
      </c>
      <c r="S19">
        <v>0</v>
      </c>
      <c r="T19">
        <v>1</v>
      </c>
      <c r="U19">
        <v>5</v>
      </c>
      <c r="V19">
        <v>1</v>
      </c>
      <c r="W19">
        <v>1</v>
      </c>
      <c r="X19">
        <v>483</v>
      </c>
      <c r="Y19">
        <v>303</v>
      </c>
      <c r="Z19">
        <v>206</v>
      </c>
      <c r="AA19">
        <v>859043</v>
      </c>
      <c r="AB19">
        <v>872347</v>
      </c>
      <c r="AC19">
        <v>4500569</v>
      </c>
      <c r="AD19">
        <v>155</v>
      </c>
      <c r="AE19">
        <v>268</v>
      </c>
      <c r="AF19">
        <v>87</v>
      </c>
      <c r="AG19">
        <v>235977</v>
      </c>
      <c r="AH19">
        <v>777595</v>
      </c>
      <c r="AI19">
        <v>1697955</v>
      </c>
      <c r="AJ19">
        <v>1</v>
      </c>
      <c r="AK19">
        <v>1</v>
      </c>
      <c r="AL19">
        <v>285580</v>
      </c>
      <c r="AM19">
        <v>392616</v>
      </c>
      <c r="AN19">
        <v>460763</v>
      </c>
      <c r="AO19">
        <v>563328</v>
      </c>
      <c r="AP19">
        <v>913841</v>
      </c>
      <c r="AQ19">
        <v>0</v>
      </c>
      <c r="AR19">
        <v>85497</v>
      </c>
      <c r="AS19">
        <v>460936</v>
      </c>
      <c r="AT19">
        <v>702927</v>
      </c>
      <c r="AU19">
        <v>1213647</v>
      </c>
      <c r="AV19">
        <v>741132</v>
      </c>
      <c r="AW19">
        <v>492821</v>
      </c>
      <c r="AX19">
        <v>654595</v>
      </c>
      <c r="AY19">
        <v>1175919</v>
      </c>
      <c r="AZ19">
        <v>806002</v>
      </c>
      <c r="BA19">
        <v>1151884</v>
      </c>
      <c r="BB19">
        <v>710000</v>
      </c>
      <c r="BC19">
        <v>968000</v>
      </c>
      <c r="BD19">
        <v>49.5</v>
      </c>
      <c r="BE19" t="s">
        <v>173</v>
      </c>
      <c r="BF19">
        <v>0.51</v>
      </c>
      <c r="BH19">
        <v>0.51400000000000001</v>
      </c>
      <c r="BI19">
        <v>3967172</v>
      </c>
      <c r="BJ19">
        <v>3600000</v>
      </c>
      <c r="BK19" t="s">
        <v>174</v>
      </c>
      <c r="BL19">
        <v>2</v>
      </c>
      <c r="BM19">
        <v>0</v>
      </c>
      <c r="BN19">
        <v>1</v>
      </c>
      <c r="BP19" t="s">
        <v>181</v>
      </c>
      <c r="BQ19" t="s">
        <v>176</v>
      </c>
      <c r="BR19">
        <v>1</v>
      </c>
      <c r="BS19">
        <v>13.63</v>
      </c>
      <c r="BT19">
        <v>7</v>
      </c>
      <c r="BU19">
        <v>12.4</v>
      </c>
      <c r="BV19" t="s">
        <v>173</v>
      </c>
      <c r="BW19" t="s">
        <v>173</v>
      </c>
      <c r="BX19">
        <v>13</v>
      </c>
      <c r="BY19">
        <v>28090.03</v>
      </c>
      <c r="BZ19">
        <v>28011.35</v>
      </c>
      <c r="CA19">
        <v>4.83846E-2</v>
      </c>
      <c r="CB19">
        <v>1</v>
      </c>
      <c r="CC19">
        <v>0</v>
      </c>
      <c r="CD19">
        <v>90.28</v>
      </c>
      <c r="CE19">
        <v>0.89714400000000005</v>
      </c>
      <c r="CF19">
        <v>10.239000000000001</v>
      </c>
      <c r="CG19">
        <v>0.218945007</v>
      </c>
      <c r="CH19">
        <v>3.8359999999999999</v>
      </c>
      <c r="CI19">
        <v>0.78100000000000003</v>
      </c>
      <c r="CJ19">
        <v>33.28877</v>
      </c>
      <c r="CK19">
        <v>23.440280000000001</v>
      </c>
      <c r="CL19">
        <v>43.03154</v>
      </c>
      <c r="CM19">
        <v>48.372329999999998</v>
      </c>
      <c r="CN19">
        <v>50.7622</v>
      </c>
      <c r="CO19">
        <v>22.510159999999999</v>
      </c>
      <c r="CP19">
        <v>26.727640000000001</v>
      </c>
      <c r="CQ19">
        <v>43.03154</v>
      </c>
      <c r="CR19">
        <v>40.742629999999998</v>
      </c>
      <c r="CS19">
        <v>16.225840000000002</v>
      </c>
      <c r="CT19">
        <v>-7.7306590000000002</v>
      </c>
      <c r="CU19">
        <v>18.23246</v>
      </c>
      <c r="CV19">
        <v>-10.501799999999999</v>
      </c>
      <c r="CW19">
        <v>0</v>
      </c>
      <c r="CX19">
        <v>2100</v>
      </c>
      <c r="CY19">
        <v>468138</v>
      </c>
      <c r="CZ19">
        <v>754596</v>
      </c>
      <c r="DA19">
        <v>1043659</v>
      </c>
      <c r="DB19">
        <v>408000</v>
      </c>
      <c r="DC19">
        <v>1511600</v>
      </c>
      <c r="DD19">
        <v>575800</v>
      </c>
      <c r="DE19">
        <v>968000</v>
      </c>
      <c r="DF19">
        <v>912874</v>
      </c>
      <c r="DG19">
        <v>1511600</v>
      </c>
    </row>
    <row r="20" spans="1:111">
      <c r="A20" t="s">
        <v>184</v>
      </c>
      <c r="B20" t="s">
        <v>185</v>
      </c>
      <c r="C20">
        <v>4</v>
      </c>
      <c r="D20">
        <v>2006</v>
      </c>
      <c r="E20" t="s">
        <v>186</v>
      </c>
      <c r="F20">
        <v>27.4251486</v>
      </c>
      <c r="I20">
        <v>35.936500000000002</v>
      </c>
      <c r="J20">
        <v>39.485900000000001</v>
      </c>
      <c r="K20">
        <v>0.26371780900000003</v>
      </c>
      <c r="L20">
        <v>0.199329694</v>
      </c>
      <c r="M20">
        <v>9.5079951999999999</v>
      </c>
      <c r="O20">
        <v>0</v>
      </c>
      <c r="U20">
        <v>5</v>
      </c>
      <c r="V20">
        <v>4</v>
      </c>
      <c r="W20">
        <v>4</v>
      </c>
      <c r="X20">
        <v>18616</v>
      </c>
      <c r="Y20">
        <v>6084</v>
      </c>
      <c r="Z20">
        <v>6092</v>
      </c>
      <c r="AA20">
        <v>8787</v>
      </c>
      <c r="AB20">
        <v>13239</v>
      </c>
      <c r="AC20">
        <v>44318</v>
      </c>
      <c r="AD20">
        <v>11010</v>
      </c>
      <c r="AE20">
        <v>5599</v>
      </c>
      <c r="AF20">
        <v>5402</v>
      </c>
      <c r="AG20">
        <v>2876</v>
      </c>
      <c r="AH20">
        <v>9516</v>
      </c>
      <c r="AI20">
        <v>32128</v>
      </c>
      <c r="AJ20">
        <v>2</v>
      </c>
      <c r="AK20">
        <v>2</v>
      </c>
      <c r="AL20">
        <v>3830</v>
      </c>
      <c r="AM20">
        <v>5271</v>
      </c>
      <c r="AN20">
        <v>7441</v>
      </c>
      <c r="AO20">
        <v>11348</v>
      </c>
      <c r="AP20">
        <v>34549</v>
      </c>
      <c r="AQ20">
        <v>282</v>
      </c>
      <c r="AR20">
        <v>2434</v>
      </c>
      <c r="AS20">
        <v>4622</v>
      </c>
      <c r="AT20">
        <v>8207</v>
      </c>
      <c r="AU20">
        <v>24551</v>
      </c>
      <c r="AV20">
        <v>10341</v>
      </c>
      <c r="AW20">
        <v>8019</v>
      </c>
      <c r="AX20">
        <v>6434</v>
      </c>
      <c r="AY20">
        <v>22388</v>
      </c>
      <c r="AZ20">
        <v>14128</v>
      </c>
      <c r="BA20">
        <v>17870</v>
      </c>
      <c r="BB20">
        <v>8400</v>
      </c>
      <c r="BC20">
        <v>11199</v>
      </c>
      <c r="BD20">
        <v>30.1</v>
      </c>
      <c r="BE20">
        <v>0.621</v>
      </c>
      <c r="BF20">
        <v>0.50800000000000001</v>
      </c>
      <c r="BG20">
        <v>0.6</v>
      </c>
      <c r="BH20">
        <v>0.50800000000000001</v>
      </c>
      <c r="BI20">
        <v>116800</v>
      </c>
      <c r="BJ20">
        <v>84780</v>
      </c>
      <c r="BK20" t="s">
        <v>187</v>
      </c>
      <c r="BL20">
        <v>0</v>
      </c>
      <c r="BM20">
        <v>0</v>
      </c>
      <c r="BN20">
        <v>1</v>
      </c>
      <c r="BO20">
        <v>5</v>
      </c>
      <c r="BP20" t="s">
        <v>181</v>
      </c>
      <c r="BQ20" t="s">
        <v>177</v>
      </c>
      <c r="BR20" t="s">
        <v>173</v>
      </c>
      <c r="BS20" t="s">
        <v>173</v>
      </c>
      <c r="BT20">
        <v>8.4</v>
      </c>
      <c r="BU20">
        <v>21</v>
      </c>
      <c r="BV20">
        <v>36</v>
      </c>
      <c r="BW20">
        <v>39.6</v>
      </c>
      <c r="BX20">
        <v>17.899999999999999</v>
      </c>
      <c r="BY20">
        <v>7736.6180000000004</v>
      </c>
      <c r="BZ20">
        <v>7747.29</v>
      </c>
      <c r="CA20">
        <v>8.3483299999999996E-2</v>
      </c>
      <c r="CB20">
        <v>1</v>
      </c>
      <c r="CC20">
        <v>0</v>
      </c>
      <c r="CD20">
        <v>90.58</v>
      </c>
      <c r="CE20">
        <v>0.88396399999999997</v>
      </c>
      <c r="CF20">
        <v>185.56399999999999</v>
      </c>
      <c r="CG20">
        <v>0.122068763</v>
      </c>
      <c r="CH20">
        <v>1.8260000000000001</v>
      </c>
      <c r="CI20">
        <v>0.20200000000000001</v>
      </c>
      <c r="CJ20">
        <v>23.576699999999999</v>
      </c>
      <c r="CK20">
        <v>17.313479999999998</v>
      </c>
      <c r="CL20">
        <v>63.06738</v>
      </c>
      <c r="CM20">
        <v>22.199470000000002</v>
      </c>
      <c r="CN20">
        <v>64.800989999999999</v>
      </c>
      <c r="CO20">
        <v>17.11872</v>
      </c>
      <c r="CP20">
        <v>18.080279999999998</v>
      </c>
      <c r="CQ20">
        <v>63.06738</v>
      </c>
      <c r="CR20">
        <v>17.920210000000001</v>
      </c>
      <c r="CS20">
        <v>19.012409999999999</v>
      </c>
      <c r="CT20">
        <v>-1.7336199999999999</v>
      </c>
      <c r="CU20">
        <v>0.80149459999999995</v>
      </c>
      <c r="CV20">
        <v>0.93212890000000004</v>
      </c>
      <c r="CW20">
        <v>0</v>
      </c>
      <c r="CX20">
        <v>2026</v>
      </c>
      <c r="CY20">
        <v>4544</v>
      </c>
      <c r="CZ20">
        <v>9391</v>
      </c>
      <c r="DA20">
        <v>19378</v>
      </c>
      <c r="DB20">
        <v>4200</v>
      </c>
      <c r="DC20">
        <v>38820</v>
      </c>
      <c r="DD20">
        <v>6176</v>
      </c>
      <c r="DE20">
        <v>11199</v>
      </c>
      <c r="DF20" t="s">
        <v>173</v>
      </c>
      <c r="DG20">
        <v>20648</v>
      </c>
    </row>
    <row r="21" spans="1:111">
      <c r="A21" t="s">
        <v>188</v>
      </c>
      <c r="B21" t="s">
        <v>189</v>
      </c>
      <c r="C21">
        <v>5</v>
      </c>
      <c r="D21">
        <v>1971</v>
      </c>
      <c r="E21" t="s">
        <v>172</v>
      </c>
      <c r="F21" t="s">
        <v>173</v>
      </c>
      <c r="G21" t="s">
        <v>173</v>
      </c>
      <c r="H21">
        <v>75.7</v>
      </c>
      <c r="I21">
        <v>36.28</v>
      </c>
      <c r="J21">
        <v>37.295900000000003</v>
      </c>
      <c r="K21">
        <v>0.41248006199999998</v>
      </c>
      <c r="L21">
        <v>0.20788588699999999</v>
      </c>
      <c r="M21">
        <v>0</v>
      </c>
      <c r="N21">
        <v>0</v>
      </c>
      <c r="O21">
        <v>0</v>
      </c>
      <c r="R21">
        <v>2</v>
      </c>
      <c r="S21">
        <v>0</v>
      </c>
      <c r="T21">
        <v>1</v>
      </c>
      <c r="U21">
        <v>1</v>
      </c>
      <c r="V21">
        <v>3</v>
      </c>
      <c r="W21">
        <v>1</v>
      </c>
      <c r="X21" t="s">
        <v>173</v>
      </c>
      <c r="Y21" t="s">
        <v>173</v>
      </c>
      <c r="Z21" t="s">
        <v>173</v>
      </c>
      <c r="AA21" t="s">
        <v>173</v>
      </c>
      <c r="AB21" t="s">
        <v>173</v>
      </c>
      <c r="AC21" t="s">
        <v>173</v>
      </c>
      <c r="AD21" t="s">
        <v>173</v>
      </c>
      <c r="AE21" t="s">
        <v>173</v>
      </c>
      <c r="AF21" t="s">
        <v>173</v>
      </c>
      <c r="AG21" t="s">
        <v>173</v>
      </c>
      <c r="AH21" t="s">
        <v>173</v>
      </c>
      <c r="AI21" t="s">
        <v>173</v>
      </c>
      <c r="AJ21">
        <v>1</v>
      </c>
      <c r="AK21">
        <v>1</v>
      </c>
      <c r="AL21">
        <v>996</v>
      </c>
      <c r="AM21">
        <v>2239</v>
      </c>
      <c r="AN21">
        <v>6471</v>
      </c>
      <c r="AO21">
        <v>4859</v>
      </c>
      <c r="AP21">
        <v>9034</v>
      </c>
      <c r="AQ21">
        <v>42</v>
      </c>
      <c r="AR21">
        <v>1468</v>
      </c>
      <c r="AS21">
        <v>3481</v>
      </c>
      <c r="AT21">
        <v>5379</v>
      </c>
      <c r="AU21">
        <v>9672</v>
      </c>
      <c r="AV21">
        <v>3920</v>
      </c>
      <c r="AW21">
        <v>3988</v>
      </c>
      <c r="AX21">
        <v>3471</v>
      </c>
      <c r="AY21">
        <v>7274</v>
      </c>
      <c r="AZ21">
        <v>6805</v>
      </c>
      <c r="BA21">
        <v>6555</v>
      </c>
      <c r="BB21">
        <v>5900</v>
      </c>
      <c r="BC21">
        <v>5890</v>
      </c>
      <c r="BD21">
        <v>30.8</v>
      </c>
      <c r="BE21" t="s">
        <v>173</v>
      </c>
      <c r="BF21" t="s">
        <v>173</v>
      </c>
      <c r="BH21">
        <v>0.32300000000000001</v>
      </c>
      <c r="BI21">
        <v>21770</v>
      </c>
      <c r="BJ21">
        <v>27190</v>
      </c>
      <c r="BK21" t="s">
        <v>174</v>
      </c>
      <c r="BL21">
        <v>2</v>
      </c>
      <c r="BM21">
        <v>1</v>
      </c>
      <c r="BN21">
        <v>0</v>
      </c>
      <c r="BO21">
        <v>0</v>
      </c>
      <c r="BP21" t="s">
        <v>175</v>
      </c>
      <c r="BQ21" t="s">
        <v>173</v>
      </c>
      <c r="BR21" t="s">
        <v>173</v>
      </c>
      <c r="BS21">
        <v>1</v>
      </c>
      <c r="BT21">
        <v>6.19</v>
      </c>
      <c r="BU21">
        <v>16.8</v>
      </c>
      <c r="BV21" t="s">
        <v>173</v>
      </c>
      <c r="BW21" t="s">
        <v>173</v>
      </c>
      <c r="BY21">
        <v>4554.4849999999997</v>
      </c>
      <c r="BZ21">
        <v>4576.9139999999998</v>
      </c>
      <c r="CA21">
        <v>0.1077249</v>
      </c>
      <c r="CB21">
        <v>0</v>
      </c>
      <c r="CC21">
        <v>1</v>
      </c>
      <c r="CD21">
        <v>66.349999999999994</v>
      </c>
      <c r="CE21">
        <v>0.69230800000000003</v>
      </c>
      <c r="CF21">
        <v>21.962</v>
      </c>
      <c r="CG21">
        <v>0.116031</v>
      </c>
      <c r="CH21">
        <v>2.992</v>
      </c>
      <c r="CI21">
        <v>0.41</v>
      </c>
      <c r="CJ21">
        <v>32.039960000000001</v>
      </c>
      <c r="CK21">
        <v>6.4874450000000001</v>
      </c>
      <c r="CL21">
        <v>65.923119999999997</v>
      </c>
      <c r="CM21">
        <v>29.962489999999999</v>
      </c>
      <c r="CN21">
        <v>68.445499999999996</v>
      </c>
      <c r="CO21">
        <v>24.70262</v>
      </c>
      <c r="CP21">
        <v>6.8518819999999998</v>
      </c>
      <c r="CQ21">
        <v>65.923119999999997</v>
      </c>
      <c r="CR21">
        <v>25.573799999999999</v>
      </c>
      <c r="CS21">
        <v>8.5030859999999997</v>
      </c>
      <c r="CT21">
        <v>-2.5223770000000001</v>
      </c>
      <c r="CU21">
        <v>0.87117389999999995</v>
      </c>
      <c r="CV21">
        <v>1.6512039999999999</v>
      </c>
      <c r="CW21">
        <v>0</v>
      </c>
      <c r="CX21">
        <v>912</v>
      </c>
      <c r="CY21">
        <v>3500</v>
      </c>
      <c r="CZ21">
        <v>6894</v>
      </c>
      <c r="DA21">
        <v>8506</v>
      </c>
      <c r="DB21">
        <v>1450</v>
      </c>
      <c r="DC21">
        <v>12400</v>
      </c>
      <c r="DD21">
        <v>2930</v>
      </c>
      <c r="DE21">
        <v>5890</v>
      </c>
      <c r="DF21" t="s">
        <v>173</v>
      </c>
      <c r="DG21">
        <v>9160</v>
      </c>
    </row>
    <row r="22" spans="1:111">
      <c r="A22" t="s">
        <v>188</v>
      </c>
      <c r="B22" t="s">
        <v>189</v>
      </c>
      <c r="C22">
        <v>5</v>
      </c>
      <c r="D22">
        <v>1975</v>
      </c>
      <c r="E22" t="s">
        <v>172</v>
      </c>
      <c r="F22">
        <v>47.817010000000003</v>
      </c>
      <c r="G22" t="s">
        <v>173</v>
      </c>
      <c r="H22">
        <v>71</v>
      </c>
      <c r="I22">
        <v>37.572600000000001</v>
      </c>
      <c r="J22">
        <v>41.110799999999998</v>
      </c>
      <c r="K22">
        <v>0.46621088500000002</v>
      </c>
      <c r="L22">
        <v>0.218308845</v>
      </c>
      <c r="M22">
        <v>0</v>
      </c>
      <c r="N22">
        <v>0</v>
      </c>
      <c r="O22">
        <v>0</v>
      </c>
      <c r="R22">
        <v>2</v>
      </c>
      <c r="S22">
        <v>0</v>
      </c>
      <c r="T22">
        <v>1</v>
      </c>
      <c r="U22">
        <v>1</v>
      </c>
      <c r="V22">
        <v>3</v>
      </c>
      <c r="W22">
        <v>1</v>
      </c>
      <c r="X22">
        <v>4228</v>
      </c>
      <c r="Y22">
        <v>2627</v>
      </c>
      <c r="Z22">
        <v>392</v>
      </c>
      <c r="AA22">
        <v>7280</v>
      </c>
      <c r="AB22">
        <v>10990</v>
      </c>
      <c r="AC22">
        <v>20367</v>
      </c>
      <c r="AD22">
        <v>2275</v>
      </c>
      <c r="AE22">
        <v>2369</v>
      </c>
      <c r="AF22">
        <v>466</v>
      </c>
      <c r="AG22">
        <v>4180</v>
      </c>
      <c r="AH22">
        <v>12570</v>
      </c>
      <c r="AI22">
        <v>24610</v>
      </c>
      <c r="AJ22">
        <v>1</v>
      </c>
      <c r="AK22">
        <v>1</v>
      </c>
      <c r="AL22">
        <v>1846</v>
      </c>
      <c r="AM22">
        <v>2884</v>
      </c>
      <c r="AN22">
        <v>3858</v>
      </c>
      <c r="AO22">
        <v>5665</v>
      </c>
      <c r="AP22">
        <v>10856</v>
      </c>
      <c r="AQ22">
        <v>226</v>
      </c>
      <c r="AR22">
        <v>3060</v>
      </c>
      <c r="AS22">
        <v>6157</v>
      </c>
      <c r="AT22">
        <v>9092</v>
      </c>
      <c r="AU22">
        <v>15515</v>
      </c>
      <c r="AV22">
        <v>6845</v>
      </c>
      <c r="AW22">
        <v>6810</v>
      </c>
      <c r="AX22">
        <v>6255</v>
      </c>
      <c r="AY22">
        <v>11992</v>
      </c>
      <c r="AZ22">
        <v>11527</v>
      </c>
      <c r="BA22">
        <v>11440</v>
      </c>
      <c r="BB22">
        <v>10280</v>
      </c>
      <c r="BC22">
        <v>10450</v>
      </c>
      <c r="BD22">
        <v>34.299999999999997</v>
      </c>
      <c r="BE22">
        <v>0.123</v>
      </c>
      <c r="BF22">
        <v>0.28999999999999998</v>
      </c>
      <c r="BH22">
        <v>0.29299999999999998</v>
      </c>
      <c r="BI22">
        <v>36140</v>
      </c>
      <c r="BJ22">
        <v>45230</v>
      </c>
      <c r="BK22" t="s">
        <v>174</v>
      </c>
      <c r="BL22">
        <v>2</v>
      </c>
      <c r="BM22">
        <v>1</v>
      </c>
      <c r="BN22">
        <v>0</v>
      </c>
      <c r="BO22">
        <v>0</v>
      </c>
      <c r="BP22" t="s">
        <v>175</v>
      </c>
      <c r="BQ22" t="s">
        <v>177</v>
      </c>
      <c r="BR22">
        <v>3</v>
      </c>
      <c r="BS22">
        <v>1</v>
      </c>
      <c r="BT22">
        <v>6.92</v>
      </c>
      <c r="BU22">
        <v>14.3</v>
      </c>
      <c r="BV22" t="s">
        <v>173</v>
      </c>
      <c r="BW22" t="s">
        <v>173</v>
      </c>
      <c r="BX22">
        <v>15.7</v>
      </c>
      <c r="BY22">
        <v>6980.3959999999997</v>
      </c>
      <c r="BZ22">
        <v>7024.0410000000002</v>
      </c>
      <c r="CA22">
        <v>0.1055668</v>
      </c>
      <c r="CB22">
        <v>0</v>
      </c>
      <c r="CC22">
        <v>1</v>
      </c>
      <c r="CD22">
        <v>66.17</v>
      </c>
      <c r="CE22">
        <v>0.578847</v>
      </c>
      <c r="CF22">
        <v>23.143000000000001</v>
      </c>
      <c r="CG22">
        <v>0.123475</v>
      </c>
      <c r="CH22">
        <v>3.3330000000000002</v>
      </c>
      <c r="CI22">
        <v>0.47099999999999997</v>
      </c>
      <c r="CJ22">
        <v>33.712220000000002</v>
      </c>
      <c r="CK22">
        <v>5.4424330000000003</v>
      </c>
      <c r="CL22">
        <v>65.780609999999996</v>
      </c>
      <c r="CM22">
        <v>31.141310000000001</v>
      </c>
      <c r="CN22">
        <v>68.055660000000003</v>
      </c>
      <c r="CO22">
        <v>26.22756</v>
      </c>
      <c r="CP22">
        <v>5.7167709999999996</v>
      </c>
      <c r="CQ22">
        <v>65.780609999999996</v>
      </c>
      <c r="CR22">
        <v>27.556149999999999</v>
      </c>
      <c r="CS22">
        <v>6.663233</v>
      </c>
      <c r="CT22">
        <v>-2.275055</v>
      </c>
      <c r="CU22">
        <v>1.3285899999999999</v>
      </c>
      <c r="CV22">
        <v>0.94646260000000004</v>
      </c>
      <c r="CW22">
        <v>0</v>
      </c>
      <c r="CX22">
        <v>2170</v>
      </c>
      <c r="CY22">
        <v>6160</v>
      </c>
      <c r="CZ22">
        <v>9900</v>
      </c>
      <c r="DA22">
        <v>13800</v>
      </c>
      <c r="DB22">
        <v>2850</v>
      </c>
      <c r="DC22">
        <v>20780</v>
      </c>
      <c r="DD22">
        <v>5760</v>
      </c>
      <c r="DE22">
        <v>10450</v>
      </c>
      <c r="DF22">
        <v>5890</v>
      </c>
      <c r="DG22">
        <v>15430</v>
      </c>
    </row>
    <row r="23" spans="1:111">
      <c r="A23" t="s">
        <v>188</v>
      </c>
      <c r="B23" t="s">
        <v>189</v>
      </c>
      <c r="C23">
        <v>5</v>
      </c>
      <c r="D23">
        <v>1981</v>
      </c>
      <c r="E23" t="s">
        <v>172</v>
      </c>
      <c r="F23" t="s">
        <v>173</v>
      </c>
      <c r="G23">
        <v>14.1</v>
      </c>
      <c r="H23">
        <v>69.3</v>
      </c>
      <c r="I23">
        <v>39.637300000000003</v>
      </c>
      <c r="J23">
        <v>42.465499999999999</v>
      </c>
      <c r="K23">
        <v>0.53108849300000005</v>
      </c>
      <c r="L23">
        <v>0.212078087</v>
      </c>
      <c r="M23">
        <v>0</v>
      </c>
      <c r="N23">
        <v>0</v>
      </c>
      <c r="O23">
        <v>0</v>
      </c>
      <c r="R23">
        <v>2</v>
      </c>
      <c r="S23">
        <v>0</v>
      </c>
      <c r="T23">
        <v>1</v>
      </c>
      <c r="U23">
        <v>1</v>
      </c>
      <c r="V23">
        <v>3</v>
      </c>
      <c r="W23">
        <v>1</v>
      </c>
      <c r="X23" t="s">
        <v>173</v>
      </c>
      <c r="Y23" t="s">
        <v>173</v>
      </c>
      <c r="Z23" t="s">
        <v>173</v>
      </c>
      <c r="AA23" t="s">
        <v>173</v>
      </c>
      <c r="AB23" t="s">
        <v>173</v>
      </c>
      <c r="AC23" t="s">
        <v>173</v>
      </c>
      <c r="AD23" t="s">
        <v>173</v>
      </c>
      <c r="AE23" t="s">
        <v>173</v>
      </c>
      <c r="AF23" t="s">
        <v>173</v>
      </c>
      <c r="AG23" t="s">
        <v>173</v>
      </c>
      <c r="AH23" t="s">
        <v>173</v>
      </c>
      <c r="AI23" t="s">
        <v>173</v>
      </c>
      <c r="AJ23">
        <v>1</v>
      </c>
      <c r="AK23">
        <v>1</v>
      </c>
      <c r="AL23">
        <v>4517</v>
      </c>
      <c r="AM23">
        <v>8306</v>
      </c>
      <c r="AN23">
        <v>11684</v>
      </c>
      <c r="AO23">
        <v>15702</v>
      </c>
      <c r="AP23">
        <v>24850</v>
      </c>
      <c r="AQ23">
        <v>719</v>
      </c>
      <c r="AR23">
        <v>6057</v>
      </c>
      <c r="AS23">
        <v>11599</v>
      </c>
      <c r="AT23">
        <v>17306</v>
      </c>
      <c r="AU23">
        <v>29629</v>
      </c>
      <c r="AV23">
        <v>13012</v>
      </c>
      <c r="AW23">
        <v>13062</v>
      </c>
      <c r="AX23">
        <v>11631</v>
      </c>
      <c r="AY23">
        <v>22710</v>
      </c>
      <c r="AZ23">
        <v>21264</v>
      </c>
      <c r="BA23">
        <v>20934</v>
      </c>
      <c r="BB23">
        <v>18590</v>
      </c>
      <c r="BC23">
        <v>18780</v>
      </c>
      <c r="BD23">
        <v>33.9</v>
      </c>
      <c r="BE23" t="s">
        <v>173</v>
      </c>
      <c r="BF23" t="s">
        <v>173</v>
      </c>
      <c r="BH23">
        <v>0.28599999999999998</v>
      </c>
      <c r="BI23">
        <v>64270</v>
      </c>
      <c r="BJ23">
        <v>78350</v>
      </c>
      <c r="BK23" t="s">
        <v>174</v>
      </c>
      <c r="BL23">
        <v>2</v>
      </c>
      <c r="BM23">
        <v>1</v>
      </c>
      <c r="BN23">
        <v>0</v>
      </c>
      <c r="BO23">
        <v>0</v>
      </c>
      <c r="BP23" t="s">
        <v>175</v>
      </c>
      <c r="BQ23" t="s">
        <v>177</v>
      </c>
      <c r="BR23">
        <v>3</v>
      </c>
      <c r="BS23">
        <v>1</v>
      </c>
      <c r="BT23">
        <v>7.5</v>
      </c>
      <c r="BU23">
        <v>12.6</v>
      </c>
      <c r="BV23" t="s">
        <v>173</v>
      </c>
      <c r="BW23" t="s">
        <v>173</v>
      </c>
      <c r="BX23" t="s">
        <v>173</v>
      </c>
      <c r="BY23">
        <v>12606.59</v>
      </c>
      <c r="BZ23">
        <v>12654.56</v>
      </c>
      <c r="CA23">
        <v>0.10687149999999999</v>
      </c>
      <c r="CB23">
        <v>0</v>
      </c>
      <c r="CC23">
        <v>1</v>
      </c>
      <c r="CD23">
        <v>65.89</v>
      </c>
      <c r="CE23">
        <v>0.590256</v>
      </c>
      <c r="CF23">
        <v>24.785</v>
      </c>
      <c r="CG23">
        <v>0.13556752</v>
      </c>
      <c r="CH23">
        <v>3.5830000000000002</v>
      </c>
      <c r="CI23">
        <v>0.52500000000000002</v>
      </c>
      <c r="CJ23">
        <v>34.229649999999999</v>
      </c>
      <c r="CK23">
        <v>6.613372</v>
      </c>
      <c r="CL23">
        <v>64.247550000000004</v>
      </c>
      <c r="CM23">
        <v>32.436</v>
      </c>
      <c r="CN23">
        <v>66.647980000000004</v>
      </c>
      <c r="CO23">
        <v>26.33681</v>
      </c>
      <c r="CP23">
        <v>7.0152080000000003</v>
      </c>
      <c r="CQ23">
        <v>64.247550000000004</v>
      </c>
      <c r="CR23">
        <v>28.030249999999999</v>
      </c>
      <c r="CS23">
        <v>7.7221950000000001</v>
      </c>
      <c r="CT23">
        <v>-2.4004289999999999</v>
      </c>
      <c r="CU23">
        <v>1.6934359999999999</v>
      </c>
      <c r="CV23">
        <v>0.70698740000000004</v>
      </c>
      <c r="CW23">
        <v>190</v>
      </c>
      <c r="CX23">
        <v>4532</v>
      </c>
      <c r="CY23">
        <v>11610</v>
      </c>
      <c r="CZ23">
        <v>19000</v>
      </c>
      <c r="DA23">
        <v>26707</v>
      </c>
      <c r="DB23">
        <v>6050</v>
      </c>
      <c r="DC23">
        <v>37890</v>
      </c>
      <c r="DD23">
        <v>10820</v>
      </c>
      <c r="DE23">
        <v>18780</v>
      </c>
      <c r="DF23">
        <v>10450</v>
      </c>
      <c r="DG23">
        <v>27960</v>
      </c>
    </row>
    <row r="24" spans="1:111">
      <c r="A24" t="s">
        <v>188</v>
      </c>
      <c r="B24" t="s">
        <v>189</v>
      </c>
      <c r="C24">
        <v>5</v>
      </c>
      <c r="D24">
        <v>1987</v>
      </c>
      <c r="E24" t="s">
        <v>172</v>
      </c>
      <c r="F24">
        <v>70.252849999999995</v>
      </c>
      <c r="G24">
        <v>16.600000000000001</v>
      </c>
      <c r="H24">
        <v>75.7</v>
      </c>
      <c r="I24">
        <v>40.637500000000003</v>
      </c>
      <c r="J24">
        <v>46.059699999999999</v>
      </c>
      <c r="K24">
        <v>0.52460779099999999</v>
      </c>
      <c r="L24">
        <v>0.210874337</v>
      </c>
      <c r="M24">
        <v>0</v>
      </c>
      <c r="N24">
        <v>0</v>
      </c>
      <c r="O24">
        <v>0</v>
      </c>
      <c r="R24">
        <v>2</v>
      </c>
      <c r="S24">
        <v>0</v>
      </c>
      <c r="T24">
        <v>1</v>
      </c>
      <c r="U24">
        <v>1</v>
      </c>
      <c r="V24">
        <v>3</v>
      </c>
      <c r="W24">
        <v>1</v>
      </c>
      <c r="X24">
        <v>2050</v>
      </c>
      <c r="Y24">
        <v>1214</v>
      </c>
      <c r="Z24">
        <v>165</v>
      </c>
      <c r="AA24">
        <v>18000</v>
      </c>
      <c r="AB24">
        <v>27302</v>
      </c>
      <c r="AC24">
        <v>50067</v>
      </c>
      <c r="AD24">
        <v>1209</v>
      </c>
      <c r="AE24">
        <v>1029</v>
      </c>
      <c r="AF24">
        <v>213</v>
      </c>
      <c r="AG24">
        <v>10411</v>
      </c>
      <c r="AH24">
        <v>32651</v>
      </c>
      <c r="AI24">
        <v>61822</v>
      </c>
      <c r="AJ24">
        <v>1</v>
      </c>
      <c r="AK24">
        <v>1</v>
      </c>
      <c r="AL24">
        <v>7255</v>
      </c>
      <c r="AM24">
        <v>10011</v>
      </c>
      <c r="AN24">
        <v>12004</v>
      </c>
      <c r="AO24">
        <v>15827</v>
      </c>
      <c r="AP24">
        <v>27984</v>
      </c>
      <c r="AQ24">
        <v>459</v>
      </c>
      <c r="AR24">
        <v>6344</v>
      </c>
      <c r="AS24">
        <v>14790</v>
      </c>
      <c r="AT24">
        <v>23253</v>
      </c>
      <c r="AU24">
        <v>40560</v>
      </c>
      <c r="AV24">
        <v>17725</v>
      </c>
      <c r="AW24">
        <v>17083</v>
      </c>
      <c r="AX24">
        <v>15901</v>
      </c>
      <c r="AY24">
        <v>30410</v>
      </c>
      <c r="AZ24">
        <v>28306</v>
      </c>
      <c r="BA24">
        <v>28710</v>
      </c>
      <c r="BB24">
        <v>24190</v>
      </c>
      <c r="BC24">
        <v>25950</v>
      </c>
      <c r="BD24">
        <v>33.9</v>
      </c>
      <c r="BE24">
        <v>9.7000000000000003E-2</v>
      </c>
      <c r="BF24">
        <v>0.29199999999999998</v>
      </c>
      <c r="BH24">
        <v>0.28299999999999997</v>
      </c>
      <c r="BI24">
        <v>83800</v>
      </c>
      <c r="BJ24">
        <v>106100</v>
      </c>
      <c r="BK24" t="s">
        <v>174</v>
      </c>
      <c r="BL24">
        <v>2</v>
      </c>
      <c r="BM24">
        <v>1</v>
      </c>
      <c r="BN24">
        <v>0</v>
      </c>
      <c r="BO24">
        <v>0</v>
      </c>
      <c r="BP24" t="s">
        <v>175</v>
      </c>
      <c r="BQ24" t="s">
        <v>176</v>
      </c>
      <c r="BR24">
        <v>1</v>
      </c>
      <c r="BS24">
        <v>1</v>
      </c>
      <c r="BT24">
        <v>8.8000000000000007</v>
      </c>
      <c r="BU24">
        <v>11.4</v>
      </c>
      <c r="BV24" t="s">
        <v>173</v>
      </c>
      <c r="BW24" t="s">
        <v>173</v>
      </c>
      <c r="BX24">
        <v>13.8</v>
      </c>
      <c r="BY24">
        <v>17279.88</v>
      </c>
      <c r="BZ24">
        <v>17305.22</v>
      </c>
      <c r="CA24">
        <v>9.12105E-2</v>
      </c>
      <c r="CB24">
        <v>0</v>
      </c>
      <c r="CC24">
        <v>1</v>
      </c>
      <c r="CD24">
        <v>63.63</v>
      </c>
      <c r="CE24">
        <v>0.410161</v>
      </c>
      <c r="CF24">
        <v>26.402000000000001</v>
      </c>
      <c r="CG24">
        <v>0.150817648</v>
      </c>
      <c r="CH24">
        <v>3.7970000000000002</v>
      </c>
      <c r="CI24">
        <v>0.60399999999999998</v>
      </c>
      <c r="CJ24">
        <v>30.602779999999999</v>
      </c>
      <c r="CK24">
        <v>5.5277750000000001</v>
      </c>
      <c r="CL24">
        <v>68.902910000000006</v>
      </c>
      <c r="CM24">
        <v>28.70795</v>
      </c>
      <c r="CN24">
        <v>70.444569999999999</v>
      </c>
      <c r="CO24">
        <v>23.755009999999999</v>
      </c>
      <c r="CP24">
        <v>5.8004199999999999</v>
      </c>
      <c r="CQ24">
        <v>68.902910000000006</v>
      </c>
      <c r="CR24">
        <v>25.439599999999999</v>
      </c>
      <c r="CS24">
        <v>5.6574920000000004</v>
      </c>
      <c r="CT24">
        <v>-1.5416639999999999</v>
      </c>
      <c r="CU24">
        <v>1.684593</v>
      </c>
      <c r="CV24">
        <v>-0.14292759999999999</v>
      </c>
      <c r="CW24">
        <v>0</v>
      </c>
      <c r="CX24">
        <v>4180</v>
      </c>
      <c r="CY24">
        <v>14730</v>
      </c>
      <c r="CZ24">
        <v>25470</v>
      </c>
      <c r="DA24">
        <v>36586</v>
      </c>
      <c r="DB24">
        <v>9520</v>
      </c>
      <c r="DC24">
        <v>50950</v>
      </c>
      <c r="DD24">
        <v>15700</v>
      </c>
      <c r="DE24">
        <v>25950</v>
      </c>
      <c r="DF24">
        <v>18780</v>
      </c>
      <c r="DG24">
        <v>38010</v>
      </c>
    </row>
    <row r="25" spans="1:111">
      <c r="A25" t="s">
        <v>188</v>
      </c>
      <c r="B25" t="s">
        <v>189</v>
      </c>
      <c r="C25">
        <v>5</v>
      </c>
      <c r="D25">
        <v>1991</v>
      </c>
      <c r="E25" t="s">
        <v>172</v>
      </c>
      <c r="F25">
        <v>95.210800000000006</v>
      </c>
      <c r="G25">
        <v>20.3</v>
      </c>
      <c r="H25">
        <v>75.5</v>
      </c>
      <c r="I25">
        <v>43.909599999999998</v>
      </c>
      <c r="J25">
        <v>52.263800000000003</v>
      </c>
      <c r="K25">
        <v>0.50812776199999998</v>
      </c>
      <c r="L25">
        <v>0.23671113399999999</v>
      </c>
      <c r="M25">
        <v>0</v>
      </c>
      <c r="N25">
        <v>0</v>
      </c>
      <c r="O25">
        <v>0</v>
      </c>
      <c r="R25">
        <v>2</v>
      </c>
      <c r="S25">
        <v>0</v>
      </c>
      <c r="T25">
        <v>1</v>
      </c>
      <c r="U25">
        <v>1</v>
      </c>
      <c r="V25">
        <v>3</v>
      </c>
      <c r="W25">
        <v>1</v>
      </c>
      <c r="X25">
        <v>4134</v>
      </c>
      <c r="Y25">
        <v>2497</v>
      </c>
      <c r="Z25">
        <v>354</v>
      </c>
      <c r="AA25">
        <v>21408</v>
      </c>
      <c r="AB25">
        <v>32157</v>
      </c>
      <c r="AC25">
        <v>58917</v>
      </c>
      <c r="AD25">
        <v>2304</v>
      </c>
      <c r="AE25">
        <v>2034</v>
      </c>
      <c r="AF25">
        <v>646</v>
      </c>
      <c r="AG25">
        <v>10748</v>
      </c>
      <c r="AH25">
        <v>36179</v>
      </c>
      <c r="AI25">
        <v>68661</v>
      </c>
      <c r="AJ25">
        <v>1</v>
      </c>
      <c r="AK25">
        <v>1</v>
      </c>
      <c r="AL25">
        <v>9415</v>
      </c>
      <c r="AM25">
        <v>12632</v>
      </c>
      <c r="AN25">
        <v>14941</v>
      </c>
      <c r="AO25">
        <v>19457</v>
      </c>
      <c r="AP25">
        <v>33069</v>
      </c>
      <c r="AQ25">
        <v>439</v>
      </c>
      <c r="AR25">
        <v>7257</v>
      </c>
      <c r="AS25">
        <v>17423</v>
      </c>
      <c r="AT25">
        <v>28217</v>
      </c>
      <c r="AU25">
        <v>49991</v>
      </c>
      <c r="AV25">
        <v>21802</v>
      </c>
      <c r="AW25">
        <v>20665</v>
      </c>
      <c r="AX25">
        <v>19445</v>
      </c>
      <c r="AY25">
        <v>36839</v>
      </c>
      <c r="AZ25">
        <v>33817</v>
      </c>
      <c r="BA25">
        <v>34697</v>
      </c>
      <c r="BB25">
        <v>28000</v>
      </c>
      <c r="BC25">
        <v>30851</v>
      </c>
      <c r="BD25">
        <v>35.1</v>
      </c>
      <c r="BE25">
        <v>0.10299999999999999</v>
      </c>
      <c r="BF25">
        <v>0.28999999999999998</v>
      </c>
      <c r="BH25">
        <v>0.28199999999999997</v>
      </c>
      <c r="BI25">
        <v>101109</v>
      </c>
      <c r="BJ25">
        <v>132046</v>
      </c>
      <c r="BK25" t="s">
        <v>174</v>
      </c>
      <c r="BL25">
        <v>2</v>
      </c>
      <c r="BM25">
        <v>1</v>
      </c>
      <c r="BN25">
        <v>0</v>
      </c>
      <c r="BO25">
        <v>0</v>
      </c>
      <c r="BP25" t="s">
        <v>175</v>
      </c>
      <c r="BQ25" t="s">
        <v>176</v>
      </c>
      <c r="BR25">
        <v>1</v>
      </c>
      <c r="BS25">
        <v>1</v>
      </c>
      <c r="BT25">
        <v>10.3</v>
      </c>
      <c r="BU25">
        <v>11</v>
      </c>
      <c r="BV25" t="s">
        <v>173</v>
      </c>
      <c r="BW25" t="s">
        <v>173</v>
      </c>
      <c r="BX25">
        <v>13.8</v>
      </c>
      <c r="BY25">
        <v>19682.2</v>
      </c>
      <c r="BZ25">
        <v>19670.66</v>
      </c>
      <c r="CA25">
        <v>-1.3789E-3</v>
      </c>
      <c r="CB25">
        <v>0</v>
      </c>
      <c r="CC25">
        <v>1</v>
      </c>
      <c r="CD25">
        <v>67.13</v>
      </c>
      <c r="CE25">
        <v>0.57622499999999999</v>
      </c>
      <c r="CF25">
        <v>28.651</v>
      </c>
      <c r="CG25">
        <v>0.15081700000000001</v>
      </c>
      <c r="CH25">
        <v>4.0110000000000001</v>
      </c>
      <c r="CI25">
        <v>0.68300000000000005</v>
      </c>
      <c r="CJ25">
        <v>32.298479999999998</v>
      </c>
      <c r="CK25">
        <v>8.0409290000000002</v>
      </c>
      <c r="CL25">
        <v>64.996070000000003</v>
      </c>
      <c r="CM25">
        <v>32.094360000000002</v>
      </c>
      <c r="CN25">
        <v>66.835350000000005</v>
      </c>
      <c r="CO25">
        <v>24.583179999999999</v>
      </c>
      <c r="CP25">
        <v>8.5814730000000008</v>
      </c>
      <c r="CQ25">
        <v>61.758409999999998</v>
      </c>
      <c r="CR25">
        <v>31.950189999999999</v>
      </c>
      <c r="CS25">
        <v>6.2914070000000004</v>
      </c>
      <c r="CT25">
        <v>-5.0769419999999998</v>
      </c>
      <c r="CU25">
        <v>7.3670099999999996</v>
      </c>
      <c r="CV25">
        <v>-2.2900659999999999</v>
      </c>
      <c r="CW25">
        <v>0</v>
      </c>
      <c r="CX25">
        <v>4553</v>
      </c>
      <c r="CY25">
        <v>17391</v>
      </c>
      <c r="CZ25">
        <v>31176</v>
      </c>
      <c r="DA25">
        <v>44741</v>
      </c>
      <c r="DB25">
        <v>11604</v>
      </c>
      <c r="DC25">
        <v>61926</v>
      </c>
      <c r="DD25">
        <v>18938</v>
      </c>
      <c r="DE25">
        <v>30851</v>
      </c>
      <c r="DF25">
        <v>25950</v>
      </c>
      <c r="DG25">
        <v>45803</v>
      </c>
    </row>
    <row r="26" spans="1:111">
      <c r="A26" t="s">
        <v>188</v>
      </c>
      <c r="B26" t="s">
        <v>189</v>
      </c>
      <c r="C26">
        <v>5</v>
      </c>
      <c r="D26">
        <v>1994</v>
      </c>
      <c r="E26" t="s">
        <v>172</v>
      </c>
      <c r="F26">
        <v>89.570629999999994</v>
      </c>
      <c r="G26">
        <v>19.8</v>
      </c>
      <c r="H26">
        <v>69.599999999999994</v>
      </c>
      <c r="I26">
        <v>43.032600000000002</v>
      </c>
      <c r="J26">
        <v>49.737299999999998</v>
      </c>
      <c r="K26">
        <v>0.66825663899999999</v>
      </c>
      <c r="L26">
        <v>0.22259178900000001</v>
      </c>
      <c r="M26">
        <v>0</v>
      </c>
      <c r="N26">
        <v>0</v>
      </c>
      <c r="O26">
        <v>0</v>
      </c>
      <c r="R26">
        <v>2</v>
      </c>
      <c r="S26">
        <v>0</v>
      </c>
      <c r="T26">
        <v>1</v>
      </c>
      <c r="U26">
        <v>1</v>
      </c>
      <c r="V26">
        <v>3</v>
      </c>
      <c r="W26">
        <v>1</v>
      </c>
      <c r="X26">
        <v>8444</v>
      </c>
      <c r="Y26">
        <v>5093</v>
      </c>
      <c r="Z26">
        <v>721</v>
      </c>
      <c r="AA26">
        <v>14909</v>
      </c>
      <c r="AB26">
        <v>34063</v>
      </c>
      <c r="AC26">
        <v>64943</v>
      </c>
      <c r="AD26">
        <v>4791</v>
      </c>
      <c r="AE26">
        <v>4197</v>
      </c>
      <c r="AF26">
        <v>1207</v>
      </c>
      <c r="AG26">
        <v>11011</v>
      </c>
      <c r="AH26">
        <v>38939</v>
      </c>
      <c r="AI26">
        <v>73978</v>
      </c>
      <c r="AJ26">
        <v>1</v>
      </c>
      <c r="AK26">
        <v>1</v>
      </c>
      <c r="AL26">
        <v>10479</v>
      </c>
      <c r="AM26">
        <v>13748</v>
      </c>
      <c r="AN26">
        <v>15996</v>
      </c>
      <c r="AO26">
        <v>20854</v>
      </c>
      <c r="AP26">
        <v>35663</v>
      </c>
      <c r="AQ26">
        <v>138</v>
      </c>
      <c r="AR26">
        <v>6300</v>
      </c>
      <c r="AS26">
        <v>18126</v>
      </c>
      <c r="AT26">
        <v>30133</v>
      </c>
      <c r="AU26">
        <v>54074</v>
      </c>
      <c r="AV26">
        <v>23222</v>
      </c>
      <c r="AW26">
        <v>21754</v>
      </c>
      <c r="AX26">
        <v>20740</v>
      </c>
      <c r="AY26">
        <v>39522</v>
      </c>
      <c r="AZ26">
        <v>35501</v>
      </c>
      <c r="BA26">
        <v>36704</v>
      </c>
      <c r="BB26">
        <v>29000</v>
      </c>
      <c r="BC26">
        <v>32360</v>
      </c>
      <c r="BD26">
        <v>35</v>
      </c>
      <c r="BE26">
        <v>0.10100000000000001</v>
      </c>
      <c r="BF26">
        <v>0.28599999999999998</v>
      </c>
      <c r="BH26">
        <v>0.28499999999999998</v>
      </c>
      <c r="BI26">
        <v>110032</v>
      </c>
      <c r="BJ26">
        <v>145000</v>
      </c>
      <c r="BK26" t="s">
        <v>174</v>
      </c>
      <c r="BL26">
        <v>2</v>
      </c>
      <c r="BM26">
        <v>1</v>
      </c>
      <c r="BN26">
        <v>0</v>
      </c>
      <c r="BO26">
        <v>0</v>
      </c>
      <c r="BP26" t="s">
        <v>175</v>
      </c>
      <c r="BQ26" t="s">
        <v>177</v>
      </c>
      <c r="BR26">
        <v>3</v>
      </c>
      <c r="BS26">
        <v>1</v>
      </c>
      <c r="BT26">
        <v>10.4</v>
      </c>
      <c r="BU26">
        <v>11.4</v>
      </c>
      <c r="BV26" t="s">
        <v>173</v>
      </c>
      <c r="BW26" t="s">
        <v>173</v>
      </c>
      <c r="BX26">
        <v>14.5</v>
      </c>
      <c r="BY26">
        <v>21678.78</v>
      </c>
      <c r="BZ26">
        <v>21687.360000000001</v>
      </c>
      <c r="CA26">
        <v>7.3092799999999999E-2</v>
      </c>
      <c r="CB26">
        <v>0</v>
      </c>
      <c r="CC26">
        <v>1</v>
      </c>
      <c r="CD26">
        <v>74.59</v>
      </c>
      <c r="CE26">
        <v>0.57639200000000002</v>
      </c>
      <c r="CF26">
        <v>28.96</v>
      </c>
      <c r="CG26">
        <v>0.15856999999999999</v>
      </c>
      <c r="CH26">
        <v>4.2370000000000001</v>
      </c>
      <c r="CI26">
        <v>0.78600000000000003</v>
      </c>
      <c r="CJ26">
        <v>32.218809999999998</v>
      </c>
      <c r="CK26">
        <v>11.3996</v>
      </c>
      <c r="CL26">
        <v>61.705829999999999</v>
      </c>
      <c r="CM26">
        <v>34.581949999999999</v>
      </c>
      <c r="CN26">
        <v>63.46855</v>
      </c>
      <c r="CO26">
        <v>24.267219999999998</v>
      </c>
      <c r="CP26">
        <v>12.26423</v>
      </c>
      <c r="CQ26">
        <v>62.229259999999996</v>
      </c>
      <c r="CR26">
        <v>29.194710000000001</v>
      </c>
      <c r="CS26">
        <v>8.5760339999999999</v>
      </c>
      <c r="CT26">
        <v>-1.2392920000000001</v>
      </c>
      <c r="CU26">
        <v>4.9274880000000003</v>
      </c>
      <c r="CV26">
        <v>-3.688199</v>
      </c>
      <c r="CW26">
        <v>0</v>
      </c>
      <c r="CX26">
        <v>3385</v>
      </c>
      <c r="CY26">
        <v>18100</v>
      </c>
      <c r="CZ26">
        <v>33477</v>
      </c>
      <c r="DA26">
        <v>48634</v>
      </c>
      <c r="DB26">
        <v>12194</v>
      </c>
      <c r="DC26">
        <v>66000</v>
      </c>
      <c r="DD26">
        <v>19477</v>
      </c>
      <c r="DE26">
        <v>32360</v>
      </c>
      <c r="DF26">
        <v>30851</v>
      </c>
      <c r="DG26">
        <v>48492</v>
      </c>
    </row>
    <row r="27" spans="1:111">
      <c r="A27" t="s">
        <v>188</v>
      </c>
      <c r="B27" t="s">
        <v>189</v>
      </c>
      <c r="C27">
        <v>5</v>
      </c>
      <c r="D27">
        <v>1997</v>
      </c>
      <c r="E27" t="s">
        <v>172</v>
      </c>
      <c r="F27">
        <v>74.582075000000003</v>
      </c>
      <c r="G27">
        <v>17.399999999999999</v>
      </c>
      <c r="H27">
        <v>67</v>
      </c>
      <c r="I27">
        <v>44.462400000000002</v>
      </c>
      <c r="J27">
        <v>44.276600000000002</v>
      </c>
      <c r="K27">
        <v>0.77019325199999999</v>
      </c>
      <c r="L27">
        <v>0.194572991</v>
      </c>
      <c r="M27">
        <v>0</v>
      </c>
      <c r="N27">
        <v>0</v>
      </c>
      <c r="O27">
        <v>0</v>
      </c>
      <c r="R27">
        <v>2</v>
      </c>
      <c r="S27">
        <v>0</v>
      </c>
      <c r="T27">
        <v>1</v>
      </c>
      <c r="U27">
        <v>1</v>
      </c>
      <c r="V27">
        <v>3</v>
      </c>
      <c r="W27">
        <v>1</v>
      </c>
      <c r="X27">
        <v>7699</v>
      </c>
      <c r="Y27">
        <v>4509</v>
      </c>
      <c r="Z27">
        <v>729</v>
      </c>
      <c r="AA27">
        <v>22847</v>
      </c>
      <c r="AB27">
        <v>34949</v>
      </c>
      <c r="AC27">
        <v>65314</v>
      </c>
      <c r="AD27">
        <v>4453</v>
      </c>
      <c r="AE27">
        <v>3634</v>
      </c>
      <c r="AF27">
        <v>1241</v>
      </c>
      <c r="AG27">
        <v>11366</v>
      </c>
      <c r="AH27">
        <v>39875</v>
      </c>
      <c r="AI27">
        <v>77346</v>
      </c>
      <c r="AJ27">
        <v>1</v>
      </c>
      <c r="AK27">
        <v>1</v>
      </c>
      <c r="AL27">
        <v>10722</v>
      </c>
      <c r="AM27">
        <v>14287</v>
      </c>
      <c r="AN27">
        <v>16918</v>
      </c>
      <c r="AO27">
        <v>22093</v>
      </c>
      <c r="AP27">
        <v>36986</v>
      </c>
      <c r="AQ27">
        <v>63</v>
      </c>
      <c r="AR27">
        <v>5982</v>
      </c>
      <c r="AS27">
        <v>18607</v>
      </c>
      <c r="AT27">
        <v>31411</v>
      </c>
      <c r="AU27">
        <v>57126</v>
      </c>
      <c r="AV27">
        <v>24151</v>
      </c>
      <c r="AW27">
        <v>22638</v>
      </c>
      <c r="AX27">
        <v>21451</v>
      </c>
      <c r="AY27">
        <v>41286</v>
      </c>
      <c r="AZ27">
        <v>37651</v>
      </c>
      <c r="BA27">
        <v>37824</v>
      </c>
      <c r="BB27">
        <v>29361</v>
      </c>
      <c r="BC27">
        <v>32928</v>
      </c>
      <c r="BD27">
        <v>33.5</v>
      </c>
      <c r="BE27">
        <v>0.104</v>
      </c>
      <c r="BF27">
        <v>0.29799999999999999</v>
      </c>
      <c r="BH27">
        <v>0.29099999999999998</v>
      </c>
      <c r="BI27">
        <v>118005</v>
      </c>
      <c r="BJ27">
        <v>157300</v>
      </c>
      <c r="BK27" t="s">
        <v>174</v>
      </c>
      <c r="BL27">
        <v>2</v>
      </c>
      <c r="BM27">
        <v>1</v>
      </c>
      <c r="BN27">
        <v>0</v>
      </c>
      <c r="BO27">
        <v>0</v>
      </c>
      <c r="BP27" t="s">
        <v>175</v>
      </c>
      <c r="BQ27" t="s">
        <v>177</v>
      </c>
      <c r="BR27">
        <v>3</v>
      </c>
      <c r="BS27">
        <v>1</v>
      </c>
      <c r="BT27">
        <v>9.1</v>
      </c>
      <c r="BU27">
        <v>11.9</v>
      </c>
      <c r="BV27" t="s">
        <v>173</v>
      </c>
      <c r="BW27" t="s">
        <v>173</v>
      </c>
      <c r="BX27">
        <v>15.3</v>
      </c>
      <c r="BY27">
        <v>24324.36</v>
      </c>
      <c r="BZ27">
        <v>24342.29</v>
      </c>
      <c r="CA27">
        <v>5.3710399999999998E-2</v>
      </c>
      <c r="CB27">
        <v>0</v>
      </c>
      <c r="CC27">
        <v>1</v>
      </c>
      <c r="CD27">
        <v>75.680000000000007</v>
      </c>
      <c r="CE27">
        <v>3.5763919999999998</v>
      </c>
      <c r="CF27">
        <v>29.867999999999999</v>
      </c>
      <c r="CG27">
        <v>0.16250899999999999</v>
      </c>
      <c r="CH27">
        <v>4.2649999999999997</v>
      </c>
      <c r="CI27">
        <v>0.80400000000000005</v>
      </c>
      <c r="CJ27">
        <v>32.045029999999997</v>
      </c>
      <c r="CK27">
        <v>11.77792</v>
      </c>
      <c r="CL27">
        <v>60.605310000000003</v>
      </c>
      <c r="CM27">
        <v>35.081719999999997</v>
      </c>
      <c r="CN27">
        <v>63.312989999999999</v>
      </c>
      <c r="CO27">
        <v>24.01615</v>
      </c>
      <c r="CP27">
        <v>12.670859999999999</v>
      </c>
      <c r="CQ27">
        <v>60.605310000000003</v>
      </c>
      <c r="CR27">
        <v>30.128640000000001</v>
      </c>
      <c r="CS27">
        <v>9.2660490000000006</v>
      </c>
      <c r="CT27">
        <v>-2.7076799999999999</v>
      </c>
      <c r="CU27">
        <v>6.112495</v>
      </c>
      <c r="CV27">
        <v>-3.404814</v>
      </c>
      <c r="CW27">
        <v>0</v>
      </c>
      <c r="CX27">
        <v>2800</v>
      </c>
      <c r="CY27">
        <v>18700</v>
      </c>
      <c r="CZ27">
        <v>34996</v>
      </c>
      <c r="DA27">
        <v>50805</v>
      </c>
      <c r="DB27">
        <v>12507</v>
      </c>
      <c r="DC27">
        <v>68544</v>
      </c>
      <c r="DD27">
        <v>19960</v>
      </c>
      <c r="DE27">
        <v>32928</v>
      </c>
      <c r="DF27">
        <v>32360</v>
      </c>
      <c r="DG27">
        <v>50915</v>
      </c>
    </row>
    <row r="28" spans="1:111">
      <c r="A28" t="s">
        <v>188</v>
      </c>
      <c r="B28" t="s">
        <v>189</v>
      </c>
      <c r="C28">
        <v>5</v>
      </c>
      <c r="D28">
        <v>1998</v>
      </c>
      <c r="E28" t="s">
        <v>172</v>
      </c>
      <c r="F28">
        <v>59.313400000000001</v>
      </c>
      <c r="G28">
        <v>17.7</v>
      </c>
      <c r="H28">
        <v>67</v>
      </c>
      <c r="I28">
        <v>44.8827</v>
      </c>
      <c r="J28">
        <v>44.799100000000003</v>
      </c>
      <c r="K28">
        <v>0.80884791099999997</v>
      </c>
      <c r="L28">
        <v>0.19598064600000001</v>
      </c>
      <c r="M28">
        <v>0</v>
      </c>
      <c r="N28">
        <v>0</v>
      </c>
      <c r="O28">
        <v>0</v>
      </c>
      <c r="R28">
        <v>2</v>
      </c>
      <c r="S28">
        <v>0</v>
      </c>
      <c r="T28">
        <v>1</v>
      </c>
      <c r="U28">
        <v>1</v>
      </c>
      <c r="V28">
        <v>3</v>
      </c>
      <c r="W28">
        <v>1</v>
      </c>
      <c r="X28" t="s">
        <v>173</v>
      </c>
      <c r="Y28" t="s">
        <v>173</v>
      </c>
      <c r="Z28" t="s">
        <v>173</v>
      </c>
      <c r="AA28" t="s">
        <v>173</v>
      </c>
      <c r="AB28" t="s">
        <v>173</v>
      </c>
      <c r="AC28" t="s">
        <v>173</v>
      </c>
      <c r="AD28" t="s">
        <v>173</v>
      </c>
      <c r="AE28" t="s">
        <v>173</v>
      </c>
      <c r="AF28" t="s">
        <v>173</v>
      </c>
      <c r="AG28" t="s">
        <v>173</v>
      </c>
      <c r="AH28" t="s">
        <v>173</v>
      </c>
      <c r="AI28" t="s">
        <v>173</v>
      </c>
      <c r="AJ28">
        <v>1</v>
      </c>
      <c r="AK28">
        <v>1</v>
      </c>
      <c r="AL28">
        <v>9463</v>
      </c>
      <c r="AM28">
        <v>16231</v>
      </c>
      <c r="AN28">
        <v>22334</v>
      </c>
      <c r="AO28">
        <v>29913</v>
      </c>
      <c r="AP28">
        <v>48587</v>
      </c>
      <c r="AQ28">
        <v>234</v>
      </c>
      <c r="AR28">
        <v>6876</v>
      </c>
      <c r="AS28">
        <v>19035</v>
      </c>
      <c r="AT28">
        <v>32005</v>
      </c>
      <c r="AU28">
        <v>59108</v>
      </c>
      <c r="AV28">
        <v>25306</v>
      </c>
      <c r="AW28">
        <v>23451</v>
      </c>
      <c r="AX28">
        <v>22315</v>
      </c>
      <c r="AY28">
        <v>43102</v>
      </c>
      <c r="AZ28">
        <v>38098</v>
      </c>
      <c r="BA28">
        <v>39763</v>
      </c>
      <c r="BB28">
        <v>29500</v>
      </c>
      <c r="BC28">
        <v>34210</v>
      </c>
      <c r="BD28">
        <v>31.8</v>
      </c>
      <c r="BE28" t="s">
        <v>173</v>
      </c>
      <c r="BF28" t="s">
        <v>173</v>
      </c>
      <c r="BG28">
        <v>0.47499999999999998</v>
      </c>
      <c r="BH28">
        <v>0.31</v>
      </c>
      <c r="BI28">
        <v>130845</v>
      </c>
      <c r="BJ28">
        <v>171375</v>
      </c>
      <c r="BK28" t="s">
        <v>174</v>
      </c>
      <c r="BL28">
        <v>2</v>
      </c>
      <c r="BM28">
        <v>1</v>
      </c>
      <c r="BN28">
        <v>0</v>
      </c>
      <c r="BO28">
        <v>0</v>
      </c>
      <c r="BP28" t="s">
        <v>175</v>
      </c>
      <c r="BQ28" t="s">
        <v>177</v>
      </c>
      <c r="BR28">
        <v>3</v>
      </c>
      <c r="BS28">
        <v>1</v>
      </c>
      <c r="BT28">
        <v>8.2799999999999994</v>
      </c>
      <c r="BU28">
        <v>12.9</v>
      </c>
      <c r="BV28">
        <v>31</v>
      </c>
      <c r="BW28">
        <v>0.47499999999999998</v>
      </c>
      <c r="BY28">
        <v>24832.37</v>
      </c>
      <c r="BZ28">
        <v>24872.82</v>
      </c>
      <c r="CA28">
        <v>2.9173500000000002E-2</v>
      </c>
      <c r="CB28">
        <v>0</v>
      </c>
      <c r="CC28">
        <v>1</v>
      </c>
      <c r="CD28">
        <v>75.680000000000007</v>
      </c>
      <c r="CE28">
        <v>0.66664500000000004</v>
      </c>
      <c r="CF28">
        <v>30.123999999999999</v>
      </c>
      <c r="CG28">
        <v>0.16372200000000001</v>
      </c>
      <c r="CH28">
        <v>4.3209999999999997</v>
      </c>
      <c r="CI28">
        <v>0.84</v>
      </c>
      <c r="CJ28">
        <v>31.73169</v>
      </c>
      <c r="CK28">
        <v>15.084250000000001</v>
      </c>
      <c r="CL28">
        <v>59.646099999999997</v>
      </c>
      <c r="CM28">
        <v>35.420250000000003</v>
      </c>
      <c r="CN28">
        <v>60.102499999999999</v>
      </c>
      <c r="CO28">
        <v>23.591539999999998</v>
      </c>
      <c r="CP28">
        <v>16.305969999999999</v>
      </c>
      <c r="CQ28">
        <v>59.646099999999997</v>
      </c>
      <c r="CR28">
        <v>30.425830000000001</v>
      </c>
      <c r="CS28">
        <v>9.9280720000000002</v>
      </c>
      <c r="CT28">
        <v>-0.45639420000000003</v>
      </c>
      <c r="CU28">
        <v>6.8342900000000002</v>
      </c>
      <c r="CV28">
        <v>-6.3778930000000003</v>
      </c>
      <c r="CW28">
        <v>0</v>
      </c>
      <c r="CX28">
        <v>3837</v>
      </c>
      <c r="CY28">
        <v>19000</v>
      </c>
      <c r="CZ28">
        <v>35373</v>
      </c>
      <c r="DA28">
        <v>51901</v>
      </c>
      <c r="DB28">
        <v>12500</v>
      </c>
      <c r="DC28">
        <v>72500</v>
      </c>
      <c r="DD28">
        <v>20475</v>
      </c>
      <c r="DE28">
        <v>34210</v>
      </c>
      <c r="DF28">
        <v>32928</v>
      </c>
      <c r="DG28">
        <v>52640</v>
      </c>
    </row>
    <row r="29" spans="1:111">
      <c r="A29" t="s">
        <v>188</v>
      </c>
      <c r="B29" t="s">
        <v>189</v>
      </c>
      <c r="C29">
        <v>5</v>
      </c>
      <c r="D29">
        <v>2000</v>
      </c>
      <c r="E29" t="s">
        <v>172</v>
      </c>
      <c r="F29">
        <v>59.287050000000001</v>
      </c>
      <c r="G29">
        <v>16.5</v>
      </c>
      <c r="H29">
        <v>60.5</v>
      </c>
      <c r="I29">
        <v>44.053100000000001</v>
      </c>
      <c r="J29">
        <v>41.1081</v>
      </c>
      <c r="K29">
        <v>0.85404202399999996</v>
      </c>
      <c r="L29">
        <v>0.18585201100000001</v>
      </c>
      <c r="M29">
        <v>0</v>
      </c>
      <c r="N29">
        <v>0</v>
      </c>
      <c r="O29">
        <v>0</v>
      </c>
      <c r="R29">
        <v>2</v>
      </c>
      <c r="S29">
        <v>0</v>
      </c>
      <c r="T29">
        <v>1</v>
      </c>
      <c r="U29">
        <v>1</v>
      </c>
      <c r="V29">
        <v>3</v>
      </c>
      <c r="W29">
        <v>1</v>
      </c>
      <c r="X29">
        <v>6501</v>
      </c>
      <c r="Y29">
        <v>3934</v>
      </c>
      <c r="Z29">
        <v>759</v>
      </c>
      <c r="AA29">
        <v>24364</v>
      </c>
      <c r="AB29">
        <v>36504</v>
      </c>
      <c r="AC29">
        <v>71094</v>
      </c>
      <c r="AD29">
        <v>3494</v>
      </c>
      <c r="AE29">
        <v>3291</v>
      </c>
      <c r="AF29">
        <v>1216</v>
      </c>
      <c r="AG29">
        <v>12463</v>
      </c>
      <c r="AH29">
        <v>42149</v>
      </c>
      <c r="AI29">
        <v>83789</v>
      </c>
      <c r="AJ29">
        <v>1</v>
      </c>
      <c r="AK29">
        <v>1</v>
      </c>
      <c r="AL29">
        <v>11004</v>
      </c>
      <c r="AM29">
        <v>15431</v>
      </c>
      <c r="AN29">
        <v>19011</v>
      </c>
      <c r="AO29">
        <v>25036</v>
      </c>
      <c r="AP29">
        <v>42123</v>
      </c>
      <c r="AQ29">
        <v>305</v>
      </c>
      <c r="AR29">
        <v>7616</v>
      </c>
      <c r="AS29">
        <v>21110</v>
      </c>
      <c r="AT29">
        <v>35190</v>
      </c>
      <c r="AU29">
        <v>64749</v>
      </c>
      <c r="AV29">
        <v>26648</v>
      </c>
      <c r="AW29">
        <v>25794</v>
      </c>
      <c r="AX29">
        <v>23369</v>
      </c>
      <c r="AY29">
        <v>45665</v>
      </c>
      <c r="AZ29">
        <v>41718</v>
      </c>
      <c r="BA29">
        <v>41595</v>
      </c>
      <c r="BB29">
        <v>32575</v>
      </c>
      <c r="BC29">
        <v>35555</v>
      </c>
      <c r="BD29">
        <v>30.8</v>
      </c>
      <c r="BE29">
        <v>0.45700000000000002</v>
      </c>
      <c r="BF29">
        <v>0.32500000000000001</v>
      </c>
      <c r="BG29">
        <v>0.46300000000000002</v>
      </c>
      <c r="BH29">
        <v>0.313</v>
      </c>
      <c r="BI29">
        <v>139560</v>
      </c>
      <c r="BJ29">
        <v>189800</v>
      </c>
      <c r="BK29" t="s">
        <v>174</v>
      </c>
      <c r="BL29">
        <v>2</v>
      </c>
      <c r="BM29">
        <v>1</v>
      </c>
      <c r="BN29">
        <v>0</v>
      </c>
      <c r="BO29">
        <v>0</v>
      </c>
      <c r="BP29" t="s">
        <v>175</v>
      </c>
      <c r="BQ29" t="s">
        <v>177</v>
      </c>
      <c r="BR29">
        <v>3</v>
      </c>
      <c r="BS29">
        <v>1</v>
      </c>
      <c r="BT29">
        <v>6.83</v>
      </c>
      <c r="BU29">
        <v>12.4</v>
      </c>
      <c r="BV29">
        <v>28.2</v>
      </c>
      <c r="BW29">
        <v>27</v>
      </c>
      <c r="BX29">
        <v>15.5</v>
      </c>
      <c r="BY29">
        <v>28764.71</v>
      </c>
      <c r="BZ29">
        <v>28799.68</v>
      </c>
      <c r="CA29">
        <v>9.6075099999999997E-2</v>
      </c>
      <c r="CB29">
        <v>0</v>
      </c>
      <c r="CC29">
        <v>1</v>
      </c>
      <c r="CD29">
        <v>73.41</v>
      </c>
      <c r="CE29">
        <v>0.66664500000000004</v>
      </c>
      <c r="CF29">
        <v>30.646999999999998</v>
      </c>
      <c r="CG29">
        <v>0.16642214499999999</v>
      </c>
      <c r="CH29">
        <v>4.3769999999999998</v>
      </c>
      <c r="CI29">
        <v>0.876</v>
      </c>
      <c r="CJ29">
        <v>32.581980000000001</v>
      </c>
      <c r="CK29">
        <v>13.389709999999999</v>
      </c>
      <c r="CL29">
        <v>61.64311</v>
      </c>
      <c r="CM29">
        <v>32.930239999999998</v>
      </c>
      <c r="CN29">
        <v>61.461170000000003</v>
      </c>
      <c r="CO29">
        <v>24.050350000000002</v>
      </c>
      <c r="CP29">
        <v>14.488479999999999</v>
      </c>
      <c r="CQ29">
        <v>59.182929999999999</v>
      </c>
      <c r="CR29">
        <v>30.269939999999998</v>
      </c>
      <c r="CS29">
        <v>10.547129999999999</v>
      </c>
      <c r="CT29">
        <v>-2.2782399999999998</v>
      </c>
      <c r="CU29">
        <v>6.219589</v>
      </c>
      <c r="CV29">
        <v>-3.9413469999999999</v>
      </c>
      <c r="CW29">
        <v>0</v>
      </c>
      <c r="CX29">
        <v>4330</v>
      </c>
      <c r="CY29">
        <v>21073</v>
      </c>
      <c r="CZ29">
        <v>39000</v>
      </c>
      <c r="DA29">
        <v>56922</v>
      </c>
      <c r="DB29">
        <v>13280</v>
      </c>
      <c r="DC29">
        <v>76027</v>
      </c>
      <c r="DD29">
        <v>21760</v>
      </c>
      <c r="DE29">
        <v>35555</v>
      </c>
      <c r="DF29">
        <v>34210</v>
      </c>
      <c r="DG29">
        <v>54395</v>
      </c>
    </row>
    <row r="30" spans="1:111">
      <c r="A30" t="s">
        <v>188</v>
      </c>
      <c r="B30" t="s">
        <v>189</v>
      </c>
      <c r="C30">
        <v>5</v>
      </c>
      <c r="D30">
        <v>2004</v>
      </c>
      <c r="E30" t="s">
        <v>172</v>
      </c>
      <c r="F30" t="s">
        <v>173</v>
      </c>
      <c r="G30">
        <v>17.100000000000001</v>
      </c>
      <c r="H30">
        <v>60.9</v>
      </c>
      <c r="I30">
        <v>40.589500000000001</v>
      </c>
      <c r="J30">
        <v>39.726100000000002</v>
      </c>
      <c r="K30">
        <v>0.72517661099999997</v>
      </c>
      <c r="L30">
        <v>0.19279703200000001</v>
      </c>
      <c r="M30">
        <v>0</v>
      </c>
      <c r="N30">
        <v>0</v>
      </c>
      <c r="O30">
        <v>0</v>
      </c>
      <c r="R30">
        <v>2</v>
      </c>
      <c r="S30">
        <v>0</v>
      </c>
      <c r="T30">
        <v>1</v>
      </c>
      <c r="U30">
        <v>1</v>
      </c>
      <c r="V30">
        <v>3</v>
      </c>
      <c r="W30">
        <v>1</v>
      </c>
      <c r="X30">
        <v>5971</v>
      </c>
      <c r="Y30">
        <v>3768</v>
      </c>
      <c r="Z30">
        <v>785</v>
      </c>
      <c r="AA30">
        <v>28461</v>
      </c>
      <c r="AB30">
        <v>42028</v>
      </c>
      <c r="AC30">
        <v>81863</v>
      </c>
      <c r="AD30">
        <v>3097</v>
      </c>
      <c r="AE30">
        <v>3068</v>
      </c>
      <c r="AF30">
        <v>1346</v>
      </c>
      <c r="AG30">
        <v>14155</v>
      </c>
      <c r="AH30">
        <v>46373</v>
      </c>
      <c r="AI30">
        <v>92488</v>
      </c>
      <c r="AJ30">
        <v>1</v>
      </c>
      <c r="AK30">
        <v>1</v>
      </c>
      <c r="AL30">
        <v>13093</v>
      </c>
      <c r="AM30">
        <v>18011</v>
      </c>
      <c r="AN30">
        <v>22763</v>
      </c>
      <c r="AO30">
        <v>30488</v>
      </c>
      <c r="AP30">
        <v>52171</v>
      </c>
      <c r="AQ30">
        <v>290</v>
      </c>
      <c r="AR30">
        <v>8352</v>
      </c>
      <c r="AS30">
        <v>23993</v>
      </c>
      <c r="AT30">
        <v>40269</v>
      </c>
      <c r="AU30">
        <v>75621</v>
      </c>
      <c r="AV30">
        <v>31864</v>
      </c>
      <c r="AW30">
        <v>29705</v>
      </c>
      <c r="AX30">
        <v>27835</v>
      </c>
      <c r="AY30">
        <v>54613</v>
      </c>
      <c r="AZ30">
        <v>47716</v>
      </c>
      <c r="BA30">
        <v>49344</v>
      </c>
      <c r="BB30">
        <v>36000</v>
      </c>
      <c r="BC30">
        <v>41855</v>
      </c>
      <c r="BD30">
        <v>29.6</v>
      </c>
      <c r="BE30">
        <v>0.46100000000000002</v>
      </c>
      <c r="BF30">
        <v>0.32600000000000001</v>
      </c>
      <c r="BG30">
        <v>0.47399999999999998</v>
      </c>
      <c r="BH30">
        <v>0.318</v>
      </c>
      <c r="BI30">
        <v>173225</v>
      </c>
      <c r="BJ30">
        <v>226175</v>
      </c>
      <c r="BK30" t="s">
        <v>174</v>
      </c>
      <c r="BL30">
        <v>2</v>
      </c>
      <c r="BM30">
        <v>1</v>
      </c>
      <c r="BN30">
        <v>0</v>
      </c>
      <c r="BO30">
        <v>0</v>
      </c>
      <c r="BP30" t="s">
        <v>175</v>
      </c>
      <c r="BQ30" t="s">
        <v>177</v>
      </c>
      <c r="BR30">
        <v>3</v>
      </c>
      <c r="BS30">
        <v>1</v>
      </c>
      <c r="BT30">
        <v>7.18</v>
      </c>
      <c r="BU30">
        <v>13</v>
      </c>
      <c r="BV30">
        <v>30.5</v>
      </c>
      <c r="BW30">
        <v>27.9</v>
      </c>
      <c r="BX30">
        <v>15.3</v>
      </c>
      <c r="BY30">
        <v>34106.379999999997</v>
      </c>
      <c r="BZ30">
        <v>34145.18</v>
      </c>
      <c r="CA30">
        <v>7.7783699999999997E-2</v>
      </c>
      <c r="CB30">
        <v>0</v>
      </c>
      <c r="CC30">
        <v>1</v>
      </c>
      <c r="CD30">
        <v>72.58</v>
      </c>
      <c r="CE30">
        <v>0.60801799999999995</v>
      </c>
      <c r="CF30">
        <v>31.9</v>
      </c>
      <c r="CG30">
        <v>0.175577915</v>
      </c>
      <c r="CH30">
        <v>4.9580000000000002</v>
      </c>
      <c r="CI30">
        <v>1.319</v>
      </c>
      <c r="CJ30">
        <v>33.723109999999998</v>
      </c>
      <c r="CK30">
        <v>16.127690000000001</v>
      </c>
      <c r="CL30">
        <v>59.052729999999997</v>
      </c>
      <c r="CM30">
        <v>34.471739999999997</v>
      </c>
      <c r="CN30">
        <v>58.694980000000001</v>
      </c>
      <c r="CO30">
        <v>23.23067</v>
      </c>
      <c r="CP30">
        <v>18.074349999999999</v>
      </c>
      <c r="CQ30">
        <v>56.597499999999997</v>
      </c>
      <c r="CR30">
        <v>31.345199999999998</v>
      </c>
      <c r="CS30">
        <v>12.0573</v>
      </c>
      <c r="CT30">
        <v>-2.0974810000000002</v>
      </c>
      <c r="CU30">
        <v>8.1145289999999992</v>
      </c>
      <c r="CV30">
        <v>-6.0170500000000002</v>
      </c>
      <c r="CW30">
        <v>0</v>
      </c>
      <c r="CX30">
        <v>4500</v>
      </c>
      <c r="CY30">
        <v>24059</v>
      </c>
      <c r="CZ30">
        <v>44750</v>
      </c>
      <c r="DA30">
        <v>66114</v>
      </c>
      <c r="DB30">
        <v>15550</v>
      </c>
      <c r="DC30">
        <v>90274</v>
      </c>
      <c r="DD30">
        <v>25500</v>
      </c>
      <c r="DE30">
        <v>41855</v>
      </c>
      <c r="DF30">
        <v>35555</v>
      </c>
      <c r="DG30">
        <v>64435</v>
      </c>
    </row>
    <row r="31" spans="1:111">
      <c r="A31" t="s">
        <v>188</v>
      </c>
      <c r="B31" t="s">
        <v>189</v>
      </c>
      <c r="C31">
        <v>5</v>
      </c>
      <c r="D31">
        <v>2007</v>
      </c>
      <c r="E31" t="s">
        <v>172</v>
      </c>
      <c r="F31" t="s">
        <v>173</v>
      </c>
      <c r="G31">
        <v>16.8</v>
      </c>
      <c r="H31">
        <v>64.7</v>
      </c>
      <c r="I31">
        <v>40.741300000000003</v>
      </c>
      <c r="J31">
        <v>39.157699999999998</v>
      </c>
      <c r="K31">
        <v>0.67787364299999997</v>
      </c>
      <c r="L31">
        <v>0.19463350200000001</v>
      </c>
      <c r="M31">
        <v>0</v>
      </c>
      <c r="N31">
        <v>0</v>
      </c>
      <c r="O31">
        <v>0</v>
      </c>
      <c r="R31">
        <v>2</v>
      </c>
      <c r="S31">
        <v>0</v>
      </c>
      <c r="T31">
        <v>1</v>
      </c>
      <c r="U31">
        <v>1</v>
      </c>
      <c r="V31">
        <v>3</v>
      </c>
      <c r="W31">
        <v>1</v>
      </c>
      <c r="X31">
        <v>5652</v>
      </c>
      <c r="Y31">
        <v>3456</v>
      </c>
      <c r="Z31">
        <v>1042</v>
      </c>
      <c r="AA31">
        <v>33873</v>
      </c>
      <c r="AB31">
        <v>47367</v>
      </c>
      <c r="AC31">
        <v>139497</v>
      </c>
      <c r="AD31">
        <v>2886</v>
      </c>
      <c r="AE31">
        <v>2860</v>
      </c>
      <c r="AF31">
        <v>1347</v>
      </c>
      <c r="AG31">
        <v>16172</v>
      </c>
      <c r="AH31">
        <v>62213</v>
      </c>
      <c r="AI31">
        <v>106731</v>
      </c>
      <c r="AJ31">
        <v>1</v>
      </c>
      <c r="AK31">
        <v>1</v>
      </c>
      <c r="AL31">
        <v>14839</v>
      </c>
      <c r="AM31">
        <v>20604</v>
      </c>
      <c r="AN31">
        <v>26823</v>
      </c>
      <c r="AO31">
        <v>36236</v>
      </c>
      <c r="AP31">
        <v>63667</v>
      </c>
      <c r="AQ31">
        <v>449</v>
      </c>
      <c r="AR31">
        <v>9936</v>
      </c>
      <c r="AS31">
        <v>27205</v>
      </c>
      <c r="AT31">
        <v>45981</v>
      </c>
      <c r="AU31">
        <v>88939</v>
      </c>
      <c r="AV31">
        <v>37713</v>
      </c>
      <c r="AW31">
        <v>34502</v>
      </c>
      <c r="AX31">
        <v>32516</v>
      </c>
      <c r="AY31">
        <v>64222</v>
      </c>
      <c r="AZ31">
        <v>54905</v>
      </c>
      <c r="BA31">
        <v>57538</v>
      </c>
      <c r="BB31">
        <v>41000</v>
      </c>
      <c r="BC31">
        <v>48130</v>
      </c>
      <c r="BD31">
        <v>29.4</v>
      </c>
      <c r="BE31">
        <v>0.45500000000000002</v>
      </c>
      <c r="BF31">
        <v>0.436</v>
      </c>
      <c r="BG31">
        <v>0.47</v>
      </c>
      <c r="BH31">
        <v>0.44400000000000001</v>
      </c>
      <c r="BI31">
        <v>205576</v>
      </c>
      <c r="BJ31">
        <v>272500</v>
      </c>
      <c r="BK31" t="s">
        <v>174</v>
      </c>
      <c r="BL31">
        <v>2</v>
      </c>
      <c r="BM31">
        <v>1</v>
      </c>
      <c r="BN31">
        <v>0</v>
      </c>
      <c r="BO31">
        <v>0</v>
      </c>
      <c r="BP31" t="s">
        <v>175</v>
      </c>
      <c r="BQ31" t="s">
        <v>176</v>
      </c>
      <c r="BR31">
        <v>1</v>
      </c>
      <c r="BS31">
        <v>1</v>
      </c>
      <c r="BT31">
        <v>6.03</v>
      </c>
      <c r="BU31">
        <v>12.6</v>
      </c>
      <c r="BV31">
        <v>30.8</v>
      </c>
      <c r="BW31">
        <v>28.3</v>
      </c>
      <c r="BX31">
        <v>15.1</v>
      </c>
      <c r="BY31">
        <v>40944.14</v>
      </c>
      <c r="BZ31">
        <v>40952.449999999997</v>
      </c>
      <c r="CA31">
        <v>6.5441700000000005E-2</v>
      </c>
      <c r="CB31">
        <v>0</v>
      </c>
      <c r="CC31">
        <v>1</v>
      </c>
      <c r="CD31">
        <v>73.34</v>
      </c>
      <c r="CE31">
        <v>0.69203400000000004</v>
      </c>
      <c r="CF31">
        <v>32.884</v>
      </c>
      <c r="CG31">
        <v>0.18668294599999999</v>
      </c>
      <c r="CH31">
        <v>4.99</v>
      </c>
      <c r="CI31">
        <v>1.3786</v>
      </c>
      <c r="CJ31">
        <v>30.71228</v>
      </c>
      <c r="CK31">
        <v>16.78819</v>
      </c>
      <c r="CL31">
        <v>54.672730000000001</v>
      </c>
      <c r="CM31">
        <v>38.24962</v>
      </c>
      <c r="CN31">
        <v>59.270319999999998</v>
      </c>
      <c r="CO31">
        <v>22.60877</v>
      </c>
      <c r="CP31">
        <v>18.120909999999999</v>
      </c>
      <c r="CQ31">
        <v>54.670870000000001</v>
      </c>
      <c r="CR31">
        <v>31.906009999999998</v>
      </c>
      <c r="CS31">
        <v>13.423120000000001</v>
      </c>
      <c r="CT31">
        <v>-4.5994529999999996</v>
      </c>
      <c r="CU31">
        <v>9.2972429999999999</v>
      </c>
      <c r="CV31">
        <v>-4.6977929999999999</v>
      </c>
      <c r="CW31">
        <v>25</v>
      </c>
      <c r="CX31">
        <v>5621</v>
      </c>
      <c r="CY31">
        <v>27135</v>
      </c>
      <c r="CZ31">
        <v>50936</v>
      </c>
      <c r="DA31">
        <v>77000</v>
      </c>
      <c r="DB31">
        <v>17725</v>
      </c>
      <c r="DC31">
        <v>105402</v>
      </c>
      <c r="DD31">
        <v>29440</v>
      </c>
      <c r="DE31">
        <v>48130</v>
      </c>
      <c r="DF31">
        <v>41855</v>
      </c>
      <c r="DG31">
        <v>74480</v>
      </c>
    </row>
    <row r="32" spans="1:111">
      <c r="A32" t="s">
        <v>190</v>
      </c>
      <c r="B32" t="s">
        <v>191</v>
      </c>
      <c r="C32">
        <v>6</v>
      </c>
      <c r="D32">
        <v>2002</v>
      </c>
      <c r="E32" t="s">
        <v>192</v>
      </c>
      <c r="F32">
        <v>12.762600000000001</v>
      </c>
      <c r="I32">
        <v>15.9252</v>
      </c>
      <c r="J32">
        <v>18.8781</v>
      </c>
      <c r="K32">
        <v>0.47688539200000002</v>
      </c>
      <c r="L32">
        <v>0.15886873600000001</v>
      </c>
      <c r="M32" t="s">
        <v>173</v>
      </c>
      <c r="O32">
        <v>0</v>
      </c>
      <c r="U32">
        <v>5</v>
      </c>
      <c r="V32">
        <v>5</v>
      </c>
      <c r="X32">
        <v>2141</v>
      </c>
      <c r="Y32">
        <v>909</v>
      </c>
      <c r="Z32">
        <v>244</v>
      </c>
      <c r="AA32">
        <v>9270</v>
      </c>
      <c r="AB32">
        <v>15906</v>
      </c>
      <c r="AC32">
        <v>34847</v>
      </c>
      <c r="AD32">
        <v>1259</v>
      </c>
      <c r="AE32">
        <v>753</v>
      </c>
      <c r="AF32">
        <v>443</v>
      </c>
      <c r="AG32">
        <v>3266</v>
      </c>
      <c r="AH32">
        <v>10678</v>
      </c>
      <c r="AI32">
        <v>23603</v>
      </c>
      <c r="AJ32">
        <v>7</v>
      </c>
      <c r="AK32">
        <v>6</v>
      </c>
      <c r="AL32">
        <v>2099</v>
      </c>
      <c r="AM32">
        <v>6024</v>
      </c>
      <c r="AN32">
        <v>10182</v>
      </c>
      <c r="AO32">
        <v>15186</v>
      </c>
      <c r="AP32">
        <v>25274</v>
      </c>
      <c r="AQ32">
        <v>807</v>
      </c>
      <c r="AR32">
        <v>2473</v>
      </c>
      <c r="AS32">
        <v>4594</v>
      </c>
      <c r="AT32">
        <v>8292</v>
      </c>
      <c r="AU32">
        <v>18221</v>
      </c>
      <c r="AV32">
        <v>8658</v>
      </c>
      <c r="AW32">
        <v>6878</v>
      </c>
      <c r="AX32">
        <v>6123</v>
      </c>
      <c r="AY32">
        <v>18908</v>
      </c>
      <c r="AZ32">
        <v>12365</v>
      </c>
      <c r="BA32">
        <v>15401</v>
      </c>
      <c r="BB32">
        <v>8590</v>
      </c>
      <c r="BC32">
        <v>11302</v>
      </c>
      <c r="BD32">
        <v>18.399999999999999</v>
      </c>
      <c r="BE32">
        <v>0.64900000000000002</v>
      </c>
      <c r="BF32">
        <v>0.46</v>
      </c>
      <c r="BG32">
        <v>0.58899999999999997</v>
      </c>
      <c r="BH32">
        <v>0.50800000000000001</v>
      </c>
      <c r="BI32">
        <v>71677</v>
      </c>
      <c r="BJ32">
        <v>59950</v>
      </c>
      <c r="BK32" t="s">
        <v>193</v>
      </c>
      <c r="BL32">
        <v>1</v>
      </c>
      <c r="BM32" t="s">
        <v>173</v>
      </c>
      <c r="BN32" t="s">
        <v>173</v>
      </c>
      <c r="BO32" t="s">
        <v>173</v>
      </c>
      <c r="BP32" t="s">
        <v>173</v>
      </c>
      <c r="BQ32" t="s">
        <v>173</v>
      </c>
      <c r="BR32" t="s">
        <v>173</v>
      </c>
      <c r="BS32" t="s">
        <v>173</v>
      </c>
      <c r="BT32">
        <v>4</v>
      </c>
      <c r="BU32">
        <v>25</v>
      </c>
      <c r="BV32">
        <v>29.1</v>
      </c>
      <c r="BW32">
        <v>413.9</v>
      </c>
      <c r="BX32">
        <v>31.1</v>
      </c>
      <c r="BY32">
        <v>2978.194</v>
      </c>
      <c r="BZ32">
        <v>3050.2869999999998</v>
      </c>
      <c r="CA32">
        <v>0.1130343</v>
      </c>
      <c r="CB32">
        <v>0</v>
      </c>
      <c r="CC32">
        <v>1</v>
      </c>
      <c r="CD32" t="s">
        <v>173</v>
      </c>
      <c r="CE32" t="s">
        <v>173</v>
      </c>
      <c r="CF32">
        <v>1292.27</v>
      </c>
      <c r="CG32" t="s">
        <v>173</v>
      </c>
      <c r="CH32">
        <v>2.1539999999999999</v>
      </c>
      <c r="CI32">
        <v>0.14399999999999999</v>
      </c>
      <c r="CJ32">
        <v>25.39284</v>
      </c>
      <c r="CK32">
        <v>17.349139999999998</v>
      </c>
      <c r="CL32">
        <v>58.442729999999997</v>
      </c>
      <c r="CM32">
        <v>26.553979999999999</v>
      </c>
      <c r="CN32">
        <v>59.612130000000001</v>
      </c>
      <c r="CO32">
        <v>17.249839999999999</v>
      </c>
      <c r="CP32">
        <v>23.138030000000001</v>
      </c>
      <c r="CQ32">
        <v>58.442729999999997</v>
      </c>
      <c r="CR32">
        <v>19.768630000000002</v>
      </c>
      <c r="CS32">
        <v>21.788650000000001</v>
      </c>
      <c r="CT32">
        <v>-1.1693990000000001</v>
      </c>
      <c r="CU32">
        <v>2.5187870000000001</v>
      </c>
      <c r="CV32">
        <v>-1.349386</v>
      </c>
      <c r="CW32">
        <v>868</v>
      </c>
      <c r="CX32">
        <v>2039</v>
      </c>
      <c r="CY32">
        <v>4500</v>
      </c>
      <c r="CZ32">
        <v>9477</v>
      </c>
      <c r="DA32">
        <v>15679</v>
      </c>
      <c r="DB32" t="s">
        <v>173</v>
      </c>
      <c r="DC32" t="s">
        <v>173</v>
      </c>
      <c r="DD32" t="s">
        <v>173</v>
      </c>
      <c r="DE32" t="s">
        <v>173</v>
      </c>
      <c r="DF32" t="s">
        <v>173</v>
      </c>
      <c r="DG32" t="s">
        <v>173</v>
      </c>
    </row>
    <row r="33" spans="1:111">
      <c r="A33" t="s">
        <v>194</v>
      </c>
      <c r="B33" t="s">
        <v>195</v>
      </c>
      <c r="C33">
        <v>7</v>
      </c>
      <c r="D33">
        <v>2004</v>
      </c>
      <c r="E33" t="s">
        <v>186</v>
      </c>
      <c r="F33">
        <v>27.562670000000001</v>
      </c>
      <c r="I33">
        <v>25.156700000000001</v>
      </c>
      <c r="J33">
        <v>26.169799999999999</v>
      </c>
      <c r="K33">
        <v>0.43618739899999998</v>
      </c>
      <c r="L33">
        <v>0.17511426199999999</v>
      </c>
      <c r="M33">
        <v>0.9005841</v>
      </c>
      <c r="O33" t="s">
        <v>173</v>
      </c>
      <c r="U33" t="s">
        <v>173</v>
      </c>
      <c r="V33">
        <v>4</v>
      </c>
      <c r="W33">
        <v>4</v>
      </c>
      <c r="X33">
        <v>1164</v>
      </c>
      <c r="Y33">
        <v>403</v>
      </c>
      <c r="Z33">
        <v>807</v>
      </c>
      <c r="AA33">
        <v>5944172</v>
      </c>
      <c r="AB33">
        <v>6129145</v>
      </c>
      <c r="AC33">
        <v>30700000</v>
      </c>
      <c r="AD33">
        <v>542</v>
      </c>
      <c r="AE33">
        <v>399</v>
      </c>
      <c r="AF33">
        <v>387</v>
      </c>
      <c r="AG33">
        <v>1278921</v>
      </c>
      <c r="AH33">
        <v>4977910</v>
      </c>
      <c r="AI33">
        <v>15800000</v>
      </c>
      <c r="AJ33">
        <v>4</v>
      </c>
      <c r="AK33">
        <v>4</v>
      </c>
      <c r="AL33">
        <v>373895</v>
      </c>
      <c r="AM33">
        <v>1548746</v>
      </c>
      <c r="AN33">
        <v>3209273</v>
      </c>
      <c r="AO33">
        <v>5501241</v>
      </c>
      <c r="AP33">
        <v>14600000</v>
      </c>
      <c r="AQ33">
        <v>254886</v>
      </c>
      <c r="AR33">
        <v>1667399</v>
      </c>
      <c r="AS33">
        <v>2878909</v>
      </c>
      <c r="AT33">
        <v>4692242</v>
      </c>
      <c r="AU33">
        <v>12200000</v>
      </c>
      <c r="AV33">
        <v>5148558</v>
      </c>
      <c r="AW33">
        <v>4336618</v>
      </c>
      <c r="AX33">
        <v>3464102</v>
      </c>
      <c r="AY33">
        <v>11000000</v>
      </c>
      <c r="AZ33">
        <v>5070725</v>
      </c>
      <c r="BA33">
        <v>9436118</v>
      </c>
      <c r="BB33">
        <v>5400000</v>
      </c>
      <c r="BC33">
        <v>6422100</v>
      </c>
      <c r="BE33">
        <v>0.54100000000000004</v>
      </c>
      <c r="BF33">
        <v>0.50600000000000001</v>
      </c>
      <c r="BG33">
        <v>0.55300000000000005</v>
      </c>
      <c r="BH33">
        <v>0.54400000000000004</v>
      </c>
      <c r="BI33">
        <v>50400000</v>
      </c>
      <c r="BJ33">
        <v>47300000</v>
      </c>
      <c r="BK33" t="s">
        <v>187</v>
      </c>
      <c r="BL33">
        <v>0</v>
      </c>
      <c r="BM33">
        <v>0</v>
      </c>
      <c r="BN33">
        <v>1</v>
      </c>
      <c r="BO33">
        <v>0</v>
      </c>
      <c r="BP33" t="s">
        <v>181</v>
      </c>
      <c r="BQ33" t="s">
        <v>176</v>
      </c>
      <c r="BR33">
        <v>1</v>
      </c>
      <c r="BS33">
        <v>5</v>
      </c>
      <c r="BT33">
        <v>12</v>
      </c>
      <c r="BU33">
        <v>29.1</v>
      </c>
      <c r="BV33">
        <v>30.5</v>
      </c>
      <c r="BW33">
        <v>39.5</v>
      </c>
      <c r="BX33">
        <v>33.299999999999997</v>
      </c>
      <c r="BY33">
        <v>5985.4139999999998</v>
      </c>
      <c r="BZ33">
        <v>6020.0389999999998</v>
      </c>
      <c r="CA33">
        <v>9.3477400000000002E-2</v>
      </c>
      <c r="CB33">
        <v>1</v>
      </c>
      <c r="CC33">
        <v>0</v>
      </c>
      <c r="CD33">
        <v>88.45</v>
      </c>
      <c r="CE33">
        <v>0.86203399999999997</v>
      </c>
      <c r="CF33">
        <v>42.368000000000002</v>
      </c>
      <c r="CG33">
        <v>0.115577557</v>
      </c>
      <c r="CH33">
        <v>2.5830000000000002</v>
      </c>
      <c r="CI33">
        <v>0.27800000000000002</v>
      </c>
      <c r="CJ33">
        <v>27.866620000000001</v>
      </c>
      <c r="CK33">
        <v>16.086549999999999</v>
      </c>
      <c r="CL33">
        <v>52.56</v>
      </c>
      <c r="CM33">
        <v>28.548570000000002</v>
      </c>
      <c r="CN33">
        <v>59.318489999999997</v>
      </c>
      <c r="CO33">
        <v>19.41047</v>
      </c>
      <c r="CP33">
        <v>21.271039999999999</v>
      </c>
      <c r="CQ33">
        <v>52.56</v>
      </c>
      <c r="CR33">
        <v>23.188569999999999</v>
      </c>
      <c r="CS33">
        <v>24.251429999999999</v>
      </c>
      <c r="CT33">
        <v>-6.7584879999999998</v>
      </c>
      <c r="CU33">
        <v>3.7780990000000001</v>
      </c>
      <c r="CV33">
        <v>2.9803920000000002</v>
      </c>
      <c r="CW33">
        <v>0</v>
      </c>
      <c r="CX33">
        <v>1357646</v>
      </c>
      <c r="CY33">
        <v>2820000</v>
      </c>
      <c r="CZ33">
        <v>6334717</v>
      </c>
      <c r="DA33">
        <v>9600000</v>
      </c>
      <c r="DB33" t="s">
        <v>173</v>
      </c>
      <c r="DC33" t="s">
        <v>173</v>
      </c>
      <c r="DD33">
        <v>3756000</v>
      </c>
      <c r="DE33">
        <v>6422100</v>
      </c>
      <c r="DF33" t="s">
        <v>173</v>
      </c>
      <c r="DG33">
        <v>11500000</v>
      </c>
    </row>
    <row r="34" spans="1:111">
      <c r="A34" t="s">
        <v>194</v>
      </c>
      <c r="B34" t="s">
        <v>195</v>
      </c>
      <c r="C34">
        <v>7</v>
      </c>
      <c r="D34">
        <v>2007</v>
      </c>
      <c r="E34" t="s">
        <v>186</v>
      </c>
      <c r="F34">
        <v>33.084510000000002</v>
      </c>
      <c r="I34">
        <v>27.1797</v>
      </c>
      <c r="J34">
        <v>28.212800000000001</v>
      </c>
      <c r="K34">
        <v>0.44805679399999998</v>
      </c>
      <c r="L34">
        <v>0.17569232500000001</v>
      </c>
      <c r="M34">
        <v>1.0901841000000001</v>
      </c>
      <c r="O34" t="s">
        <v>173</v>
      </c>
      <c r="U34" t="s">
        <v>173</v>
      </c>
      <c r="V34">
        <v>4</v>
      </c>
      <c r="W34">
        <v>4</v>
      </c>
      <c r="X34">
        <v>2355</v>
      </c>
      <c r="Y34">
        <v>794</v>
      </c>
      <c r="Z34">
        <v>909</v>
      </c>
      <c r="AA34">
        <v>6567804</v>
      </c>
      <c r="AB34">
        <v>8570885</v>
      </c>
      <c r="AC34">
        <v>35700000</v>
      </c>
      <c r="AD34">
        <v>1375</v>
      </c>
      <c r="AE34">
        <v>717</v>
      </c>
      <c r="AF34">
        <v>685</v>
      </c>
      <c r="AG34">
        <v>2408389</v>
      </c>
      <c r="AH34">
        <v>7752530</v>
      </c>
      <c r="AI34">
        <v>24400000</v>
      </c>
      <c r="AJ34">
        <v>3</v>
      </c>
      <c r="AK34">
        <v>3</v>
      </c>
      <c r="AL34">
        <v>301701</v>
      </c>
      <c r="AM34">
        <v>1943887</v>
      </c>
      <c r="AN34">
        <v>4014342</v>
      </c>
      <c r="AO34">
        <v>7224768</v>
      </c>
      <c r="AP34">
        <v>19500000</v>
      </c>
      <c r="AQ34">
        <v>284098</v>
      </c>
      <c r="AR34">
        <v>2099672</v>
      </c>
      <c r="AS34">
        <v>3809372</v>
      </c>
      <c r="AT34">
        <v>6493954</v>
      </c>
      <c r="AU34">
        <v>18100000</v>
      </c>
      <c r="AV34">
        <v>6730531</v>
      </c>
      <c r="AW34">
        <v>6154372</v>
      </c>
      <c r="AX34">
        <v>4636594</v>
      </c>
      <c r="AY34">
        <v>14500000</v>
      </c>
      <c r="AZ34">
        <v>11200000</v>
      </c>
      <c r="BA34">
        <v>12000000</v>
      </c>
      <c r="BB34">
        <v>6960000</v>
      </c>
      <c r="BC34">
        <v>7852012</v>
      </c>
      <c r="BE34">
        <v>0.58499999999999996</v>
      </c>
      <c r="BF34">
        <v>0.56899999999999995</v>
      </c>
      <c r="BG34">
        <v>0.58499999999999996</v>
      </c>
      <c r="BH34">
        <v>0.57299999999999995</v>
      </c>
      <c r="BI34">
        <v>70800000</v>
      </c>
      <c r="BJ34">
        <v>66000000</v>
      </c>
      <c r="BK34" t="s">
        <v>187</v>
      </c>
      <c r="BL34">
        <v>0</v>
      </c>
      <c r="BM34">
        <v>0</v>
      </c>
      <c r="BN34">
        <v>1</v>
      </c>
      <c r="BO34">
        <v>0</v>
      </c>
      <c r="BP34" t="s">
        <v>181</v>
      </c>
      <c r="BQ34" t="s">
        <v>176</v>
      </c>
      <c r="BR34">
        <v>1</v>
      </c>
      <c r="BS34">
        <v>5</v>
      </c>
      <c r="BT34">
        <v>12</v>
      </c>
      <c r="BU34">
        <v>24.4</v>
      </c>
      <c r="BV34">
        <v>25.3</v>
      </c>
      <c r="BW34">
        <v>29.3</v>
      </c>
      <c r="BX34">
        <v>25.6</v>
      </c>
      <c r="BY34">
        <v>7833.7629999999999</v>
      </c>
      <c r="BZ34">
        <v>7847.7340000000004</v>
      </c>
      <c r="CA34">
        <v>0.1135949</v>
      </c>
      <c r="CB34">
        <v>1</v>
      </c>
      <c r="CC34">
        <v>0</v>
      </c>
      <c r="CD34">
        <v>88.44</v>
      </c>
      <c r="CE34">
        <v>0.87531700000000001</v>
      </c>
      <c r="CF34">
        <v>43.926000000000002</v>
      </c>
      <c r="CG34">
        <v>0.13938436200000001</v>
      </c>
      <c r="CH34" t="s">
        <v>173</v>
      </c>
      <c r="CI34" t="s">
        <v>173</v>
      </c>
      <c r="CJ34">
        <v>25.126899999999999</v>
      </c>
      <c r="CK34">
        <v>17.04738</v>
      </c>
      <c r="CL34">
        <v>57.464239999999997</v>
      </c>
      <c r="CM34">
        <v>25.611180000000001</v>
      </c>
      <c r="CN34">
        <v>61.052700000000002</v>
      </c>
      <c r="CO34">
        <v>17.09572</v>
      </c>
      <c r="CP34">
        <v>21.851579999999998</v>
      </c>
      <c r="CQ34">
        <v>57.464239999999997</v>
      </c>
      <c r="CR34">
        <v>20.559170000000002</v>
      </c>
      <c r="CS34">
        <v>21.976590000000002</v>
      </c>
      <c r="CT34">
        <v>-3.5884550000000002</v>
      </c>
      <c r="CU34">
        <v>3.4634459999999998</v>
      </c>
      <c r="CV34">
        <v>0.1250095</v>
      </c>
      <c r="CW34">
        <v>0</v>
      </c>
      <c r="CX34">
        <v>1697056</v>
      </c>
      <c r="CY34">
        <v>3756594</v>
      </c>
      <c r="CZ34">
        <v>7357589</v>
      </c>
      <c r="DA34">
        <v>14300000</v>
      </c>
      <c r="DB34">
        <v>1800000</v>
      </c>
      <c r="DC34">
        <v>20400000</v>
      </c>
      <c r="DD34">
        <v>4320000</v>
      </c>
      <c r="DE34">
        <v>7852012</v>
      </c>
      <c r="DF34">
        <v>6422100</v>
      </c>
      <c r="DG34">
        <v>14600000</v>
      </c>
    </row>
    <row r="35" spans="1:111">
      <c r="A35" t="s">
        <v>194</v>
      </c>
      <c r="B35" t="s">
        <v>195</v>
      </c>
      <c r="C35">
        <v>7</v>
      </c>
      <c r="D35">
        <v>2010</v>
      </c>
      <c r="E35" t="s">
        <v>186</v>
      </c>
      <c r="F35">
        <v>39.13494</v>
      </c>
      <c r="I35">
        <v>24.371400000000001</v>
      </c>
      <c r="J35">
        <v>27.467500000000001</v>
      </c>
      <c r="K35">
        <v>0.33251677699999999</v>
      </c>
      <c r="L35">
        <v>0.166755863</v>
      </c>
      <c r="M35" t="s">
        <v>173</v>
      </c>
      <c r="O35" t="s">
        <v>173</v>
      </c>
      <c r="U35" t="s">
        <v>173</v>
      </c>
      <c r="V35">
        <v>4</v>
      </c>
      <c r="W35">
        <v>4</v>
      </c>
      <c r="X35">
        <v>2510</v>
      </c>
      <c r="Y35">
        <v>943</v>
      </c>
      <c r="Z35">
        <v>1116</v>
      </c>
      <c r="AA35">
        <v>8141810</v>
      </c>
      <c r="AB35">
        <v>8880647</v>
      </c>
      <c r="AC35">
        <v>40200000</v>
      </c>
      <c r="AD35">
        <v>1302</v>
      </c>
      <c r="AE35">
        <v>887</v>
      </c>
      <c r="AF35">
        <v>731</v>
      </c>
      <c r="AG35">
        <v>2484968</v>
      </c>
      <c r="AH35">
        <v>8544946</v>
      </c>
      <c r="AI35">
        <v>27600000</v>
      </c>
      <c r="AJ35">
        <v>3</v>
      </c>
      <c r="AK35">
        <v>4</v>
      </c>
      <c r="AL35">
        <v>803723</v>
      </c>
      <c r="AM35">
        <v>2567786</v>
      </c>
      <c r="AN35">
        <v>4489513</v>
      </c>
      <c r="AO35">
        <v>7882224</v>
      </c>
      <c r="AP35">
        <v>22600000</v>
      </c>
      <c r="AQ35">
        <v>356444</v>
      </c>
      <c r="AR35">
        <v>2622337</v>
      </c>
      <c r="AS35">
        <v>4599589</v>
      </c>
      <c r="AT35">
        <v>7694706</v>
      </c>
      <c r="AU35">
        <v>21100000</v>
      </c>
      <c r="AV35">
        <v>8098319</v>
      </c>
      <c r="AW35">
        <v>7283293</v>
      </c>
      <c r="AX35">
        <v>5393245</v>
      </c>
      <c r="AY35">
        <v>17000000</v>
      </c>
      <c r="AZ35">
        <v>13000000</v>
      </c>
      <c r="BA35">
        <v>14200000</v>
      </c>
      <c r="BB35">
        <v>8160000</v>
      </c>
      <c r="BC35">
        <v>9593088</v>
      </c>
      <c r="BE35">
        <v>0.57399999999999995</v>
      </c>
      <c r="BF35">
        <v>0.55000000000000004</v>
      </c>
      <c r="BG35">
        <v>0.57099999999999995</v>
      </c>
      <c r="BH35">
        <v>0.57299999999999995</v>
      </c>
      <c r="BI35">
        <v>84000000</v>
      </c>
      <c r="BJ35">
        <v>77600000</v>
      </c>
      <c r="BK35" t="s">
        <v>187</v>
      </c>
      <c r="BL35">
        <v>0</v>
      </c>
      <c r="BM35">
        <v>0</v>
      </c>
      <c r="BN35">
        <v>1</v>
      </c>
      <c r="BO35">
        <v>0</v>
      </c>
      <c r="BP35" t="s">
        <v>181</v>
      </c>
      <c r="BQ35" t="s">
        <v>176</v>
      </c>
      <c r="BR35">
        <v>1</v>
      </c>
      <c r="BS35">
        <v>5</v>
      </c>
      <c r="BT35">
        <v>12</v>
      </c>
      <c r="BU35">
        <v>22.7</v>
      </c>
      <c r="BV35">
        <v>23.8</v>
      </c>
      <c r="BW35">
        <v>29.8</v>
      </c>
      <c r="BX35">
        <v>24.4</v>
      </c>
      <c r="BY35">
        <v>8975.4140000000007</v>
      </c>
      <c r="BZ35">
        <v>8960.402</v>
      </c>
      <c r="CA35">
        <v>6.8841700000000006E-2</v>
      </c>
      <c r="CB35">
        <v>1</v>
      </c>
      <c r="CC35">
        <v>0</v>
      </c>
      <c r="CD35">
        <v>83.23</v>
      </c>
      <c r="CE35">
        <v>0.87531700000000001</v>
      </c>
      <c r="CF35">
        <v>45.512</v>
      </c>
      <c r="CG35" t="s">
        <v>173</v>
      </c>
      <c r="CH35">
        <v>2.9830000000000001</v>
      </c>
      <c r="CI35">
        <v>0.32300000000000001</v>
      </c>
      <c r="CJ35">
        <v>25.432780000000001</v>
      </c>
      <c r="CK35">
        <v>17.176220000000001</v>
      </c>
      <c r="CL35">
        <v>56.206919999999997</v>
      </c>
      <c r="CM35">
        <v>27.12105</v>
      </c>
      <c r="CN35">
        <v>59.832169999999998</v>
      </c>
      <c r="CO35">
        <v>18.367470000000001</v>
      </c>
      <c r="CP35">
        <v>21.800360000000001</v>
      </c>
      <c r="CQ35">
        <v>56.218200000000003</v>
      </c>
      <c r="CR35">
        <v>21.472270000000002</v>
      </c>
      <c r="CS35">
        <v>22.309519999999999</v>
      </c>
      <c r="CT35">
        <v>-3.6139679999999998</v>
      </c>
      <c r="CU35">
        <v>3.1048089999999999</v>
      </c>
      <c r="CV35">
        <v>0.50916099999999997</v>
      </c>
      <c r="CW35">
        <v>0</v>
      </c>
      <c r="CX35">
        <v>2121320</v>
      </c>
      <c r="CY35">
        <v>4561570</v>
      </c>
      <c r="CZ35">
        <v>8670543</v>
      </c>
      <c r="DA35">
        <v>16900000</v>
      </c>
      <c r="DB35">
        <v>1880000</v>
      </c>
      <c r="DC35">
        <v>26200000</v>
      </c>
      <c r="DD35">
        <v>5520000</v>
      </c>
      <c r="DE35">
        <v>9593088</v>
      </c>
      <c r="DF35">
        <v>7852012</v>
      </c>
      <c r="DG35">
        <v>17200000</v>
      </c>
    </row>
    <row r="36" spans="1:111">
      <c r="A36" t="s">
        <v>196</v>
      </c>
      <c r="B36" t="s">
        <v>197</v>
      </c>
      <c r="C36">
        <v>8</v>
      </c>
      <c r="D36">
        <v>1992</v>
      </c>
      <c r="E36" t="s">
        <v>198</v>
      </c>
      <c r="F36">
        <v>14.861079999999999</v>
      </c>
      <c r="G36">
        <v>16.8</v>
      </c>
      <c r="H36">
        <v>85</v>
      </c>
      <c r="K36">
        <v>1.025388553</v>
      </c>
      <c r="L36">
        <v>0.22553840999999999</v>
      </c>
      <c r="M36" t="s">
        <v>173</v>
      </c>
      <c r="O36" t="s">
        <v>173</v>
      </c>
      <c r="U36">
        <v>4</v>
      </c>
      <c r="V36">
        <v>2</v>
      </c>
      <c r="W36">
        <v>2</v>
      </c>
      <c r="X36">
        <v>2691</v>
      </c>
      <c r="Y36">
        <v>1554</v>
      </c>
      <c r="Z36">
        <v>161</v>
      </c>
      <c r="AA36">
        <v>51984</v>
      </c>
      <c r="AB36">
        <v>69130</v>
      </c>
      <c r="AC36">
        <v>136064</v>
      </c>
      <c r="AD36">
        <v>1326</v>
      </c>
      <c r="AE36">
        <v>1495</v>
      </c>
      <c r="AF36">
        <v>241</v>
      </c>
      <c r="AG36">
        <v>28202</v>
      </c>
      <c r="AH36">
        <v>72651</v>
      </c>
      <c r="AI36">
        <v>141501</v>
      </c>
      <c r="AL36">
        <v>25799</v>
      </c>
      <c r="AM36">
        <v>31171</v>
      </c>
      <c r="AN36">
        <v>36169</v>
      </c>
      <c r="AO36">
        <v>41350</v>
      </c>
      <c r="AP36">
        <v>53152</v>
      </c>
      <c r="AQ36">
        <v>40</v>
      </c>
      <c r="AR36">
        <v>12272</v>
      </c>
      <c r="AS36">
        <v>38780</v>
      </c>
      <c r="AT36">
        <v>57607</v>
      </c>
      <c r="AU36">
        <v>95213</v>
      </c>
      <c r="AV36">
        <v>51769</v>
      </c>
      <c r="AW36">
        <v>40785</v>
      </c>
      <c r="AX36">
        <v>47659</v>
      </c>
      <c r="AY36">
        <v>75306</v>
      </c>
      <c r="AZ36">
        <v>70262</v>
      </c>
      <c r="BA36">
        <v>84866</v>
      </c>
      <c r="BB36">
        <v>63400</v>
      </c>
      <c r="BC36">
        <v>77400</v>
      </c>
      <c r="BD36">
        <v>64.400000000000006</v>
      </c>
      <c r="BE36">
        <v>8.5000000000000006E-2</v>
      </c>
      <c r="BF36">
        <v>0.20100000000000001</v>
      </c>
      <c r="BG36">
        <v>0.13100000000000001</v>
      </c>
      <c r="BH36">
        <v>0.20499999999999999</v>
      </c>
      <c r="BI36">
        <v>241900</v>
      </c>
      <c r="BJ36">
        <v>276000</v>
      </c>
      <c r="BK36" t="s">
        <v>199</v>
      </c>
      <c r="BL36">
        <v>1</v>
      </c>
      <c r="BM36">
        <v>0</v>
      </c>
      <c r="BN36">
        <v>1</v>
      </c>
      <c r="BO36">
        <v>5</v>
      </c>
      <c r="BP36" t="s">
        <v>181</v>
      </c>
      <c r="BQ36" t="s">
        <v>173</v>
      </c>
      <c r="BR36" t="s">
        <v>173</v>
      </c>
      <c r="BS36">
        <v>75</v>
      </c>
      <c r="BU36">
        <v>2.4</v>
      </c>
      <c r="BV36">
        <v>0</v>
      </c>
      <c r="BW36">
        <v>0</v>
      </c>
      <c r="BX36">
        <v>2.5</v>
      </c>
      <c r="BY36">
        <v>10300.73</v>
      </c>
      <c r="BZ36">
        <v>10473.67</v>
      </c>
      <c r="CA36">
        <v>1.04376E-2</v>
      </c>
      <c r="CB36">
        <v>1</v>
      </c>
      <c r="CC36">
        <v>0</v>
      </c>
      <c r="CD36">
        <v>79.099999999999994</v>
      </c>
      <c r="CE36">
        <v>0.62015699999999996</v>
      </c>
      <c r="CF36">
        <v>10.318</v>
      </c>
      <c r="CG36">
        <v>0.179278466</v>
      </c>
      <c r="CH36" t="s">
        <v>173</v>
      </c>
      <c r="CI36" t="s">
        <v>173</v>
      </c>
      <c r="CJ36">
        <v>37.409140000000001</v>
      </c>
      <c r="CK36">
        <v>6.4124670000000004</v>
      </c>
      <c r="CL36">
        <v>69.021450000000002</v>
      </c>
      <c r="CM36">
        <v>29.343219999999999</v>
      </c>
      <c r="CN36">
        <v>59.560180000000003</v>
      </c>
      <c r="CO36">
        <v>27.621040000000001</v>
      </c>
      <c r="CP36">
        <v>12.81878</v>
      </c>
      <c r="CQ36">
        <v>69.021450000000002</v>
      </c>
      <c r="CR36">
        <v>27.555610000000001</v>
      </c>
      <c r="CS36">
        <v>3.4229340000000001</v>
      </c>
      <c r="CT36">
        <v>9.4612730000000003</v>
      </c>
      <c r="CU36">
        <v>-6.5427799999999994E-2</v>
      </c>
      <c r="CV36">
        <v>-9.3958410000000008</v>
      </c>
      <c r="CW36">
        <v>0</v>
      </c>
      <c r="CX36">
        <v>2500</v>
      </c>
      <c r="CY36">
        <v>39000</v>
      </c>
      <c r="CZ36">
        <v>62353</v>
      </c>
      <c r="DA36">
        <v>58015</v>
      </c>
      <c r="DB36">
        <v>31500</v>
      </c>
      <c r="DC36">
        <v>139500</v>
      </c>
      <c r="DD36">
        <v>52700</v>
      </c>
      <c r="DE36">
        <v>77400</v>
      </c>
      <c r="DF36" t="s">
        <v>173</v>
      </c>
      <c r="DG36">
        <v>107900</v>
      </c>
    </row>
    <row r="37" spans="1:111">
      <c r="A37" t="s">
        <v>196</v>
      </c>
      <c r="B37" t="s">
        <v>197</v>
      </c>
      <c r="C37">
        <v>8</v>
      </c>
      <c r="D37">
        <v>1996</v>
      </c>
      <c r="E37" t="s">
        <v>198</v>
      </c>
      <c r="F37">
        <v>22.054780000000001</v>
      </c>
      <c r="G37">
        <v>17.2</v>
      </c>
      <c r="H37">
        <v>76.3</v>
      </c>
      <c r="K37">
        <v>1.0369627779999999</v>
      </c>
      <c r="L37">
        <v>0.202228614</v>
      </c>
      <c r="M37">
        <v>0</v>
      </c>
      <c r="O37" t="s">
        <v>173</v>
      </c>
      <c r="U37">
        <v>2</v>
      </c>
      <c r="V37">
        <v>2</v>
      </c>
      <c r="W37">
        <v>2</v>
      </c>
      <c r="X37">
        <v>4967</v>
      </c>
      <c r="Y37">
        <v>2751</v>
      </c>
      <c r="Z37">
        <v>371</v>
      </c>
      <c r="AA37">
        <v>97615</v>
      </c>
      <c r="AB37">
        <v>136469</v>
      </c>
      <c r="AC37">
        <v>274625</v>
      </c>
      <c r="AD37">
        <v>2501</v>
      </c>
      <c r="AE37">
        <v>2670</v>
      </c>
      <c r="AF37">
        <v>520</v>
      </c>
      <c r="AG37">
        <v>60155</v>
      </c>
      <c r="AH37">
        <v>153766</v>
      </c>
      <c r="AI37">
        <v>328133</v>
      </c>
      <c r="AJ37">
        <v>1</v>
      </c>
      <c r="AK37">
        <v>2</v>
      </c>
      <c r="AL37">
        <v>46752</v>
      </c>
      <c r="AM37">
        <v>56295</v>
      </c>
      <c r="AN37">
        <v>64455</v>
      </c>
      <c r="AO37">
        <v>73839</v>
      </c>
      <c r="AP37">
        <v>100752</v>
      </c>
      <c r="AQ37">
        <v>155</v>
      </c>
      <c r="AR37">
        <v>19965</v>
      </c>
      <c r="AS37">
        <v>78176</v>
      </c>
      <c r="AT37">
        <v>122876</v>
      </c>
      <c r="AU37">
        <v>217936</v>
      </c>
      <c r="AV37">
        <v>97589</v>
      </c>
      <c r="AW37">
        <v>87820</v>
      </c>
      <c r="AX37">
        <v>84768</v>
      </c>
      <c r="AY37">
        <v>155018</v>
      </c>
      <c r="AZ37">
        <v>148508</v>
      </c>
      <c r="BA37">
        <v>156680</v>
      </c>
      <c r="BB37">
        <v>144800</v>
      </c>
      <c r="BC37">
        <v>135200</v>
      </c>
      <c r="BD37">
        <v>39.5</v>
      </c>
      <c r="BE37">
        <v>9.7000000000000003E-2</v>
      </c>
      <c r="BF37">
        <v>0.255</v>
      </c>
      <c r="BG37">
        <v>0.129</v>
      </c>
      <c r="BH37">
        <v>0.255</v>
      </c>
      <c r="BI37">
        <v>498000</v>
      </c>
      <c r="BJ37">
        <v>655200</v>
      </c>
      <c r="BK37" t="s">
        <v>174</v>
      </c>
      <c r="BL37">
        <v>2</v>
      </c>
      <c r="BM37">
        <v>0</v>
      </c>
      <c r="BN37">
        <v>1</v>
      </c>
      <c r="BO37">
        <v>5</v>
      </c>
      <c r="BP37" t="s">
        <v>181</v>
      </c>
      <c r="BQ37" t="s">
        <v>176</v>
      </c>
      <c r="BR37">
        <v>1</v>
      </c>
      <c r="BS37">
        <v>1</v>
      </c>
      <c r="BT37">
        <v>3.9</v>
      </c>
      <c r="BU37">
        <v>5.2</v>
      </c>
      <c r="BV37">
        <v>0</v>
      </c>
      <c r="BW37">
        <v>0</v>
      </c>
      <c r="BX37">
        <v>6.6</v>
      </c>
      <c r="BY37">
        <v>13130.04</v>
      </c>
      <c r="BZ37">
        <v>13408.25</v>
      </c>
      <c r="CA37">
        <v>7.27989E-2</v>
      </c>
      <c r="CB37">
        <v>1</v>
      </c>
      <c r="CC37">
        <v>0</v>
      </c>
      <c r="CD37">
        <v>75.8</v>
      </c>
      <c r="CE37">
        <v>0.79582900000000001</v>
      </c>
      <c r="CF37">
        <v>10.321</v>
      </c>
      <c r="CG37">
        <v>0.18003507399999999</v>
      </c>
      <c r="CH37">
        <v>2.5089999999999999</v>
      </c>
      <c r="CI37">
        <v>0.30099999999999999</v>
      </c>
      <c r="CJ37">
        <v>34.226230000000001</v>
      </c>
      <c r="CK37">
        <v>7.9970160000000003</v>
      </c>
      <c r="CL37">
        <v>66.830399999999997</v>
      </c>
      <c r="CM37">
        <v>30.274850000000001</v>
      </c>
      <c r="CN37">
        <v>60.927950000000003</v>
      </c>
      <c r="CO37">
        <v>24.847239999999999</v>
      </c>
      <c r="CP37">
        <v>14.22481</v>
      </c>
      <c r="CQ37">
        <v>66.830399999999997</v>
      </c>
      <c r="CR37">
        <v>27.087630000000001</v>
      </c>
      <c r="CS37">
        <v>6.0819679999999998</v>
      </c>
      <c r="CT37">
        <v>5.9024470000000004</v>
      </c>
      <c r="CU37">
        <v>2.2403930000000001</v>
      </c>
      <c r="CV37">
        <v>-8.1428429999999992</v>
      </c>
      <c r="CW37">
        <v>0</v>
      </c>
      <c r="CX37">
        <v>3676</v>
      </c>
      <c r="CY37">
        <v>78692</v>
      </c>
      <c r="CZ37">
        <v>135100</v>
      </c>
      <c r="DA37">
        <v>190170</v>
      </c>
      <c r="DB37">
        <v>55200</v>
      </c>
      <c r="DC37">
        <v>275900</v>
      </c>
      <c r="DD37">
        <v>87500</v>
      </c>
      <c r="DE37">
        <v>135200</v>
      </c>
      <c r="DF37">
        <v>77400</v>
      </c>
      <c r="DG37">
        <v>202550</v>
      </c>
    </row>
    <row r="38" spans="1:111">
      <c r="A38" t="s">
        <v>196</v>
      </c>
      <c r="B38" t="s">
        <v>197</v>
      </c>
      <c r="C38">
        <v>8</v>
      </c>
      <c r="D38">
        <v>2004</v>
      </c>
      <c r="E38" t="s">
        <v>198</v>
      </c>
      <c r="F38">
        <v>43.216990000000003</v>
      </c>
      <c r="G38">
        <v>19.2</v>
      </c>
      <c r="H38">
        <v>68</v>
      </c>
      <c r="K38">
        <v>1.0369627779999999</v>
      </c>
      <c r="L38">
        <v>0.202228614</v>
      </c>
      <c r="M38">
        <v>5.16</v>
      </c>
      <c r="O38" t="s">
        <v>173</v>
      </c>
      <c r="U38">
        <v>2</v>
      </c>
      <c r="V38">
        <v>2</v>
      </c>
      <c r="W38">
        <v>2</v>
      </c>
      <c r="X38">
        <v>887</v>
      </c>
      <c r="Y38">
        <v>475</v>
      </c>
      <c r="Z38">
        <v>76</v>
      </c>
      <c r="AA38">
        <v>163367</v>
      </c>
      <c r="AB38">
        <v>236582</v>
      </c>
      <c r="AC38">
        <v>438379</v>
      </c>
      <c r="AD38">
        <v>473</v>
      </c>
      <c r="AE38">
        <v>453</v>
      </c>
      <c r="AF38">
        <v>113</v>
      </c>
      <c r="AG38">
        <v>91207</v>
      </c>
      <c r="AH38">
        <v>250666</v>
      </c>
      <c r="AI38">
        <v>524654</v>
      </c>
      <c r="AJ38">
        <v>1</v>
      </c>
      <c r="AK38">
        <v>2</v>
      </c>
      <c r="AL38">
        <v>83226</v>
      </c>
      <c r="AM38">
        <v>99155</v>
      </c>
      <c r="AN38">
        <v>113091</v>
      </c>
      <c r="AO38">
        <v>128640</v>
      </c>
      <c r="AP38">
        <v>177267</v>
      </c>
      <c r="AQ38">
        <v>0</v>
      </c>
      <c r="AR38">
        <v>12897</v>
      </c>
      <c r="AS38">
        <v>105737</v>
      </c>
      <c r="AT38">
        <v>183892</v>
      </c>
      <c r="AU38">
        <v>352985</v>
      </c>
      <c r="AV38">
        <v>160392</v>
      </c>
      <c r="AW38">
        <v>131096</v>
      </c>
      <c r="AX38">
        <v>33680</v>
      </c>
      <c r="AY38">
        <v>251056</v>
      </c>
      <c r="AZ38">
        <v>212685</v>
      </c>
      <c r="BA38">
        <v>246668</v>
      </c>
      <c r="BB38">
        <v>161014</v>
      </c>
      <c r="BC38">
        <v>207300</v>
      </c>
      <c r="BD38">
        <v>21</v>
      </c>
      <c r="BE38">
        <v>0.1</v>
      </c>
      <c r="BF38">
        <v>0.251</v>
      </c>
      <c r="BG38">
        <v>0.13100000000000001</v>
      </c>
      <c r="BH38">
        <v>0.29299999999999998</v>
      </c>
      <c r="BI38">
        <v>785761</v>
      </c>
      <c r="BJ38">
        <v>1048500</v>
      </c>
      <c r="BK38" t="s">
        <v>174</v>
      </c>
      <c r="BL38">
        <v>2</v>
      </c>
      <c r="BM38">
        <v>0</v>
      </c>
      <c r="BN38">
        <v>1</v>
      </c>
      <c r="BO38">
        <v>5</v>
      </c>
      <c r="BP38" t="s">
        <v>181</v>
      </c>
      <c r="BQ38" t="s">
        <v>177</v>
      </c>
      <c r="BR38">
        <v>3</v>
      </c>
      <c r="BS38">
        <v>1</v>
      </c>
      <c r="BT38">
        <v>8.3000000000000007</v>
      </c>
      <c r="BU38">
        <v>5.8</v>
      </c>
      <c r="BV38">
        <v>0</v>
      </c>
      <c r="BW38">
        <v>0</v>
      </c>
      <c r="BX38">
        <v>7.3</v>
      </c>
      <c r="BY38">
        <v>18707.05</v>
      </c>
      <c r="BZ38">
        <v>19028.97</v>
      </c>
      <c r="CA38">
        <v>7.8319299999999994E-2</v>
      </c>
      <c r="CB38">
        <v>1</v>
      </c>
      <c r="CC38">
        <v>0</v>
      </c>
      <c r="CD38">
        <v>72.7</v>
      </c>
      <c r="CE38">
        <v>0.73100500000000002</v>
      </c>
      <c r="CF38">
        <v>10.211</v>
      </c>
      <c r="CG38">
        <v>0.195171016</v>
      </c>
      <c r="CH38">
        <v>3.59</v>
      </c>
      <c r="CI38">
        <v>0.32600000000000001</v>
      </c>
      <c r="CJ38">
        <v>30.797519999999999</v>
      </c>
      <c r="CK38">
        <v>11.698460000000001</v>
      </c>
      <c r="CL38">
        <v>63.880809999999997</v>
      </c>
      <c r="CM38">
        <v>32.12209</v>
      </c>
      <c r="CN38">
        <v>60.399909999999998</v>
      </c>
      <c r="CO38">
        <v>21.466329999999999</v>
      </c>
      <c r="CP38">
        <v>18.133759999999999</v>
      </c>
      <c r="CQ38">
        <v>63.880809999999997</v>
      </c>
      <c r="CR38">
        <v>28.100770000000001</v>
      </c>
      <c r="CS38">
        <v>8.0184110000000004</v>
      </c>
      <c r="CT38">
        <v>3.4809040000000002</v>
      </c>
      <c r="CU38">
        <v>6.6344450000000004</v>
      </c>
      <c r="CV38">
        <v>-10.115349999999999</v>
      </c>
      <c r="CW38">
        <v>0</v>
      </c>
      <c r="CX38">
        <v>1000</v>
      </c>
      <c r="CY38">
        <v>108000</v>
      </c>
      <c r="CZ38">
        <v>203972</v>
      </c>
      <c r="DA38">
        <v>303724</v>
      </c>
      <c r="DB38">
        <v>94956</v>
      </c>
      <c r="DC38">
        <v>435926</v>
      </c>
      <c r="DD38">
        <v>133000</v>
      </c>
      <c r="DE38">
        <v>207300</v>
      </c>
      <c r="DF38">
        <v>135200</v>
      </c>
      <c r="DG38">
        <v>310931</v>
      </c>
    </row>
    <row r="39" spans="1:111">
      <c r="A39" t="s">
        <v>200</v>
      </c>
      <c r="B39" t="s">
        <v>201</v>
      </c>
      <c r="C39">
        <v>9</v>
      </c>
      <c r="D39">
        <v>1987</v>
      </c>
      <c r="E39" t="s">
        <v>180</v>
      </c>
      <c r="F39">
        <v>29.629950000000001</v>
      </c>
      <c r="G39">
        <v>23.8</v>
      </c>
      <c r="H39">
        <v>86.7</v>
      </c>
      <c r="I39">
        <v>56.444699999999997</v>
      </c>
      <c r="J39">
        <v>53.989600000000003</v>
      </c>
      <c r="K39">
        <v>0.63845793500000003</v>
      </c>
      <c r="L39">
        <v>0.253357524</v>
      </c>
      <c r="M39">
        <v>25.39</v>
      </c>
      <c r="N39">
        <v>0</v>
      </c>
      <c r="O39">
        <v>0.32</v>
      </c>
      <c r="R39">
        <v>0</v>
      </c>
      <c r="S39">
        <v>0</v>
      </c>
      <c r="T39">
        <v>1</v>
      </c>
      <c r="U39">
        <v>4</v>
      </c>
      <c r="V39">
        <v>1</v>
      </c>
      <c r="W39">
        <v>1</v>
      </c>
      <c r="X39">
        <v>804</v>
      </c>
      <c r="Y39">
        <v>1955</v>
      </c>
      <c r="Z39">
        <v>392</v>
      </c>
      <c r="AA39">
        <v>58724</v>
      </c>
      <c r="AB39">
        <v>125655</v>
      </c>
      <c r="AC39">
        <v>253107</v>
      </c>
      <c r="AD39">
        <v>1126</v>
      </c>
      <c r="AE39">
        <v>1571</v>
      </c>
      <c r="AF39">
        <v>454</v>
      </c>
      <c r="AG39">
        <v>39724</v>
      </c>
      <c r="AH39">
        <v>181011</v>
      </c>
      <c r="AI39">
        <v>338157</v>
      </c>
      <c r="AJ39">
        <v>1</v>
      </c>
      <c r="AK39">
        <v>1</v>
      </c>
      <c r="AL39">
        <v>40116</v>
      </c>
      <c r="AM39">
        <v>55510</v>
      </c>
      <c r="AN39">
        <v>64742</v>
      </c>
      <c r="AO39">
        <v>78612</v>
      </c>
      <c r="AP39">
        <v>128653</v>
      </c>
      <c r="AQ39">
        <v>796</v>
      </c>
      <c r="AR39">
        <v>29369</v>
      </c>
      <c r="AS39">
        <v>107260</v>
      </c>
      <c r="AT39">
        <v>167288</v>
      </c>
      <c r="AU39">
        <v>268042</v>
      </c>
      <c r="AV39">
        <v>107202</v>
      </c>
      <c r="AW39">
        <v>114548</v>
      </c>
      <c r="AX39">
        <v>99345</v>
      </c>
      <c r="AY39">
        <v>173220</v>
      </c>
      <c r="AZ39">
        <v>171586</v>
      </c>
      <c r="BA39">
        <v>154433</v>
      </c>
      <c r="BB39">
        <v>144531</v>
      </c>
      <c r="BC39">
        <v>126196</v>
      </c>
      <c r="BD39">
        <v>75</v>
      </c>
      <c r="BE39">
        <v>0.39300000000000002</v>
      </c>
      <c r="BF39">
        <v>0.255</v>
      </c>
      <c r="BG39">
        <v>0.59299999999999997</v>
      </c>
      <c r="BH39">
        <v>0.25700000000000001</v>
      </c>
      <c r="BI39">
        <v>484686</v>
      </c>
      <c r="BJ39">
        <v>694104</v>
      </c>
      <c r="BK39" t="s">
        <v>174</v>
      </c>
      <c r="BL39">
        <v>2</v>
      </c>
      <c r="BM39">
        <v>0</v>
      </c>
      <c r="BN39">
        <v>1</v>
      </c>
      <c r="BO39">
        <v>0</v>
      </c>
      <c r="BP39" t="s">
        <v>181</v>
      </c>
      <c r="BQ39" t="s">
        <v>176</v>
      </c>
      <c r="BR39">
        <v>1</v>
      </c>
      <c r="BS39">
        <v>10.5</v>
      </c>
      <c r="BT39">
        <v>5.47</v>
      </c>
      <c r="BU39">
        <v>10.3</v>
      </c>
      <c r="BV39">
        <v>26.9</v>
      </c>
      <c r="BW39">
        <v>22.6</v>
      </c>
      <c r="BX39">
        <v>8.6</v>
      </c>
      <c r="BY39">
        <v>16502.04</v>
      </c>
      <c r="BZ39">
        <v>16511.53</v>
      </c>
      <c r="CA39">
        <v>4.0698100000000001E-2</v>
      </c>
      <c r="CB39">
        <v>1</v>
      </c>
      <c r="CC39">
        <v>0</v>
      </c>
      <c r="CD39">
        <v>82.9</v>
      </c>
      <c r="CE39">
        <v>0.80435699999999999</v>
      </c>
      <c r="CF39">
        <v>5.125</v>
      </c>
      <c r="CG39">
        <v>0.203922978</v>
      </c>
      <c r="CH39">
        <v>3.1858</v>
      </c>
      <c r="CI39">
        <v>0.58240000000000003</v>
      </c>
      <c r="CJ39">
        <v>37.337510000000002</v>
      </c>
      <c r="CK39">
        <v>14.61242</v>
      </c>
      <c r="CL39">
        <v>54.529310000000002</v>
      </c>
      <c r="CM39">
        <v>40.296030000000002</v>
      </c>
      <c r="CN39">
        <v>50.04815</v>
      </c>
      <c r="CO39">
        <v>25.012039999999999</v>
      </c>
      <c r="CP39">
        <v>24.939820000000001</v>
      </c>
      <c r="CQ39">
        <v>43.818339999999999</v>
      </c>
      <c r="CR39">
        <v>41.581159999999997</v>
      </c>
      <c r="CS39">
        <v>14.6005</v>
      </c>
      <c r="CT39">
        <v>-6.2298090000000004</v>
      </c>
      <c r="CU39">
        <v>16.569120000000002</v>
      </c>
      <c r="CV39">
        <v>-10.339309999999999</v>
      </c>
      <c r="CW39">
        <v>115</v>
      </c>
      <c r="CX39">
        <v>12385</v>
      </c>
      <c r="CY39">
        <v>108292</v>
      </c>
      <c r="CZ39">
        <v>180472</v>
      </c>
      <c r="DA39">
        <v>240734</v>
      </c>
      <c r="DB39">
        <v>2760000</v>
      </c>
      <c r="DC39">
        <v>30400000</v>
      </c>
      <c r="DD39">
        <v>77125</v>
      </c>
      <c r="DE39">
        <v>126196</v>
      </c>
      <c r="DF39" t="s">
        <v>173</v>
      </c>
      <c r="DG39">
        <v>216400</v>
      </c>
    </row>
    <row r="40" spans="1:111">
      <c r="A40" t="s">
        <v>200</v>
      </c>
      <c r="B40" t="s">
        <v>201</v>
      </c>
      <c r="C40">
        <v>9</v>
      </c>
      <c r="D40">
        <v>1992</v>
      </c>
      <c r="E40" t="s">
        <v>180</v>
      </c>
      <c r="F40">
        <v>38.64132</v>
      </c>
      <c r="G40">
        <v>26.8</v>
      </c>
      <c r="H40">
        <v>81.400000000000006</v>
      </c>
      <c r="I40">
        <v>54.485700000000001</v>
      </c>
      <c r="J40">
        <v>57.125</v>
      </c>
      <c r="K40">
        <v>0.69461225800000004</v>
      </c>
      <c r="L40">
        <v>0.252646441</v>
      </c>
      <c r="M40">
        <v>25.39</v>
      </c>
      <c r="N40">
        <v>0</v>
      </c>
      <c r="O40">
        <v>0.35</v>
      </c>
      <c r="R40">
        <v>0</v>
      </c>
      <c r="S40">
        <v>0</v>
      </c>
      <c r="T40">
        <v>1</v>
      </c>
      <c r="U40">
        <v>4</v>
      </c>
      <c r="V40">
        <v>1</v>
      </c>
      <c r="W40">
        <v>1</v>
      </c>
      <c r="X40">
        <v>1007</v>
      </c>
      <c r="Y40">
        <v>2337</v>
      </c>
      <c r="Z40">
        <v>350</v>
      </c>
      <c r="AA40">
        <v>68940</v>
      </c>
      <c r="AB40">
        <v>146610</v>
      </c>
      <c r="AC40">
        <v>285008</v>
      </c>
      <c r="AD40">
        <v>1443</v>
      </c>
      <c r="AE40">
        <v>1669</v>
      </c>
      <c r="AF40">
        <v>582</v>
      </c>
      <c r="AG40">
        <v>42168</v>
      </c>
      <c r="AH40">
        <v>212334</v>
      </c>
      <c r="AI40">
        <v>396312</v>
      </c>
      <c r="AJ40">
        <v>1</v>
      </c>
      <c r="AK40">
        <v>1</v>
      </c>
      <c r="AL40">
        <v>51346</v>
      </c>
      <c r="AM40">
        <v>72830</v>
      </c>
      <c r="AN40">
        <v>83985</v>
      </c>
      <c r="AO40">
        <v>100984</v>
      </c>
      <c r="AP40">
        <v>160043</v>
      </c>
      <c r="AQ40">
        <v>449</v>
      </c>
      <c r="AR40">
        <v>22773</v>
      </c>
      <c r="AS40">
        <v>110367</v>
      </c>
      <c r="AT40">
        <v>193214</v>
      </c>
      <c r="AU40">
        <v>318419</v>
      </c>
      <c r="AV40">
        <v>121764</v>
      </c>
      <c r="AW40">
        <v>129044</v>
      </c>
      <c r="AX40">
        <v>113516</v>
      </c>
      <c r="AY40">
        <v>189713</v>
      </c>
      <c r="AZ40">
        <v>191206</v>
      </c>
      <c r="BA40">
        <v>173241</v>
      </c>
      <c r="BB40">
        <v>151680</v>
      </c>
      <c r="BC40">
        <v>142651</v>
      </c>
      <c r="BD40">
        <v>75.8</v>
      </c>
      <c r="BE40">
        <v>0.40799999999999997</v>
      </c>
      <c r="BF40">
        <v>0.24099999999999999</v>
      </c>
      <c r="BG40">
        <v>0.41699999999999998</v>
      </c>
      <c r="BH40">
        <v>0.23899999999999999</v>
      </c>
      <c r="BI40">
        <v>492216</v>
      </c>
      <c r="BJ40">
        <v>778090</v>
      </c>
      <c r="BK40" t="s">
        <v>174</v>
      </c>
      <c r="BL40">
        <v>2</v>
      </c>
      <c r="BM40">
        <v>0</v>
      </c>
      <c r="BN40">
        <v>1</v>
      </c>
      <c r="BO40">
        <v>0</v>
      </c>
      <c r="BP40" t="s">
        <v>181</v>
      </c>
      <c r="BQ40" t="s">
        <v>176</v>
      </c>
      <c r="BR40">
        <v>1</v>
      </c>
      <c r="BS40">
        <v>10.5</v>
      </c>
      <c r="BT40">
        <v>9.1</v>
      </c>
      <c r="BU40">
        <v>7.4</v>
      </c>
      <c r="BV40">
        <v>30.2</v>
      </c>
      <c r="BW40">
        <v>23.5</v>
      </c>
      <c r="BX40">
        <v>7.5</v>
      </c>
      <c r="BY40">
        <v>20559.37</v>
      </c>
      <c r="BZ40">
        <v>20555.82</v>
      </c>
      <c r="CA40">
        <v>4.0698100000000001E-2</v>
      </c>
      <c r="CB40">
        <v>1</v>
      </c>
      <c r="CC40">
        <v>0</v>
      </c>
      <c r="CD40">
        <v>79.42</v>
      </c>
      <c r="CE40">
        <v>0.786354</v>
      </c>
      <c r="CF40">
        <v>5.1619999999999999</v>
      </c>
      <c r="CG40">
        <v>0.20198322699999999</v>
      </c>
      <c r="CH40">
        <v>1.0915999999999999</v>
      </c>
      <c r="CI40">
        <v>0.39900000000000002</v>
      </c>
      <c r="CJ40">
        <v>30.507950000000001</v>
      </c>
      <c r="CK40">
        <v>20.612639999999999</v>
      </c>
      <c r="CL40">
        <v>42.598779999999998</v>
      </c>
      <c r="CM40">
        <v>51.560079999999999</v>
      </c>
      <c r="CN40">
        <v>50.430399999999999</v>
      </c>
      <c r="CO40">
        <v>18.402480000000001</v>
      </c>
      <c r="CP40">
        <v>31.167120000000001</v>
      </c>
      <c r="CQ40">
        <v>42.598779999999998</v>
      </c>
      <c r="CR40">
        <v>43.340119999999999</v>
      </c>
      <c r="CS40">
        <v>14.0611</v>
      </c>
      <c r="CT40">
        <v>-7.8316229999999996</v>
      </c>
      <c r="CU40">
        <v>24.937639999999998</v>
      </c>
      <c r="CV40">
        <v>-17.106020000000001</v>
      </c>
      <c r="CW40">
        <v>56</v>
      </c>
      <c r="CX40">
        <v>8586</v>
      </c>
      <c r="CY40">
        <v>111785</v>
      </c>
      <c r="CZ40">
        <v>210796</v>
      </c>
      <c r="DA40">
        <v>286765</v>
      </c>
      <c r="DB40">
        <v>51750</v>
      </c>
      <c r="DC40">
        <v>282903</v>
      </c>
      <c r="DD40">
        <v>91049</v>
      </c>
      <c r="DE40">
        <v>142651</v>
      </c>
      <c r="DF40">
        <v>126196</v>
      </c>
      <c r="DG40">
        <v>243740</v>
      </c>
    </row>
    <row r="41" spans="1:111">
      <c r="A41" t="s">
        <v>200</v>
      </c>
      <c r="B41" t="s">
        <v>201</v>
      </c>
      <c r="C41">
        <v>9</v>
      </c>
      <c r="D41">
        <v>1995</v>
      </c>
      <c r="E41" t="s">
        <v>180</v>
      </c>
      <c r="F41">
        <v>45.421059999999997</v>
      </c>
      <c r="G41">
        <v>29.4</v>
      </c>
      <c r="H41">
        <v>84.3</v>
      </c>
      <c r="I41">
        <v>56.364100000000001</v>
      </c>
      <c r="J41">
        <v>59.281700000000001</v>
      </c>
      <c r="K41">
        <v>0.71186068300000005</v>
      </c>
      <c r="L41">
        <v>0.25225762499999999</v>
      </c>
      <c r="M41">
        <v>27.74</v>
      </c>
      <c r="N41">
        <v>0</v>
      </c>
      <c r="O41">
        <v>0.42</v>
      </c>
      <c r="R41">
        <v>0</v>
      </c>
      <c r="S41">
        <v>0</v>
      </c>
      <c r="T41">
        <v>1</v>
      </c>
      <c r="U41">
        <v>4</v>
      </c>
      <c r="V41">
        <v>1</v>
      </c>
      <c r="W41">
        <v>1</v>
      </c>
      <c r="X41">
        <v>7225</v>
      </c>
      <c r="Y41">
        <v>14071</v>
      </c>
      <c r="Z41">
        <v>1201</v>
      </c>
      <c r="AA41">
        <v>92110</v>
      </c>
      <c r="AB41">
        <v>175770</v>
      </c>
      <c r="AC41">
        <v>334061</v>
      </c>
      <c r="AD41">
        <v>8768</v>
      </c>
      <c r="AE41">
        <v>10445</v>
      </c>
      <c r="AF41">
        <v>3284</v>
      </c>
      <c r="AG41">
        <v>50951</v>
      </c>
      <c r="AH41">
        <v>239803</v>
      </c>
      <c r="AI41">
        <v>447105</v>
      </c>
      <c r="AJ41">
        <v>1</v>
      </c>
      <c r="AK41">
        <v>1</v>
      </c>
      <c r="AL41">
        <v>68032</v>
      </c>
      <c r="AM41">
        <v>82397</v>
      </c>
      <c r="AN41">
        <v>93889</v>
      </c>
      <c r="AO41">
        <v>112053</v>
      </c>
      <c r="AP41">
        <v>174236</v>
      </c>
      <c r="AQ41">
        <v>242</v>
      </c>
      <c r="AR41">
        <v>23698</v>
      </c>
      <c r="AS41">
        <v>125204</v>
      </c>
      <c r="AT41">
        <v>213866</v>
      </c>
      <c r="AU41">
        <v>354924</v>
      </c>
      <c r="AV41">
        <v>138733</v>
      </c>
      <c r="AW41">
        <v>143586</v>
      </c>
      <c r="AX41">
        <v>129229</v>
      </c>
      <c r="AY41">
        <v>212286</v>
      </c>
      <c r="AZ41">
        <v>221846</v>
      </c>
      <c r="BA41">
        <v>204554</v>
      </c>
      <c r="BB41">
        <v>182295</v>
      </c>
      <c r="BC41">
        <v>176527</v>
      </c>
      <c r="BD41">
        <v>77</v>
      </c>
      <c r="BE41">
        <v>0.41399999999999998</v>
      </c>
      <c r="BF41">
        <v>0.216</v>
      </c>
      <c r="BG41">
        <v>0.44800000000000001</v>
      </c>
      <c r="BH41">
        <v>0.217</v>
      </c>
      <c r="BI41">
        <v>559387</v>
      </c>
      <c r="BJ41">
        <v>909656</v>
      </c>
      <c r="BK41" t="s">
        <v>174</v>
      </c>
      <c r="BL41">
        <v>2</v>
      </c>
      <c r="BM41">
        <v>0</v>
      </c>
      <c r="BN41">
        <v>1</v>
      </c>
      <c r="BO41">
        <v>0</v>
      </c>
      <c r="BP41" t="s">
        <v>181</v>
      </c>
      <c r="BQ41" t="s">
        <v>177</v>
      </c>
      <c r="BR41">
        <v>3</v>
      </c>
      <c r="BS41">
        <v>10.5</v>
      </c>
      <c r="BT41">
        <v>5.6</v>
      </c>
      <c r="BU41">
        <v>5.2</v>
      </c>
      <c r="BV41">
        <v>29.3</v>
      </c>
      <c r="BW41">
        <v>24.4</v>
      </c>
      <c r="BX41">
        <v>5.6</v>
      </c>
      <c r="BY41">
        <v>23324.1</v>
      </c>
      <c r="BZ41">
        <v>23336.69</v>
      </c>
      <c r="CA41">
        <v>5.8272699999999997E-2</v>
      </c>
      <c r="CB41">
        <v>1</v>
      </c>
      <c r="CC41">
        <v>0</v>
      </c>
      <c r="CD41">
        <v>79.02</v>
      </c>
      <c r="CE41">
        <v>0.78561599999999998</v>
      </c>
      <c r="CF41">
        <v>5.2160000000000002</v>
      </c>
      <c r="CG41">
        <v>0.19808452400000001</v>
      </c>
      <c r="CH41">
        <v>2.7290000000000001</v>
      </c>
      <c r="CI41">
        <v>0.503</v>
      </c>
      <c r="CJ41">
        <v>33.439070000000001</v>
      </c>
      <c r="CK41">
        <v>16.5578</v>
      </c>
      <c r="CL41">
        <v>49.038600000000002</v>
      </c>
      <c r="CM41">
        <v>47.620060000000002</v>
      </c>
      <c r="CN41">
        <v>51.852730000000001</v>
      </c>
      <c r="CO41">
        <v>21.72822</v>
      </c>
      <c r="CP41">
        <v>26.419049999999999</v>
      </c>
      <c r="CQ41">
        <v>49.038600000000002</v>
      </c>
      <c r="CR41">
        <v>42.16086</v>
      </c>
      <c r="CS41">
        <v>8.8005420000000001</v>
      </c>
      <c r="CT41">
        <v>-2.8141289999999999</v>
      </c>
      <c r="CU41">
        <v>20.432639999999999</v>
      </c>
      <c r="CV41">
        <v>-17.618510000000001</v>
      </c>
      <c r="CW41">
        <v>28</v>
      </c>
      <c r="CX41">
        <v>7198</v>
      </c>
      <c r="CY41">
        <v>127586</v>
      </c>
      <c r="CZ41">
        <v>233687</v>
      </c>
      <c r="DA41">
        <v>319445</v>
      </c>
      <c r="DB41">
        <v>78729</v>
      </c>
      <c r="DC41">
        <v>356487</v>
      </c>
      <c r="DD41">
        <v>108791</v>
      </c>
      <c r="DE41">
        <v>176528</v>
      </c>
      <c r="DF41">
        <v>142651</v>
      </c>
      <c r="DG41">
        <v>280624</v>
      </c>
    </row>
    <row r="42" spans="1:111">
      <c r="A42" t="s">
        <v>200</v>
      </c>
      <c r="B42" t="s">
        <v>201</v>
      </c>
      <c r="C42">
        <v>9</v>
      </c>
      <c r="D42">
        <v>2000</v>
      </c>
      <c r="E42" t="s">
        <v>180</v>
      </c>
      <c r="F42">
        <v>57.127929999999999</v>
      </c>
      <c r="G42">
        <v>26.6</v>
      </c>
      <c r="H42">
        <v>86</v>
      </c>
      <c r="I42">
        <v>55.835799999999999</v>
      </c>
      <c r="J42">
        <v>53.6706</v>
      </c>
      <c r="K42">
        <v>0.87152656500000003</v>
      </c>
      <c r="L42">
        <v>0.25124269300000002</v>
      </c>
      <c r="M42">
        <v>32.18</v>
      </c>
      <c r="N42">
        <v>0</v>
      </c>
      <c r="O42">
        <v>0.42</v>
      </c>
      <c r="R42">
        <v>0</v>
      </c>
      <c r="S42">
        <v>0</v>
      </c>
      <c r="T42">
        <v>1</v>
      </c>
      <c r="U42">
        <v>4</v>
      </c>
      <c r="V42">
        <v>1</v>
      </c>
      <c r="W42">
        <v>1</v>
      </c>
      <c r="X42">
        <v>7392</v>
      </c>
      <c r="Y42">
        <v>15121</v>
      </c>
      <c r="Z42">
        <v>1448</v>
      </c>
      <c r="AA42">
        <v>104785</v>
      </c>
      <c r="AB42">
        <v>206642</v>
      </c>
      <c r="AC42">
        <v>395703</v>
      </c>
      <c r="AD42">
        <v>8831</v>
      </c>
      <c r="AE42">
        <v>11755</v>
      </c>
      <c r="AF42">
        <v>3375</v>
      </c>
      <c r="AG42">
        <v>65462</v>
      </c>
      <c r="AH42">
        <v>288850</v>
      </c>
      <c r="AI42">
        <v>548535</v>
      </c>
      <c r="AJ42">
        <v>1</v>
      </c>
      <c r="AK42">
        <v>1</v>
      </c>
      <c r="AL42">
        <v>80607</v>
      </c>
      <c r="AM42">
        <v>97144</v>
      </c>
      <c r="AN42">
        <v>110619</v>
      </c>
      <c r="AO42">
        <v>133999</v>
      </c>
      <c r="AP42">
        <v>214202</v>
      </c>
      <c r="AQ42">
        <v>362</v>
      </c>
      <c r="AR42">
        <v>32208</v>
      </c>
      <c r="AS42">
        <v>161835</v>
      </c>
      <c r="AT42">
        <v>262500</v>
      </c>
      <c r="AU42">
        <v>436638</v>
      </c>
      <c r="AV42">
        <v>166006</v>
      </c>
      <c r="AW42">
        <v>178708</v>
      </c>
      <c r="AX42">
        <v>154084</v>
      </c>
      <c r="AY42">
        <v>256010</v>
      </c>
      <c r="AZ42">
        <v>273295</v>
      </c>
      <c r="BA42">
        <v>242810</v>
      </c>
      <c r="BB42">
        <v>226201</v>
      </c>
      <c r="BC42">
        <v>207775</v>
      </c>
      <c r="BD42">
        <v>74.2</v>
      </c>
      <c r="BE42">
        <v>0.39500000000000002</v>
      </c>
      <c r="BF42">
        <v>0.22500000000000001</v>
      </c>
      <c r="BG42">
        <v>0.44400000000000001</v>
      </c>
      <c r="BH42">
        <v>0.224</v>
      </c>
      <c r="BI42">
        <v>686667</v>
      </c>
      <c r="BJ42">
        <v>1142329</v>
      </c>
      <c r="BK42" t="s">
        <v>174</v>
      </c>
      <c r="BL42">
        <v>2</v>
      </c>
      <c r="BM42">
        <v>0</v>
      </c>
      <c r="BN42">
        <v>1</v>
      </c>
      <c r="BO42">
        <v>0</v>
      </c>
      <c r="BP42" t="s">
        <v>181</v>
      </c>
      <c r="BQ42" t="s">
        <v>177</v>
      </c>
      <c r="BR42">
        <v>3</v>
      </c>
      <c r="BS42">
        <v>10.5</v>
      </c>
      <c r="BT42">
        <v>4</v>
      </c>
      <c r="BU42">
        <v>5.4</v>
      </c>
      <c r="BV42">
        <v>27.9</v>
      </c>
      <c r="BW42">
        <v>21.4</v>
      </c>
      <c r="BX42">
        <v>6.5</v>
      </c>
      <c r="BY42">
        <v>28733.69</v>
      </c>
      <c r="BZ42">
        <v>28737.3</v>
      </c>
      <c r="CA42">
        <v>7.2154599999999999E-2</v>
      </c>
      <c r="CB42">
        <v>1</v>
      </c>
      <c r="CC42">
        <v>0</v>
      </c>
      <c r="CD42">
        <v>78.83</v>
      </c>
      <c r="CE42">
        <v>0.79266599999999998</v>
      </c>
      <c r="CF42">
        <v>5.33</v>
      </c>
      <c r="CG42">
        <v>0.19755057200000001</v>
      </c>
      <c r="CH42">
        <v>2.8079999999999998</v>
      </c>
      <c r="CI42">
        <v>0.50900000000000001</v>
      </c>
      <c r="CJ42">
        <v>35.31476</v>
      </c>
      <c r="CK42">
        <v>15.70276</v>
      </c>
      <c r="CL42">
        <v>48.008470000000003</v>
      </c>
      <c r="CM42">
        <v>48.109209999999997</v>
      </c>
      <c r="CN42">
        <v>50.911000000000001</v>
      </c>
      <c r="CO42">
        <v>23.532350000000001</v>
      </c>
      <c r="CP42">
        <v>25.556650000000001</v>
      </c>
      <c r="CQ42">
        <v>48.008470000000003</v>
      </c>
      <c r="CR42">
        <v>42.134630000000001</v>
      </c>
      <c r="CS42">
        <v>9.8568990000000003</v>
      </c>
      <c r="CT42">
        <v>-2.902523</v>
      </c>
      <c r="CU42">
        <v>18.60228</v>
      </c>
      <c r="CV42">
        <v>-15.69975</v>
      </c>
      <c r="CW42">
        <v>21</v>
      </c>
      <c r="CX42">
        <v>9534</v>
      </c>
      <c r="CY42">
        <v>164417</v>
      </c>
      <c r="CZ42">
        <v>285488</v>
      </c>
      <c r="DA42">
        <v>387635</v>
      </c>
      <c r="DB42">
        <v>92712</v>
      </c>
      <c r="DC42">
        <v>424890</v>
      </c>
      <c r="DD42">
        <v>128140</v>
      </c>
      <c r="DE42">
        <v>277775</v>
      </c>
      <c r="DF42">
        <v>176528</v>
      </c>
      <c r="DG42">
        <v>332248</v>
      </c>
    </row>
    <row r="43" spans="1:111">
      <c r="A43" t="s">
        <v>200</v>
      </c>
      <c r="B43" t="s">
        <v>201</v>
      </c>
      <c r="C43">
        <v>9</v>
      </c>
      <c r="D43">
        <v>2004</v>
      </c>
      <c r="E43" t="s">
        <v>180</v>
      </c>
      <c r="F43">
        <v>74.260660000000001</v>
      </c>
      <c r="G43">
        <v>28.3</v>
      </c>
      <c r="H43">
        <v>87.1</v>
      </c>
      <c r="I43">
        <v>56.443399999999997</v>
      </c>
      <c r="J43">
        <v>54.552199999999999</v>
      </c>
      <c r="K43">
        <v>0.86520821199999998</v>
      </c>
      <c r="L43">
        <v>0.26617326699999999</v>
      </c>
      <c r="M43">
        <v>32.770000000000003</v>
      </c>
      <c r="N43">
        <v>0</v>
      </c>
      <c r="O43">
        <v>0.5</v>
      </c>
      <c r="R43">
        <v>0</v>
      </c>
      <c r="S43">
        <v>0</v>
      </c>
      <c r="T43">
        <v>1</v>
      </c>
      <c r="U43">
        <v>4</v>
      </c>
      <c r="V43">
        <v>1</v>
      </c>
      <c r="W43">
        <v>1</v>
      </c>
      <c r="X43">
        <v>6905</v>
      </c>
      <c r="Y43">
        <v>14603</v>
      </c>
      <c r="Z43">
        <v>1795</v>
      </c>
      <c r="AA43">
        <v>112395</v>
      </c>
      <c r="AB43">
        <v>226918</v>
      </c>
      <c r="AC43">
        <v>415557</v>
      </c>
      <c r="AD43">
        <v>40975</v>
      </c>
      <c r="AE43">
        <v>27673</v>
      </c>
      <c r="AF43">
        <v>14761</v>
      </c>
      <c r="AG43">
        <v>37237</v>
      </c>
      <c r="AH43">
        <v>264583</v>
      </c>
      <c r="AI43">
        <v>498880</v>
      </c>
      <c r="AJ43">
        <v>1</v>
      </c>
      <c r="AK43">
        <v>1</v>
      </c>
      <c r="AL43">
        <v>93688</v>
      </c>
      <c r="AM43">
        <v>114792</v>
      </c>
      <c r="AN43">
        <v>130808</v>
      </c>
      <c r="AO43">
        <v>160156</v>
      </c>
      <c r="AP43">
        <v>260349</v>
      </c>
      <c r="AQ43">
        <v>245</v>
      </c>
      <c r="AR43">
        <v>30097</v>
      </c>
      <c r="AS43">
        <v>171614</v>
      </c>
      <c r="AT43">
        <v>297760</v>
      </c>
      <c r="AU43">
        <v>482084</v>
      </c>
      <c r="AV43">
        <v>189062</v>
      </c>
      <c r="AW43">
        <v>194362</v>
      </c>
      <c r="AX43">
        <v>174702</v>
      </c>
      <c r="AY43">
        <v>292324</v>
      </c>
      <c r="AZ43">
        <v>296951</v>
      </c>
      <c r="BA43">
        <v>275289</v>
      </c>
      <c r="BB43">
        <v>240977</v>
      </c>
      <c r="BC43">
        <v>232944</v>
      </c>
      <c r="BD43">
        <v>71.7</v>
      </c>
      <c r="BE43">
        <v>0.39900000000000002</v>
      </c>
      <c r="BF43">
        <v>0.23300000000000001</v>
      </c>
      <c r="BG43">
        <v>0.437</v>
      </c>
      <c r="BH43">
        <v>0.23200000000000001</v>
      </c>
      <c r="BI43">
        <v>785283</v>
      </c>
      <c r="BJ43">
        <v>1271830</v>
      </c>
      <c r="BK43" t="s">
        <v>174</v>
      </c>
      <c r="BL43">
        <v>2</v>
      </c>
      <c r="BM43">
        <v>0</v>
      </c>
      <c r="BN43">
        <v>1</v>
      </c>
      <c r="BO43">
        <v>0</v>
      </c>
      <c r="BP43" t="s">
        <v>181</v>
      </c>
      <c r="BQ43" t="s">
        <v>176</v>
      </c>
      <c r="BR43">
        <v>1</v>
      </c>
      <c r="BS43">
        <v>10.5</v>
      </c>
      <c r="BT43">
        <v>5.2</v>
      </c>
      <c r="BU43">
        <v>5.6</v>
      </c>
      <c r="BV43">
        <v>29.3</v>
      </c>
      <c r="BW43">
        <v>22.3</v>
      </c>
      <c r="BX43">
        <v>7.2</v>
      </c>
      <c r="BY43">
        <v>32416.89</v>
      </c>
      <c r="BZ43">
        <v>32446.13</v>
      </c>
      <c r="CA43">
        <v>5.8965099999999999E-2</v>
      </c>
      <c r="CB43">
        <v>1</v>
      </c>
      <c r="CC43">
        <v>0</v>
      </c>
      <c r="CD43">
        <v>78.739999999999995</v>
      </c>
      <c r="CE43">
        <v>0.78176199999999996</v>
      </c>
      <c r="CF43">
        <v>5.3979999999999997</v>
      </c>
      <c r="CG43">
        <v>0.20688730699999999</v>
      </c>
      <c r="CH43">
        <v>2.9409999999999998</v>
      </c>
      <c r="CI43">
        <v>0.56999999999999995</v>
      </c>
      <c r="CJ43">
        <v>33.17747</v>
      </c>
      <c r="CK43">
        <v>17.697130000000001</v>
      </c>
      <c r="CL43">
        <v>47.084449999999997</v>
      </c>
      <c r="CM43">
        <v>48.727620000000002</v>
      </c>
      <c r="CN43">
        <v>50.93215</v>
      </c>
      <c r="CO43">
        <v>21.821390000000001</v>
      </c>
      <c r="CP43">
        <v>27.246459999999999</v>
      </c>
      <c r="CQ43">
        <v>47.084449999999997</v>
      </c>
      <c r="CR43">
        <v>42.13841</v>
      </c>
      <c r="CS43">
        <v>10.777139999999999</v>
      </c>
      <c r="CT43">
        <v>-3.8477060000000001</v>
      </c>
      <c r="CU43">
        <v>20.317029999999999</v>
      </c>
      <c r="CV43">
        <v>-16.46932</v>
      </c>
      <c r="CW43">
        <v>8</v>
      </c>
      <c r="CX43">
        <v>4151</v>
      </c>
      <c r="CY43">
        <v>174444</v>
      </c>
      <c r="CZ43">
        <v>313641</v>
      </c>
      <c r="DA43">
        <v>429906</v>
      </c>
      <c r="DB43">
        <v>106315</v>
      </c>
      <c r="DC43">
        <v>484070</v>
      </c>
      <c r="DD43">
        <v>145932</v>
      </c>
      <c r="DE43">
        <v>232944</v>
      </c>
      <c r="DF43">
        <v>277775</v>
      </c>
      <c r="DG43">
        <v>378601</v>
      </c>
    </row>
    <row r="44" spans="1:111">
      <c r="A44" t="s">
        <v>202</v>
      </c>
      <c r="B44" t="s">
        <v>203</v>
      </c>
      <c r="C44">
        <v>10</v>
      </c>
      <c r="D44">
        <v>2000</v>
      </c>
      <c r="E44" t="s">
        <v>198</v>
      </c>
      <c r="G44">
        <v>13.9</v>
      </c>
      <c r="H44">
        <v>54.7</v>
      </c>
      <c r="K44">
        <v>1.744044725</v>
      </c>
      <c r="L44">
        <v>0.19936941699999999</v>
      </c>
      <c r="M44">
        <v>3.8780000000000001</v>
      </c>
      <c r="O44">
        <v>0.19</v>
      </c>
      <c r="U44">
        <v>1</v>
      </c>
      <c r="V44">
        <v>2</v>
      </c>
      <c r="W44">
        <v>2</v>
      </c>
      <c r="X44">
        <v>970</v>
      </c>
      <c r="Y44">
        <v>483</v>
      </c>
      <c r="Z44">
        <v>187</v>
      </c>
      <c r="AA44">
        <v>32633</v>
      </c>
      <c r="AB44">
        <v>48262</v>
      </c>
      <c r="AC44">
        <v>110689</v>
      </c>
      <c r="AD44">
        <v>570</v>
      </c>
      <c r="AE44">
        <v>413</v>
      </c>
      <c r="AF44">
        <v>205</v>
      </c>
      <c r="AG44">
        <v>11809</v>
      </c>
      <c r="AH44">
        <v>40648</v>
      </c>
      <c r="AI44">
        <v>94485</v>
      </c>
      <c r="AJ44">
        <v>1</v>
      </c>
      <c r="AK44">
        <v>2</v>
      </c>
      <c r="AL44">
        <v>658813</v>
      </c>
      <c r="AM44">
        <v>883834</v>
      </c>
      <c r="AN44">
        <v>1087793</v>
      </c>
      <c r="AO44">
        <v>1430460</v>
      </c>
      <c r="AP44">
        <v>2609950</v>
      </c>
      <c r="AQ44">
        <v>489</v>
      </c>
      <c r="AR44">
        <v>8741</v>
      </c>
      <c r="AS44">
        <v>21932</v>
      </c>
      <c r="AT44">
        <v>37272</v>
      </c>
      <c r="AU44">
        <v>76906</v>
      </c>
      <c r="AV44">
        <v>41821</v>
      </c>
      <c r="AW44">
        <v>29065</v>
      </c>
      <c r="AX44">
        <v>33680</v>
      </c>
      <c r="AY44">
        <v>76263</v>
      </c>
      <c r="AZ44">
        <v>50226</v>
      </c>
      <c r="BA44">
        <v>70203</v>
      </c>
      <c r="BB44">
        <v>35623</v>
      </c>
      <c r="BC44">
        <v>54604</v>
      </c>
      <c r="BD44">
        <v>14.9</v>
      </c>
      <c r="BE44">
        <v>0.50600000000000001</v>
      </c>
      <c r="BF44">
        <v>0.38300000000000001</v>
      </c>
      <c r="BG44">
        <v>0.44700000000000001</v>
      </c>
      <c r="BH44">
        <v>0.36</v>
      </c>
      <c r="BI44">
        <v>304877</v>
      </c>
      <c r="BJ44">
        <v>2623006</v>
      </c>
      <c r="BK44" t="s">
        <v>199</v>
      </c>
      <c r="BL44">
        <v>1</v>
      </c>
      <c r="BM44">
        <v>0</v>
      </c>
      <c r="BN44">
        <v>1</v>
      </c>
      <c r="BO44">
        <v>5</v>
      </c>
      <c r="BP44" t="s">
        <v>181</v>
      </c>
      <c r="BQ44" t="s">
        <v>176</v>
      </c>
      <c r="BR44">
        <v>1</v>
      </c>
      <c r="BS44">
        <v>9.1999999999999993</v>
      </c>
      <c r="BT44">
        <v>13.6</v>
      </c>
      <c r="BU44">
        <v>12.6</v>
      </c>
      <c r="BV44">
        <v>37</v>
      </c>
      <c r="BW44">
        <v>35.200000000000003</v>
      </c>
      <c r="BX44">
        <v>14.7</v>
      </c>
      <c r="BY44">
        <v>8985.3449999999993</v>
      </c>
      <c r="BZ44">
        <v>9290.5130000000008</v>
      </c>
      <c r="CA44">
        <v>0.12530859999999999</v>
      </c>
      <c r="CB44">
        <v>1</v>
      </c>
      <c r="CC44">
        <v>0</v>
      </c>
      <c r="CD44">
        <v>85.51</v>
      </c>
      <c r="CE44">
        <v>0.82633699999999999</v>
      </c>
      <c r="CF44">
        <v>1.3720000000000001</v>
      </c>
      <c r="CG44">
        <v>0.210817333</v>
      </c>
      <c r="CH44">
        <v>4.6500000000000004</v>
      </c>
      <c r="CI44">
        <v>0.77200000000000002</v>
      </c>
      <c r="CJ44">
        <v>29.762689999999999</v>
      </c>
      <c r="CK44">
        <v>18.226759999999999</v>
      </c>
      <c r="CL44">
        <v>54.224379999999996</v>
      </c>
      <c r="CM44">
        <v>34.349029999999999</v>
      </c>
      <c r="CN44">
        <v>54.548450000000003</v>
      </c>
      <c r="CO44">
        <v>19.957149999999999</v>
      </c>
      <c r="CP44">
        <v>25.494399999999999</v>
      </c>
      <c r="CQ44">
        <v>54.224379999999996</v>
      </c>
      <c r="CR44">
        <v>28.41067</v>
      </c>
      <c r="CS44">
        <v>17.36496</v>
      </c>
      <c r="CT44">
        <v>-0.32407380000000002</v>
      </c>
      <c r="CU44">
        <v>8.4535140000000002</v>
      </c>
      <c r="CV44">
        <v>-8.1294380000000004</v>
      </c>
      <c r="CW44">
        <v>0</v>
      </c>
      <c r="CX44">
        <v>5175</v>
      </c>
      <c r="CY44">
        <v>21810</v>
      </c>
      <c r="CZ44">
        <v>41925</v>
      </c>
      <c r="DA44">
        <v>65533</v>
      </c>
      <c r="DB44">
        <v>19431</v>
      </c>
      <c r="DC44">
        <v>136080</v>
      </c>
      <c r="DD44">
        <v>33345</v>
      </c>
      <c r="DE44">
        <v>54604</v>
      </c>
      <c r="DF44" t="s">
        <v>173</v>
      </c>
      <c r="DG44">
        <v>89281</v>
      </c>
    </row>
    <row r="45" spans="1:111">
      <c r="A45" t="s">
        <v>202</v>
      </c>
      <c r="B45" t="s">
        <v>203</v>
      </c>
      <c r="C45">
        <v>10</v>
      </c>
      <c r="D45">
        <v>2004</v>
      </c>
      <c r="E45" t="s">
        <v>198</v>
      </c>
      <c r="G45">
        <v>13.5</v>
      </c>
      <c r="H45">
        <v>58.2</v>
      </c>
      <c r="K45">
        <v>1.5636802830000001</v>
      </c>
      <c r="L45">
        <v>0.18028448999999999</v>
      </c>
      <c r="M45">
        <v>4.2350000000000003</v>
      </c>
      <c r="O45">
        <v>0.87</v>
      </c>
      <c r="U45">
        <v>2</v>
      </c>
      <c r="V45">
        <v>2</v>
      </c>
      <c r="W45">
        <v>2</v>
      </c>
      <c r="X45">
        <v>615</v>
      </c>
      <c r="Y45">
        <v>314</v>
      </c>
      <c r="Z45">
        <v>94</v>
      </c>
      <c r="AA45">
        <v>49863</v>
      </c>
      <c r="AB45">
        <v>74817</v>
      </c>
      <c r="AC45">
        <v>160797</v>
      </c>
      <c r="AD45">
        <v>355</v>
      </c>
      <c r="AE45">
        <v>254</v>
      </c>
      <c r="AF45">
        <v>133</v>
      </c>
      <c r="AG45">
        <v>20132</v>
      </c>
      <c r="AH45">
        <v>75599</v>
      </c>
      <c r="AI45">
        <v>171648</v>
      </c>
      <c r="AJ45">
        <v>1</v>
      </c>
      <c r="AK45">
        <v>2</v>
      </c>
      <c r="AL45">
        <v>4245</v>
      </c>
      <c r="AM45">
        <v>5983</v>
      </c>
      <c r="AN45">
        <v>7746</v>
      </c>
      <c r="AO45">
        <v>10396</v>
      </c>
      <c r="AP45">
        <v>19384</v>
      </c>
      <c r="AQ45">
        <v>0</v>
      </c>
      <c r="AR45">
        <v>11650</v>
      </c>
      <c r="AS45">
        <v>41107</v>
      </c>
      <c r="AT45">
        <v>68984</v>
      </c>
      <c r="AU45">
        <v>141475</v>
      </c>
      <c r="AV45">
        <v>59442</v>
      </c>
      <c r="AW45">
        <v>52643</v>
      </c>
      <c r="AX45">
        <v>48721</v>
      </c>
      <c r="AY45">
        <v>107025</v>
      </c>
      <c r="AZ45">
        <v>92687</v>
      </c>
      <c r="BA45">
        <v>100875</v>
      </c>
      <c r="BB45">
        <v>68430</v>
      </c>
      <c r="BC45">
        <v>80300</v>
      </c>
      <c r="BD45">
        <v>10.6</v>
      </c>
      <c r="BE45">
        <v>0.48</v>
      </c>
      <c r="BF45">
        <v>0.35199999999999998</v>
      </c>
      <c r="BG45">
        <v>0.5</v>
      </c>
      <c r="BH45">
        <v>0.35299999999999998</v>
      </c>
      <c r="BI45">
        <v>405081</v>
      </c>
      <c r="BJ45">
        <v>489568</v>
      </c>
      <c r="BK45" t="s">
        <v>199</v>
      </c>
      <c r="BL45">
        <v>1</v>
      </c>
      <c r="BM45">
        <v>0</v>
      </c>
      <c r="BN45">
        <v>1</v>
      </c>
      <c r="BO45">
        <v>5</v>
      </c>
      <c r="BP45" t="s">
        <v>181</v>
      </c>
      <c r="BQ45" t="s">
        <v>173</v>
      </c>
      <c r="BR45" t="s">
        <v>173</v>
      </c>
      <c r="BS45">
        <v>9.1999999999999993</v>
      </c>
      <c r="BT45">
        <v>9.6999999999999993</v>
      </c>
      <c r="BU45">
        <v>13</v>
      </c>
      <c r="BV45">
        <v>30.7</v>
      </c>
      <c r="BW45">
        <v>28.4</v>
      </c>
      <c r="BX45">
        <v>14.8</v>
      </c>
      <c r="BY45">
        <v>13903.34</v>
      </c>
      <c r="BZ45">
        <v>14239.64</v>
      </c>
      <c r="CA45">
        <v>0.1050075</v>
      </c>
      <c r="CB45">
        <v>1</v>
      </c>
      <c r="CC45">
        <v>0</v>
      </c>
      <c r="CD45">
        <v>81.540000000000006</v>
      </c>
      <c r="CE45">
        <v>0.79386100000000004</v>
      </c>
      <c r="CF45">
        <v>1.351</v>
      </c>
      <c r="CG45">
        <v>0.31354416000000002</v>
      </c>
      <c r="CH45">
        <v>4.8159999999999998</v>
      </c>
      <c r="CI45">
        <v>0.78100000000000003</v>
      </c>
      <c r="CJ45">
        <v>30.758120000000002</v>
      </c>
      <c r="CK45">
        <v>18.531890000000001</v>
      </c>
      <c r="CL45">
        <v>53.037149999999997</v>
      </c>
      <c r="CM45">
        <v>36.320279999999997</v>
      </c>
      <c r="CN45">
        <v>53.044530000000002</v>
      </c>
      <c r="CO45">
        <v>21.61251</v>
      </c>
      <c r="CP45">
        <v>25.342960000000001</v>
      </c>
      <c r="CQ45">
        <v>53.037149999999997</v>
      </c>
      <c r="CR45">
        <v>29.819279999999999</v>
      </c>
      <c r="CS45">
        <v>17.14357</v>
      </c>
      <c r="CT45">
        <v>-7.3775999999999998E-3</v>
      </c>
      <c r="CU45">
        <v>8.2067619999999994</v>
      </c>
      <c r="CV45">
        <v>-8.1993869999999998</v>
      </c>
      <c r="CW45">
        <v>0</v>
      </c>
      <c r="CX45">
        <v>923</v>
      </c>
      <c r="CY45">
        <v>41269</v>
      </c>
      <c r="CZ45">
        <v>76206</v>
      </c>
      <c r="DA45">
        <v>123236</v>
      </c>
      <c r="DB45">
        <v>28000</v>
      </c>
      <c r="DC45">
        <v>196370</v>
      </c>
      <c r="DD45">
        <v>48324</v>
      </c>
      <c r="DE45">
        <v>80300</v>
      </c>
      <c r="DF45">
        <v>54604</v>
      </c>
      <c r="DG45">
        <v>130465</v>
      </c>
    </row>
    <row r="46" spans="1:111">
      <c r="A46" t="s">
        <v>204</v>
      </c>
      <c r="B46" t="s">
        <v>205</v>
      </c>
      <c r="C46">
        <v>11</v>
      </c>
      <c r="D46">
        <v>1978</v>
      </c>
      <c r="E46" t="s">
        <v>180</v>
      </c>
      <c r="F46">
        <v>25.769729999999999</v>
      </c>
      <c r="G46" t="s">
        <v>173</v>
      </c>
      <c r="H46">
        <v>83.3</v>
      </c>
      <c r="I46">
        <v>44.564</v>
      </c>
      <c r="J46">
        <v>44.9223</v>
      </c>
      <c r="K46">
        <v>0.41321689</v>
      </c>
      <c r="L46">
        <v>0.207260524</v>
      </c>
      <c r="M46">
        <v>3.09</v>
      </c>
      <c r="N46">
        <v>3.9660000000000002</v>
      </c>
      <c r="O46">
        <v>0</v>
      </c>
      <c r="R46">
        <v>0</v>
      </c>
      <c r="S46">
        <v>0</v>
      </c>
      <c r="T46">
        <v>1</v>
      </c>
      <c r="U46">
        <v>2</v>
      </c>
      <c r="V46">
        <v>1</v>
      </c>
      <c r="W46">
        <v>1</v>
      </c>
      <c r="X46">
        <v>1671</v>
      </c>
      <c r="Y46">
        <v>995</v>
      </c>
      <c r="Z46">
        <v>235</v>
      </c>
      <c r="AA46">
        <v>38003</v>
      </c>
      <c r="AB46">
        <v>51310</v>
      </c>
      <c r="AC46">
        <v>145453</v>
      </c>
      <c r="AD46">
        <v>664</v>
      </c>
      <c r="AE46">
        <v>805</v>
      </c>
      <c r="AF46">
        <v>251</v>
      </c>
      <c r="AG46">
        <v>18424</v>
      </c>
      <c r="AH46">
        <v>51278</v>
      </c>
      <c r="AI46">
        <v>119250</v>
      </c>
      <c r="AJ46">
        <v>1</v>
      </c>
      <c r="AK46">
        <v>2</v>
      </c>
      <c r="AL46">
        <v>16863</v>
      </c>
      <c r="AM46">
        <v>28440</v>
      </c>
      <c r="AN46">
        <v>37978</v>
      </c>
      <c r="AO46">
        <v>51329</v>
      </c>
      <c r="AP46">
        <v>100928</v>
      </c>
      <c r="AQ46">
        <v>1851</v>
      </c>
      <c r="AR46">
        <v>18834</v>
      </c>
      <c r="AS46">
        <v>33514</v>
      </c>
      <c r="AT46">
        <v>50468</v>
      </c>
      <c r="AU46">
        <v>117922</v>
      </c>
      <c r="AV46">
        <v>47110</v>
      </c>
      <c r="AW46">
        <v>44522</v>
      </c>
      <c r="AX46">
        <v>37936</v>
      </c>
      <c r="AY46">
        <v>84050</v>
      </c>
      <c r="AZ46">
        <v>75793</v>
      </c>
      <c r="BA46">
        <v>78587</v>
      </c>
      <c r="BB46">
        <v>54500</v>
      </c>
      <c r="BC46">
        <v>62200</v>
      </c>
      <c r="BD46">
        <v>19</v>
      </c>
      <c r="BE46">
        <v>0.61499999999999999</v>
      </c>
      <c r="BF46">
        <v>0.379</v>
      </c>
      <c r="BG46">
        <v>0.61499999999999999</v>
      </c>
      <c r="BH46">
        <v>0.379</v>
      </c>
      <c r="BI46">
        <v>341600</v>
      </c>
      <c r="BJ46">
        <v>439000</v>
      </c>
      <c r="BK46" t="s">
        <v>174</v>
      </c>
      <c r="BL46">
        <v>2</v>
      </c>
      <c r="BM46">
        <v>1</v>
      </c>
      <c r="BN46">
        <v>0</v>
      </c>
      <c r="BO46">
        <v>5</v>
      </c>
      <c r="BP46" t="s">
        <v>175</v>
      </c>
      <c r="BQ46" t="s">
        <v>176</v>
      </c>
      <c r="BR46">
        <v>1</v>
      </c>
      <c r="BS46">
        <v>1</v>
      </c>
      <c r="BT46">
        <v>5.41</v>
      </c>
      <c r="BU46">
        <v>15.1</v>
      </c>
      <c r="BV46">
        <v>25.6</v>
      </c>
      <c r="BW46">
        <v>25.6</v>
      </c>
      <c r="BX46">
        <v>15.1</v>
      </c>
      <c r="BY46">
        <v>9461.07</v>
      </c>
      <c r="BZ46">
        <v>9470.2530000000006</v>
      </c>
      <c r="CA46">
        <v>0.1228244</v>
      </c>
      <c r="CB46">
        <v>1</v>
      </c>
      <c r="CC46">
        <v>0</v>
      </c>
      <c r="CD46">
        <v>80.430000000000007</v>
      </c>
      <c r="CE46">
        <v>0.75449900000000003</v>
      </c>
      <c r="CF46">
        <v>53.606000000000002</v>
      </c>
      <c r="CG46">
        <v>0.20273414100000001</v>
      </c>
      <c r="CH46">
        <v>1.7669999999999999</v>
      </c>
      <c r="CI46">
        <v>0.22900000000000001</v>
      </c>
      <c r="CJ46">
        <v>41.827530000000003</v>
      </c>
      <c r="CK46">
        <v>17.794820000000001</v>
      </c>
      <c r="CL46">
        <v>42.92568</v>
      </c>
      <c r="CM46">
        <v>52.96461</v>
      </c>
      <c r="CN46">
        <v>43.479730000000004</v>
      </c>
      <c r="CO46">
        <v>29.08202</v>
      </c>
      <c r="CP46">
        <v>27.43825</v>
      </c>
      <c r="CQ46">
        <v>42.92568</v>
      </c>
      <c r="CR46">
        <v>46.709510000000002</v>
      </c>
      <c r="CS46">
        <v>10.36481</v>
      </c>
      <c r="CT46">
        <v>-0.55404659999999994</v>
      </c>
      <c r="CU46">
        <v>17.627490000000002</v>
      </c>
      <c r="CV46">
        <v>-17.073450000000001</v>
      </c>
      <c r="CW46">
        <v>1909</v>
      </c>
      <c r="CX46">
        <v>32173</v>
      </c>
      <c r="CY46">
        <v>71383</v>
      </c>
      <c r="CZ46">
        <v>108990</v>
      </c>
      <c r="DA46">
        <v>153234</v>
      </c>
      <c r="DB46">
        <v>46080</v>
      </c>
      <c r="DC46">
        <v>191590</v>
      </c>
      <c r="DD46">
        <v>72840</v>
      </c>
      <c r="DE46">
        <v>110640</v>
      </c>
      <c r="DF46" t="s">
        <v>173</v>
      </c>
      <c r="DG46">
        <v>149800</v>
      </c>
    </row>
    <row r="47" spans="1:111">
      <c r="A47" t="s">
        <v>204</v>
      </c>
      <c r="B47" t="s">
        <v>205</v>
      </c>
      <c r="C47">
        <v>11</v>
      </c>
      <c r="D47">
        <v>1981</v>
      </c>
      <c r="E47" t="s">
        <v>180</v>
      </c>
      <c r="F47">
        <v>25.246220000000001</v>
      </c>
      <c r="G47">
        <v>21.7</v>
      </c>
      <c r="H47">
        <v>70.900000000000006</v>
      </c>
      <c r="I47">
        <v>46.143999999999998</v>
      </c>
      <c r="J47">
        <v>48.531599999999997</v>
      </c>
      <c r="K47">
        <v>0.46346694599999999</v>
      </c>
      <c r="L47">
        <v>0.22195057600000001</v>
      </c>
      <c r="M47">
        <v>3.59</v>
      </c>
      <c r="N47">
        <v>3.9660000000000002</v>
      </c>
      <c r="O47">
        <v>0</v>
      </c>
      <c r="R47">
        <v>0</v>
      </c>
      <c r="S47">
        <v>0</v>
      </c>
      <c r="T47">
        <v>1</v>
      </c>
      <c r="U47">
        <v>2</v>
      </c>
      <c r="V47">
        <v>1</v>
      </c>
      <c r="W47">
        <v>1</v>
      </c>
      <c r="X47" t="s">
        <v>173</v>
      </c>
      <c r="Y47" t="s">
        <v>173</v>
      </c>
      <c r="Z47" t="s">
        <v>173</v>
      </c>
      <c r="AA47" t="s">
        <v>173</v>
      </c>
      <c r="AB47" t="s">
        <v>173</v>
      </c>
      <c r="AC47" t="s">
        <v>173</v>
      </c>
      <c r="AJ47">
        <v>1</v>
      </c>
      <c r="AK47">
        <v>2</v>
      </c>
      <c r="AL47">
        <v>21754</v>
      </c>
      <c r="AM47">
        <v>33083</v>
      </c>
      <c r="AN47">
        <v>43636</v>
      </c>
      <c r="AO47">
        <v>55768</v>
      </c>
      <c r="AP47">
        <v>87768</v>
      </c>
      <c r="AQ47">
        <v>12411</v>
      </c>
      <c r="AR47">
        <v>27153</v>
      </c>
      <c r="AS47">
        <v>39102</v>
      </c>
      <c r="AT47">
        <v>52735</v>
      </c>
      <c r="AU47">
        <v>85221</v>
      </c>
      <c r="AV47">
        <v>48409</v>
      </c>
      <c r="AW47">
        <v>43333</v>
      </c>
      <c r="AX47">
        <v>43648</v>
      </c>
      <c r="AY47">
        <v>77307</v>
      </c>
      <c r="AZ47">
        <v>85044</v>
      </c>
      <c r="BA47">
        <v>95844</v>
      </c>
      <c r="BB47">
        <v>77100</v>
      </c>
      <c r="BC47">
        <v>86400</v>
      </c>
      <c r="BD47">
        <v>17.8</v>
      </c>
      <c r="BE47" t="s">
        <v>173</v>
      </c>
      <c r="BF47" t="s">
        <v>173</v>
      </c>
      <c r="BG47">
        <v>0.36899999999999999</v>
      </c>
      <c r="BH47">
        <v>0.28799999999999998</v>
      </c>
      <c r="BI47">
        <v>300000</v>
      </c>
      <c r="BJ47">
        <v>294000</v>
      </c>
      <c r="BK47" t="s">
        <v>174</v>
      </c>
      <c r="BL47">
        <v>2</v>
      </c>
      <c r="BM47">
        <v>1</v>
      </c>
      <c r="BN47">
        <v>0</v>
      </c>
      <c r="BO47">
        <v>5</v>
      </c>
      <c r="BP47" t="s">
        <v>175</v>
      </c>
      <c r="BQ47" t="s">
        <v>176</v>
      </c>
      <c r="BR47">
        <v>1</v>
      </c>
      <c r="BS47">
        <v>1</v>
      </c>
      <c r="BU47">
        <v>12.3</v>
      </c>
      <c r="BV47">
        <v>21.6</v>
      </c>
      <c r="BW47" t="s">
        <v>173</v>
      </c>
      <c r="BX47" t="s">
        <v>173</v>
      </c>
      <c r="BY47">
        <v>11271.21</v>
      </c>
      <c r="BZ47">
        <v>11289.74</v>
      </c>
      <c r="CA47">
        <v>8.8882000000000003E-2</v>
      </c>
      <c r="CB47">
        <v>1</v>
      </c>
      <c r="CC47">
        <v>0</v>
      </c>
      <c r="CD47">
        <v>75.87</v>
      </c>
      <c r="CE47">
        <v>0.75449900000000003</v>
      </c>
      <c r="CF47">
        <v>54.029000000000003</v>
      </c>
      <c r="CG47">
        <v>0.174139499</v>
      </c>
      <c r="CH47" t="s">
        <v>173</v>
      </c>
      <c r="CI47" t="s">
        <v>173</v>
      </c>
      <c r="CJ47">
        <v>38.69265</v>
      </c>
      <c r="CK47">
        <v>19.43995</v>
      </c>
      <c r="CL47">
        <v>44.258989999999997</v>
      </c>
      <c r="CM47">
        <v>50.60528</v>
      </c>
      <c r="CN47">
        <v>44.693159999999999</v>
      </c>
      <c r="CO47">
        <v>26.393740000000001</v>
      </c>
      <c r="CP47">
        <v>28.9131</v>
      </c>
      <c r="CQ47">
        <v>44.258989999999997</v>
      </c>
      <c r="CR47">
        <v>44.304839999999999</v>
      </c>
      <c r="CS47">
        <v>11.436170000000001</v>
      </c>
      <c r="CT47">
        <v>-0.43417739999999999</v>
      </c>
      <c r="CU47">
        <v>17.911110000000001</v>
      </c>
      <c r="CV47">
        <v>-17.476929999999999</v>
      </c>
      <c r="CW47">
        <v>2160</v>
      </c>
      <c r="CX47">
        <v>34300</v>
      </c>
      <c r="CY47">
        <v>87202</v>
      </c>
      <c r="CZ47">
        <v>138200</v>
      </c>
      <c r="DA47">
        <v>199404</v>
      </c>
      <c r="DB47">
        <v>57550</v>
      </c>
      <c r="DC47">
        <v>255320</v>
      </c>
      <c r="DD47">
        <v>92300</v>
      </c>
      <c r="DE47">
        <v>144070</v>
      </c>
      <c r="DF47">
        <v>110640</v>
      </c>
      <c r="DG47">
        <v>195900</v>
      </c>
    </row>
    <row r="48" spans="1:111">
      <c r="A48" t="s">
        <v>204</v>
      </c>
      <c r="B48" t="s">
        <v>205</v>
      </c>
      <c r="C48">
        <v>11</v>
      </c>
      <c r="D48">
        <v>1984</v>
      </c>
      <c r="E48" t="s">
        <v>180</v>
      </c>
      <c r="F48">
        <v>28.174945000000001</v>
      </c>
      <c r="G48">
        <v>22.8</v>
      </c>
      <c r="H48">
        <v>70.900000000000006</v>
      </c>
      <c r="I48">
        <v>48.420900000000003</v>
      </c>
      <c r="J48">
        <v>51.2211</v>
      </c>
      <c r="K48">
        <v>0.48304390000000003</v>
      </c>
      <c r="L48">
        <v>0.230531706</v>
      </c>
      <c r="M48">
        <v>6.59</v>
      </c>
      <c r="N48">
        <v>3.9660000000000002</v>
      </c>
      <c r="O48">
        <v>0</v>
      </c>
      <c r="R48">
        <v>0</v>
      </c>
      <c r="S48">
        <v>0</v>
      </c>
      <c r="T48">
        <v>1</v>
      </c>
      <c r="U48">
        <v>2</v>
      </c>
      <c r="V48">
        <v>1</v>
      </c>
      <c r="W48">
        <v>1</v>
      </c>
      <c r="X48">
        <v>2049</v>
      </c>
      <c r="Y48">
        <v>1195</v>
      </c>
      <c r="Z48">
        <v>422</v>
      </c>
      <c r="AA48">
        <v>64330</v>
      </c>
      <c r="AB48">
        <v>92919</v>
      </c>
      <c r="AC48">
        <v>199235</v>
      </c>
      <c r="AD48">
        <v>954</v>
      </c>
      <c r="AE48">
        <v>1082</v>
      </c>
      <c r="AF48">
        <v>572</v>
      </c>
      <c r="AG48">
        <v>31408</v>
      </c>
      <c r="AH48">
        <v>86583</v>
      </c>
      <c r="AI48">
        <v>217963</v>
      </c>
      <c r="AJ48">
        <v>1</v>
      </c>
      <c r="AK48">
        <v>2</v>
      </c>
      <c r="AL48">
        <v>16451</v>
      </c>
      <c r="AM48">
        <v>34803</v>
      </c>
      <c r="AN48">
        <v>45557</v>
      </c>
      <c r="AO48">
        <v>59482</v>
      </c>
      <c r="AP48">
        <v>107981</v>
      </c>
      <c r="AQ48">
        <v>0</v>
      </c>
      <c r="AR48">
        <v>11113</v>
      </c>
      <c r="AS48">
        <v>41700</v>
      </c>
      <c r="AT48">
        <v>47029</v>
      </c>
      <c r="AU48">
        <v>131774</v>
      </c>
      <c r="AV48">
        <v>82119</v>
      </c>
      <c r="AW48">
        <v>75179</v>
      </c>
      <c r="AX48">
        <v>57735</v>
      </c>
      <c r="AY48">
        <v>146800</v>
      </c>
      <c r="AZ48">
        <v>125863</v>
      </c>
      <c r="BA48">
        <v>134690</v>
      </c>
      <c r="BB48">
        <v>90760</v>
      </c>
      <c r="BC48">
        <v>107450</v>
      </c>
      <c r="BD48">
        <v>14.9</v>
      </c>
      <c r="BE48">
        <v>9.8000000000000004E-2</v>
      </c>
      <c r="BF48">
        <v>0.316</v>
      </c>
      <c r="BG48">
        <v>0.57699999999999996</v>
      </c>
      <c r="BH48">
        <v>0.436</v>
      </c>
      <c r="BI48">
        <v>567500</v>
      </c>
      <c r="BJ48">
        <v>699300</v>
      </c>
      <c r="BK48" t="s">
        <v>174</v>
      </c>
      <c r="BL48">
        <v>2</v>
      </c>
      <c r="BM48">
        <v>1</v>
      </c>
      <c r="BN48">
        <v>0</v>
      </c>
      <c r="BO48">
        <v>5</v>
      </c>
      <c r="BP48" t="s">
        <v>175</v>
      </c>
      <c r="BQ48" t="s">
        <v>176</v>
      </c>
      <c r="BR48">
        <v>1</v>
      </c>
      <c r="BS48">
        <v>1</v>
      </c>
      <c r="BT48">
        <v>6.81</v>
      </c>
      <c r="BU48">
        <v>12.3</v>
      </c>
      <c r="BV48">
        <v>34.200000000000003</v>
      </c>
      <c r="BW48" t="s">
        <v>173</v>
      </c>
      <c r="BX48">
        <v>12.9</v>
      </c>
      <c r="BY48">
        <v>13237.51</v>
      </c>
      <c r="BZ48">
        <v>13251.78</v>
      </c>
      <c r="CA48">
        <v>4.7084000000000001E-2</v>
      </c>
      <c r="CB48">
        <v>1</v>
      </c>
      <c r="CC48">
        <v>0</v>
      </c>
      <c r="CD48">
        <v>75.87</v>
      </c>
      <c r="CE48">
        <v>0.60846299999999998</v>
      </c>
      <c r="CF48">
        <v>54.895000000000003</v>
      </c>
      <c r="CG48">
        <v>0.19811400000000001</v>
      </c>
      <c r="CH48" t="s">
        <v>173</v>
      </c>
      <c r="CI48" t="s">
        <v>173</v>
      </c>
      <c r="CJ48">
        <v>32.908659999999998</v>
      </c>
      <c r="CK48">
        <v>27.780180000000001</v>
      </c>
      <c r="CL48">
        <v>41.042000000000002</v>
      </c>
      <c r="CM48">
        <v>53.550710000000002</v>
      </c>
      <c r="CN48">
        <v>41.340960000000003</v>
      </c>
      <c r="CO48">
        <v>21.334479999999999</v>
      </c>
      <c r="CP48">
        <v>37.324550000000002</v>
      </c>
      <c r="CQ48">
        <v>41.042000000000002</v>
      </c>
      <c r="CR48">
        <v>47.087490000000003</v>
      </c>
      <c r="CS48">
        <v>11.8705</v>
      </c>
      <c r="CT48">
        <v>-0.2989578</v>
      </c>
      <c r="CU48">
        <v>25.75301</v>
      </c>
      <c r="CV48">
        <v>-25.454049999999999</v>
      </c>
      <c r="CW48">
        <v>51</v>
      </c>
      <c r="CX48">
        <v>20986</v>
      </c>
      <c r="CY48">
        <v>81426</v>
      </c>
      <c r="CZ48">
        <v>136861</v>
      </c>
      <c r="DA48">
        <v>193591</v>
      </c>
      <c r="DB48">
        <v>56968</v>
      </c>
      <c r="DC48">
        <v>240372</v>
      </c>
      <c r="DD48">
        <v>90608</v>
      </c>
      <c r="DE48">
        <v>139679</v>
      </c>
      <c r="DF48">
        <v>144070</v>
      </c>
      <c r="DG48">
        <v>188718</v>
      </c>
    </row>
    <row r="49" spans="1:111">
      <c r="A49" t="s">
        <v>204</v>
      </c>
      <c r="B49" t="s">
        <v>205</v>
      </c>
      <c r="C49">
        <v>11</v>
      </c>
      <c r="D49">
        <v>1989</v>
      </c>
      <c r="E49" t="s">
        <v>180</v>
      </c>
      <c r="F49">
        <v>34.501489999999997</v>
      </c>
      <c r="G49">
        <v>24.8</v>
      </c>
      <c r="H49">
        <v>66.2</v>
      </c>
      <c r="I49">
        <v>47.0242</v>
      </c>
      <c r="J49">
        <v>48.927</v>
      </c>
      <c r="K49">
        <v>0.44783525400000002</v>
      </c>
      <c r="L49">
        <v>0.21631022</v>
      </c>
      <c r="M49">
        <v>9.34</v>
      </c>
      <c r="N49">
        <v>3.9660000000000002</v>
      </c>
      <c r="O49">
        <v>0</v>
      </c>
      <c r="R49">
        <v>0</v>
      </c>
      <c r="S49">
        <v>0</v>
      </c>
      <c r="T49">
        <v>1</v>
      </c>
      <c r="U49">
        <v>2</v>
      </c>
      <c r="V49">
        <v>1</v>
      </c>
      <c r="W49">
        <v>1</v>
      </c>
      <c r="X49">
        <v>1582</v>
      </c>
      <c r="Y49">
        <v>920</v>
      </c>
      <c r="Z49">
        <v>254</v>
      </c>
      <c r="AA49">
        <v>82606</v>
      </c>
      <c r="AB49">
        <v>104727</v>
      </c>
      <c r="AC49">
        <v>405475</v>
      </c>
      <c r="AD49">
        <v>671</v>
      </c>
      <c r="AE49">
        <v>812</v>
      </c>
      <c r="AF49">
        <v>237</v>
      </c>
      <c r="AG49">
        <v>29409</v>
      </c>
      <c r="AH49">
        <v>97256</v>
      </c>
      <c r="AI49">
        <v>209008</v>
      </c>
      <c r="AJ49">
        <v>1</v>
      </c>
      <c r="AK49">
        <v>2</v>
      </c>
      <c r="AL49">
        <v>23823</v>
      </c>
      <c r="AM49">
        <v>44119</v>
      </c>
      <c r="AN49">
        <v>57649</v>
      </c>
      <c r="AO49">
        <v>76840</v>
      </c>
      <c r="AP49">
        <v>135105</v>
      </c>
      <c r="AQ49">
        <v>0</v>
      </c>
      <c r="AR49">
        <v>13644</v>
      </c>
      <c r="AS49">
        <v>49791</v>
      </c>
      <c r="AT49">
        <v>80996</v>
      </c>
      <c r="AU49">
        <v>149928</v>
      </c>
      <c r="AV49">
        <v>80546</v>
      </c>
      <c r="AW49">
        <v>58878</v>
      </c>
      <c r="AX49">
        <v>72146</v>
      </c>
      <c r="AY49">
        <v>131924</v>
      </c>
      <c r="AZ49">
        <v>98317</v>
      </c>
      <c r="BA49">
        <v>129082</v>
      </c>
      <c r="BB49">
        <v>80000</v>
      </c>
      <c r="BC49">
        <v>114797</v>
      </c>
      <c r="BD49">
        <v>10.7</v>
      </c>
      <c r="BE49">
        <v>0.57499999999999996</v>
      </c>
      <c r="BF49">
        <v>0.44900000000000001</v>
      </c>
      <c r="BG49">
        <v>0.58399999999999996</v>
      </c>
      <c r="BH49">
        <v>0.42199999999999999</v>
      </c>
      <c r="BI49">
        <v>423740</v>
      </c>
      <c r="BJ49">
        <v>466000</v>
      </c>
      <c r="BK49" t="s">
        <v>174</v>
      </c>
      <c r="BL49">
        <v>2</v>
      </c>
      <c r="BM49">
        <v>1</v>
      </c>
      <c r="BN49">
        <v>0</v>
      </c>
      <c r="BO49">
        <v>5</v>
      </c>
      <c r="BP49" t="s">
        <v>175</v>
      </c>
      <c r="BQ49" t="s">
        <v>176</v>
      </c>
      <c r="BR49">
        <v>1</v>
      </c>
      <c r="BS49">
        <v>1</v>
      </c>
      <c r="BT49">
        <v>8.65</v>
      </c>
      <c r="BU49">
        <v>12.3</v>
      </c>
      <c r="BV49">
        <v>34.200000000000003</v>
      </c>
      <c r="BW49">
        <v>31</v>
      </c>
      <c r="BX49">
        <v>12.2</v>
      </c>
      <c r="BY49">
        <v>17900.189999999999</v>
      </c>
      <c r="BZ49">
        <v>17871.18</v>
      </c>
      <c r="CA49">
        <v>7.9029699999999994E-2</v>
      </c>
      <c r="CB49">
        <v>1</v>
      </c>
      <c r="CC49">
        <v>0</v>
      </c>
      <c r="CD49">
        <v>77.209999999999994</v>
      </c>
      <c r="CE49">
        <v>0.77272700000000005</v>
      </c>
      <c r="CF49">
        <v>56.27</v>
      </c>
      <c r="CG49">
        <v>0.18932692800000001</v>
      </c>
      <c r="CH49" t="s">
        <v>173</v>
      </c>
      <c r="CI49" t="s">
        <v>173</v>
      </c>
      <c r="CJ49">
        <v>35.0379</v>
      </c>
      <c r="CK49">
        <v>28.715340000000001</v>
      </c>
      <c r="CL49">
        <v>34.267150000000001</v>
      </c>
      <c r="CM49">
        <v>54.120989999999999</v>
      </c>
      <c r="CN49">
        <v>38.290320000000001</v>
      </c>
      <c r="CO49">
        <v>22.584669999999999</v>
      </c>
      <c r="CP49">
        <v>39.125010000000003</v>
      </c>
      <c r="CQ49">
        <v>34.267150000000001</v>
      </c>
      <c r="CR49">
        <v>45.016240000000003</v>
      </c>
      <c r="CS49">
        <v>20.716609999999999</v>
      </c>
      <c r="CT49">
        <v>-4.0231669999999999</v>
      </c>
      <c r="CU49">
        <v>22.431570000000001</v>
      </c>
      <c r="CV49">
        <v>-18.40841</v>
      </c>
      <c r="CW49">
        <v>563</v>
      </c>
      <c r="CX49">
        <v>41988</v>
      </c>
      <c r="CY49">
        <v>115852</v>
      </c>
      <c r="CZ49">
        <v>183888</v>
      </c>
      <c r="DA49">
        <v>267699</v>
      </c>
      <c r="DB49">
        <v>68470</v>
      </c>
      <c r="DC49">
        <v>322793</v>
      </c>
      <c r="DD49">
        <v>109500</v>
      </c>
      <c r="DE49">
        <v>173663</v>
      </c>
      <c r="DF49">
        <v>139679</v>
      </c>
      <c r="DG49">
        <v>241975</v>
      </c>
    </row>
    <row r="50" spans="1:111">
      <c r="A50" t="s">
        <v>204</v>
      </c>
      <c r="B50" t="s">
        <v>205</v>
      </c>
      <c r="C50">
        <v>11</v>
      </c>
      <c r="D50">
        <v>1994</v>
      </c>
      <c r="E50" t="s">
        <v>180</v>
      </c>
      <c r="F50">
        <v>49.38579</v>
      </c>
      <c r="G50">
        <v>28.2</v>
      </c>
      <c r="H50">
        <v>69.3</v>
      </c>
      <c r="I50">
        <v>48.6</v>
      </c>
      <c r="J50">
        <v>54.066200000000002</v>
      </c>
      <c r="K50">
        <v>0.42832601599999998</v>
      </c>
      <c r="L50">
        <v>0.23747491400000001</v>
      </c>
      <c r="M50">
        <v>12.59</v>
      </c>
      <c r="N50">
        <v>3.9660000000000002</v>
      </c>
      <c r="O50">
        <v>0</v>
      </c>
      <c r="R50">
        <v>0</v>
      </c>
      <c r="S50">
        <v>0</v>
      </c>
      <c r="T50">
        <v>1</v>
      </c>
      <c r="U50">
        <v>2</v>
      </c>
      <c r="V50">
        <v>1</v>
      </c>
      <c r="W50">
        <v>1</v>
      </c>
      <c r="X50">
        <v>1948</v>
      </c>
      <c r="Y50">
        <v>1222</v>
      </c>
      <c r="Z50">
        <v>304</v>
      </c>
      <c r="AA50">
        <v>91200</v>
      </c>
      <c r="AB50">
        <v>126212</v>
      </c>
      <c r="AC50">
        <v>261645</v>
      </c>
      <c r="AD50">
        <v>958</v>
      </c>
      <c r="AE50">
        <v>1030</v>
      </c>
      <c r="AF50">
        <v>436</v>
      </c>
      <c r="AG50">
        <v>35923</v>
      </c>
      <c r="AH50">
        <v>113687</v>
      </c>
      <c r="AI50">
        <v>248606</v>
      </c>
      <c r="AJ50">
        <v>1</v>
      </c>
      <c r="AK50">
        <v>2</v>
      </c>
      <c r="AL50">
        <v>42473</v>
      </c>
      <c r="AM50">
        <v>62450</v>
      </c>
      <c r="AN50">
        <v>80139</v>
      </c>
      <c r="AO50">
        <v>105523</v>
      </c>
      <c r="AP50">
        <v>185009</v>
      </c>
      <c r="AQ50">
        <v>742</v>
      </c>
      <c r="AR50">
        <v>18281</v>
      </c>
      <c r="AS50">
        <v>58371</v>
      </c>
      <c r="AT50">
        <v>97391</v>
      </c>
      <c r="AU50">
        <v>190853</v>
      </c>
      <c r="AV50">
        <v>104263</v>
      </c>
      <c r="AW50">
        <v>73134</v>
      </c>
      <c r="AX50">
        <v>89457</v>
      </c>
      <c r="AY50">
        <v>173948</v>
      </c>
      <c r="AZ50">
        <v>119201</v>
      </c>
      <c r="BA50">
        <v>163025</v>
      </c>
      <c r="BB50">
        <v>92383</v>
      </c>
      <c r="BC50">
        <v>141425</v>
      </c>
      <c r="BD50">
        <v>9</v>
      </c>
      <c r="BE50">
        <v>0.47199999999999998</v>
      </c>
      <c r="BF50">
        <v>0.30599999999999999</v>
      </c>
      <c r="BG50">
        <v>0.48699999999999999</v>
      </c>
      <c r="BH50">
        <v>0.28799999999999998</v>
      </c>
      <c r="BI50">
        <v>555345</v>
      </c>
      <c r="BJ50">
        <v>588299</v>
      </c>
      <c r="BK50" t="s">
        <v>174</v>
      </c>
      <c r="BL50">
        <v>2</v>
      </c>
      <c r="BM50">
        <v>1</v>
      </c>
      <c r="BN50">
        <v>0</v>
      </c>
      <c r="BO50">
        <v>5</v>
      </c>
      <c r="BP50" t="s">
        <v>175</v>
      </c>
      <c r="BQ50" t="s">
        <v>176</v>
      </c>
      <c r="BR50">
        <v>1</v>
      </c>
      <c r="BS50">
        <v>1</v>
      </c>
      <c r="BT50">
        <v>12.3</v>
      </c>
      <c r="BU50">
        <v>9.6</v>
      </c>
      <c r="BV50">
        <v>35</v>
      </c>
      <c r="BW50">
        <v>32.799999999999997</v>
      </c>
      <c r="BX50">
        <v>10</v>
      </c>
      <c r="BY50">
        <v>21181.01</v>
      </c>
      <c r="BZ50">
        <v>21178.93</v>
      </c>
      <c r="CA50">
        <v>4.0414400000000003E-2</v>
      </c>
      <c r="CB50">
        <v>1</v>
      </c>
      <c r="CC50">
        <v>0</v>
      </c>
      <c r="CD50">
        <v>85.54</v>
      </c>
      <c r="CE50">
        <v>0.66944700000000001</v>
      </c>
      <c r="CF50">
        <v>57.564999999999998</v>
      </c>
      <c r="CG50">
        <v>0.19919500000000001</v>
      </c>
      <c r="CH50">
        <v>3.851</v>
      </c>
      <c r="CI50">
        <v>0.439</v>
      </c>
      <c r="CJ50">
        <v>32.104370000000003</v>
      </c>
      <c r="CK50">
        <v>26.208919999999999</v>
      </c>
      <c r="CL50">
        <v>39.626359999999998</v>
      </c>
      <c r="CM50">
        <v>49.615099999999998</v>
      </c>
      <c r="CN50">
        <v>43.601390000000002</v>
      </c>
      <c r="CO50">
        <v>21.515720000000002</v>
      </c>
      <c r="CP50">
        <v>34.882890000000003</v>
      </c>
      <c r="CQ50">
        <v>39.626359999999998</v>
      </c>
      <c r="CR50">
        <v>40.583930000000002</v>
      </c>
      <c r="CS50">
        <v>19.789709999999999</v>
      </c>
      <c r="CT50">
        <v>-3.9750290000000001</v>
      </c>
      <c r="CU50">
        <v>19.068210000000001</v>
      </c>
      <c r="CV50">
        <v>-15.09318</v>
      </c>
      <c r="CW50">
        <v>45</v>
      </c>
      <c r="CX50">
        <v>5087</v>
      </c>
      <c r="CY50">
        <v>19620</v>
      </c>
      <c r="CZ50">
        <v>33923</v>
      </c>
      <c r="DA50">
        <v>49622</v>
      </c>
      <c r="DB50">
        <v>11680</v>
      </c>
      <c r="DC50">
        <v>52428</v>
      </c>
      <c r="DD50">
        <v>19514</v>
      </c>
      <c r="DE50">
        <v>31872</v>
      </c>
      <c r="DF50">
        <v>173663</v>
      </c>
      <c r="DG50">
        <v>46510</v>
      </c>
    </row>
    <row r="51" spans="1:111">
      <c r="A51" t="s">
        <v>204</v>
      </c>
      <c r="B51" t="s">
        <v>205</v>
      </c>
      <c r="C51">
        <v>11</v>
      </c>
      <c r="D51">
        <v>2000</v>
      </c>
      <c r="E51" t="s">
        <v>180</v>
      </c>
      <c r="F51">
        <v>53.792279999999998</v>
      </c>
      <c r="G51">
        <v>28.9</v>
      </c>
      <c r="H51">
        <v>68</v>
      </c>
      <c r="I51">
        <v>50.165100000000002</v>
      </c>
      <c r="J51">
        <v>51.688899999999997</v>
      </c>
      <c r="K51">
        <v>0.56227291599999996</v>
      </c>
      <c r="L51">
        <v>0.22900179200000001</v>
      </c>
      <c r="M51">
        <v>16.170000000000002</v>
      </c>
      <c r="N51">
        <v>3.9660000000000002</v>
      </c>
      <c r="O51">
        <v>0</v>
      </c>
      <c r="R51">
        <v>0</v>
      </c>
      <c r="S51">
        <v>0</v>
      </c>
      <c r="T51">
        <v>1</v>
      </c>
      <c r="U51">
        <v>2</v>
      </c>
      <c r="V51">
        <v>1</v>
      </c>
      <c r="W51">
        <v>1</v>
      </c>
      <c r="X51">
        <v>1981</v>
      </c>
      <c r="Y51">
        <v>1327</v>
      </c>
      <c r="Z51">
        <v>334</v>
      </c>
      <c r="AA51">
        <v>101867</v>
      </c>
      <c r="AB51">
        <v>139735</v>
      </c>
      <c r="AC51">
        <v>268160</v>
      </c>
      <c r="AD51">
        <v>985</v>
      </c>
      <c r="AE51">
        <v>1061</v>
      </c>
      <c r="AF51">
        <v>473</v>
      </c>
      <c r="AG51">
        <v>41987</v>
      </c>
      <c r="AH51">
        <v>127558</v>
      </c>
      <c r="AI51">
        <v>266777</v>
      </c>
      <c r="AJ51">
        <v>1</v>
      </c>
      <c r="AK51">
        <v>2</v>
      </c>
      <c r="AL51">
        <v>47181</v>
      </c>
      <c r="AM51">
        <v>69764</v>
      </c>
      <c r="AN51">
        <v>88621</v>
      </c>
      <c r="AO51">
        <v>115942</v>
      </c>
      <c r="AP51">
        <v>208317</v>
      </c>
      <c r="AQ51">
        <v>676</v>
      </c>
      <c r="AR51">
        <v>19051</v>
      </c>
      <c r="AS51">
        <v>65622</v>
      </c>
      <c r="AT51">
        <v>108727</v>
      </c>
      <c r="AU51">
        <v>210963</v>
      </c>
      <c r="AV51">
        <v>115001</v>
      </c>
      <c r="AW51">
        <v>81008</v>
      </c>
      <c r="AX51">
        <v>88695</v>
      </c>
      <c r="AY51">
        <v>191195</v>
      </c>
      <c r="AZ51">
        <v>130244</v>
      </c>
      <c r="BA51">
        <v>176879</v>
      </c>
      <c r="BB51">
        <v>100893</v>
      </c>
      <c r="BC51">
        <v>153632</v>
      </c>
      <c r="BD51">
        <v>8</v>
      </c>
      <c r="BE51">
        <v>0.44900000000000001</v>
      </c>
      <c r="BF51">
        <v>0.28199999999999997</v>
      </c>
      <c r="BG51">
        <v>0.48399999999999999</v>
      </c>
      <c r="BH51">
        <v>0.27800000000000002</v>
      </c>
      <c r="BI51">
        <v>581749</v>
      </c>
      <c r="BJ51">
        <v>655655</v>
      </c>
      <c r="BK51" t="s">
        <v>174</v>
      </c>
      <c r="BL51">
        <v>2</v>
      </c>
      <c r="BM51">
        <v>1</v>
      </c>
      <c r="BN51">
        <v>0</v>
      </c>
      <c r="BO51">
        <v>5</v>
      </c>
      <c r="BP51" t="s">
        <v>175</v>
      </c>
      <c r="BQ51" t="s">
        <v>177</v>
      </c>
      <c r="BR51">
        <v>3</v>
      </c>
      <c r="BS51">
        <v>1</v>
      </c>
      <c r="BT51">
        <v>8.5</v>
      </c>
      <c r="BU51">
        <v>8</v>
      </c>
      <c r="BV51">
        <v>37.200000000000003</v>
      </c>
      <c r="BW51">
        <v>30.7</v>
      </c>
      <c r="BX51">
        <v>8.6</v>
      </c>
      <c r="BY51">
        <v>26231.58</v>
      </c>
      <c r="BZ51">
        <v>26254.81</v>
      </c>
      <c r="CA51">
        <v>5.4657499999999998E-2</v>
      </c>
      <c r="CB51">
        <v>1</v>
      </c>
      <c r="CC51">
        <v>0</v>
      </c>
      <c r="CD51">
        <v>84.75</v>
      </c>
      <c r="CE51">
        <v>0.73294599999999999</v>
      </c>
      <c r="CF51">
        <v>58.857999999999997</v>
      </c>
      <c r="CG51">
        <v>0.20639427299999999</v>
      </c>
      <c r="CH51">
        <v>4.5199999999999996</v>
      </c>
      <c r="CI51">
        <v>0.52200000000000002</v>
      </c>
      <c r="CJ51">
        <v>35.095979999999997</v>
      </c>
      <c r="CK51">
        <v>18.80659</v>
      </c>
      <c r="CL51">
        <v>53.233020000000003</v>
      </c>
      <c r="CM51">
        <v>35.615650000000002</v>
      </c>
      <c r="CN51">
        <v>49.29374</v>
      </c>
      <c r="CO51">
        <v>25.05433</v>
      </c>
      <c r="CP51">
        <v>25.65194</v>
      </c>
      <c r="CQ51">
        <v>53.233020000000003</v>
      </c>
      <c r="CR51">
        <v>30.159030000000001</v>
      </c>
      <c r="CS51">
        <v>16.607939999999999</v>
      </c>
      <c r="CT51">
        <v>3.939289</v>
      </c>
      <c r="CU51">
        <v>5.1047039999999999</v>
      </c>
      <c r="CV51">
        <v>-9.0439950000000007</v>
      </c>
      <c r="CW51">
        <v>0</v>
      </c>
      <c r="CX51">
        <v>14826</v>
      </c>
      <c r="CY51">
        <v>30039</v>
      </c>
      <c r="CZ51">
        <v>48000</v>
      </c>
      <c r="DA51">
        <v>68102</v>
      </c>
      <c r="DB51">
        <v>24200</v>
      </c>
      <c r="DC51">
        <v>146100</v>
      </c>
      <c r="DD51">
        <v>38900</v>
      </c>
      <c r="DE51">
        <v>62200</v>
      </c>
      <c r="DF51" t="s">
        <v>173</v>
      </c>
      <c r="DG51">
        <v>94400</v>
      </c>
    </row>
    <row r="52" spans="1:111">
      <c r="A52" t="s">
        <v>204</v>
      </c>
      <c r="B52" t="s">
        <v>205</v>
      </c>
      <c r="C52">
        <v>11</v>
      </c>
      <c r="D52">
        <v>2005</v>
      </c>
      <c r="E52" t="s">
        <v>180</v>
      </c>
      <c r="F52">
        <v>55.240360000000003</v>
      </c>
      <c r="G52">
        <v>30.5</v>
      </c>
      <c r="H52">
        <v>64.400000000000006</v>
      </c>
      <c r="I52">
        <v>50.603499999999997</v>
      </c>
      <c r="J52">
        <v>53.569400000000002</v>
      </c>
      <c r="K52">
        <v>0.52984275800000002</v>
      </c>
      <c r="L52">
        <v>0.23765819299999999</v>
      </c>
      <c r="M52">
        <v>17.63</v>
      </c>
      <c r="N52">
        <v>3.9660000000000002</v>
      </c>
      <c r="O52">
        <v>0</v>
      </c>
      <c r="R52">
        <v>0</v>
      </c>
      <c r="S52">
        <v>0</v>
      </c>
      <c r="T52">
        <v>1</v>
      </c>
      <c r="U52">
        <v>2</v>
      </c>
      <c r="V52">
        <v>1</v>
      </c>
      <c r="W52">
        <v>1</v>
      </c>
      <c r="X52">
        <v>1863</v>
      </c>
      <c r="Y52">
        <v>1347</v>
      </c>
      <c r="Z52">
        <v>300</v>
      </c>
      <c r="AA52">
        <v>17115</v>
      </c>
      <c r="AB52">
        <v>22590</v>
      </c>
      <c r="AC52">
        <v>44789</v>
      </c>
      <c r="AD52">
        <v>804</v>
      </c>
      <c r="AE52">
        <v>1120</v>
      </c>
      <c r="AF52">
        <v>463</v>
      </c>
      <c r="AG52">
        <v>6343</v>
      </c>
      <c r="AH52">
        <v>20616</v>
      </c>
      <c r="AI52">
        <v>42029</v>
      </c>
      <c r="AJ52">
        <v>1</v>
      </c>
      <c r="AK52">
        <v>1</v>
      </c>
      <c r="AL52">
        <v>8441</v>
      </c>
      <c r="AM52">
        <v>12896</v>
      </c>
      <c r="AN52">
        <v>16625</v>
      </c>
      <c r="AO52">
        <v>22127</v>
      </c>
      <c r="AP52">
        <v>39734</v>
      </c>
      <c r="AQ52">
        <v>168</v>
      </c>
      <c r="AR52">
        <v>3752</v>
      </c>
      <c r="AS52">
        <v>11778</v>
      </c>
      <c r="AT52">
        <v>18924</v>
      </c>
      <c r="AU52">
        <v>35258</v>
      </c>
      <c r="AV52">
        <v>20179</v>
      </c>
      <c r="AW52">
        <v>13976</v>
      </c>
      <c r="AX52">
        <v>17686</v>
      </c>
      <c r="AY52">
        <v>33366</v>
      </c>
      <c r="AZ52">
        <v>22297</v>
      </c>
      <c r="BA52">
        <v>30931</v>
      </c>
      <c r="BB52">
        <v>17931</v>
      </c>
      <c r="BC52">
        <v>26944</v>
      </c>
      <c r="BD52">
        <v>7.7</v>
      </c>
      <c r="BE52">
        <v>0.44400000000000001</v>
      </c>
      <c r="BF52">
        <v>0.27600000000000002</v>
      </c>
      <c r="BG52">
        <v>0.47899999999999998</v>
      </c>
      <c r="BH52">
        <v>0.27900000000000003</v>
      </c>
      <c r="BI52">
        <v>102348</v>
      </c>
      <c r="BJ52">
        <v>104584</v>
      </c>
      <c r="BK52" t="s">
        <v>174</v>
      </c>
      <c r="BL52">
        <v>2</v>
      </c>
      <c r="BM52">
        <v>1</v>
      </c>
      <c r="BN52">
        <v>0</v>
      </c>
      <c r="BO52">
        <v>5</v>
      </c>
      <c r="BP52" t="s">
        <v>175</v>
      </c>
      <c r="BQ52" t="s">
        <v>176</v>
      </c>
      <c r="BR52">
        <v>1</v>
      </c>
      <c r="BS52">
        <v>1</v>
      </c>
      <c r="BT52">
        <v>8.9</v>
      </c>
      <c r="BU52">
        <v>7.4</v>
      </c>
      <c r="BV52">
        <v>26.7</v>
      </c>
      <c r="BW52">
        <v>32.799999999999997</v>
      </c>
      <c r="BX52">
        <v>6.1</v>
      </c>
      <c r="BY52">
        <v>31230.27</v>
      </c>
      <c r="BZ52">
        <v>31290.86</v>
      </c>
      <c r="CA52">
        <v>5.1830800000000003E-2</v>
      </c>
      <c r="CB52">
        <v>1</v>
      </c>
      <c r="CC52">
        <v>0</v>
      </c>
      <c r="CD52">
        <v>70.17</v>
      </c>
      <c r="CE52">
        <v>0.55930500000000005</v>
      </c>
      <c r="CF52">
        <v>60.963000000000001</v>
      </c>
      <c r="CG52">
        <v>0.20982926199999999</v>
      </c>
      <c r="CH52">
        <v>4.734</v>
      </c>
      <c r="CI52">
        <v>0.54600000000000004</v>
      </c>
      <c r="CJ52">
        <v>27.4526</v>
      </c>
      <c r="CK52">
        <v>2.2808459999999999</v>
      </c>
      <c r="CL52">
        <v>78.959540000000004</v>
      </c>
      <c r="CM52">
        <v>19.537569999999999</v>
      </c>
      <c r="CN52">
        <v>74.608410000000006</v>
      </c>
      <c r="CO52">
        <v>21.159659999999999</v>
      </c>
      <c r="CP52">
        <v>4.2319319999999996</v>
      </c>
      <c r="CQ52">
        <v>78.959540000000004</v>
      </c>
      <c r="CR52">
        <v>18.208089999999999</v>
      </c>
      <c r="CS52">
        <v>2.8323700000000001</v>
      </c>
      <c r="CT52">
        <v>4.3511350000000002</v>
      </c>
      <c r="CU52">
        <v>-2.9515669999999998</v>
      </c>
      <c r="CV52">
        <v>-1.399562</v>
      </c>
      <c r="CW52">
        <v>15934</v>
      </c>
      <c r="CX52">
        <v>24417</v>
      </c>
      <c r="CY52">
        <v>39000</v>
      </c>
      <c r="CZ52">
        <v>56750</v>
      </c>
      <c r="DA52">
        <v>75058</v>
      </c>
      <c r="DB52">
        <v>47100</v>
      </c>
      <c r="DC52">
        <v>150400</v>
      </c>
      <c r="DD52">
        <v>63200</v>
      </c>
      <c r="DE52">
        <v>86400</v>
      </c>
      <c r="DF52">
        <v>62200</v>
      </c>
      <c r="DG52">
        <v>115600</v>
      </c>
    </row>
    <row r="53" spans="1:111">
      <c r="A53" t="s">
        <v>206</v>
      </c>
      <c r="B53" t="s">
        <v>207</v>
      </c>
      <c r="C53">
        <v>12</v>
      </c>
      <c r="D53">
        <v>1987</v>
      </c>
      <c r="E53" t="s">
        <v>180</v>
      </c>
      <c r="F53">
        <v>36.077689999999997</v>
      </c>
      <c r="G53">
        <v>23.5</v>
      </c>
      <c r="H53">
        <v>72.099999999999994</v>
      </c>
      <c r="I53">
        <v>49.6372</v>
      </c>
      <c r="J53">
        <v>47.9818</v>
      </c>
      <c r="K53">
        <v>0.49880264600000002</v>
      </c>
      <c r="L53">
        <v>0.21094381400000001</v>
      </c>
      <c r="M53">
        <v>17.84</v>
      </c>
      <c r="N53">
        <v>0</v>
      </c>
      <c r="O53">
        <v>0</v>
      </c>
      <c r="R53">
        <v>0</v>
      </c>
      <c r="S53">
        <v>0</v>
      </c>
      <c r="T53">
        <v>0</v>
      </c>
      <c r="U53">
        <v>5</v>
      </c>
      <c r="V53">
        <v>1</v>
      </c>
      <c r="W53">
        <v>1</v>
      </c>
      <c r="X53">
        <v>637</v>
      </c>
      <c r="Y53">
        <v>1757</v>
      </c>
      <c r="Z53">
        <v>268</v>
      </c>
      <c r="AA53">
        <v>39562</v>
      </c>
      <c r="AB53">
        <v>77348</v>
      </c>
      <c r="AC53">
        <v>140684</v>
      </c>
      <c r="AD53">
        <v>892</v>
      </c>
      <c r="AE53">
        <v>1174</v>
      </c>
      <c r="AF53">
        <v>596</v>
      </c>
      <c r="AG53">
        <v>30357</v>
      </c>
      <c r="AH53">
        <v>92351</v>
      </c>
      <c r="AI53">
        <v>183924</v>
      </c>
      <c r="AJ53">
        <v>1</v>
      </c>
      <c r="AK53">
        <v>2</v>
      </c>
      <c r="AL53">
        <v>30388</v>
      </c>
      <c r="AM53">
        <v>39824</v>
      </c>
      <c r="AN53">
        <v>49157</v>
      </c>
      <c r="AO53">
        <v>62611</v>
      </c>
      <c r="AP53">
        <v>100156</v>
      </c>
      <c r="AQ53">
        <v>4617</v>
      </c>
      <c r="AR53">
        <v>41108</v>
      </c>
      <c r="AS53">
        <v>71379</v>
      </c>
      <c r="AT53">
        <v>100925</v>
      </c>
      <c r="AU53">
        <v>170795</v>
      </c>
      <c r="AV53">
        <v>69493</v>
      </c>
      <c r="AW53">
        <v>77763</v>
      </c>
      <c r="AX53">
        <v>65548</v>
      </c>
      <c r="AY53">
        <v>104828</v>
      </c>
      <c r="AZ53">
        <v>133852</v>
      </c>
      <c r="BA53">
        <v>116648</v>
      </c>
      <c r="BB53">
        <v>121050</v>
      </c>
      <c r="BC53">
        <v>110640</v>
      </c>
      <c r="BD53">
        <v>70.7</v>
      </c>
      <c r="BE53">
        <v>0.39</v>
      </c>
      <c r="BF53">
        <v>0.214</v>
      </c>
      <c r="BG53">
        <v>0.38800000000000001</v>
      </c>
      <c r="BH53">
        <v>0.20699999999999999</v>
      </c>
      <c r="BI53">
        <v>289350</v>
      </c>
      <c r="BJ53">
        <v>482900</v>
      </c>
      <c r="BK53" t="s">
        <v>174</v>
      </c>
      <c r="BL53">
        <v>2</v>
      </c>
      <c r="BM53">
        <v>0</v>
      </c>
      <c r="BN53">
        <v>1</v>
      </c>
      <c r="BO53">
        <v>0</v>
      </c>
      <c r="BP53" t="s">
        <v>181</v>
      </c>
      <c r="BQ53" t="s">
        <v>177</v>
      </c>
      <c r="BR53">
        <v>3</v>
      </c>
      <c r="BS53">
        <v>14.2</v>
      </c>
      <c r="BT53">
        <v>3.1</v>
      </c>
      <c r="BU53">
        <v>5.0999999999999996</v>
      </c>
      <c r="BV53">
        <v>22.6</v>
      </c>
      <c r="BW53">
        <v>21.7</v>
      </c>
      <c r="BX53">
        <v>6.1</v>
      </c>
      <c r="BY53">
        <v>15027.06</v>
      </c>
      <c r="BZ53">
        <v>15061.08</v>
      </c>
      <c r="CA53">
        <v>7.7484600000000001E-2</v>
      </c>
      <c r="CB53">
        <v>1</v>
      </c>
      <c r="CC53">
        <v>0</v>
      </c>
      <c r="CD53">
        <v>83.76</v>
      </c>
      <c r="CE53">
        <v>0.80935000000000001</v>
      </c>
      <c r="CF53">
        <v>4.9390000000000001</v>
      </c>
      <c r="CG53">
        <v>0.17860000000000001</v>
      </c>
      <c r="CH53" t="s">
        <v>173</v>
      </c>
      <c r="CI53" t="s">
        <v>173</v>
      </c>
      <c r="CJ53">
        <v>33.719369999999998</v>
      </c>
      <c r="CK53">
        <v>22.153939999999999</v>
      </c>
      <c r="CL53">
        <v>52.531440000000003</v>
      </c>
      <c r="CM53">
        <v>35.812370000000001</v>
      </c>
      <c r="CN53">
        <v>46.789569999999998</v>
      </c>
      <c r="CO53">
        <v>23.776879999999998</v>
      </c>
      <c r="CP53">
        <v>29.43355</v>
      </c>
      <c r="CQ53">
        <v>52.531440000000003</v>
      </c>
      <c r="CR53">
        <v>29.549969999999998</v>
      </c>
      <c r="CS53">
        <v>17.918600000000001</v>
      </c>
      <c r="CT53">
        <v>5.7418670000000001</v>
      </c>
      <c r="CU53">
        <v>5.7730829999999997</v>
      </c>
      <c r="CV53">
        <v>-11.514950000000001</v>
      </c>
      <c r="CW53">
        <v>0</v>
      </c>
      <c r="CX53">
        <v>24095</v>
      </c>
      <c r="CY53">
        <v>56615</v>
      </c>
      <c r="CZ53">
        <v>96705</v>
      </c>
      <c r="DA53">
        <v>164091</v>
      </c>
      <c r="DB53">
        <v>42640</v>
      </c>
      <c r="DC53">
        <v>253560</v>
      </c>
      <c r="DD53">
        <v>66510</v>
      </c>
      <c r="DE53">
        <v>107450</v>
      </c>
      <c r="DF53">
        <v>86400</v>
      </c>
      <c r="DG53">
        <v>166310</v>
      </c>
    </row>
    <row r="54" spans="1:111">
      <c r="A54" t="s">
        <v>206</v>
      </c>
      <c r="B54" t="s">
        <v>207</v>
      </c>
      <c r="C54">
        <v>12</v>
      </c>
      <c r="D54">
        <v>1991</v>
      </c>
      <c r="E54" t="s">
        <v>180</v>
      </c>
      <c r="F54">
        <v>48.932409999999997</v>
      </c>
      <c r="G54">
        <v>29.2</v>
      </c>
      <c r="H54">
        <v>72.099999999999994</v>
      </c>
      <c r="I54">
        <v>56.092100000000002</v>
      </c>
      <c r="J54">
        <v>57.052</v>
      </c>
      <c r="K54">
        <v>0.4433359</v>
      </c>
      <c r="L54">
        <v>0.24728698499999999</v>
      </c>
      <c r="M54">
        <v>19.29</v>
      </c>
      <c r="N54">
        <v>0</v>
      </c>
      <c r="O54">
        <v>0</v>
      </c>
      <c r="R54">
        <v>0</v>
      </c>
      <c r="S54">
        <v>0</v>
      </c>
      <c r="T54">
        <v>0</v>
      </c>
      <c r="U54">
        <v>5</v>
      </c>
      <c r="V54">
        <v>1</v>
      </c>
      <c r="W54">
        <v>1</v>
      </c>
      <c r="X54">
        <v>755</v>
      </c>
      <c r="Y54">
        <v>1869</v>
      </c>
      <c r="Z54">
        <v>332</v>
      </c>
      <c r="AA54">
        <v>52822</v>
      </c>
      <c r="AB54">
        <v>105321</v>
      </c>
      <c r="AC54">
        <v>195609</v>
      </c>
      <c r="AD54">
        <v>1036</v>
      </c>
      <c r="AE54">
        <v>1267</v>
      </c>
      <c r="AF54">
        <v>653</v>
      </c>
      <c r="AG54">
        <v>40418</v>
      </c>
      <c r="AH54">
        <v>123900</v>
      </c>
      <c r="AI54">
        <v>250616</v>
      </c>
      <c r="AJ54">
        <v>1</v>
      </c>
      <c r="AK54">
        <v>1</v>
      </c>
      <c r="AL54">
        <v>394439</v>
      </c>
      <c r="AM54">
        <v>52643</v>
      </c>
      <c r="AN54">
        <v>65084</v>
      </c>
      <c r="AO54">
        <v>82113</v>
      </c>
      <c r="AP54">
        <v>135674</v>
      </c>
      <c r="AQ54">
        <v>4743</v>
      </c>
      <c r="AR54">
        <v>46339</v>
      </c>
      <c r="AS54">
        <v>87338</v>
      </c>
      <c r="AT54">
        <v>127206</v>
      </c>
      <c r="AU54">
        <v>223224</v>
      </c>
      <c r="AV54">
        <v>92964</v>
      </c>
      <c r="AW54">
        <v>97778</v>
      </c>
      <c r="AX54">
        <v>86394</v>
      </c>
      <c r="AY54">
        <v>143742</v>
      </c>
      <c r="AZ54">
        <v>164224</v>
      </c>
      <c r="BA54">
        <v>152484</v>
      </c>
      <c r="BB54">
        <v>142110</v>
      </c>
      <c r="BC54">
        <v>144070</v>
      </c>
      <c r="BD54">
        <v>75.400000000000006</v>
      </c>
      <c r="BE54">
        <v>0.38800000000000001</v>
      </c>
      <c r="BF54">
        <v>0.219</v>
      </c>
      <c r="BG54">
        <v>0.40699999999999997</v>
      </c>
      <c r="BH54">
        <v>0.20899999999999999</v>
      </c>
      <c r="BI54">
        <v>396330</v>
      </c>
      <c r="BJ54">
        <v>629380</v>
      </c>
      <c r="BK54" t="s">
        <v>174</v>
      </c>
      <c r="BL54">
        <v>2</v>
      </c>
      <c r="BM54">
        <v>0</v>
      </c>
      <c r="BN54">
        <v>1</v>
      </c>
      <c r="BO54">
        <v>0</v>
      </c>
      <c r="BP54" t="s">
        <v>181</v>
      </c>
      <c r="BQ54" t="s">
        <v>208</v>
      </c>
      <c r="BR54">
        <v>2</v>
      </c>
      <c r="BS54">
        <v>14.2</v>
      </c>
      <c r="BT54">
        <v>6.6</v>
      </c>
      <c r="BU54">
        <v>5.5</v>
      </c>
      <c r="BV54">
        <v>25.4</v>
      </c>
      <c r="BW54">
        <v>22.1</v>
      </c>
      <c r="BX54">
        <v>6.5</v>
      </c>
      <c r="BY54">
        <v>17522.990000000002</v>
      </c>
      <c r="BZ54">
        <v>17503.490000000002</v>
      </c>
      <c r="CA54">
        <v>-5.7900699999999999E-2</v>
      </c>
      <c r="CB54">
        <v>1</v>
      </c>
      <c r="CC54">
        <v>0</v>
      </c>
      <c r="CD54">
        <v>83.1</v>
      </c>
      <c r="CE54">
        <v>0.81544000000000005</v>
      </c>
      <c r="CF54">
        <v>5.0289999999999999</v>
      </c>
      <c r="CG54">
        <v>0.18609999999999999</v>
      </c>
      <c r="CH54">
        <v>2.29</v>
      </c>
      <c r="CI54">
        <v>0.34599999999999997</v>
      </c>
      <c r="CJ54">
        <v>33.708379999999998</v>
      </c>
      <c r="CK54">
        <v>14.672790000000001</v>
      </c>
      <c r="CL54">
        <v>58.153770000000002</v>
      </c>
      <c r="CM54">
        <v>36.924579999999999</v>
      </c>
      <c r="CN54">
        <v>54.104950000000002</v>
      </c>
      <c r="CO54">
        <v>22.70065</v>
      </c>
      <c r="CP54">
        <v>23.194400000000002</v>
      </c>
      <c r="CQ54">
        <v>58.153770000000002</v>
      </c>
      <c r="CR54">
        <v>32.394710000000003</v>
      </c>
      <c r="CS54">
        <v>9.4515180000000001</v>
      </c>
      <c r="CT54">
        <v>4.0488200000000001</v>
      </c>
      <c r="CU54">
        <v>9.6940559999999998</v>
      </c>
      <c r="CV54">
        <v>-13.74288</v>
      </c>
      <c r="CW54">
        <v>0</v>
      </c>
      <c r="CX54">
        <v>579</v>
      </c>
      <c r="CY54">
        <v>49450</v>
      </c>
      <c r="CZ54">
        <v>69300</v>
      </c>
      <c r="DA54">
        <v>128976</v>
      </c>
      <c r="DB54">
        <v>44484</v>
      </c>
      <c r="DC54">
        <v>223740</v>
      </c>
      <c r="DD54">
        <v>72015</v>
      </c>
      <c r="DE54">
        <v>114797</v>
      </c>
      <c r="DF54">
        <v>107450</v>
      </c>
      <c r="DG54">
        <v>166678</v>
      </c>
    </row>
    <row r="55" spans="1:111">
      <c r="A55" t="s">
        <v>206</v>
      </c>
      <c r="B55" t="s">
        <v>207</v>
      </c>
      <c r="C55">
        <v>12</v>
      </c>
      <c r="D55">
        <v>1995</v>
      </c>
      <c r="E55" t="s">
        <v>180</v>
      </c>
      <c r="F55">
        <v>67.487219999999994</v>
      </c>
      <c r="G55">
        <v>30.7</v>
      </c>
      <c r="H55">
        <v>71.7</v>
      </c>
      <c r="I55">
        <v>55.206899999999997</v>
      </c>
      <c r="J55">
        <v>61.362200000000001</v>
      </c>
      <c r="K55">
        <v>0.65138246</v>
      </c>
      <c r="L55">
        <v>0.22783477199999999</v>
      </c>
      <c r="M55">
        <v>19.78</v>
      </c>
      <c r="N55">
        <v>0</v>
      </c>
      <c r="O55">
        <v>0</v>
      </c>
      <c r="R55">
        <v>0</v>
      </c>
      <c r="S55">
        <v>0</v>
      </c>
      <c r="T55">
        <v>0</v>
      </c>
      <c r="U55">
        <v>3</v>
      </c>
      <c r="V55">
        <v>1</v>
      </c>
      <c r="W55">
        <v>1</v>
      </c>
      <c r="X55">
        <v>622</v>
      </c>
      <c r="Y55">
        <v>1543</v>
      </c>
      <c r="Z55">
        <v>261</v>
      </c>
      <c r="AA55">
        <v>51759</v>
      </c>
      <c r="AB55">
        <v>102391</v>
      </c>
      <c r="AC55">
        <v>196171</v>
      </c>
      <c r="AD55">
        <v>882</v>
      </c>
      <c r="AE55">
        <v>943</v>
      </c>
      <c r="AF55">
        <v>601</v>
      </c>
      <c r="AG55">
        <v>31836</v>
      </c>
      <c r="AH55">
        <v>120987</v>
      </c>
      <c r="AI55">
        <v>237296</v>
      </c>
      <c r="AJ55">
        <v>1</v>
      </c>
      <c r="AK55">
        <v>1</v>
      </c>
      <c r="AL55">
        <v>43125</v>
      </c>
      <c r="AM55">
        <v>55161</v>
      </c>
      <c r="AN55">
        <v>65748</v>
      </c>
      <c r="AO55">
        <v>79353</v>
      </c>
      <c r="AP55">
        <v>124856</v>
      </c>
      <c r="AQ55">
        <v>1500</v>
      </c>
      <c r="AR55">
        <v>35906</v>
      </c>
      <c r="AS55">
        <v>81682</v>
      </c>
      <c r="AT55">
        <v>125049</v>
      </c>
      <c r="AU55">
        <v>216871</v>
      </c>
      <c r="AV55">
        <v>91124</v>
      </c>
      <c r="AW55">
        <v>92199</v>
      </c>
      <c r="AX55">
        <v>83937</v>
      </c>
      <c r="AY55">
        <v>136630</v>
      </c>
      <c r="AZ55">
        <v>153917</v>
      </c>
      <c r="BA55">
        <v>148364</v>
      </c>
      <c r="BB55">
        <v>131028</v>
      </c>
      <c r="BC55">
        <v>139679</v>
      </c>
      <c r="BD55">
        <v>80.400000000000006</v>
      </c>
      <c r="BE55">
        <v>0.46600000000000003</v>
      </c>
      <c r="BF55">
        <v>0.23599999999999999</v>
      </c>
      <c r="BG55">
        <v>0.47599999999999998</v>
      </c>
      <c r="BH55">
        <v>0.216</v>
      </c>
      <c r="BI55">
        <v>398386</v>
      </c>
      <c r="BJ55">
        <v>604217</v>
      </c>
      <c r="BK55" t="s">
        <v>174</v>
      </c>
      <c r="BL55">
        <v>2</v>
      </c>
      <c r="BM55">
        <v>0</v>
      </c>
      <c r="BN55">
        <v>1</v>
      </c>
      <c r="BO55">
        <v>0</v>
      </c>
      <c r="BP55" t="s">
        <v>181</v>
      </c>
      <c r="BQ55" t="s">
        <v>208</v>
      </c>
      <c r="BR55">
        <v>2</v>
      </c>
      <c r="BS55">
        <v>14.2</v>
      </c>
      <c r="BT55">
        <v>15.2</v>
      </c>
      <c r="BU55">
        <v>4.0999999999999996</v>
      </c>
      <c r="BV55">
        <v>32.6</v>
      </c>
      <c r="BW55">
        <v>31.1</v>
      </c>
      <c r="BX55">
        <v>6.5</v>
      </c>
      <c r="BY55">
        <v>19880.78</v>
      </c>
      <c r="BZ55">
        <v>19947.48</v>
      </c>
      <c r="CA55">
        <v>0.10398010000000001</v>
      </c>
      <c r="CB55">
        <v>1</v>
      </c>
      <c r="CC55">
        <v>0</v>
      </c>
      <c r="CD55">
        <v>72.72</v>
      </c>
      <c r="CE55">
        <v>0.81544000000000005</v>
      </c>
      <c r="CF55">
        <v>5.117</v>
      </c>
      <c r="CG55">
        <v>0.18719902799999999</v>
      </c>
      <c r="CH55">
        <v>2.827</v>
      </c>
      <c r="CI55">
        <v>0.59</v>
      </c>
      <c r="CJ55">
        <v>31.468039999999998</v>
      </c>
      <c r="CK55">
        <v>17.903310000000001</v>
      </c>
      <c r="CL55">
        <v>57.401699999999998</v>
      </c>
      <c r="CM55">
        <v>36.25665</v>
      </c>
      <c r="CN55">
        <v>52.806800000000003</v>
      </c>
      <c r="CO55">
        <v>21.259080000000001</v>
      </c>
      <c r="CP55">
        <v>25.93412</v>
      </c>
      <c r="CQ55">
        <v>57.401699999999998</v>
      </c>
      <c r="CR55">
        <v>31.101150000000001</v>
      </c>
      <c r="CS55">
        <v>11.49715</v>
      </c>
      <c r="CT55">
        <v>4.5948979999999997</v>
      </c>
      <c r="CU55">
        <v>9.8420729999999992</v>
      </c>
      <c r="CV55">
        <v>-14.436970000000001</v>
      </c>
      <c r="CW55">
        <v>301</v>
      </c>
      <c r="CX55">
        <v>7449</v>
      </c>
      <c r="CY55">
        <v>58256</v>
      </c>
      <c r="CZ55">
        <v>108412</v>
      </c>
      <c r="DA55">
        <v>162516</v>
      </c>
      <c r="DB55">
        <v>58809</v>
      </c>
      <c r="DC55">
        <v>283817</v>
      </c>
      <c r="DD55">
        <v>88854</v>
      </c>
      <c r="DE55">
        <v>141425</v>
      </c>
      <c r="DF55">
        <v>114797</v>
      </c>
      <c r="DG55">
        <v>206244</v>
      </c>
    </row>
    <row r="56" spans="1:111">
      <c r="A56" t="s">
        <v>206</v>
      </c>
      <c r="B56" t="s">
        <v>207</v>
      </c>
      <c r="C56">
        <v>12</v>
      </c>
      <c r="D56">
        <v>2000</v>
      </c>
      <c r="E56" t="s">
        <v>180</v>
      </c>
      <c r="F56">
        <v>82.354900000000001</v>
      </c>
      <c r="G56">
        <v>24.2</v>
      </c>
      <c r="H56">
        <v>68.3</v>
      </c>
      <c r="I56">
        <v>55.089100000000002</v>
      </c>
      <c r="J56">
        <v>48.2575</v>
      </c>
      <c r="K56">
        <v>0.76891556800000005</v>
      </c>
      <c r="L56">
        <v>0.203066409</v>
      </c>
      <c r="M56">
        <v>22.93</v>
      </c>
      <c r="N56">
        <v>0</v>
      </c>
      <c r="O56">
        <v>0</v>
      </c>
      <c r="R56">
        <v>0</v>
      </c>
      <c r="S56">
        <v>0</v>
      </c>
      <c r="T56">
        <v>0</v>
      </c>
      <c r="U56">
        <v>3</v>
      </c>
      <c r="V56">
        <v>1</v>
      </c>
      <c r="W56">
        <v>1</v>
      </c>
      <c r="X56">
        <v>652</v>
      </c>
      <c r="Y56">
        <v>1678</v>
      </c>
      <c r="Z56">
        <v>531</v>
      </c>
      <c r="AA56">
        <v>58992</v>
      </c>
      <c r="AB56">
        <v>125355</v>
      </c>
      <c r="AC56">
        <v>248760</v>
      </c>
      <c r="AD56">
        <v>880</v>
      </c>
      <c r="AE56">
        <v>1220</v>
      </c>
      <c r="AF56">
        <v>761</v>
      </c>
      <c r="AG56">
        <v>43974</v>
      </c>
      <c r="AH56">
        <v>165198</v>
      </c>
      <c r="AI56">
        <v>327232</v>
      </c>
      <c r="AJ56">
        <v>1</v>
      </c>
      <c r="AK56">
        <v>1</v>
      </c>
      <c r="AL56">
        <v>48758</v>
      </c>
      <c r="AM56">
        <v>65317</v>
      </c>
      <c r="AN56">
        <v>79576</v>
      </c>
      <c r="AO56">
        <v>101521</v>
      </c>
      <c r="AP56">
        <v>183784</v>
      </c>
      <c r="AQ56">
        <v>4528</v>
      </c>
      <c r="AR56">
        <v>59025</v>
      </c>
      <c r="AS56">
        <v>115754</v>
      </c>
      <c r="AT56">
        <v>169418</v>
      </c>
      <c r="AU56">
        <v>306383</v>
      </c>
      <c r="AV56">
        <v>119607</v>
      </c>
      <c r="AW56">
        <v>131017</v>
      </c>
      <c r="AX56">
        <v>106991</v>
      </c>
      <c r="AY56">
        <v>190393</v>
      </c>
      <c r="AZ56">
        <v>214525</v>
      </c>
      <c r="BA56">
        <v>192193</v>
      </c>
      <c r="BB56">
        <v>183302</v>
      </c>
      <c r="BC56">
        <v>173663</v>
      </c>
      <c r="BD56">
        <v>75</v>
      </c>
      <c r="BE56">
        <v>0.433</v>
      </c>
      <c r="BF56">
        <v>0.26</v>
      </c>
      <c r="BG56">
        <v>0.46700000000000003</v>
      </c>
      <c r="BH56">
        <v>0.25</v>
      </c>
      <c r="BI56">
        <v>625113</v>
      </c>
      <c r="BJ56">
        <v>926560</v>
      </c>
      <c r="BK56" t="s">
        <v>174</v>
      </c>
      <c r="BL56">
        <v>2</v>
      </c>
      <c r="BM56">
        <v>0</v>
      </c>
      <c r="BN56">
        <v>1</v>
      </c>
      <c r="BO56">
        <v>0</v>
      </c>
      <c r="BP56" t="s">
        <v>181</v>
      </c>
      <c r="BQ56" t="s">
        <v>177</v>
      </c>
      <c r="BR56">
        <v>3</v>
      </c>
      <c r="BS56">
        <v>13.33</v>
      </c>
      <c r="BT56">
        <v>9.6999999999999993</v>
      </c>
      <c r="BU56">
        <v>5.5</v>
      </c>
      <c r="BV56">
        <v>30.2</v>
      </c>
      <c r="BW56">
        <v>25.5</v>
      </c>
      <c r="BX56">
        <v>9.1</v>
      </c>
      <c r="BY56">
        <v>26294.74</v>
      </c>
      <c r="BZ56">
        <v>26335.67</v>
      </c>
      <c r="CA56">
        <v>6.8511199999999994E-2</v>
      </c>
      <c r="CB56">
        <v>1</v>
      </c>
      <c r="CC56">
        <v>0</v>
      </c>
      <c r="CD56">
        <v>83.13</v>
      </c>
      <c r="CE56">
        <v>0.80989999999999995</v>
      </c>
      <c r="CF56">
        <v>5.181</v>
      </c>
      <c r="CG56">
        <v>0.19903527800000001</v>
      </c>
      <c r="CH56">
        <v>2.2799999999999998</v>
      </c>
      <c r="CI56">
        <v>0.34</v>
      </c>
      <c r="CJ56">
        <v>32.023290000000003</v>
      </c>
      <c r="CK56">
        <v>18.360019999999999</v>
      </c>
      <c r="CL56">
        <v>55.26802</v>
      </c>
      <c r="CM56">
        <v>38.149520000000003</v>
      </c>
      <c r="CN56">
        <v>51.926250000000003</v>
      </c>
      <c r="CO56">
        <v>21.368269999999999</v>
      </c>
      <c r="CP56">
        <v>26.705480000000001</v>
      </c>
      <c r="CQ56">
        <v>55.26802</v>
      </c>
      <c r="CR56">
        <v>32.357770000000002</v>
      </c>
      <c r="CS56">
        <v>12.3742</v>
      </c>
      <c r="CT56">
        <v>3.3417699999999999</v>
      </c>
      <c r="CU56">
        <v>10.989509999999999</v>
      </c>
      <c r="CV56">
        <v>-14.33128</v>
      </c>
      <c r="CW56">
        <v>295</v>
      </c>
      <c r="CX56">
        <v>6929</v>
      </c>
      <c r="CY56">
        <v>65901</v>
      </c>
      <c r="CZ56">
        <v>120073</v>
      </c>
      <c r="DA56">
        <v>183399</v>
      </c>
      <c r="DB56">
        <v>65799</v>
      </c>
      <c r="DC56">
        <v>309749</v>
      </c>
      <c r="DD56">
        <v>97875</v>
      </c>
      <c r="DE56">
        <v>153632</v>
      </c>
      <c r="DF56">
        <v>141425</v>
      </c>
      <c r="DG56">
        <v>225000</v>
      </c>
    </row>
    <row r="57" spans="1:111">
      <c r="A57" t="s">
        <v>206</v>
      </c>
      <c r="B57" t="s">
        <v>207</v>
      </c>
      <c r="C57">
        <v>12</v>
      </c>
      <c r="D57">
        <v>2004</v>
      </c>
      <c r="E57" t="s">
        <v>180</v>
      </c>
      <c r="F57">
        <v>89.708129999999997</v>
      </c>
      <c r="G57">
        <v>26.1</v>
      </c>
      <c r="H57">
        <v>69.7</v>
      </c>
      <c r="I57">
        <v>52.100900000000003</v>
      </c>
      <c r="J57">
        <v>50.003300000000003</v>
      </c>
      <c r="K57">
        <v>0.718343234</v>
      </c>
      <c r="L57">
        <v>0.21867471899999999</v>
      </c>
      <c r="M57">
        <v>24.83</v>
      </c>
      <c r="N57">
        <v>0</v>
      </c>
      <c r="O57">
        <v>0.75</v>
      </c>
      <c r="R57">
        <v>0</v>
      </c>
      <c r="S57">
        <v>0</v>
      </c>
      <c r="T57">
        <v>0</v>
      </c>
      <c r="U57">
        <v>5</v>
      </c>
      <c r="V57">
        <v>1</v>
      </c>
      <c r="W57">
        <v>1</v>
      </c>
      <c r="X57">
        <v>780</v>
      </c>
      <c r="Y57">
        <v>1636</v>
      </c>
      <c r="Z57">
        <v>410</v>
      </c>
      <c r="AA57">
        <v>11702</v>
      </c>
      <c r="AB57">
        <v>25038</v>
      </c>
      <c r="AC57">
        <v>49953</v>
      </c>
      <c r="AD57">
        <v>1003</v>
      </c>
      <c r="AE57">
        <v>1171</v>
      </c>
      <c r="AF57">
        <v>652</v>
      </c>
      <c r="AG57">
        <v>8269</v>
      </c>
      <c r="AH57">
        <v>29712</v>
      </c>
      <c r="AI57">
        <v>62066</v>
      </c>
      <c r="AJ57">
        <v>1</v>
      </c>
      <c r="AK57">
        <v>1</v>
      </c>
      <c r="AL57">
        <v>9426</v>
      </c>
      <c r="AM57">
        <v>12817</v>
      </c>
      <c r="AN57">
        <v>15809</v>
      </c>
      <c r="AO57">
        <v>19869</v>
      </c>
      <c r="AP57">
        <v>36049</v>
      </c>
      <c r="AQ57">
        <v>404</v>
      </c>
      <c r="AR57">
        <v>8327</v>
      </c>
      <c r="AS57">
        <v>19648</v>
      </c>
      <c r="AT57">
        <v>30722</v>
      </c>
      <c r="AU57">
        <v>57256</v>
      </c>
      <c r="AV57">
        <v>22620</v>
      </c>
      <c r="AW57">
        <v>23273</v>
      </c>
      <c r="AX57">
        <v>19927</v>
      </c>
      <c r="AY57">
        <v>36735</v>
      </c>
      <c r="AZ57">
        <v>38079</v>
      </c>
      <c r="BA57">
        <v>36019</v>
      </c>
      <c r="BB57">
        <v>30415</v>
      </c>
      <c r="BC57">
        <v>31872</v>
      </c>
      <c r="BD57">
        <v>73.3</v>
      </c>
      <c r="BE57">
        <v>0.42799999999999999</v>
      </c>
      <c r="BF57">
        <v>0.26500000000000001</v>
      </c>
      <c r="BG57">
        <v>0.47099999999999997</v>
      </c>
      <c r="BH57">
        <v>0.25600000000000001</v>
      </c>
      <c r="BI57">
        <v>119328</v>
      </c>
      <c r="BJ57">
        <v>181784</v>
      </c>
      <c r="BK57" t="s">
        <v>174</v>
      </c>
      <c r="BL57">
        <v>2</v>
      </c>
      <c r="BM57">
        <v>0</v>
      </c>
      <c r="BN57">
        <v>1</v>
      </c>
      <c r="BO57">
        <v>0</v>
      </c>
      <c r="BP57" t="s">
        <v>181</v>
      </c>
      <c r="BQ57" t="s">
        <v>208</v>
      </c>
      <c r="BR57">
        <v>2</v>
      </c>
      <c r="BS57">
        <v>13.33</v>
      </c>
      <c r="BT57">
        <v>8.8000000000000007</v>
      </c>
      <c r="BU57">
        <v>6.6</v>
      </c>
      <c r="BV57">
        <v>30.5</v>
      </c>
      <c r="BW57">
        <v>24.4</v>
      </c>
      <c r="BX57">
        <v>9.6999999999999993</v>
      </c>
      <c r="BY57">
        <v>30628.52</v>
      </c>
      <c r="BZ57">
        <v>30724.01</v>
      </c>
      <c r="CA57">
        <v>6.3434099999999993E-2</v>
      </c>
      <c r="CB57">
        <v>1</v>
      </c>
      <c r="CC57">
        <v>0</v>
      </c>
      <c r="CD57">
        <v>82.19</v>
      </c>
      <c r="CE57">
        <v>0.80095499999999997</v>
      </c>
      <c r="CF57">
        <v>5.2370000000000001</v>
      </c>
      <c r="CG57">
        <v>0.20916817800000001</v>
      </c>
      <c r="CH57">
        <v>3.294</v>
      </c>
      <c r="CI57">
        <v>0.753</v>
      </c>
      <c r="CJ57">
        <v>32.509770000000003</v>
      </c>
      <c r="CK57">
        <v>20.46875</v>
      </c>
      <c r="CL57">
        <v>52.770859999999999</v>
      </c>
      <c r="CM57">
        <v>40.379829999999998</v>
      </c>
      <c r="CN57">
        <v>48.994140000000002</v>
      </c>
      <c r="CO57">
        <v>21.914059999999999</v>
      </c>
      <c r="CP57">
        <v>29.091799999999999</v>
      </c>
      <c r="CQ57">
        <v>52.770859999999999</v>
      </c>
      <c r="CR57">
        <v>34.339970000000001</v>
      </c>
      <c r="CS57">
        <v>12.88917</v>
      </c>
      <c r="CT57">
        <v>3.7767179999999998</v>
      </c>
      <c r="CU57">
        <v>12.42591</v>
      </c>
      <c r="CV57">
        <v>-16.202629999999999</v>
      </c>
      <c r="CW57">
        <v>74</v>
      </c>
      <c r="CX57">
        <v>1607</v>
      </c>
      <c r="CY57">
        <v>11799</v>
      </c>
      <c r="CZ57">
        <v>20795</v>
      </c>
      <c r="DA57">
        <v>30788</v>
      </c>
      <c r="DB57">
        <v>11437</v>
      </c>
      <c r="DC57">
        <v>53818</v>
      </c>
      <c r="DD57">
        <v>17171</v>
      </c>
      <c r="DE57">
        <v>26944</v>
      </c>
      <c r="DF57">
        <v>153632</v>
      </c>
      <c r="DG57">
        <v>38900</v>
      </c>
    </row>
    <row r="58" spans="1:111">
      <c r="A58" t="s">
        <v>206</v>
      </c>
      <c r="B58" t="s">
        <v>207</v>
      </c>
      <c r="C58">
        <v>12</v>
      </c>
      <c r="D58">
        <v>2007</v>
      </c>
      <c r="E58" t="s">
        <v>180</v>
      </c>
      <c r="H58">
        <v>65.44</v>
      </c>
      <c r="I58">
        <v>52.727576040000002</v>
      </c>
      <c r="J58">
        <v>47.388644829999997</v>
      </c>
      <c r="M58">
        <v>25.925799999999999</v>
      </c>
      <c r="N58">
        <v>0</v>
      </c>
      <c r="U58">
        <v>3</v>
      </c>
      <c r="V58">
        <v>1</v>
      </c>
      <c r="W58">
        <v>1</v>
      </c>
      <c r="X58">
        <v>661</v>
      </c>
      <c r="Y58">
        <v>1494</v>
      </c>
      <c r="Z58">
        <v>395</v>
      </c>
      <c r="AA58">
        <v>13465</v>
      </c>
      <c r="AB58">
        <v>28674</v>
      </c>
      <c r="AC58">
        <v>57504</v>
      </c>
      <c r="AD58">
        <v>852</v>
      </c>
      <c r="AE58">
        <v>1115</v>
      </c>
      <c r="AF58">
        <v>586</v>
      </c>
      <c r="AG58">
        <v>5675</v>
      </c>
      <c r="AH58">
        <v>33462</v>
      </c>
      <c r="AI58">
        <v>71463</v>
      </c>
      <c r="AJ58">
        <v>1</v>
      </c>
      <c r="AK58">
        <v>1</v>
      </c>
      <c r="BE58">
        <v>0.42799999999999999</v>
      </c>
      <c r="BF58">
        <v>0.26500000000000001</v>
      </c>
      <c r="BO58">
        <v>1</v>
      </c>
      <c r="BP58" t="s">
        <v>181</v>
      </c>
      <c r="BQ58" t="s">
        <v>208</v>
      </c>
      <c r="BR58">
        <v>2</v>
      </c>
      <c r="BS58">
        <v>13.33</v>
      </c>
      <c r="BW58">
        <v>24.4</v>
      </c>
      <c r="BX58">
        <v>9.6999999999999993</v>
      </c>
    </row>
    <row r="59" spans="1:111">
      <c r="A59" t="s">
        <v>206</v>
      </c>
      <c r="B59" t="s">
        <v>207</v>
      </c>
      <c r="C59">
        <v>12</v>
      </c>
      <c r="D59">
        <v>2010</v>
      </c>
      <c r="E59" t="s">
        <v>180</v>
      </c>
      <c r="H59">
        <v>65.02</v>
      </c>
      <c r="I59">
        <v>52.690559260000001</v>
      </c>
      <c r="J59">
        <v>55.478769870000001</v>
      </c>
      <c r="M59">
        <v>26.2258</v>
      </c>
      <c r="N59">
        <v>0</v>
      </c>
      <c r="U59">
        <v>3</v>
      </c>
      <c r="V59">
        <v>1</v>
      </c>
      <c r="W59">
        <v>1</v>
      </c>
      <c r="X59">
        <v>596</v>
      </c>
      <c r="Y59">
        <v>1233</v>
      </c>
      <c r="Z59">
        <v>309</v>
      </c>
      <c r="AA59">
        <v>13638</v>
      </c>
      <c r="AB59">
        <v>30654</v>
      </c>
      <c r="AC59">
        <v>57852</v>
      </c>
      <c r="AD59">
        <v>779</v>
      </c>
      <c r="AE59">
        <v>912</v>
      </c>
      <c r="AF59">
        <v>447</v>
      </c>
      <c r="AG59">
        <v>9768</v>
      </c>
      <c r="AH59">
        <v>36201</v>
      </c>
      <c r="AI59">
        <v>73133</v>
      </c>
      <c r="AJ59">
        <v>1</v>
      </c>
      <c r="AK59">
        <v>1</v>
      </c>
      <c r="BE59">
        <v>0.41899999999999998</v>
      </c>
      <c r="BF59">
        <v>0.27</v>
      </c>
      <c r="BO59">
        <v>2</v>
      </c>
      <c r="BP59" t="s">
        <v>181</v>
      </c>
      <c r="BQ59" t="s">
        <v>208</v>
      </c>
      <c r="BR59">
        <v>2</v>
      </c>
      <c r="BS59">
        <v>13.33</v>
      </c>
      <c r="BW59" t="s">
        <v>173</v>
      </c>
      <c r="BX59" t="s">
        <v>173</v>
      </c>
    </row>
    <row r="60" spans="1:111">
      <c r="A60" t="s">
        <v>209</v>
      </c>
      <c r="B60" t="s">
        <v>210</v>
      </c>
      <c r="C60">
        <v>13</v>
      </c>
      <c r="D60">
        <v>1973</v>
      </c>
      <c r="E60" t="s">
        <v>180</v>
      </c>
      <c r="H60">
        <v>91.1</v>
      </c>
      <c r="I60">
        <v>43.517000000000003</v>
      </c>
      <c r="J60">
        <v>42.3752</v>
      </c>
      <c r="K60">
        <v>0.34327672100000001</v>
      </c>
      <c r="L60">
        <v>0.18539573000000001</v>
      </c>
      <c r="M60">
        <v>4.95</v>
      </c>
      <c r="N60">
        <v>0</v>
      </c>
      <c r="O60">
        <v>0</v>
      </c>
      <c r="P60">
        <v>0.74099999999999999</v>
      </c>
      <c r="Q60">
        <v>15.789</v>
      </c>
      <c r="R60">
        <v>2</v>
      </c>
      <c r="S60">
        <v>0</v>
      </c>
      <c r="T60">
        <v>1</v>
      </c>
      <c r="U60">
        <v>3</v>
      </c>
      <c r="V60">
        <v>1</v>
      </c>
      <c r="W60">
        <v>1</v>
      </c>
      <c r="X60">
        <v>6414</v>
      </c>
      <c r="Y60">
        <v>4496</v>
      </c>
      <c r="Z60">
        <v>679</v>
      </c>
      <c r="AA60">
        <v>16187</v>
      </c>
      <c r="AB60">
        <v>22106</v>
      </c>
      <c r="AC60">
        <v>41920</v>
      </c>
      <c r="AD60">
        <v>2978</v>
      </c>
      <c r="AE60">
        <v>4274</v>
      </c>
      <c r="AF60">
        <v>663</v>
      </c>
      <c r="AG60">
        <v>10168</v>
      </c>
      <c r="AH60">
        <v>26370</v>
      </c>
      <c r="AI60">
        <v>51823</v>
      </c>
      <c r="AJ60">
        <v>1</v>
      </c>
      <c r="AK60">
        <v>1</v>
      </c>
      <c r="AL60">
        <v>5163</v>
      </c>
      <c r="AM60">
        <v>8614</v>
      </c>
      <c r="AN60">
        <v>11290</v>
      </c>
      <c r="AO60">
        <v>14822</v>
      </c>
      <c r="AP60">
        <v>24257</v>
      </c>
      <c r="AQ60">
        <v>802</v>
      </c>
      <c r="AR60">
        <v>8710</v>
      </c>
      <c r="AS60">
        <v>14652</v>
      </c>
      <c r="AT60">
        <v>19546</v>
      </c>
      <c r="AU60">
        <v>32147</v>
      </c>
      <c r="AV60">
        <v>15551</v>
      </c>
      <c r="AW60">
        <v>15171</v>
      </c>
      <c r="AX60">
        <v>13981</v>
      </c>
      <c r="AY60">
        <v>24895</v>
      </c>
      <c r="AZ60">
        <v>26096</v>
      </c>
      <c r="BA60">
        <v>25733</v>
      </c>
      <c r="BB60">
        <v>26130</v>
      </c>
      <c r="BC60">
        <v>23520</v>
      </c>
      <c r="BD60">
        <v>32.4</v>
      </c>
      <c r="BE60">
        <v>0.378</v>
      </c>
      <c r="BF60">
        <v>0.27900000000000003</v>
      </c>
      <c r="BG60">
        <v>0.377</v>
      </c>
      <c r="BH60">
        <v>0.27200000000000002</v>
      </c>
      <c r="BI60">
        <v>76260</v>
      </c>
      <c r="BJ60">
        <v>90440</v>
      </c>
      <c r="BK60" t="s">
        <v>174</v>
      </c>
      <c r="BL60">
        <v>2</v>
      </c>
      <c r="BM60">
        <v>0</v>
      </c>
      <c r="BN60">
        <v>1</v>
      </c>
      <c r="BO60">
        <v>5</v>
      </c>
      <c r="BP60" t="s">
        <v>181</v>
      </c>
      <c r="BQ60" t="s">
        <v>177</v>
      </c>
      <c r="BR60">
        <v>3</v>
      </c>
      <c r="BS60">
        <v>11.2</v>
      </c>
      <c r="BT60">
        <v>1.01</v>
      </c>
      <c r="BU60">
        <v>6.8</v>
      </c>
      <c r="BV60">
        <v>19.399999999999999</v>
      </c>
      <c r="BW60">
        <v>19.8</v>
      </c>
      <c r="BX60">
        <v>9.3000000000000007</v>
      </c>
      <c r="BY60">
        <v>5110.8919999999998</v>
      </c>
      <c r="BZ60">
        <v>5099.3320000000003</v>
      </c>
      <c r="CA60">
        <v>0.10110189999999999</v>
      </c>
      <c r="CB60">
        <v>1</v>
      </c>
      <c r="CC60">
        <v>0</v>
      </c>
      <c r="CD60">
        <v>64.989999999999995</v>
      </c>
      <c r="CE60">
        <v>0.64788699999999999</v>
      </c>
      <c r="CF60">
        <v>61.966999999999999</v>
      </c>
      <c r="CG60">
        <v>0.20234199999999999</v>
      </c>
      <c r="CH60" t="s">
        <v>173</v>
      </c>
      <c r="CI60" t="s">
        <v>173</v>
      </c>
      <c r="CJ60">
        <v>38.233409999999999</v>
      </c>
      <c r="CK60">
        <v>4.8645189999999996</v>
      </c>
      <c r="CL60">
        <v>58.795380000000002</v>
      </c>
      <c r="CM60">
        <v>37.13908</v>
      </c>
      <c r="CN60">
        <v>61.646349999999998</v>
      </c>
      <c r="CO60">
        <v>28.659400000000002</v>
      </c>
      <c r="CP60">
        <v>9.694248</v>
      </c>
      <c r="CQ60">
        <v>58.795380000000002</v>
      </c>
      <c r="CR60">
        <v>32.765889999999999</v>
      </c>
      <c r="CS60">
        <v>8.4387319999999999</v>
      </c>
      <c r="CT60">
        <v>-2.850975</v>
      </c>
      <c r="CU60">
        <v>4.1064910000000001</v>
      </c>
      <c r="CV60">
        <v>-1.2555160000000001</v>
      </c>
      <c r="CW60">
        <v>438</v>
      </c>
      <c r="CX60">
        <v>6180</v>
      </c>
      <c r="CY60">
        <v>14650</v>
      </c>
      <c r="CZ60">
        <v>20934</v>
      </c>
      <c r="DA60">
        <v>28506</v>
      </c>
      <c r="DB60">
        <v>10450</v>
      </c>
      <c r="DC60">
        <v>41945</v>
      </c>
      <c r="DD60">
        <v>10450</v>
      </c>
      <c r="DE60">
        <v>16710</v>
      </c>
      <c r="DF60" t="s">
        <v>173</v>
      </c>
      <c r="DG60">
        <v>23520</v>
      </c>
    </row>
    <row r="61" spans="1:111">
      <c r="A61" t="s">
        <v>209</v>
      </c>
      <c r="B61" t="s">
        <v>210</v>
      </c>
      <c r="C61">
        <v>13</v>
      </c>
      <c r="D61">
        <v>1978</v>
      </c>
      <c r="E61" t="s">
        <v>180</v>
      </c>
      <c r="H61">
        <v>70.7</v>
      </c>
      <c r="I61">
        <v>45.123800000000003</v>
      </c>
      <c r="J61">
        <v>47.7468</v>
      </c>
      <c r="K61">
        <v>0.40256145199999999</v>
      </c>
      <c r="L61">
        <v>0.20649719</v>
      </c>
      <c r="M61">
        <v>9.1999999999999993</v>
      </c>
      <c r="N61">
        <v>0</v>
      </c>
      <c r="O61">
        <v>0</v>
      </c>
      <c r="P61">
        <v>0.74099999999999999</v>
      </c>
      <c r="Q61">
        <v>15.789</v>
      </c>
      <c r="R61">
        <v>2</v>
      </c>
      <c r="S61">
        <v>0</v>
      </c>
      <c r="T61">
        <v>1</v>
      </c>
      <c r="U61">
        <v>4</v>
      </c>
      <c r="V61">
        <v>1</v>
      </c>
      <c r="W61">
        <v>1</v>
      </c>
      <c r="X61">
        <v>2677</v>
      </c>
      <c r="Y61">
        <v>4775</v>
      </c>
      <c r="Z61">
        <v>501</v>
      </c>
      <c r="AA61">
        <v>15754</v>
      </c>
      <c r="AB61">
        <v>30225</v>
      </c>
      <c r="AC61">
        <v>60000</v>
      </c>
      <c r="AD61">
        <v>2871</v>
      </c>
      <c r="AE61">
        <v>4324</v>
      </c>
      <c r="AF61">
        <v>1149</v>
      </c>
      <c r="AG61">
        <v>14261</v>
      </c>
      <c r="AH61">
        <v>44437</v>
      </c>
      <c r="AI61">
        <v>80400</v>
      </c>
      <c r="AJ61">
        <v>1</v>
      </c>
      <c r="AK61">
        <v>2</v>
      </c>
      <c r="AL61">
        <v>8777</v>
      </c>
      <c r="AM61">
        <v>13439</v>
      </c>
      <c r="AN61">
        <v>17278</v>
      </c>
      <c r="AO61">
        <v>22569</v>
      </c>
      <c r="AP61">
        <v>35811</v>
      </c>
      <c r="AQ61">
        <v>846</v>
      </c>
      <c r="AR61">
        <v>10452</v>
      </c>
      <c r="AS61">
        <v>20410</v>
      </c>
      <c r="AT61">
        <v>27911</v>
      </c>
      <c r="AU61">
        <v>46434</v>
      </c>
      <c r="AV61">
        <v>22750</v>
      </c>
      <c r="AW61">
        <v>21210</v>
      </c>
      <c r="AX61">
        <v>20645</v>
      </c>
      <c r="AY61">
        <v>25334</v>
      </c>
      <c r="AZ61">
        <v>36136</v>
      </c>
      <c r="BA61">
        <v>37104</v>
      </c>
      <c r="BB61">
        <v>35630</v>
      </c>
      <c r="BC61">
        <v>34110</v>
      </c>
      <c r="BD61">
        <v>35.5</v>
      </c>
      <c r="BE61">
        <v>0.40100000000000002</v>
      </c>
      <c r="BF61">
        <v>0.26600000000000001</v>
      </c>
      <c r="BG61">
        <v>0.41299999999999998</v>
      </c>
      <c r="BH61">
        <v>0.26200000000000001</v>
      </c>
      <c r="BI61">
        <v>105250</v>
      </c>
      <c r="BJ61">
        <v>129200</v>
      </c>
      <c r="BK61" t="s">
        <v>174</v>
      </c>
      <c r="BL61">
        <v>2</v>
      </c>
      <c r="BM61">
        <v>0</v>
      </c>
      <c r="BN61">
        <v>1</v>
      </c>
      <c r="BO61">
        <v>5</v>
      </c>
      <c r="BP61" t="s">
        <v>181</v>
      </c>
      <c r="BQ61" t="s">
        <v>177</v>
      </c>
      <c r="BR61">
        <v>3</v>
      </c>
      <c r="BS61">
        <v>11.2</v>
      </c>
      <c r="BT61">
        <v>3.72</v>
      </c>
      <c r="BU61">
        <v>4.5999999999999996</v>
      </c>
      <c r="BV61">
        <v>24.3</v>
      </c>
      <c r="BW61">
        <v>23.4</v>
      </c>
      <c r="BX61">
        <v>8.6</v>
      </c>
      <c r="BY61">
        <v>8341.5300000000007</v>
      </c>
      <c r="BZ61">
        <v>8351.6749999999993</v>
      </c>
      <c r="CA61">
        <v>0.1139135</v>
      </c>
      <c r="CB61">
        <v>1</v>
      </c>
      <c r="CC61">
        <v>0</v>
      </c>
      <c r="CD61">
        <v>65.66</v>
      </c>
      <c r="CE61">
        <v>0.56769499999999995</v>
      </c>
      <c r="CF61">
        <v>61.237000000000002</v>
      </c>
      <c r="CG61">
        <v>0.19530400000000001</v>
      </c>
      <c r="CH61" t="s">
        <v>173</v>
      </c>
      <c r="CI61" t="s">
        <v>173</v>
      </c>
      <c r="CJ61">
        <v>42.085610000000003</v>
      </c>
      <c r="CK61">
        <v>7.9556310000000003</v>
      </c>
      <c r="CL61">
        <v>51.488410000000002</v>
      </c>
      <c r="CM61">
        <v>43.939529999999998</v>
      </c>
      <c r="CN61">
        <v>54.473820000000003</v>
      </c>
      <c r="CO61">
        <v>30.66554</v>
      </c>
      <c r="CP61">
        <v>14.86064</v>
      </c>
      <c r="CQ61">
        <v>51.488410000000002</v>
      </c>
      <c r="CR61">
        <v>38.793950000000002</v>
      </c>
      <c r="CS61">
        <v>9.7176430000000007</v>
      </c>
      <c r="CT61">
        <v>-2.9854050000000001</v>
      </c>
      <c r="CU61">
        <v>8.1284069999999993</v>
      </c>
      <c r="CV61">
        <v>-5.1429980000000004</v>
      </c>
      <c r="CW61">
        <v>400</v>
      </c>
      <c r="CX61">
        <v>5543</v>
      </c>
      <c r="CY61">
        <v>20409</v>
      </c>
      <c r="CZ61">
        <v>30077</v>
      </c>
      <c r="DA61">
        <v>41130</v>
      </c>
      <c r="DB61">
        <v>15780</v>
      </c>
      <c r="DC61">
        <v>59760</v>
      </c>
      <c r="DD61">
        <v>24200</v>
      </c>
      <c r="DE61">
        <v>34110</v>
      </c>
      <c r="DF61">
        <v>16710</v>
      </c>
      <c r="DG61">
        <v>45780</v>
      </c>
    </row>
    <row r="62" spans="1:111">
      <c r="A62" t="s">
        <v>209</v>
      </c>
      <c r="B62" t="s">
        <v>210</v>
      </c>
      <c r="C62">
        <v>13</v>
      </c>
      <c r="D62">
        <v>1981</v>
      </c>
      <c r="E62" t="s">
        <v>180</v>
      </c>
      <c r="G62">
        <v>24.5</v>
      </c>
      <c r="H62">
        <v>88.6</v>
      </c>
      <c r="I62">
        <v>45</v>
      </c>
      <c r="J62">
        <v>49.025199999999998</v>
      </c>
      <c r="K62">
        <v>0.47832751000000001</v>
      </c>
      <c r="L62">
        <v>0.215944202</v>
      </c>
      <c r="M62">
        <v>11.69</v>
      </c>
      <c r="N62">
        <v>0</v>
      </c>
      <c r="O62">
        <v>0</v>
      </c>
      <c r="P62">
        <v>0.74099999999999999</v>
      </c>
      <c r="Q62">
        <v>15.789</v>
      </c>
      <c r="R62">
        <v>2</v>
      </c>
      <c r="S62">
        <v>0</v>
      </c>
      <c r="T62">
        <v>1</v>
      </c>
      <c r="U62">
        <v>4</v>
      </c>
      <c r="V62">
        <v>1</v>
      </c>
      <c r="W62">
        <v>1</v>
      </c>
      <c r="X62" t="s">
        <v>173</v>
      </c>
      <c r="Y62" t="s">
        <v>173</v>
      </c>
      <c r="Z62" t="s">
        <v>173</v>
      </c>
      <c r="AA62" t="s">
        <v>173</v>
      </c>
      <c r="AB62" t="s">
        <v>173</v>
      </c>
      <c r="AC62" t="s">
        <v>173</v>
      </c>
      <c r="AD62" t="s">
        <v>173</v>
      </c>
      <c r="AE62" t="s">
        <v>173</v>
      </c>
      <c r="AF62" t="s">
        <v>173</v>
      </c>
      <c r="AG62" t="s">
        <v>173</v>
      </c>
      <c r="AH62" t="s">
        <v>173</v>
      </c>
      <c r="AI62" t="s">
        <v>173</v>
      </c>
      <c r="AJ62">
        <v>1</v>
      </c>
      <c r="AK62">
        <v>2</v>
      </c>
      <c r="AL62">
        <v>10235</v>
      </c>
      <c r="AM62">
        <v>15384</v>
      </c>
      <c r="AN62">
        <v>19334</v>
      </c>
      <c r="AO62">
        <v>24501</v>
      </c>
      <c r="AP62">
        <v>36738</v>
      </c>
      <c r="AQ62">
        <v>0</v>
      </c>
      <c r="AR62">
        <v>8800</v>
      </c>
      <c r="AS62">
        <v>21062</v>
      </c>
      <c r="AT62">
        <v>29772</v>
      </c>
      <c r="AU62">
        <v>48224</v>
      </c>
      <c r="AV62">
        <v>21237</v>
      </c>
      <c r="AW62">
        <v>21570</v>
      </c>
      <c r="AX62">
        <v>19200</v>
      </c>
      <c r="AY62">
        <v>30050</v>
      </c>
      <c r="AZ62">
        <v>36136</v>
      </c>
      <c r="BA62">
        <v>33903</v>
      </c>
      <c r="BB62">
        <v>35630</v>
      </c>
      <c r="BC62">
        <v>30960</v>
      </c>
      <c r="BD62">
        <v>35.1</v>
      </c>
      <c r="BE62" t="s">
        <v>173</v>
      </c>
      <c r="BF62" t="s">
        <v>173</v>
      </c>
      <c r="BG62">
        <v>0.40699999999999997</v>
      </c>
      <c r="BH62">
        <v>0.24399999999999999</v>
      </c>
      <c r="BI62">
        <v>100680</v>
      </c>
      <c r="BJ62">
        <v>120000</v>
      </c>
      <c r="BK62" t="s">
        <v>174</v>
      </c>
      <c r="BL62">
        <v>2</v>
      </c>
      <c r="BM62">
        <v>0</v>
      </c>
      <c r="BN62">
        <v>1</v>
      </c>
      <c r="BO62">
        <v>5</v>
      </c>
      <c r="BP62" t="s">
        <v>181</v>
      </c>
      <c r="BQ62" t="s">
        <v>177</v>
      </c>
      <c r="BR62">
        <v>3</v>
      </c>
      <c r="BS62">
        <v>11.2</v>
      </c>
      <c r="BT62">
        <v>4.58</v>
      </c>
      <c r="BU62">
        <v>5.3</v>
      </c>
      <c r="BV62">
        <v>21.7</v>
      </c>
      <c r="BW62" t="s">
        <v>173</v>
      </c>
      <c r="BX62" t="s">
        <v>173</v>
      </c>
      <c r="BY62">
        <v>11067.09</v>
      </c>
      <c r="BZ62">
        <v>11078.92</v>
      </c>
      <c r="CA62">
        <v>7.4875399999999995E-2</v>
      </c>
      <c r="CB62">
        <v>1</v>
      </c>
      <c r="CC62">
        <v>0</v>
      </c>
      <c r="CD62">
        <v>67.72</v>
      </c>
      <c r="CE62">
        <v>0.664049</v>
      </c>
      <c r="CF62">
        <v>76.998000000000005</v>
      </c>
      <c r="CG62">
        <v>0.194331579</v>
      </c>
      <c r="CH62" t="s">
        <v>173</v>
      </c>
      <c r="CI62" t="s">
        <v>173</v>
      </c>
      <c r="CJ62">
        <v>40.300699999999999</v>
      </c>
      <c r="CK62">
        <v>7.114045</v>
      </c>
      <c r="CL62">
        <v>56.128030000000003</v>
      </c>
      <c r="CM62">
        <v>40.124899999999997</v>
      </c>
      <c r="CN62">
        <v>56.729010000000002</v>
      </c>
      <c r="CO62">
        <v>28.859549999999999</v>
      </c>
      <c r="CP62">
        <v>14.411440000000001</v>
      </c>
      <c r="CQ62">
        <v>60.369439999999997</v>
      </c>
      <c r="CR62">
        <v>38.790930000000003</v>
      </c>
      <c r="CS62">
        <v>0.83963049999999995</v>
      </c>
      <c r="CT62">
        <v>3.6404299999999998</v>
      </c>
      <c r="CU62">
        <v>9.9313789999999997</v>
      </c>
      <c r="CV62">
        <v>-13.571809999999999</v>
      </c>
      <c r="CW62">
        <v>0</v>
      </c>
      <c r="CX62">
        <v>1697</v>
      </c>
      <c r="CY62">
        <v>21036</v>
      </c>
      <c r="CZ62">
        <v>32180</v>
      </c>
      <c r="DA62">
        <v>43324</v>
      </c>
      <c r="DB62">
        <v>13380</v>
      </c>
      <c r="DC62">
        <v>56100</v>
      </c>
      <c r="DD62">
        <v>21530</v>
      </c>
      <c r="DE62">
        <v>30960</v>
      </c>
      <c r="DF62">
        <v>34110</v>
      </c>
      <c r="DG62">
        <v>43070</v>
      </c>
    </row>
    <row r="63" spans="1:111">
      <c r="A63" t="s">
        <v>209</v>
      </c>
      <c r="B63" t="s">
        <v>210</v>
      </c>
      <c r="C63">
        <v>13</v>
      </c>
      <c r="D63">
        <v>1983</v>
      </c>
      <c r="E63" t="s">
        <v>180</v>
      </c>
      <c r="G63">
        <v>23.9</v>
      </c>
      <c r="H63">
        <v>88.4</v>
      </c>
      <c r="I63">
        <v>44.972499999999997</v>
      </c>
      <c r="J63">
        <v>47.9191</v>
      </c>
      <c r="K63">
        <v>0.47177735999999998</v>
      </c>
      <c r="L63">
        <v>0.21029272299999999</v>
      </c>
      <c r="M63">
        <v>12.31</v>
      </c>
      <c r="N63">
        <v>0</v>
      </c>
      <c r="O63">
        <v>0</v>
      </c>
      <c r="P63">
        <v>0.74099999999999999</v>
      </c>
      <c r="Q63">
        <v>16.853000000000002</v>
      </c>
      <c r="R63">
        <v>2</v>
      </c>
      <c r="S63">
        <v>0</v>
      </c>
      <c r="T63">
        <v>1</v>
      </c>
      <c r="U63">
        <v>4</v>
      </c>
      <c r="V63">
        <v>1</v>
      </c>
      <c r="W63">
        <v>1</v>
      </c>
      <c r="X63">
        <v>5966</v>
      </c>
      <c r="Y63">
        <v>4805</v>
      </c>
      <c r="Z63">
        <v>828</v>
      </c>
      <c r="AA63">
        <v>28683</v>
      </c>
      <c r="AB63">
        <v>37045</v>
      </c>
      <c r="AC63">
        <v>68877</v>
      </c>
      <c r="AD63">
        <v>2298</v>
      </c>
      <c r="AE63">
        <v>4324</v>
      </c>
      <c r="AF63">
        <v>1140</v>
      </c>
      <c r="AG63">
        <v>14261</v>
      </c>
      <c r="AH63">
        <v>44437</v>
      </c>
      <c r="AI63">
        <v>80400</v>
      </c>
      <c r="AJ63">
        <v>1</v>
      </c>
      <c r="AK63">
        <v>2</v>
      </c>
      <c r="AL63">
        <v>13802</v>
      </c>
      <c r="AM63">
        <v>20180</v>
      </c>
      <c r="AN63">
        <v>25391</v>
      </c>
      <c r="AO63">
        <v>31762</v>
      </c>
      <c r="AP63">
        <v>47251</v>
      </c>
      <c r="AQ63">
        <v>1432</v>
      </c>
      <c r="AR63">
        <v>14888</v>
      </c>
      <c r="AS63">
        <v>26875</v>
      </c>
      <c r="AT63">
        <v>36576</v>
      </c>
      <c r="AU63">
        <v>58586</v>
      </c>
      <c r="AV63">
        <v>29592</v>
      </c>
      <c r="AW63">
        <v>27671</v>
      </c>
      <c r="AX63">
        <v>27100</v>
      </c>
      <c r="AY63">
        <v>45785</v>
      </c>
      <c r="AZ63">
        <v>46411</v>
      </c>
      <c r="BA63">
        <v>47903</v>
      </c>
      <c r="BB63">
        <v>46100</v>
      </c>
      <c r="BC63">
        <v>44250</v>
      </c>
      <c r="BD63">
        <v>35</v>
      </c>
      <c r="BE63">
        <v>0.39100000000000001</v>
      </c>
      <c r="BF63">
        <v>0.26700000000000002</v>
      </c>
      <c r="BG63">
        <v>0.41499999999999998</v>
      </c>
      <c r="BH63">
        <v>0.26</v>
      </c>
      <c r="BI63">
        <v>127800</v>
      </c>
      <c r="BJ63">
        <v>148800</v>
      </c>
      <c r="BK63" t="s">
        <v>174</v>
      </c>
      <c r="BL63">
        <v>2</v>
      </c>
      <c r="BM63">
        <v>0</v>
      </c>
      <c r="BN63">
        <v>1</v>
      </c>
      <c r="BO63">
        <v>5</v>
      </c>
      <c r="BP63" t="s">
        <v>181</v>
      </c>
      <c r="BQ63" t="s">
        <v>176</v>
      </c>
      <c r="BR63">
        <v>1</v>
      </c>
      <c r="BS63">
        <v>11.2</v>
      </c>
      <c r="BT63">
        <v>8.0500000000000007</v>
      </c>
      <c r="BU63">
        <v>5.8</v>
      </c>
      <c r="BV63">
        <v>25.2</v>
      </c>
      <c r="BW63">
        <v>21.8</v>
      </c>
      <c r="BX63">
        <v>7.3</v>
      </c>
      <c r="BY63">
        <v>12346.37</v>
      </c>
      <c r="BZ63">
        <v>12362.6</v>
      </c>
      <c r="CA63">
        <v>5.7236099999999998E-2</v>
      </c>
      <c r="CB63">
        <v>1</v>
      </c>
      <c r="CC63">
        <v>0</v>
      </c>
      <c r="CD63">
        <v>68.89</v>
      </c>
      <c r="CE63">
        <v>0.664049</v>
      </c>
      <c r="CF63">
        <v>76.674999999999997</v>
      </c>
      <c r="CG63">
        <v>0.19702914199999999</v>
      </c>
      <c r="CH63" t="s">
        <v>173</v>
      </c>
      <c r="CI63" t="s">
        <v>173</v>
      </c>
      <c r="CJ63">
        <v>44.596820000000001</v>
      </c>
      <c r="CK63">
        <v>14.7719</v>
      </c>
      <c r="CL63">
        <v>43.847810000000003</v>
      </c>
      <c r="CM63">
        <v>50.339979999999997</v>
      </c>
      <c r="CN63">
        <v>45.328870000000002</v>
      </c>
      <c r="CO63">
        <v>32.7166</v>
      </c>
      <c r="CP63">
        <v>21.954529999999998</v>
      </c>
      <c r="CQ63">
        <v>43.847810000000003</v>
      </c>
      <c r="CR63">
        <v>43.58032</v>
      </c>
      <c r="CS63">
        <v>12.571870000000001</v>
      </c>
      <c r="CT63">
        <v>-1.4810639999999999</v>
      </c>
      <c r="CU63">
        <v>10.863720000000001</v>
      </c>
      <c r="CV63">
        <v>-9.382657</v>
      </c>
      <c r="CW63">
        <v>700</v>
      </c>
      <c r="CX63">
        <v>9616</v>
      </c>
      <c r="CY63">
        <v>26940</v>
      </c>
      <c r="CZ63">
        <v>39365</v>
      </c>
      <c r="DA63">
        <v>53116</v>
      </c>
      <c r="DB63">
        <v>21100</v>
      </c>
      <c r="DC63">
        <v>77250</v>
      </c>
      <c r="DD63">
        <v>31000</v>
      </c>
      <c r="DE63">
        <v>44250</v>
      </c>
      <c r="DF63">
        <v>30960</v>
      </c>
      <c r="DG63">
        <v>60300</v>
      </c>
    </row>
    <row r="64" spans="1:111">
      <c r="A64" t="s">
        <v>209</v>
      </c>
      <c r="B64" t="s">
        <v>210</v>
      </c>
      <c r="C64">
        <v>13</v>
      </c>
      <c r="D64">
        <v>1984</v>
      </c>
      <c r="E64" t="s">
        <v>180</v>
      </c>
      <c r="G64">
        <v>23.6</v>
      </c>
      <c r="H64">
        <v>88.4</v>
      </c>
      <c r="I64">
        <v>45.121299999999998</v>
      </c>
      <c r="J64">
        <v>47.159599999999998</v>
      </c>
      <c r="K64">
        <v>0.500664993</v>
      </c>
      <c r="L64">
        <v>0.20827235699999999</v>
      </c>
      <c r="M64">
        <v>12.31</v>
      </c>
      <c r="N64">
        <v>0</v>
      </c>
      <c r="O64">
        <v>0</v>
      </c>
      <c r="P64">
        <v>0.74099999999999999</v>
      </c>
      <c r="Q64">
        <v>17.731000000000002</v>
      </c>
      <c r="R64">
        <v>2</v>
      </c>
      <c r="S64">
        <v>0</v>
      </c>
      <c r="T64">
        <v>1</v>
      </c>
      <c r="U64">
        <v>4</v>
      </c>
      <c r="V64">
        <v>1</v>
      </c>
      <c r="W64">
        <v>1</v>
      </c>
      <c r="X64">
        <v>994</v>
      </c>
      <c r="Y64">
        <v>729</v>
      </c>
      <c r="Z64">
        <v>106</v>
      </c>
      <c r="AA64">
        <v>22138</v>
      </c>
      <c r="AB64">
        <v>28885</v>
      </c>
      <c r="AC64">
        <v>25985</v>
      </c>
      <c r="AD64">
        <v>443</v>
      </c>
      <c r="AE64">
        <v>634</v>
      </c>
      <c r="AF64">
        <v>137</v>
      </c>
      <c r="AG64">
        <v>15990</v>
      </c>
      <c r="AH64">
        <v>40646</v>
      </c>
      <c r="AI64">
        <v>82733</v>
      </c>
      <c r="AJ64">
        <v>1</v>
      </c>
      <c r="AK64">
        <v>2</v>
      </c>
      <c r="AL64">
        <v>8652</v>
      </c>
      <c r="AM64">
        <v>13290</v>
      </c>
      <c r="AN64">
        <v>16740</v>
      </c>
      <c r="AO64">
        <v>21441</v>
      </c>
      <c r="AP64">
        <v>37009</v>
      </c>
      <c r="AQ64">
        <v>373</v>
      </c>
      <c r="AR64">
        <v>13413</v>
      </c>
      <c r="AS64">
        <v>24229</v>
      </c>
      <c r="AT64">
        <v>33567</v>
      </c>
      <c r="AU64">
        <v>56660</v>
      </c>
      <c r="AV64">
        <v>22685</v>
      </c>
      <c r="AW64">
        <v>25628</v>
      </c>
      <c r="AX64">
        <v>20738</v>
      </c>
      <c r="AY64">
        <v>35266</v>
      </c>
      <c r="AZ64">
        <v>42347</v>
      </c>
      <c r="BA64">
        <v>36509</v>
      </c>
      <c r="BB64">
        <v>39225</v>
      </c>
      <c r="BC64">
        <v>32859</v>
      </c>
      <c r="BD64">
        <v>34.9</v>
      </c>
      <c r="BE64">
        <v>0.36799999999999999</v>
      </c>
      <c r="BF64">
        <v>0.25</v>
      </c>
      <c r="BG64">
        <v>0.44</v>
      </c>
      <c r="BH64">
        <v>0.26500000000000001</v>
      </c>
      <c r="BI64">
        <v>116242</v>
      </c>
      <c r="BJ64">
        <v>161000</v>
      </c>
      <c r="BK64" t="s">
        <v>174</v>
      </c>
      <c r="BL64">
        <v>2</v>
      </c>
      <c r="BM64">
        <v>0</v>
      </c>
      <c r="BN64">
        <v>1</v>
      </c>
      <c r="BO64">
        <v>5</v>
      </c>
      <c r="BP64" t="s">
        <v>181</v>
      </c>
      <c r="BQ64" t="s">
        <v>176</v>
      </c>
      <c r="BR64">
        <v>1</v>
      </c>
      <c r="BS64">
        <v>11.2</v>
      </c>
      <c r="BT64">
        <v>7.21</v>
      </c>
      <c r="BU64">
        <v>7.8</v>
      </c>
      <c r="BV64">
        <v>25.2</v>
      </c>
      <c r="BW64">
        <v>17.600000000000001</v>
      </c>
      <c r="BX64">
        <v>9.5</v>
      </c>
      <c r="BY64">
        <v>13080.12</v>
      </c>
      <c r="BZ64">
        <v>13097.08</v>
      </c>
      <c r="CA64">
        <v>5.5820000000000002E-2</v>
      </c>
      <c r="CB64">
        <v>1</v>
      </c>
      <c r="CC64">
        <v>0</v>
      </c>
      <c r="CD64">
        <v>68.89</v>
      </c>
      <c r="CE64">
        <v>0.68515499999999996</v>
      </c>
      <c r="CF64">
        <v>76.364999999999995</v>
      </c>
      <c r="CG64">
        <v>0.178202</v>
      </c>
      <c r="CH64" t="s">
        <v>173</v>
      </c>
      <c r="CI64" t="s">
        <v>173</v>
      </c>
      <c r="CJ64">
        <v>42.934989999999999</v>
      </c>
      <c r="CK64">
        <v>11.687340000000001</v>
      </c>
      <c r="CL64">
        <v>51.771340000000002</v>
      </c>
      <c r="CM64">
        <v>43.438000000000002</v>
      </c>
      <c r="CN64">
        <v>49.060499999999998</v>
      </c>
      <c r="CO64">
        <v>31.679819999999999</v>
      </c>
      <c r="CP64">
        <v>19.259679999999999</v>
      </c>
      <c r="CQ64">
        <v>51.771340000000002</v>
      </c>
      <c r="CR64">
        <v>38.747990000000001</v>
      </c>
      <c r="CS64">
        <v>9.480677</v>
      </c>
      <c r="CT64">
        <v>2.7108310000000002</v>
      </c>
      <c r="CU64">
        <v>7.0681669999999999</v>
      </c>
      <c r="CV64">
        <v>-9.7789990000000007</v>
      </c>
      <c r="CW64">
        <v>150</v>
      </c>
      <c r="CX64">
        <v>10111</v>
      </c>
      <c r="CY64">
        <v>24202</v>
      </c>
      <c r="CZ64">
        <v>36143</v>
      </c>
      <c r="DA64">
        <v>49800</v>
      </c>
      <c r="DB64">
        <v>14165</v>
      </c>
      <c r="DC64">
        <v>60792</v>
      </c>
      <c r="DD64">
        <v>22417</v>
      </c>
      <c r="DE64">
        <v>32859</v>
      </c>
      <c r="DF64">
        <v>44250</v>
      </c>
      <c r="DG64">
        <v>46063</v>
      </c>
    </row>
    <row r="65" spans="1:111">
      <c r="A65" t="s">
        <v>209</v>
      </c>
      <c r="B65" t="s">
        <v>210</v>
      </c>
      <c r="C65">
        <v>13</v>
      </c>
      <c r="D65">
        <v>1989</v>
      </c>
      <c r="E65" t="s">
        <v>180</v>
      </c>
      <c r="G65">
        <v>23.4</v>
      </c>
      <c r="H65">
        <v>84.3</v>
      </c>
      <c r="I65">
        <v>44.371299999999998</v>
      </c>
      <c r="J65">
        <v>44.2883</v>
      </c>
      <c r="K65">
        <v>0.489614893</v>
      </c>
      <c r="L65">
        <v>0.19639346499999999</v>
      </c>
      <c r="M65">
        <v>12.31</v>
      </c>
      <c r="N65">
        <v>0</v>
      </c>
      <c r="O65">
        <v>0</v>
      </c>
      <c r="P65">
        <v>0.74099999999999999</v>
      </c>
      <c r="Q65">
        <v>21.981999999999999</v>
      </c>
      <c r="R65">
        <v>2</v>
      </c>
      <c r="S65">
        <v>0</v>
      </c>
      <c r="T65">
        <v>1</v>
      </c>
      <c r="U65">
        <v>4</v>
      </c>
      <c r="V65">
        <v>1</v>
      </c>
      <c r="W65">
        <v>1</v>
      </c>
      <c r="X65">
        <v>988</v>
      </c>
      <c r="Y65">
        <v>683</v>
      </c>
      <c r="Z65">
        <v>83</v>
      </c>
      <c r="AA65">
        <v>27880</v>
      </c>
      <c r="AB65">
        <v>36776</v>
      </c>
      <c r="AC65">
        <v>76798</v>
      </c>
      <c r="AD65">
        <v>412</v>
      </c>
      <c r="AE65">
        <v>651</v>
      </c>
      <c r="AF65">
        <v>109</v>
      </c>
      <c r="AG65">
        <v>20275</v>
      </c>
      <c r="AH65">
        <v>51718</v>
      </c>
      <c r="AI65">
        <v>111228</v>
      </c>
      <c r="AJ65">
        <v>1</v>
      </c>
      <c r="AK65">
        <v>1</v>
      </c>
      <c r="AL65">
        <v>11074</v>
      </c>
      <c r="AM65">
        <v>16443</v>
      </c>
      <c r="AN65">
        <v>20700</v>
      </c>
      <c r="AO65">
        <v>25878</v>
      </c>
      <c r="AP65">
        <v>42473</v>
      </c>
      <c r="AQ65">
        <v>684</v>
      </c>
      <c r="AR65">
        <v>17225</v>
      </c>
      <c r="AS65">
        <v>29992</v>
      </c>
      <c r="AT65">
        <v>41753</v>
      </c>
      <c r="AU65">
        <v>70253</v>
      </c>
      <c r="AV65">
        <v>27718</v>
      </c>
      <c r="AW65">
        <v>31981</v>
      </c>
      <c r="AX65">
        <v>25112</v>
      </c>
      <c r="AY65">
        <v>42575</v>
      </c>
      <c r="AZ65">
        <v>52307</v>
      </c>
      <c r="BA65">
        <v>44194</v>
      </c>
      <c r="BB65">
        <v>48555</v>
      </c>
      <c r="BC65">
        <v>40215</v>
      </c>
      <c r="BD65">
        <v>32.4</v>
      </c>
      <c r="BE65">
        <v>0.34799999999999998</v>
      </c>
      <c r="BF65">
        <v>0.251</v>
      </c>
      <c r="BG65">
        <v>0.436</v>
      </c>
      <c r="BH65">
        <v>0.25800000000000001</v>
      </c>
      <c r="BI65">
        <v>138742</v>
      </c>
      <c r="BJ65">
        <v>196000</v>
      </c>
      <c r="BK65" t="s">
        <v>174</v>
      </c>
      <c r="BL65">
        <v>2</v>
      </c>
      <c r="BM65">
        <v>0</v>
      </c>
      <c r="BN65">
        <v>1</v>
      </c>
      <c r="BO65">
        <v>5</v>
      </c>
      <c r="BP65" t="s">
        <v>181</v>
      </c>
      <c r="BQ65" t="s">
        <v>176</v>
      </c>
      <c r="BR65">
        <v>1</v>
      </c>
      <c r="BS65">
        <v>11.2</v>
      </c>
      <c r="BT65">
        <v>5.62</v>
      </c>
      <c r="BU65">
        <v>5.7</v>
      </c>
      <c r="BV65">
        <v>24.5</v>
      </c>
      <c r="BW65">
        <v>14.3</v>
      </c>
      <c r="BX65">
        <v>8.8000000000000007</v>
      </c>
      <c r="BY65">
        <v>17874.75</v>
      </c>
      <c r="BZ65">
        <v>17828.509999999998</v>
      </c>
      <c r="CA65">
        <v>6.9725899999999993E-2</v>
      </c>
      <c r="CB65">
        <v>1</v>
      </c>
      <c r="CC65">
        <v>0</v>
      </c>
      <c r="CD65">
        <v>71.930000000000007</v>
      </c>
      <c r="CE65">
        <v>0.71337700000000004</v>
      </c>
      <c r="CF65">
        <v>77.474000000000004</v>
      </c>
      <c r="CG65">
        <v>0.203137701</v>
      </c>
      <c r="CH65" t="s">
        <v>173</v>
      </c>
      <c r="CI65" t="s">
        <v>173</v>
      </c>
      <c r="CJ65">
        <v>43.31897</v>
      </c>
      <c r="CK65">
        <v>12.456899999999999</v>
      </c>
      <c r="CL65">
        <v>50.799169999999997</v>
      </c>
      <c r="CM65">
        <v>44.591149999999999</v>
      </c>
      <c r="CN65">
        <v>47.801720000000003</v>
      </c>
      <c r="CO65">
        <v>30.603449999999999</v>
      </c>
      <c r="CP65">
        <v>21.594830000000002</v>
      </c>
      <c r="CQ65">
        <v>50.799169999999997</v>
      </c>
      <c r="CR65">
        <v>39.518180000000001</v>
      </c>
      <c r="CS65">
        <v>9.6826500000000006</v>
      </c>
      <c r="CT65">
        <v>2.9974440000000002</v>
      </c>
      <c r="CU65">
        <v>8.9147359999999995</v>
      </c>
      <c r="CV65">
        <v>-11.912179999999999</v>
      </c>
      <c r="CW65">
        <v>228</v>
      </c>
      <c r="CX65">
        <v>13215</v>
      </c>
      <c r="CY65">
        <v>29978</v>
      </c>
      <c r="CZ65">
        <v>45235</v>
      </c>
      <c r="DA65">
        <v>61319</v>
      </c>
      <c r="DB65">
        <v>18120</v>
      </c>
      <c r="DC65">
        <v>72043</v>
      </c>
      <c r="DD65">
        <v>27000</v>
      </c>
      <c r="DE65">
        <v>40215</v>
      </c>
      <c r="DF65">
        <v>32859</v>
      </c>
      <c r="DG65">
        <v>54972</v>
      </c>
    </row>
    <row r="66" spans="1:111">
      <c r="A66" t="s">
        <v>209</v>
      </c>
      <c r="B66" t="s">
        <v>210</v>
      </c>
      <c r="C66">
        <v>13</v>
      </c>
      <c r="D66">
        <v>1994</v>
      </c>
      <c r="E66" t="s">
        <v>180</v>
      </c>
      <c r="F66">
        <v>41.889589999999998</v>
      </c>
      <c r="G66">
        <v>27.8</v>
      </c>
      <c r="H66">
        <v>79</v>
      </c>
      <c r="I66">
        <v>45.526299999999999</v>
      </c>
      <c r="J66">
        <v>47.820700000000002</v>
      </c>
      <c r="K66">
        <v>0.46042183800000003</v>
      </c>
      <c r="L66">
        <v>0.194813509</v>
      </c>
      <c r="M66">
        <v>12.31</v>
      </c>
      <c r="N66">
        <v>0</v>
      </c>
      <c r="O66">
        <v>0</v>
      </c>
      <c r="P66">
        <v>0.74099999999999999</v>
      </c>
      <c r="Q66">
        <v>26.030999999999999</v>
      </c>
      <c r="R66">
        <v>2</v>
      </c>
      <c r="S66">
        <v>0</v>
      </c>
      <c r="T66">
        <v>1</v>
      </c>
      <c r="U66">
        <v>4</v>
      </c>
      <c r="V66">
        <v>1</v>
      </c>
      <c r="W66">
        <v>1</v>
      </c>
      <c r="X66">
        <v>1456</v>
      </c>
      <c r="Y66">
        <v>974</v>
      </c>
      <c r="Z66">
        <v>159</v>
      </c>
      <c r="AA66">
        <v>30840</v>
      </c>
      <c r="AB66">
        <v>42440</v>
      </c>
      <c r="AC66">
        <v>80225</v>
      </c>
      <c r="AD66">
        <v>731</v>
      </c>
      <c r="AE66">
        <v>865</v>
      </c>
      <c r="AF66">
        <v>184</v>
      </c>
      <c r="AG66">
        <v>21548</v>
      </c>
      <c r="AH66">
        <v>59789</v>
      </c>
      <c r="AI66">
        <v>118620</v>
      </c>
      <c r="AJ66">
        <v>1</v>
      </c>
      <c r="AK66">
        <v>2</v>
      </c>
      <c r="AL66">
        <v>13087</v>
      </c>
      <c r="AM66">
        <v>19368</v>
      </c>
      <c r="AN66">
        <v>23440</v>
      </c>
      <c r="AO66">
        <v>29114</v>
      </c>
      <c r="AP66">
        <v>49215</v>
      </c>
      <c r="AQ66">
        <v>625</v>
      </c>
      <c r="AR66">
        <v>15341</v>
      </c>
      <c r="AS66">
        <v>31768</v>
      </c>
      <c r="AT66">
        <v>46422</v>
      </c>
      <c r="AU66">
        <v>78882</v>
      </c>
      <c r="AV66">
        <v>31347</v>
      </c>
      <c r="AW66">
        <v>34606</v>
      </c>
      <c r="AX66">
        <v>28168</v>
      </c>
      <c r="AY66">
        <v>49876</v>
      </c>
      <c r="AZ66">
        <v>56027</v>
      </c>
      <c r="BA66">
        <v>49522</v>
      </c>
      <c r="BB66">
        <v>51000</v>
      </c>
      <c r="BC66">
        <v>44892</v>
      </c>
      <c r="BD66">
        <v>30.4</v>
      </c>
      <c r="BE66">
        <v>0.38300000000000001</v>
      </c>
      <c r="BF66">
        <v>0.26500000000000001</v>
      </c>
      <c r="BG66">
        <v>0.45800000000000002</v>
      </c>
      <c r="BH66">
        <v>0.27</v>
      </c>
      <c r="BI66">
        <v>142944</v>
      </c>
      <c r="BJ66">
        <v>197229</v>
      </c>
      <c r="BK66" t="s">
        <v>174</v>
      </c>
      <c r="BL66">
        <v>2</v>
      </c>
      <c r="BM66">
        <v>0</v>
      </c>
      <c r="BN66">
        <v>1</v>
      </c>
      <c r="BO66">
        <v>5</v>
      </c>
      <c r="BP66" t="s">
        <v>181</v>
      </c>
      <c r="BQ66" t="s">
        <v>176</v>
      </c>
      <c r="BR66">
        <v>1</v>
      </c>
      <c r="BS66">
        <v>11.2</v>
      </c>
      <c r="BT66">
        <v>10.3</v>
      </c>
      <c r="BU66">
        <v>7.8</v>
      </c>
      <c r="BV66">
        <v>27.7</v>
      </c>
      <c r="BW66">
        <v>18.399999999999999</v>
      </c>
      <c r="BX66">
        <v>10.3</v>
      </c>
      <c r="BY66">
        <v>22764.99</v>
      </c>
      <c r="BZ66">
        <v>22717.66</v>
      </c>
      <c r="CA66">
        <v>4.4502E-2</v>
      </c>
      <c r="CB66">
        <v>1</v>
      </c>
      <c r="CC66">
        <v>0</v>
      </c>
      <c r="CD66">
        <v>73.319999999999993</v>
      </c>
      <c r="CE66">
        <v>0.68582299999999996</v>
      </c>
      <c r="CF66">
        <v>81.421999999999997</v>
      </c>
      <c r="CG66">
        <v>0.2031377</v>
      </c>
      <c r="CH66" t="s">
        <v>173</v>
      </c>
      <c r="CI66" t="s">
        <v>173</v>
      </c>
      <c r="CJ66">
        <v>17.05649</v>
      </c>
      <c r="CK66">
        <v>63.030419999999999</v>
      </c>
      <c r="CL66">
        <v>54.186340000000001</v>
      </c>
      <c r="CM66">
        <v>40.604340000000001</v>
      </c>
      <c r="CN66">
        <v>49.0396</v>
      </c>
      <c r="CO66">
        <v>27.423169999999999</v>
      </c>
      <c r="CP66">
        <v>23.537230000000001</v>
      </c>
      <c r="CQ66">
        <v>54.186340000000001</v>
      </c>
      <c r="CR66">
        <v>35.882910000000003</v>
      </c>
      <c r="CS66">
        <v>9.9307529999999993</v>
      </c>
      <c r="CT66">
        <v>5.146744</v>
      </c>
      <c r="CU66">
        <v>8.45974</v>
      </c>
      <c r="CV66">
        <v>-13.606479999999999</v>
      </c>
      <c r="CW66">
        <v>246</v>
      </c>
      <c r="CX66">
        <v>9690</v>
      </c>
      <c r="CY66">
        <v>31756</v>
      </c>
      <c r="CZ66">
        <v>50401</v>
      </c>
      <c r="DA66">
        <v>70239</v>
      </c>
      <c r="DB66">
        <v>19484</v>
      </c>
      <c r="DC66">
        <v>83196</v>
      </c>
      <c r="DD66">
        <v>29913</v>
      </c>
      <c r="DE66">
        <v>44892</v>
      </c>
      <c r="DF66">
        <v>40215</v>
      </c>
      <c r="DG66">
        <v>61985</v>
      </c>
    </row>
    <row r="67" spans="1:111">
      <c r="A67" t="s">
        <v>209</v>
      </c>
      <c r="B67" t="s">
        <v>210</v>
      </c>
      <c r="C67">
        <v>13</v>
      </c>
      <c r="D67">
        <v>2000</v>
      </c>
      <c r="E67" t="s">
        <v>180</v>
      </c>
      <c r="G67">
        <v>27.9</v>
      </c>
      <c r="H67">
        <v>82.2</v>
      </c>
      <c r="I67">
        <v>46.233899999999998</v>
      </c>
      <c r="J67">
        <v>45.097000000000001</v>
      </c>
      <c r="K67">
        <v>0.66401454500000001</v>
      </c>
      <c r="L67">
        <v>0.19001697000000001</v>
      </c>
      <c r="M67">
        <v>14.56</v>
      </c>
      <c r="N67">
        <v>0</v>
      </c>
      <c r="O67">
        <v>0</v>
      </c>
      <c r="P67">
        <v>0.74099999999999999</v>
      </c>
      <c r="Q67">
        <v>29.335000000000001</v>
      </c>
      <c r="R67">
        <v>2</v>
      </c>
      <c r="S67">
        <v>0</v>
      </c>
      <c r="T67">
        <v>1</v>
      </c>
      <c r="U67">
        <v>3</v>
      </c>
      <c r="V67">
        <v>1</v>
      </c>
      <c r="W67">
        <v>1</v>
      </c>
      <c r="X67">
        <v>2512</v>
      </c>
      <c r="Y67">
        <v>1836</v>
      </c>
      <c r="Z67">
        <v>330</v>
      </c>
      <c r="AA67">
        <v>34549</v>
      </c>
      <c r="AB67">
        <v>45364</v>
      </c>
      <c r="AC67">
        <v>87748</v>
      </c>
      <c r="AD67">
        <v>1186</v>
      </c>
      <c r="AE67">
        <v>1462</v>
      </c>
      <c r="AF67">
        <v>459</v>
      </c>
      <c r="AG67">
        <v>21680</v>
      </c>
      <c r="AH67">
        <v>65014</v>
      </c>
      <c r="AI67">
        <v>130506</v>
      </c>
      <c r="AJ67">
        <v>1</v>
      </c>
      <c r="AK67">
        <v>2</v>
      </c>
      <c r="AL67">
        <v>15977</v>
      </c>
      <c r="AM67">
        <v>29481</v>
      </c>
      <c r="AN67">
        <v>29230</v>
      </c>
      <c r="AO67">
        <v>36766</v>
      </c>
      <c r="AP67">
        <v>59656</v>
      </c>
      <c r="AQ67">
        <v>269</v>
      </c>
      <c r="AR67">
        <v>11156</v>
      </c>
      <c r="AS67">
        <v>34129</v>
      </c>
      <c r="AT67">
        <v>52838</v>
      </c>
      <c r="AU67">
        <v>95644</v>
      </c>
      <c r="AV67">
        <v>37092</v>
      </c>
      <c r="AW67">
        <v>38807</v>
      </c>
      <c r="AX67">
        <v>33369</v>
      </c>
      <c r="AY67">
        <v>59259</v>
      </c>
      <c r="AZ67">
        <v>61338</v>
      </c>
      <c r="BA67">
        <v>56944</v>
      </c>
      <c r="BB67">
        <v>53700</v>
      </c>
      <c r="BC67">
        <v>51101</v>
      </c>
      <c r="BD67">
        <v>24.6</v>
      </c>
      <c r="BE67">
        <v>0.39300000000000002</v>
      </c>
      <c r="BF67">
        <v>0.27</v>
      </c>
      <c r="BG67">
        <v>0.47299999999999998</v>
      </c>
      <c r="BH67">
        <v>0.26600000000000001</v>
      </c>
      <c r="BI67">
        <v>171921</v>
      </c>
      <c r="BJ67">
        <v>255999</v>
      </c>
      <c r="BK67" t="s">
        <v>174</v>
      </c>
      <c r="BL67">
        <v>2</v>
      </c>
      <c r="BM67">
        <v>0</v>
      </c>
      <c r="BN67">
        <v>1</v>
      </c>
      <c r="BO67">
        <v>5</v>
      </c>
      <c r="BP67" t="s">
        <v>181</v>
      </c>
      <c r="BQ67" t="s">
        <v>177</v>
      </c>
      <c r="BR67">
        <v>3</v>
      </c>
      <c r="BS67">
        <v>1.9</v>
      </c>
      <c r="BT67">
        <v>8.5</v>
      </c>
      <c r="BU67">
        <v>7.7</v>
      </c>
      <c r="BV67">
        <v>28.9</v>
      </c>
      <c r="BW67">
        <v>17.899999999999999</v>
      </c>
      <c r="BX67">
        <v>9.4</v>
      </c>
      <c r="BY67">
        <v>27254.959999999999</v>
      </c>
      <c r="BZ67">
        <v>27271.040000000001</v>
      </c>
      <c r="CA67">
        <v>3.9888800000000002E-2</v>
      </c>
      <c r="CB67">
        <v>1</v>
      </c>
      <c r="CC67">
        <v>0</v>
      </c>
      <c r="CD67">
        <v>73.66</v>
      </c>
      <c r="CE67">
        <v>0.698133</v>
      </c>
      <c r="CF67">
        <v>82.188000000000002</v>
      </c>
      <c r="CG67">
        <v>0.23289522800000001</v>
      </c>
      <c r="CH67">
        <v>5.7229999999999999</v>
      </c>
      <c r="CI67">
        <v>0.56200000000000006</v>
      </c>
      <c r="CJ67">
        <v>34.749070000000003</v>
      </c>
      <c r="CK67">
        <v>17.72635</v>
      </c>
      <c r="CL67">
        <v>50.086570000000002</v>
      </c>
      <c r="CM67">
        <v>43.907769999999999</v>
      </c>
      <c r="CN67">
        <v>49.72025</v>
      </c>
      <c r="CO67">
        <v>24.44049</v>
      </c>
      <c r="CP67">
        <v>25.839269999999999</v>
      </c>
      <c r="CQ67">
        <v>50.086570000000002</v>
      </c>
      <c r="CR67">
        <v>38.029710000000001</v>
      </c>
      <c r="CS67">
        <v>11.883710000000001</v>
      </c>
      <c r="CT67">
        <v>0.36632920000000002</v>
      </c>
      <c r="CU67">
        <v>13.589219999999999</v>
      </c>
      <c r="CV67">
        <v>-13.955550000000001</v>
      </c>
      <c r="CW67">
        <v>166</v>
      </c>
      <c r="CX67">
        <v>4139</v>
      </c>
      <c r="CY67">
        <v>34381</v>
      </c>
      <c r="CZ67">
        <v>57821</v>
      </c>
      <c r="DA67">
        <v>84234</v>
      </c>
      <c r="DB67">
        <v>21420</v>
      </c>
      <c r="DC67">
        <v>96295</v>
      </c>
      <c r="DD67">
        <v>33242</v>
      </c>
      <c r="DE67">
        <v>51101</v>
      </c>
      <c r="DF67">
        <v>44892</v>
      </c>
      <c r="DG67">
        <v>72019</v>
      </c>
    </row>
    <row r="68" spans="1:111">
      <c r="A68" t="s">
        <v>209</v>
      </c>
      <c r="B68" t="s">
        <v>210</v>
      </c>
      <c r="C68">
        <v>13</v>
      </c>
      <c r="D68">
        <v>2004</v>
      </c>
      <c r="E68" t="s">
        <v>180</v>
      </c>
      <c r="G68">
        <v>28.3</v>
      </c>
      <c r="H68">
        <v>79.099999999999994</v>
      </c>
      <c r="I68">
        <v>43.313800000000001</v>
      </c>
      <c r="J68">
        <v>47.073799999999999</v>
      </c>
      <c r="K68">
        <v>0.71661089</v>
      </c>
      <c r="L68">
        <v>0.18794772100000001</v>
      </c>
      <c r="M68">
        <v>18.559999999999999</v>
      </c>
      <c r="N68">
        <v>0</v>
      </c>
      <c r="O68">
        <v>0</v>
      </c>
      <c r="P68">
        <v>0.74099999999999999</v>
      </c>
      <c r="Q68">
        <v>29.335000000000001</v>
      </c>
      <c r="R68">
        <v>2</v>
      </c>
      <c r="S68">
        <v>0</v>
      </c>
      <c r="T68">
        <v>1</v>
      </c>
      <c r="U68">
        <v>4</v>
      </c>
      <c r="V68">
        <v>1</v>
      </c>
      <c r="W68">
        <v>1</v>
      </c>
      <c r="X68">
        <v>2319</v>
      </c>
      <c r="Y68">
        <v>1639</v>
      </c>
      <c r="Z68">
        <v>521</v>
      </c>
      <c r="AA68">
        <v>11575</v>
      </c>
      <c r="AB68">
        <v>24515</v>
      </c>
      <c r="AC68">
        <v>52303</v>
      </c>
      <c r="AD68">
        <v>1109</v>
      </c>
      <c r="AE68">
        <v>1279</v>
      </c>
      <c r="AF68">
        <v>653</v>
      </c>
      <c r="AG68">
        <v>10634</v>
      </c>
      <c r="AH68">
        <v>36241</v>
      </c>
      <c r="AI68">
        <v>75049</v>
      </c>
      <c r="AJ68">
        <v>1</v>
      </c>
      <c r="AK68">
        <v>1</v>
      </c>
      <c r="AL68">
        <v>9325</v>
      </c>
      <c r="AM68">
        <v>13475</v>
      </c>
      <c r="AN68">
        <v>16726</v>
      </c>
      <c r="AO68">
        <v>21958</v>
      </c>
      <c r="AP68">
        <v>41558</v>
      </c>
      <c r="AQ68">
        <v>148</v>
      </c>
      <c r="AR68">
        <v>5420</v>
      </c>
      <c r="AS68">
        <v>18869</v>
      </c>
      <c r="AT68">
        <v>31518</v>
      </c>
      <c r="AU68">
        <v>61561</v>
      </c>
      <c r="AV68">
        <v>22643</v>
      </c>
      <c r="AW68">
        <v>23505</v>
      </c>
      <c r="AX68">
        <v>19176</v>
      </c>
      <c r="AY68">
        <v>38550</v>
      </c>
      <c r="AZ68">
        <v>36793</v>
      </c>
      <c r="BA68">
        <v>34425</v>
      </c>
      <c r="BB68">
        <v>29066</v>
      </c>
      <c r="BC68">
        <v>28750</v>
      </c>
      <c r="BD68">
        <v>22.2</v>
      </c>
      <c r="BE68">
        <v>0.41099999999999998</v>
      </c>
      <c r="BF68">
        <v>0.28699999999999998</v>
      </c>
      <c r="BG68">
        <v>0.498</v>
      </c>
      <c r="BH68">
        <v>0.27800000000000002</v>
      </c>
      <c r="BI68">
        <v>119711</v>
      </c>
      <c r="BJ68">
        <v>177195</v>
      </c>
      <c r="BK68" t="s">
        <v>174</v>
      </c>
      <c r="BL68">
        <v>2</v>
      </c>
      <c r="BM68">
        <v>0</v>
      </c>
      <c r="BN68">
        <v>1</v>
      </c>
      <c r="BO68">
        <v>5</v>
      </c>
      <c r="BP68" t="s">
        <v>181</v>
      </c>
      <c r="BQ68" t="s">
        <v>177</v>
      </c>
      <c r="BR68">
        <v>3</v>
      </c>
      <c r="BS68">
        <v>1.9</v>
      </c>
      <c r="BT68">
        <v>11</v>
      </c>
      <c r="BU68">
        <v>8.5</v>
      </c>
      <c r="BV68">
        <v>32.9</v>
      </c>
      <c r="BW68">
        <v>20.399999999999999</v>
      </c>
      <c r="BX68">
        <v>10.9</v>
      </c>
      <c r="BY68">
        <v>30565.37</v>
      </c>
      <c r="BZ68">
        <v>30613.86</v>
      </c>
      <c r="CA68">
        <v>3.9206999999999999E-2</v>
      </c>
      <c r="CB68">
        <v>1</v>
      </c>
      <c r="CC68">
        <v>0</v>
      </c>
      <c r="CD68">
        <v>74.22</v>
      </c>
      <c r="CE68">
        <v>0.70496400000000004</v>
      </c>
      <c r="CF68">
        <v>82.501000000000005</v>
      </c>
      <c r="CG68">
        <v>0.21148364</v>
      </c>
      <c r="CH68">
        <v>7.476</v>
      </c>
      <c r="CI68">
        <v>0.57999999999999996</v>
      </c>
      <c r="CJ68">
        <v>28.15654</v>
      </c>
      <c r="CK68">
        <v>27.855499999999999</v>
      </c>
      <c r="CL68">
        <v>42.945360000000001</v>
      </c>
      <c r="CM68">
        <v>44.461080000000003</v>
      </c>
      <c r="CN68">
        <v>45.803080000000001</v>
      </c>
      <c r="CO68">
        <v>18.505400000000002</v>
      </c>
      <c r="CP68">
        <v>35.691519999999997</v>
      </c>
      <c r="CQ68">
        <v>42.945360000000001</v>
      </c>
      <c r="CR68">
        <v>36.816989999999997</v>
      </c>
      <c r="CS68">
        <v>20.237649999999999</v>
      </c>
      <c r="CT68">
        <v>-2.857723</v>
      </c>
      <c r="CU68">
        <v>18.311589999999999</v>
      </c>
      <c r="CV68">
        <v>-15.45387</v>
      </c>
      <c r="CW68">
        <v>94</v>
      </c>
      <c r="CX68">
        <v>2050</v>
      </c>
      <c r="CY68">
        <v>18984</v>
      </c>
      <c r="CZ68">
        <v>35224</v>
      </c>
      <c r="DA68">
        <v>53818</v>
      </c>
      <c r="DB68">
        <v>11715</v>
      </c>
      <c r="DC68">
        <v>63212</v>
      </c>
      <c r="DD68">
        <v>18171</v>
      </c>
      <c r="DE68">
        <v>28750</v>
      </c>
      <c r="DF68">
        <v>51101</v>
      </c>
      <c r="DG68">
        <v>43365</v>
      </c>
    </row>
    <row r="69" spans="1:111">
      <c r="A69" t="s">
        <v>209</v>
      </c>
      <c r="B69" t="s">
        <v>210</v>
      </c>
      <c r="C69">
        <v>13</v>
      </c>
      <c r="D69">
        <v>2007</v>
      </c>
      <c r="E69" t="s">
        <v>180</v>
      </c>
      <c r="G69">
        <v>26.2</v>
      </c>
      <c r="H69">
        <v>77.7</v>
      </c>
      <c r="I69">
        <v>43.743000000000002</v>
      </c>
      <c r="J69">
        <v>43.514899999999997</v>
      </c>
      <c r="K69">
        <v>0.86444013500000005</v>
      </c>
      <c r="L69">
        <v>0.17990345699999999</v>
      </c>
      <c r="M69">
        <v>20.5</v>
      </c>
      <c r="N69">
        <v>0</v>
      </c>
      <c r="O69">
        <v>0</v>
      </c>
      <c r="P69">
        <v>0.74099999999999999</v>
      </c>
      <c r="Q69">
        <v>30.385000000000002</v>
      </c>
      <c r="R69">
        <v>2</v>
      </c>
      <c r="S69">
        <v>0</v>
      </c>
      <c r="T69">
        <v>1</v>
      </c>
      <c r="U69">
        <v>4</v>
      </c>
      <c r="V69">
        <v>1</v>
      </c>
      <c r="W69">
        <v>1</v>
      </c>
      <c r="X69">
        <v>2263</v>
      </c>
      <c r="Y69">
        <v>1560</v>
      </c>
      <c r="Z69">
        <v>471</v>
      </c>
      <c r="AA69">
        <v>19434</v>
      </c>
      <c r="AB69">
        <v>25351</v>
      </c>
      <c r="AC69">
        <v>54875</v>
      </c>
      <c r="AD69">
        <v>1037</v>
      </c>
      <c r="AE69">
        <v>1278</v>
      </c>
      <c r="AF69">
        <v>593</v>
      </c>
      <c r="AG69">
        <v>10478</v>
      </c>
      <c r="AH69">
        <v>36315</v>
      </c>
      <c r="AI69">
        <v>79362</v>
      </c>
      <c r="AJ69">
        <v>1</v>
      </c>
      <c r="AK69">
        <v>1</v>
      </c>
      <c r="AL69">
        <v>9543</v>
      </c>
      <c r="AM69">
        <v>13886</v>
      </c>
      <c r="AN69">
        <v>17435</v>
      </c>
      <c r="AO69">
        <v>23331</v>
      </c>
      <c r="AP69">
        <v>44540</v>
      </c>
      <c r="AQ69">
        <v>134</v>
      </c>
      <c r="AR69">
        <v>4700</v>
      </c>
      <c r="AS69">
        <v>18869</v>
      </c>
      <c r="AT69">
        <v>31732</v>
      </c>
      <c r="AU69">
        <v>62666</v>
      </c>
      <c r="AV69">
        <v>23214</v>
      </c>
      <c r="AW69">
        <v>23586</v>
      </c>
      <c r="AX69">
        <v>19735</v>
      </c>
      <c r="AY69">
        <v>40229</v>
      </c>
      <c r="AZ69">
        <v>36429</v>
      </c>
      <c r="BA69">
        <v>34689</v>
      </c>
      <c r="BB69">
        <v>28153</v>
      </c>
      <c r="BC69">
        <v>28738</v>
      </c>
      <c r="BD69">
        <v>19.899999999999999</v>
      </c>
      <c r="BE69">
        <v>0.42599999999999999</v>
      </c>
      <c r="BF69">
        <v>0.30199999999999999</v>
      </c>
      <c r="BG69">
        <v>0.50800000000000001</v>
      </c>
      <c r="BH69">
        <v>0.28999999999999998</v>
      </c>
      <c r="BI69">
        <v>128080</v>
      </c>
      <c r="BJ69">
        <v>190036</v>
      </c>
      <c r="BK69" t="s">
        <v>174</v>
      </c>
      <c r="BL69">
        <v>2</v>
      </c>
      <c r="BM69">
        <v>0</v>
      </c>
      <c r="BN69">
        <v>1</v>
      </c>
      <c r="BO69">
        <v>5</v>
      </c>
      <c r="BP69" t="s">
        <v>181</v>
      </c>
      <c r="BQ69" t="s">
        <v>176</v>
      </c>
      <c r="BR69">
        <v>1</v>
      </c>
      <c r="BS69">
        <v>1.9</v>
      </c>
      <c r="BT69">
        <v>8.4</v>
      </c>
      <c r="BU69">
        <v>8.4</v>
      </c>
      <c r="BV69">
        <v>33.700000000000003</v>
      </c>
      <c r="BW69">
        <v>21.1</v>
      </c>
      <c r="BX69">
        <v>12</v>
      </c>
      <c r="BY69">
        <v>36238.28</v>
      </c>
      <c r="BZ69">
        <v>36310.519999999997</v>
      </c>
      <c r="CA69">
        <v>6.96793E-2</v>
      </c>
      <c r="CB69">
        <v>1</v>
      </c>
      <c r="CC69">
        <v>0</v>
      </c>
      <c r="CD69">
        <v>77.650000000000006</v>
      </c>
      <c r="CE69">
        <v>0.71044300000000005</v>
      </c>
      <c r="CF69">
        <v>82.262</v>
      </c>
      <c r="CG69">
        <v>0.25145699300000002</v>
      </c>
      <c r="CH69" t="s">
        <v>173</v>
      </c>
      <c r="CI69" t="s">
        <v>173</v>
      </c>
      <c r="CJ69">
        <v>25.602049999999998</v>
      </c>
      <c r="CK69">
        <v>31.2334</v>
      </c>
      <c r="CL69">
        <v>42.89864</v>
      </c>
      <c r="CM69">
        <v>44.457349999999998</v>
      </c>
      <c r="CN69">
        <v>44.702869999999997</v>
      </c>
      <c r="CO69">
        <v>15.89598</v>
      </c>
      <c r="CP69">
        <v>39.401150000000001</v>
      </c>
      <c r="CQ69">
        <v>42.89864</v>
      </c>
      <c r="CR69">
        <v>37.099429999999998</v>
      </c>
      <c r="CS69">
        <v>20.001940000000001</v>
      </c>
      <c r="CT69">
        <v>-1.80423</v>
      </c>
      <c r="CU69">
        <v>21.20345</v>
      </c>
      <c r="CV69">
        <v>-19.39922</v>
      </c>
      <c r="CW69">
        <v>79</v>
      </c>
      <c r="CX69">
        <v>1658</v>
      </c>
      <c r="CY69">
        <v>18777</v>
      </c>
      <c r="CZ69">
        <v>35264</v>
      </c>
      <c r="DA69">
        <v>54482</v>
      </c>
      <c r="DB69">
        <v>11727</v>
      </c>
      <c r="DC69">
        <v>63274</v>
      </c>
      <c r="DD69">
        <v>18137</v>
      </c>
      <c r="DE69">
        <v>28738</v>
      </c>
      <c r="DF69">
        <v>28750</v>
      </c>
      <c r="DG69">
        <v>43374</v>
      </c>
    </row>
    <row r="70" spans="1:111">
      <c r="A70" t="s">
        <v>209</v>
      </c>
      <c r="B70" t="s">
        <v>210</v>
      </c>
      <c r="C70">
        <v>13</v>
      </c>
      <c r="D70">
        <v>2010</v>
      </c>
      <c r="E70" t="s">
        <v>180</v>
      </c>
      <c r="G70">
        <v>27.1</v>
      </c>
      <c r="H70">
        <v>70.8</v>
      </c>
      <c r="I70">
        <v>43.5946</v>
      </c>
      <c r="J70">
        <v>47.874299999999998</v>
      </c>
      <c r="K70">
        <v>0.881843508</v>
      </c>
      <c r="L70">
        <v>0.19733930899999999</v>
      </c>
      <c r="M70">
        <v>20.5</v>
      </c>
      <c r="N70">
        <v>0</v>
      </c>
      <c r="O70">
        <v>0</v>
      </c>
      <c r="P70">
        <v>1.0680000000000001</v>
      </c>
      <c r="Q70">
        <v>32.149000000000001</v>
      </c>
      <c r="R70">
        <v>2</v>
      </c>
      <c r="S70">
        <v>0</v>
      </c>
      <c r="T70">
        <v>1</v>
      </c>
      <c r="U70">
        <v>4</v>
      </c>
      <c r="V70">
        <v>1</v>
      </c>
      <c r="W70">
        <v>1</v>
      </c>
      <c r="X70">
        <v>2442</v>
      </c>
      <c r="Y70">
        <v>1713</v>
      </c>
      <c r="Z70">
        <v>461</v>
      </c>
      <c r="AA70">
        <v>20009</v>
      </c>
      <c r="AB70">
        <v>26127</v>
      </c>
      <c r="AC70">
        <v>54979</v>
      </c>
      <c r="AD70">
        <v>1119</v>
      </c>
      <c r="AE70">
        <v>1310</v>
      </c>
      <c r="AF70">
        <v>668</v>
      </c>
      <c r="AG70">
        <v>10268</v>
      </c>
      <c r="AH70">
        <v>36052</v>
      </c>
      <c r="AI70">
        <v>75659</v>
      </c>
      <c r="AJ70">
        <v>1</v>
      </c>
      <c r="AK70">
        <v>1</v>
      </c>
      <c r="AL70">
        <v>73</v>
      </c>
      <c r="AM70">
        <v>3573</v>
      </c>
      <c r="AN70">
        <v>17548</v>
      </c>
      <c r="AO70">
        <v>31932</v>
      </c>
      <c r="AP70">
        <v>61964</v>
      </c>
      <c r="AQ70">
        <v>9400</v>
      </c>
      <c r="AR70">
        <v>15210</v>
      </c>
      <c r="AS70">
        <v>20172</v>
      </c>
      <c r="AT70">
        <v>26569</v>
      </c>
      <c r="AU70">
        <v>45992</v>
      </c>
      <c r="AV70">
        <v>23468</v>
      </c>
      <c r="AW70">
        <v>23018</v>
      </c>
      <c r="AX70">
        <v>20131</v>
      </c>
      <c r="AY70">
        <v>40239</v>
      </c>
      <c r="AZ70">
        <v>20131</v>
      </c>
      <c r="BA70">
        <v>23468</v>
      </c>
      <c r="BB70">
        <v>25559</v>
      </c>
      <c r="BC70">
        <v>20131</v>
      </c>
      <c r="BD70" t="s">
        <v>173</v>
      </c>
      <c r="BE70">
        <v>0.42799999999999999</v>
      </c>
      <c r="BF70">
        <v>0.29599999999999999</v>
      </c>
      <c r="BG70">
        <v>0.51300000000000001</v>
      </c>
      <c r="BH70">
        <v>0.28799999999999998</v>
      </c>
      <c r="BI70" t="s">
        <v>173</v>
      </c>
      <c r="BJ70">
        <v>182615</v>
      </c>
      <c r="BK70" t="s">
        <v>174</v>
      </c>
      <c r="BL70">
        <v>2</v>
      </c>
      <c r="BM70">
        <v>0</v>
      </c>
      <c r="BN70">
        <v>1</v>
      </c>
      <c r="BO70">
        <v>5</v>
      </c>
      <c r="BP70" t="s">
        <v>181</v>
      </c>
      <c r="BQ70" t="s">
        <v>176</v>
      </c>
      <c r="BR70">
        <v>1</v>
      </c>
      <c r="BS70">
        <v>1.9</v>
      </c>
      <c r="BT70">
        <v>7</v>
      </c>
      <c r="BU70">
        <v>9.6</v>
      </c>
      <c r="BV70">
        <v>35.1</v>
      </c>
      <c r="BW70">
        <v>22.3</v>
      </c>
      <c r="BX70">
        <v>12.5</v>
      </c>
      <c r="BY70">
        <v>38288.917269999998</v>
      </c>
      <c r="BZ70">
        <v>38310.787490000002</v>
      </c>
      <c r="CA70">
        <v>4.2644561999999997E-2</v>
      </c>
      <c r="CB70">
        <v>1</v>
      </c>
      <c r="CC70">
        <v>0</v>
      </c>
      <c r="CD70">
        <v>82.102000000000004</v>
      </c>
      <c r="CE70">
        <v>0.74922719999999998</v>
      </c>
      <c r="CF70">
        <v>79.23</v>
      </c>
      <c r="CG70">
        <v>0.26109461099999998</v>
      </c>
      <c r="CH70">
        <v>7.4390000000000001</v>
      </c>
      <c r="CI70">
        <v>0.57299999999999995</v>
      </c>
      <c r="CJ70">
        <v>21.760249999999999</v>
      </c>
      <c r="CK70">
        <v>33.369010000000003</v>
      </c>
      <c r="CL70">
        <v>43.012250000000002</v>
      </c>
      <c r="CM70">
        <v>44.627809999999997</v>
      </c>
      <c r="CN70">
        <v>46.081009999999999</v>
      </c>
      <c r="CO70">
        <v>13.48592</v>
      </c>
      <c r="CP70">
        <v>40.433059999999998</v>
      </c>
      <c r="CQ70">
        <v>43.012250000000002</v>
      </c>
      <c r="CR70">
        <v>36.923479999999998</v>
      </c>
      <c r="CS70">
        <v>20.06428</v>
      </c>
      <c r="CT70">
        <v>-3.0687679999999999</v>
      </c>
      <c r="CU70">
        <v>23.437560000000001</v>
      </c>
      <c r="CV70">
        <v>-20.368790000000001</v>
      </c>
      <c r="CW70">
        <v>40</v>
      </c>
      <c r="CX70">
        <v>1028</v>
      </c>
      <c r="CY70">
        <v>17911</v>
      </c>
      <c r="CZ70">
        <v>35710</v>
      </c>
      <c r="DA70">
        <v>54574</v>
      </c>
      <c r="DB70">
        <v>11592</v>
      </c>
      <c r="DC70">
        <v>63305</v>
      </c>
      <c r="DD70">
        <v>17843</v>
      </c>
      <c r="DE70">
        <v>44314</v>
      </c>
      <c r="DF70">
        <v>28738</v>
      </c>
      <c r="DG70">
        <v>44314</v>
      </c>
    </row>
    <row r="71" spans="1:111">
      <c r="A71" t="s">
        <v>211</v>
      </c>
      <c r="B71" t="s">
        <v>212</v>
      </c>
      <c r="C71">
        <v>14</v>
      </c>
      <c r="D71">
        <v>1995</v>
      </c>
      <c r="E71" t="s">
        <v>180</v>
      </c>
      <c r="F71">
        <v>36.823909999999998</v>
      </c>
      <c r="G71">
        <v>17.5</v>
      </c>
      <c r="H71">
        <v>78.2</v>
      </c>
      <c r="I71">
        <v>37.016300000000001</v>
      </c>
      <c r="J71">
        <v>46.164099999999998</v>
      </c>
      <c r="K71">
        <v>0.436399333</v>
      </c>
      <c r="L71">
        <v>0.15427233600000001</v>
      </c>
      <c r="M71">
        <v>10.11</v>
      </c>
      <c r="N71">
        <v>0</v>
      </c>
      <c r="O71">
        <v>0</v>
      </c>
      <c r="P71">
        <v>10.973000000000001</v>
      </c>
      <c r="Q71">
        <v>0</v>
      </c>
      <c r="R71">
        <v>0</v>
      </c>
      <c r="S71">
        <v>0</v>
      </c>
      <c r="T71">
        <v>1</v>
      </c>
      <c r="U71">
        <v>2</v>
      </c>
      <c r="V71">
        <v>1</v>
      </c>
      <c r="W71">
        <v>1</v>
      </c>
      <c r="X71">
        <v>874</v>
      </c>
      <c r="Y71">
        <v>402</v>
      </c>
      <c r="Z71">
        <v>106</v>
      </c>
      <c r="AA71">
        <v>2184101</v>
      </c>
      <c r="AB71">
        <v>3370693</v>
      </c>
      <c r="AC71">
        <v>9438701</v>
      </c>
      <c r="AD71">
        <v>520</v>
      </c>
      <c r="AE71">
        <v>365</v>
      </c>
      <c r="AF71">
        <v>106</v>
      </c>
      <c r="AG71">
        <v>839203</v>
      </c>
      <c r="AH71">
        <v>2661567</v>
      </c>
      <c r="AI71">
        <v>5649430</v>
      </c>
      <c r="AJ71">
        <v>1</v>
      </c>
      <c r="AK71">
        <v>3</v>
      </c>
      <c r="AL71">
        <v>406882</v>
      </c>
      <c r="AM71">
        <v>824871</v>
      </c>
      <c r="AN71">
        <v>1223866</v>
      </c>
      <c r="AO71">
        <v>1717772</v>
      </c>
      <c r="AP71">
        <v>3178533</v>
      </c>
      <c r="AQ71">
        <v>0</v>
      </c>
      <c r="AR71">
        <v>330038</v>
      </c>
      <c r="AS71">
        <v>1187040</v>
      </c>
      <c r="AT71">
        <v>1960182</v>
      </c>
      <c r="AU71">
        <v>3883905</v>
      </c>
      <c r="AV71">
        <v>2072831</v>
      </c>
      <c r="AW71">
        <v>1472098</v>
      </c>
      <c r="AX71">
        <v>1745000</v>
      </c>
      <c r="AY71">
        <v>3869739</v>
      </c>
      <c r="AZ71">
        <v>2622963</v>
      </c>
      <c r="BA71">
        <v>5308669</v>
      </c>
      <c r="BB71">
        <v>2100000</v>
      </c>
      <c r="BC71">
        <v>2850000</v>
      </c>
      <c r="BD71">
        <v>35.4</v>
      </c>
      <c r="BE71" t="s">
        <v>173</v>
      </c>
      <c r="BF71">
        <v>0.39200000000000002</v>
      </c>
      <c r="BH71">
        <v>0.38600000000000001</v>
      </c>
      <c r="BI71">
        <v>13600000</v>
      </c>
      <c r="BJ71">
        <v>12500000</v>
      </c>
      <c r="BK71" t="s">
        <v>174</v>
      </c>
      <c r="BL71">
        <v>2</v>
      </c>
      <c r="BM71">
        <v>0</v>
      </c>
      <c r="BN71">
        <v>1</v>
      </c>
      <c r="BO71">
        <v>3</v>
      </c>
      <c r="BP71" t="s">
        <v>181</v>
      </c>
      <c r="BQ71" t="s">
        <v>177</v>
      </c>
      <c r="BR71">
        <v>3</v>
      </c>
      <c r="BS71">
        <v>5.4</v>
      </c>
      <c r="BT71">
        <v>10</v>
      </c>
      <c r="BU71">
        <v>15.9</v>
      </c>
      <c r="BV71" t="s">
        <v>173</v>
      </c>
      <c r="BW71" t="s">
        <v>173</v>
      </c>
      <c r="BX71">
        <v>16.7</v>
      </c>
      <c r="BY71">
        <v>14540.91</v>
      </c>
      <c r="BZ71">
        <v>14546.75</v>
      </c>
      <c r="CA71">
        <v>4.2347700000000002E-2</v>
      </c>
      <c r="CB71">
        <v>0</v>
      </c>
      <c r="CC71">
        <v>1</v>
      </c>
      <c r="CD71">
        <v>62.03</v>
      </c>
      <c r="CE71">
        <v>0.54178400000000004</v>
      </c>
      <c r="CF71">
        <v>10.672000000000001</v>
      </c>
      <c r="CG71">
        <v>0.21193730899999999</v>
      </c>
      <c r="CH71" t="s">
        <v>173</v>
      </c>
      <c r="CI71" t="s">
        <v>173</v>
      </c>
      <c r="CJ71">
        <v>29.760919999999999</v>
      </c>
      <c r="CK71">
        <v>12.262980000000001</v>
      </c>
      <c r="CL71">
        <v>60.715060000000001</v>
      </c>
      <c r="CM71">
        <v>31.419280000000001</v>
      </c>
      <c r="CN71">
        <v>60.676009999999998</v>
      </c>
      <c r="CO71">
        <v>21.001650000000001</v>
      </c>
      <c r="CP71">
        <v>18.322340000000001</v>
      </c>
      <c r="CQ71">
        <v>60.715060000000001</v>
      </c>
      <c r="CR71">
        <v>26.4572</v>
      </c>
      <c r="CS71">
        <v>12.82774</v>
      </c>
      <c r="CT71">
        <v>3.9051099999999998E-2</v>
      </c>
      <c r="CU71">
        <v>5.4555569999999998</v>
      </c>
      <c r="CV71">
        <v>-5.4946060000000001</v>
      </c>
      <c r="CW71">
        <v>0</v>
      </c>
      <c r="CX71">
        <v>5773</v>
      </c>
      <c r="CY71">
        <v>1221000</v>
      </c>
      <c r="CZ71">
        <v>2187360</v>
      </c>
      <c r="DA71">
        <v>3354262</v>
      </c>
      <c r="DB71">
        <v>810000</v>
      </c>
      <c r="DC71">
        <v>6910000</v>
      </c>
      <c r="DD71">
        <v>1604000</v>
      </c>
      <c r="DE71">
        <v>2850000</v>
      </c>
      <c r="DF71" t="s">
        <v>173</v>
      </c>
      <c r="DG71">
        <v>4690000</v>
      </c>
    </row>
    <row r="72" spans="1:111">
      <c r="A72" t="s">
        <v>211</v>
      </c>
      <c r="B72" t="s">
        <v>212</v>
      </c>
      <c r="C72">
        <v>14</v>
      </c>
      <c r="D72">
        <v>2000</v>
      </c>
      <c r="E72" t="s">
        <v>180</v>
      </c>
      <c r="F72">
        <v>51.133719999999997</v>
      </c>
      <c r="G72">
        <v>19.3</v>
      </c>
      <c r="H72">
        <v>78.3</v>
      </c>
      <c r="I72">
        <v>43.347499999999997</v>
      </c>
      <c r="J72">
        <v>47.115900000000003</v>
      </c>
      <c r="K72">
        <v>0.63222073999999995</v>
      </c>
      <c r="L72">
        <v>0.17809809099999999</v>
      </c>
      <c r="M72">
        <v>15.11</v>
      </c>
      <c r="N72">
        <v>0</v>
      </c>
      <c r="O72">
        <v>0</v>
      </c>
      <c r="P72">
        <v>10.973000000000001</v>
      </c>
      <c r="Q72">
        <v>0</v>
      </c>
      <c r="R72">
        <v>0</v>
      </c>
      <c r="S72">
        <v>0</v>
      </c>
      <c r="T72">
        <v>1</v>
      </c>
      <c r="U72">
        <v>2</v>
      </c>
      <c r="V72">
        <v>1</v>
      </c>
      <c r="W72">
        <v>1</v>
      </c>
      <c r="X72">
        <v>779</v>
      </c>
      <c r="Y72">
        <v>330</v>
      </c>
      <c r="Z72">
        <v>72</v>
      </c>
      <c r="AA72">
        <v>2997542</v>
      </c>
      <c r="AB72">
        <v>4732157</v>
      </c>
      <c r="AC72">
        <v>11100000</v>
      </c>
      <c r="AD72">
        <v>477</v>
      </c>
      <c r="AE72">
        <v>311</v>
      </c>
      <c r="AF72">
        <v>81</v>
      </c>
      <c r="AG72">
        <v>1207660</v>
      </c>
      <c r="AH72">
        <v>3840342</v>
      </c>
      <c r="AI72">
        <v>9039145</v>
      </c>
      <c r="AJ72">
        <v>1</v>
      </c>
      <c r="AK72">
        <v>3</v>
      </c>
      <c r="AL72">
        <v>668889</v>
      </c>
      <c r="AM72">
        <v>1154078</v>
      </c>
      <c r="AN72">
        <v>1593359</v>
      </c>
      <c r="AO72">
        <v>2135336</v>
      </c>
      <c r="AP72">
        <v>3891810</v>
      </c>
      <c r="AQ72">
        <v>0</v>
      </c>
      <c r="AR72">
        <v>399926</v>
      </c>
      <c r="AS72">
        <v>1611164</v>
      </c>
      <c r="AT72">
        <v>2724755</v>
      </c>
      <c r="AU72">
        <v>5351053</v>
      </c>
      <c r="AV72">
        <v>2806647</v>
      </c>
      <c r="AW72">
        <v>2017146</v>
      </c>
      <c r="AX72">
        <v>2374642</v>
      </c>
      <c r="AY72">
        <v>5084098</v>
      </c>
      <c r="AZ72">
        <v>3604225</v>
      </c>
      <c r="BA72">
        <v>4745540</v>
      </c>
      <c r="BB72">
        <v>2800000</v>
      </c>
      <c r="BC72">
        <v>3900000</v>
      </c>
      <c r="BD72">
        <v>26.5</v>
      </c>
      <c r="BE72" t="s">
        <v>173</v>
      </c>
      <c r="BF72">
        <v>0.36299999999999999</v>
      </c>
      <c r="BH72">
        <v>0.35099999999999998</v>
      </c>
      <c r="BI72">
        <v>18700000</v>
      </c>
      <c r="BJ72">
        <v>18700000</v>
      </c>
      <c r="BK72" t="s">
        <v>174</v>
      </c>
      <c r="BL72">
        <v>2</v>
      </c>
      <c r="BM72">
        <v>0</v>
      </c>
      <c r="BN72">
        <v>1</v>
      </c>
      <c r="BO72">
        <v>3</v>
      </c>
      <c r="BP72" t="s">
        <v>181</v>
      </c>
      <c r="BQ72" t="s">
        <v>177</v>
      </c>
      <c r="BR72">
        <v>3</v>
      </c>
      <c r="BS72">
        <v>5.4</v>
      </c>
      <c r="BT72">
        <v>11.2</v>
      </c>
      <c r="BU72">
        <v>14.4</v>
      </c>
      <c r="BV72" t="s">
        <v>173</v>
      </c>
      <c r="BW72" t="s">
        <v>173</v>
      </c>
      <c r="BX72">
        <v>17.8</v>
      </c>
      <c r="BY72">
        <v>14540.91</v>
      </c>
      <c r="BZ72">
        <v>14546.75</v>
      </c>
      <c r="CA72">
        <v>5.8084299999999998E-2</v>
      </c>
      <c r="CB72">
        <v>0</v>
      </c>
      <c r="CC72">
        <v>1</v>
      </c>
      <c r="CD72">
        <v>62.1</v>
      </c>
      <c r="CE72">
        <v>0.57736900000000002</v>
      </c>
      <c r="CF72">
        <v>10.942</v>
      </c>
      <c r="CG72">
        <v>0.22508829899999999</v>
      </c>
      <c r="CH72">
        <v>3.12</v>
      </c>
      <c r="CI72">
        <v>0.50800000000000001</v>
      </c>
      <c r="CJ72">
        <v>29.586860000000001</v>
      </c>
      <c r="CK72">
        <v>10.05902</v>
      </c>
      <c r="CL72">
        <v>64.690169999999995</v>
      </c>
      <c r="CM72">
        <v>29.72756</v>
      </c>
      <c r="CN72">
        <v>62.843209999999999</v>
      </c>
      <c r="CO72">
        <v>20.964849999999998</v>
      </c>
      <c r="CP72">
        <v>16.191939999999999</v>
      </c>
      <c r="CQ72">
        <v>64.690169999999995</v>
      </c>
      <c r="CR72">
        <v>25.160260000000001</v>
      </c>
      <c r="CS72">
        <v>10.149570000000001</v>
      </c>
      <c r="CT72">
        <v>1.8469580000000001</v>
      </c>
      <c r="CU72">
        <v>4.1954120000000001</v>
      </c>
      <c r="CV72">
        <v>-6.04237</v>
      </c>
      <c r="CW72">
        <v>0</v>
      </c>
      <c r="CX72">
        <v>0</v>
      </c>
      <c r="CY72">
        <v>1616581</v>
      </c>
      <c r="CZ72">
        <v>3040000</v>
      </c>
      <c r="DA72">
        <v>4588000</v>
      </c>
      <c r="DB72">
        <v>1250000</v>
      </c>
      <c r="DC72">
        <v>9040000</v>
      </c>
      <c r="DD72">
        <v>2177000</v>
      </c>
      <c r="DE72">
        <v>3900000</v>
      </c>
      <c r="DF72">
        <v>2850000</v>
      </c>
      <c r="DG72">
        <v>6281600</v>
      </c>
    </row>
    <row r="73" spans="1:111">
      <c r="A73" t="s">
        <v>211</v>
      </c>
      <c r="B73" t="s">
        <v>212</v>
      </c>
      <c r="C73">
        <v>14</v>
      </c>
      <c r="D73">
        <v>2004</v>
      </c>
      <c r="E73" t="s">
        <v>180</v>
      </c>
      <c r="F73">
        <v>79.020079999999993</v>
      </c>
      <c r="G73">
        <v>20.100000000000001</v>
      </c>
      <c r="H73">
        <v>89.1</v>
      </c>
      <c r="I73">
        <v>38.447400000000002</v>
      </c>
      <c r="J73">
        <v>45.937199999999997</v>
      </c>
      <c r="K73">
        <v>0.55945159200000005</v>
      </c>
      <c r="L73">
        <v>0.17057069999999999</v>
      </c>
      <c r="M73">
        <v>18.36</v>
      </c>
      <c r="N73">
        <v>0</v>
      </c>
      <c r="O73">
        <v>0</v>
      </c>
      <c r="P73">
        <v>11.723000000000001</v>
      </c>
      <c r="Q73">
        <v>0</v>
      </c>
      <c r="R73">
        <v>0</v>
      </c>
      <c r="S73">
        <v>0</v>
      </c>
      <c r="T73">
        <v>1</v>
      </c>
      <c r="U73">
        <v>2</v>
      </c>
      <c r="V73">
        <v>1</v>
      </c>
      <c r="W73">
        <v>1</v>
      </c>
      <c r="X73">
        <v>1193</v>
      </c>
      <c r="Y73">
        <v>536</v>
      </c>
      <c r="Z73">
        <v>128</v>
      </c>
      <c r="AA73">
        <v>11293</v>
      </c>
      <c r="AB73">
        <v>17728</v>
      </c>
      <c r="AC73">
        <v>36273</v>
      </c>
      <c r="AD73">
        <v>737</v>
      </c>
      <c r="AE73">
        <v>481</v>
      </c>
      <c r="AF73">
        <v>167</v>
      </c>
      <c r="AG73">
        <v>4632</v>
      </c>
      <c r="AH73">
        <v>14100</v>
      </c>
      <c r="AI73">
        <v>32065</v>
      </c>
      <c r="AJ73">
        <v>1</v>
      </c>
      <c r="AK73">
        <v>2</v>
      </c>
      <c r="AL73">
        <v>3515</v>
      </c>
      <c r="AM73">
        <v>5646</v>
      </c>
      <c r="AN73">
        <v>7591</v>
      </c>
      <c r="AO73">
        <v>9930</v>
      </c>
      <c r="AP73">
        <v>18004</v>
      </c>
      <c r="AQ73">
        <v>0</v>
      </c>
      <c r="AR73">
        <v>1203</v>
      </c>
      <c r="AS73">
        <v>6132</v>
      </c>
      <c r="AT73">
        <v>10888</v>
      </c>
      <c r="AU73">
        <v>22495</v>
      </c>
      <c r="AV73">
        <v>11838</v>
      </c>
      <c r="AW73">
        <v>8143</v>
      </c>
      <c r="AX73">
        <v>9863</v>
      </c>
      <c r="AY73">
        <v>20913</v>
      </c>
      <c r="AZ73">
        <v>13997</v>
      </c>
      <c r="BA73">
        <v>19196</v>
      </c>
      <c r="BB73">
        <v>10300</v>
      </c>
      <c r="BC73">
        <v>15400</v>
      </c>
      <c r="BD73">
        <v>24.5</v>
      </c>
      <c r="BE73" t="s">
        <v>173</v>
      </c>
      <c r="BF73">
        <v>0.314</v>
      </c>
      <c r="BH73">
        <v>0.32800000000000001</v>
      </c>
      <c r="BI73">
        <v>76500</v>
      </c>
      <c r="BJ73">
        <v>76400</v>
      </c>
      <c r="BK73" t="s">
        <v>174</v>
      </c>
      <c r="BL73">
        <v>2</v>
      </c>
      <c r="BM73">
        <v>0</v>
      </c>
      <c r="BN73">
        <v>1</v>
      </c>
      <c r="BO73">
        <v>3</v>
      </c>
      <c r="BP73" t="s">
        <v>181</v>
      </c>
      <c r="BQ73" t="s">
        <v>177</v>
      </c>
      <c r="BR73">
        <v>3</v>
      </c>
      <c r="BS73">
        <v>5.4</v>
      </c>
      <c r="BT73">
        <v>9.3000000000000007</v>
      </c>
      <c r="BU73">
        <v>12.1</v>
      </c>
      <c r="BV73" t="s">
        <v>173</v>
      </c>
      <c r="BW73" t="s">
        <v>173</v>
      </c>
      <c r="BX73">
        <v>11.4</v>
      </c>
      <c r="BY73">
        <v>24112.69</v>
      </c>
      <c r="BZ73">
        <v>24080.27</v>
      </c>
      <c r="CA73">
        <v>7.2400699999999998E-2</v>
      </c>
      <c r="CB73">
        <v>0</v>
      </c>
      <c r="CC73">
        <v>1</v>
      </c>
      <c r="CD73">
        <v>62.48</v>
      </c>
      <c r="CE73">
        <v>0.54909699999999995</v>
      </c>
      <c r="CF73">
        <v>11.042</v>
      </c>
      <c r="CG73">
        <v>0.23040798400000001</v>
      </c>
      <c r="CH73">
        <v>3.387</v>
      </c>
      <c r="CI73">
        <v>0.80100000000000005</v>
      </c>
      <c r="CJ73">
        <v>28.897269999999999</v>
      </c>
      <c r="CK73">
        <v>11.404450000000001</v>
      </c>
      <c r="CL73">
        <v>63.274090000000001</v>
      </c>
      <c r="CM73">
        <v>30.477080000000001</v>
      </c>
      <c r="CN73">
        <v>62.446120000000001</v>
      </c>
      <c r="CO73">
        <v>19.971260000000001</v>
      </c>
      <c r="CP73">
        <v>17.582609999999999</v>
      </c>
      <c r="CQ73">
        <v>63.274090000000001</v>
      </c>
      <c r="CR73">
        <v>25.986899999999999</v>
      </c>
      <c r="CS73">
        <v>10.73901</v>
      </c>
      <c r="CT73">
        <v>0.82796860000000005</v>
      </c>
      <c r="CU73">
        <v>6.0156400000000003</v>
      </c>
      <c r="CV73">
        <v>-6.8436070000000004</v>
      </c>
      <c r="CW73">
        <v>0</v>
      </c>
      <c r="CX73">
        <v>183</v>
      </c>
      <c r="CY73">
        <v>6133</v>
      </c>
      <c r="CZ73">
        <v>122119</v>
      </c>
      <c r="DA73">
        <v>18809</v>
      </c>
      <c r="DB73">
        <v>5642</v>
      </c>
      <c r="DC73">
        <v>36686</v>
      </c>
      <c r="DD73">
        <v>9130</v>
      </c>
      <c r="DE73">
        <v>15400</v>
      </c>
      <c r="DF73">
        <v>3900000</v>
      </c>
      <c r="DG73">
        <v>24828</v>
      </c>
    </row>
    <row r="74" spans="1:111">
      <c r="A74" t="s">
        <v>211</v>
      </c>
      <c r="B74" t="s">
        <v>212</v>
      </c>
      <c r="C74">
        <v>14</v>
      </c>
      <c r="D74">
        <v>2007</v>
      </c>
      <c r="E74" t="s">
        <v>180</v>
      </c>
      <c r="F74">
        <v>89.378500000000003</v>
      </c>
      <c r="G74">
        <v>21.6</v>
      </c>
      <c r="H74">
        <v>86.5</v>
      </c>
      <c r="I74">
        <v>40.811</v>
      </c>
      <c r="J74">
        <v>47.612099999999998</v>
      </c>
      <c r="K74">
        <v>0.57566826100000001</v>
      </c>
      <c r="L74">
        <v>0.16888805200000001</v>
      </c>
      <c r="M74">
        <v>18.36</v>
      </c>
      <c r="N74">
        <v>0</v>
      </c>
      <c r="O74">
        <v>0</v>
      </c>
      <c r="P74">
        <v>14.723000000000001</v>
      </c>
      <c r="Q74">
        <v>0</v>
      </c>
      <c r="R74">
        <v>0</v>
      </c>
      <c r="S74">
        <v>0</v>
      </c>
      <c r="T74">
        <v>1</v>
      </c>
      <c r="U74">
        <v>2</v>
      </c>
      <c r="V74">
        <v>1</v>
      </c>
      <c r="W74">
        <v>1</v>
      </c>
      <c r="X74">
        <v>1568</v>
      </c>
      <c r="Y74">
        <v>741</v>
      </c>
      <c r="Z74">
        <v>130</v>
      </c>
      <c r="AA74">
        <v>14054</v>
      </c>
      <c r="AB74">
        <v>20962</v>
      </c>
      <c r="AC74">
        <v>43180</v>
      </c>
      <c r="AD74">
        <v>873</v>
      </c>
      <c r="AE74">
        <v>621</v>
      </c>
      <c r="AF74">
        <v>246</v>
      </c>
      <c r="AG74">
        <v>6585</v>
      </c>
      <c r="AH74">
        <v>21003</v>
      </c>
      <c r="AI74">
        <v>46828</v>
      </c>
      <c r="AJ74">
        <v>1</v>
      </c>
      <c r="AK74">
        <v>2</v>
      </c>
      <c r="AL74">
        <v>4854</v>
      </c>
      <c r="AM74">
        <v>7409</v>
      </c>
      <c r="AN74">
        <v>9261</v>
      </c>
      <c r="AO74">
        <v>11953</v>
      </c>
      <c r="AP74">
        <v>21872</v>
      </c>
      <c r="AQ74">
        <v>0</v>
      </c>
      <c r="AR74">
        <v>1412</v>
      </c>
      <c r="AS74">
        <v>8423</v>
      </c>
      <c r="AT74">
        <v>16354</v>
      </c>
      <c r="AU74">
        <v>35687</v>
      </c>
      <c r="AV74">
        <v>14017</v>
      </c>
      <c r="AW74">
        <v>12374</v>
      </c>
      <c r="AX74">
        <v>11860</v>
      </c>
      <c r="AY74">
        <v>24203</v>
      </c>
      <c r="AZ74">
        <v>20984</v>
      </c>
      <c r="BA74">
        <v>22389</v>
      </c>
      <c r="BB74">
        <v>13757</v>
      </c>
      <c r="BC74">
        <v>18020</v>
      </c>
      <c r="BD74">
        <v>24.5</v>
      </c>
      <c r="BE74">
        <v>0.51100000000000001</v>
      </c>
      <c r="BF74">
        <v>0.29799999999999999</v>
      </c>
      <c r="BG74">
        <v>0.51</v>
      </c>
      <c r="BH74">
        <v>0.32</v>
      </c>
      <c r="BI74">
        <v>84600</v>
      </c>
      <c r="BJ74">
        <v>125234</v>
      </c>
      <c r="BK74" t="s">
        <v>174</v>
      </c>
      <c r="BL74">
        <v>2</v>
      </c>
      <c r="BM74">
        <v>0</v>
      </c>
      <c r="BN74">
        <v>1</v>
      </c>
      <c r="BO74">
        <v>3</v>
      </c>
      <c r="BP74" t="s">
        <v>181</v>
      </c>
      <c r="BQ74" t="s">
        <v>176</v>
      </c>
      <c r="BR74">
        <v>1</v>
      </c>
      <c r="BS74">
        <v>5.4</v>
      </c>
      <c r="BT74">
        <v>8.3000000000000007</v>
      </c>
      <c r="BU74">
        <v>11.5</v>
      </c>
      <c r="BV74">
        <v>27.2</v>
      </c>
      <c r="BW74">
        <v>28.1</v>
      </c>
      <c r="BX74">
        <v>11</v>
      </c>
      <c r="BY74">
        <v>24112.69</v>
      </c>
      <c r="BZ74">
        <v>24080.27</v>
      </c>
      <c r="CA74">
        <v>6.62185E-2</v>
      </c>
      <c r="CB74">
        <v>0</v>
      </c>
      <c r="CC74">
        <v>1</v>
      </c>
      <c r="CD74">
        <v>66.94</v>
      </c>
      <c r="CE74">
        <v>0.54521699999999995</v>
      </c>
      <c r="CF74">
        <v>11.112</v>
      </c>
      <c r="CG74">
        <v>0.24110362399999999</v>
      </c>
      <c r="CH74" t="s">
        <v>173</v>
      </c>
      <c r="CI74" t="s">
        <v>173</v>
      </c>
      <c r="CJ74">
        <v>25.400279999999999</v>
      </c>
      <c r="CK74">
        <v>14.96969</v>
      </c>
      <c r="CL74">
        <v>62.314399999999999</v>
      </c>
      <c r="CM74">
        <v>31.939959999999999</v>
      </c>
      <c r="CN74">
        <v>61.479869999999998</v>
      </c>
      <c r="CO74">
        <v>17.829940000000001</v>
      </c>
      <c r="CP74">
        <v>20.690190000000001</v>
      </c>
      <c r="CQ74">
        <v>62.314399999999999</v>
      </c>
      <c r="CR74">
        <v>27.227239999999998</v>
      </c>
      <c r="CS74">
        <v>10.458360000000001</v>
      </c>
      <c r="CT74">
        <v>0.83452610000000005</v>
      </c>
      <c r="CU74">
        <v>9.3973049999999994</v>
      </c>
      <c r="CV74">
        <v>-10.23183</v>
      </c>
      <c r="CW74">
        <v>0</v>
      </c>
      <c r="CX74">
        <v>70</v>
      </c>
      <c r="CY74">
        <v>8403</v>
      </c>
      <c r="CZ74">
        <v>18470</v>
      </c>
      <c r="DA74">
        <v>29910</v>
      </c>
      <c r="DB74">
        <v>7030</v>
      </c>
      <c r="DC74">
        <v>42002</v>
      </c>
      <c r="DD74">
        <v>10977</v>
      </c>
      <c r="DE74">
        <v>18020</v>
      </c>
      <c r="DF74">
        <v>15400</v>
      </c>
      <c r="DG74">
        <v>29106</v>
      </c>
    </row>
    <row r="75" spans="1:111">
      <c r="A75" t="s">
        <v>211</v>
      </c>
      <c r="B75" t="s">
        <v>212</v>
      </c>
      <c r="C75">
        <v>14</v>
      </c>
      <c r="D75">
        <v>2010</v>
      </c>
      <c r="E75" t="s">
        <v>180</v>
      </c>
      <c r="G75">
        <v>23.9</v>
      </c>
      <c r="H75">
        <v>82.9</v>
      </c>
      <c r="I75">
        <v>39.482100000000003</v>
      </c>
      <c r="J75">
        <v>50.243699999999997</v>
      </c>
      <c r="K75">
        <v>0.51239247399999999</v>
      </c>
      <c r="L75">
        <v>0.17954210300000001</v>
      </c>
      <c r="M75">
        <v>19.527000000000001</v>
      </c>
      <c r="N75">
        <v>0</v>
      </c>
      <c r="O75">
        <v>0</v>
      </c>
      <c r="P75">
        <v>16.556000000000001</v>
      </c>
      <c r="Q75">
        <v>0</v>
      </c>
      <c r="R75">
        <v>0</v>
      </c>
      <c r="S75">
        <v>0</v>
      </c>
      <c r="T75">
        <v>1</v>
      </c>
      <c r="U75">
        <v>5</v>
      </c>
      <c r="V75">
        <v>1</v>
      </c>
      <c r="W75">
        <v>1</v>
      </c>
      <c r="X75">
        <v>1435</v>
      </c>
      <c r="Y75">
        <v>609</v>
      </c>
      <c r="Z75">
        <v>104</v>
      </c>
      <c r="AA75">
        <v>13260</v>
      </c>
      <c r="AB75">
        <v>21099</v>
      </c>
      <c r="AC75">
        <v>49452</v>
      </c>
      <c r="AD75">
        <v>830</v>
      </c>
      <c r="AE75">
        <v>508</v>
      </c>
      <c r="AF75">
        <v>220</v>
      </c>
      <c r="AG75">
        <v>4908</v>
      </c>
      <c r="AH75">
        <v>17636</v>
      </c>
      <c r="AI75">
        <v>42773</v>
      </c>
      <c r="AJ75">
        <v>1</v>
      </c>
      <c r="AK75">
        <v>2</v>
      </c>
      <c r="AL75">
        <v>5365</v>
      </c>
      <c r="AM75">
        <v>7954</v>
      </c>
      <c r="AN75">
        <v>9848</v>
      </c>
      <c r="AO75">
        <v>12394</v>
      </c>
      <c r="AP75">
        <v>20720</v>
      </c>
      <c r="AQ75">
        <v>0</v>
      </c>
      <c r="AR75">
        <v>121</v>
      </c>
      <c r="AS75">
        <v>5351</v>
      </c>
      <c r="AT75">
        <v>12858</v>
      </c>
      <c r="AU75">
        <v>30483</v>
      </c>
      <c r="AV75">
        <v>13451</v>
      </c>
      <c r="AW75">
        <v>9799</v>
      </c>
      <c r="AX75">
        <v>11106</v>
      </c>
      <c r="AY75">
        <v>23349</v>
      </c>
      <c r="AZ75">
        <v>16464</v>
      </c>
      <c r="BA75">
        <v>21097</v>
      </c>
      <c r="BB75">
        <v>8834</v>
      </c>
      <c r="BC75">
        <v>16348</v>
      </c>
      <c r="BD75" t="s">
        <v>173</v>
      </c>
      <c r="BE75">
        <v>0.57999999999999996</v>
      </c>
      <c r="BF75">
        <v>0.33800000000000002</v>
      </c>
      <c r="BG75">
        <v>0.57299999999999995</v>
      </c>
      <c r="BH75">
        <v>0.34</v>
      </c>
      <c r="BI75">
        <v>82395</v>
      </c>
      <c r="BJ75">
        <v>112185</v>
      </c>
      <c r="BK75" t="s">
        <v>174</v>
      </c>
      <c r="BL75">
        <v>2</v>
      </c>
      <c r="BM75">
        <v>0</v>
      </c>
      <c r="BN75">
        <v>1</v>
      </c>
      <c r="BO75">
        <v>3</v>
      </c>
      <c r="BP75" t="s">
        <v>181</v>
      </c>
      <c r="BQ75" t="s">
        <v>177</v>
      </c>
      <c r="BR75">
        <v>3</v>
      </c>
      <c r="BS75">
        <v>5.4</v>
      </c>
      <c r="BT75">
        <v>11.83</v>
      </c>
      <c r="BU75">
        <v>13.9</v>
      </c>
      <c r="BV75">
        <v>32.1</v>
      </c>
      <c r="BW75">
        <v>34.4</v>
      </c>
      <c r="BX75">
        <v>14.8</v>
      </c>
      <c r="BY75">
        <v>29431.39</v>
      </c>
      <c r="BZ75">
        <v>29414.1</v>
      </c>
      <c r="CA75">
        <v>-2.8179599999999999E-2</v>
      </c>
      <c r="CB75">
        <v>0</v>
      </c>
      <c r="CC75">
        <v>1</v>
      </c>
      <c r="CD75">
        <v>68.36</v>
      </c>
      <c r="CE75">
        <v>0.61632100000000001</v>
      </c>
      <c r="CF75">
        <v>11.183</v>
      </c>
      <c r="CG75">
        <v>0.249630511</v>
      </c>
      <c r="CH75">
        <v>3.903</v>
      </c>
      <c r="CI75">
        <v>0.92400000000000004</v>
      </c>
      <c r="CJ75">
        <v>23.74916</v>
      </c>
      <c r="CK75">
        <v>14.16498</v>
      </c>
      <c r="CL75">
        <v>64.045919999999995</v>
      </c>
      <c r="CM75">
        <v>30.648810000000001</v>
      </c>
      <c r="CN75">
        <v>64.266400000000004</v>
      </c>
      <c r="CO75">
        <v>16.12576</v>
      </c>
      <c r="CP75">
        <v>19.607839999999999</v>
      </c>
      <c r="CQ75">
        <v>64.045919999999995</v>
      </c>
      <c r="CR75">
        <v>26.004519999999999</v>
      </c>
      <c r="CS75">
        <v>9.9495559999999994</v>
      </c>
      <c r="CT75">
        <v>-0.22047420000000001</v>
      </c>
      <c r="CU75">
        <v>9.8787610000000008</v>
      </c>
      <c r="CV75">
        <v>-9.6582869999999996</v>
      </c>
      <c r="CW75">
        <v>0</v>
      </c>
      <c r="CX75">
        <v>0</v>
      </c>
      <c r="CY75">
        <v>5578</v>
      </c>
      <c r="CZ75">
        <v>14847</v>
      </c>
      <c r="DA75">
        <v>24745</v>
      </c>
      <c r="DB75">
        <v>6750</v>
      </c>
      <c r="DC75">
        <v>39720</v>
      </c>
      <c r="DD75">
        <v>10446</v>
      </c>
      <c r="DE75">
        <v>16348</v>
      </c>
      <c r="DF75">
        <v>18020</v>
      </c>
      <c r="DG75">
        <v>27455</v>
      </c>
    </row>
    <row r="76" spans="1:111">
      <c r="A76" t="s">
        <v>213</v>
      </c>
      <c r="B76" t="s">
        <v>214</v>
      </c>
      <c r="C76">
        <v>15</v>
      </c>
      <c r="D76">
        <v>2006</v>
      </c>
      <c r="E76" t="s">
        <v>186</v>
      </c>
      <c r="F76">
        <v>66.353279999999998</v>
      </c>
      <c r="K76">
        <v>0.66048654799999995</v>
      </c>
      <c r="L76">
        <v>8.4780976999999993E-2</v>
      </c>
      <c r="U76" t="s">
        <v>173</v>
      </c>
      <c r="V76">
        <v>4</v>
      </c>
      <c r="W76">
        <v>4</v>
      </c>
      <c r="X76">
        <v>813</v>
      </c>
      <c r="Y76">
        <v>219</v>
      </c>
      <c r="Z76">
        <v>152</v>
      </c>
      <c r="AA76">
        <v>16546</v>
      </c>
      <c r="AB76">
        <v>32685</v>
      </c>
      <c r="AC76">
        <v>90636</v>
      </c>
      <c r="AD76">
        <v>672</v>
      </c>
      <c r="AE76">
        <v>215</v>
      </c>
      <c r="AF76">
        <v>158</v>
      </c>
      <c r="AG76">
        <v>7661</v>
      </c>
      <c r="AH76">
        <v>27629</v>
      </c>
      <c r="AI76">
        <v>82125</v>
      </c>
      <c r="AJ76">
        <v>4</v>
      </c>
      <c r="AK76">
        <v>4</v>
      </c>
      <c r="AL76">
        <v>1744</v>
      </c>
      <c r="AM76">
        <v>4176</v>
      </c>
      <c r="AN76">
        <v>7353</v>
      </c>
      <c r="AO76">
        <v>12532</v>
      </c>
      <c r="AP76">
        <v>34278</v>
      </c>
      <c r="AQ76">
        <v>1406</v>
      </c>
      <c r="AR76">
        <v>5089</v>
      </c>
      <c r="AS76">
        <v>9684</v>
      </c>
      <c r="AT76">
        <v>16984</v>
      </c>
      <c r="AU76">
        <v>45596</v>
      </c>
      <c r="AV76">
        <v>18121</v>
      </c>
      <c r="AW76">
        <v>15753</v>
      </c>
      <c r="AX76">
        <v>12007</v>
      </c>
      <c r="AY76">
        <v>37785</v>
      </c>
      <c r="AZ76">
        <v>33336</v>
      </c>
      <c r="BA76">
        <v>38142</v>
      </c>
      <c r="BB76">
        <v>20722</v>
      </c>
      <c r="BC76">
        <v>25387</v>
      </c>
      <c r="BD76">
        <v>12.9</v>
      </c>
      <c r="BE76">
        <v>0.54300000000000004</v>
      </c>
      <c r="BF76">
        <v>0.52600000000000002</v>
      </c>
      <c r="BG76">
        <v>0.51800000000000002</v>
      </c>
      <c r="BH76">
        <v>0.49299999999999999</v>
      </c>
      <c r="BI76">
        <v>230050</v>
      </c>
      <c r="BJ76">
        <v>246120</v>
      </c>
      <c r="BK76" t="s">
        <v>215</v>
      </c>
      <c r="BL76">
        <v>0</v>
      </c>
      <c r="BM76" t="s">
        <v>173</v>
      </c>
      <c r="BN76" t="s">
        <v>173</v>
      </c>
      <c r="BO76">
        <v>4</v>
      </c>
      <c r="BP76" t="s">
        <v>173</v>
      </c>
      <c r="BQ76" t="s">
        <v>176</v>
      </c>
      <c r="BR76">
        <v>1</v>
      </c>
      <c r="BS76">
        <v>6</v>
      </c>
      <c r="BT76">
        <v>1.8</v>
      </c>
      <c r="BU76">
        <v>24.9</v>
      </c>
      <c r="BV76">
        <v>27.7</v>
      </c>
      <c r="BW76">
        <v>33.700000000000003</v>
      </c>
      <c r="BX76">
        <v>31.9</v>
      </c>
      <c r="BY76">
        <v>5933.53</v>
      </c>
      <c r="BZ76">
        <v>6169.6549999999997</v>
      </c>
      <c r="CA76">
        <v>8.5396899999999998E-2</v>
      </c>
      <c r="CB76">
        <v>1</v>
      </c>
      <c r="CC76">
        <v>0</v>
      </c>
      <c r="CD76">
        <v>88.4</v>
      </c>
      <c r="CE76">
        <v>0.78048300000000004</v>
      </c>
      <c r="CF76">
        <v>13.029</v>
      </c>
      <c r="CG76">
        <v>6.6688513000000005E-2</v>
      </c>
      <c r="CH76">
        <v>0.82299999999999995</v>
      </c>
      <c r="CI76">
        <v>8.1000000000000003E-2</v>
      </c>
      <c r="CJ76">
        <v>19.493449999999999</v>
      </c>
      <c r="CK76">
        <v>9.1940570000000008</v>
      </c>
      <c r="CL76">
        <v>74.543539999999993</v>
      </c>
      <c r="CM76">
        <v>17.84507</v>
      </c>
      <c r="CN76">
        <v>73.572890000000001</v>
      </c>
      <c r="CO76">
        <v>13.934430000000001</v>
      </c>
      <c r="CP76">
        <v>12.49268</v>
      </c>
      <c r="CQ76">
        <v>74.543539999999993</v>
      </c>
      <c r="CR76">
        <v>14.58412</v>
      </c>
      <c r="CS76">
        <v>10.872339999999999</v>
      </c>
      <c r="CT76">
        <v>0.97064969999999995</v>
      </c>
      <c r="CU76">
        <v>0.64968970000000004</v>
      </c>
      <c r="CV76">
        <v>-1.620339</v>
      </c>
      <c r="CW76">
        <v>1443</v>
      </c>
      <c r="CX76">
        <v>4156</v>
      </c>
      <c r="CY76">
        <v>9602</v>
      </c>
      <c r="CZ76">
        <v>19305</v>
      </c>
      <c r="DA76">
        <v>35327</v>
      </c>
      <c r="DB76">
        <v>7000</v>
      </c>
      <c r="DC76">
        <v>81399</v>
      </c>
      <c r="DD76">
        <v>13161</v>
      </c>
      <c r="DE76">
        <v>25387</v>
      </c>
      <c r="DF76" t="s">
        <v>173</v>
      </c>
      <c r="DG76">
        <v>47515</v>
      </c>
    </row>
    <row r="77" spans="1:111">
      <c r="A77" t="s">
        <v>216</v>
      </c>
      <c r="B77" t="s">
        <v>217</v>
      </c>
      <c r="C77">
        <v>16</v>
      </c>
      <c r="D77">
        <v>1991</v>
      </c>
      <c r="E77" t="s">
        <v>198</v>
      </c>
      <c r="F77">
        <v>14.40516</v>
      </c>
      <c r="G77" t="s">
        <v>173</v>
      </c>
      <c r="H77">
        <v>65.099999999999994</v>
      </c>
      <c r="K77">
        <v>0.64229993200000002</v>
      </c>
      <c r="L77">
        <v>0.25903377399999999</v>
      </c>
      <c r="M77">
        <v>0</v>
      </c>
      <c r="U77">
        <v>2</v>
      </c>
      <c r="V77">
        <v>2</v>
      </c>
      <c r="W77">
        <v>2</v>
      </c>
      <c r="X77">
        <v>306</v>
      </c>
      <c r="Y77">
        <v>153</v>
      </c>
      <c r="Z77">
        <v>33</v>
      </c>
      <c r="AA77">
        <v>166427</v>
      </c>
      <c r="AB77">
        <v>240619</v>
      </c>
      <c r="AC77">
        <v>517183</v>
      </c>
      <c r="AD77">
        <v>168</v>
      </c>
      <c r="AE77">
        <v>141</v>
      </c>
      <c r="AF77">
        <v>41</v>
      </c>
      <c r="AG77">
        <v>62749</v>
      </c>
      <c r="AH77">
        <v>181321</v>
      </c>
      <c r="AI77">
        <v>448272</v>
      </c>
      <c r="AJ77">
        <v>2</v>
      </c>
      <c r="AK77">
        <v>2</v>
      </c>
      <c r="AL77">
        <v>67424</v>
      </c>
      <c r="AM77">
        <v>94808</v>
      </c>
      <c r="AN77">
        <v>113981</v>
      </c>
      <c r="AO77">
        <v>138350</v>
      </c>
      <c r="AP77">
        <v>243101</v>
      </c>
      <c r="AQ77">
        <v>671</v>
      </c>
      <c r="AR77">
        <v>27519</v>
      </c>
      <c r="AS77">
        <v>91919</v>
      </c>
      <c r="AT77">
        <v>15495</v>
      </c>
      <c r="AU77">
        <v>305470</v>
      </c>
      <c r="AV77">
        <v>184511</v>
      </c>
      <c r="AW77">
        <v>116032</v>
      </c>
      <c r="AX77">
        <v>159120</v>
      </c>
      <c r="AY77">
        <v>303596</v>
      </c>
      <c r="AZ77">
        <v>205421</v>
      </c>
      <c r="BA77">
        <v>314747</v>
      </c>
      <c r="BB77">
        <v>154300</v>
      </c>
      <c r="BC77">
        <v>264500</v>
      </c>
      <c r="BD77">
        <v>83.1</v>
      </c>
      <c r="BE77" t="s">
        <v>173</v>
      </c>
      <c r="BF77">
        <v>0.28499999999999998</v>
      </c>
      <c r="BH77">
        <v>0.28899999999999998</v>
      </c>
      <c r="BI77">
        <v>1118000</v>
      </c>
      <c r="BJ77">
        <v>988000</v>
      </c>
      <c r="BK77" t="s">
        <v>174</v>
      </c>
      <c r="BL77">
        <v>2</v>
      </c>
      <c r="BM77">
        <v>0</v>
      </c>
      <c r="BN77">
        <v>1</v>
      </c>
      <c r="BO77">
        <v>5</v>
      </c>
      <c r="BP77" t="s">
        <v>181</v>
      </c>
      <c r="BQ77" t="s">
        <v>176</v>
      </c>
      <c r="BR77">
        <v>1</v>
      </c>
      <c r="BS77">
        <v>1.96</v>
      </c>
      <c r="BU77">
        <v>8.5</v>
      </c>
      <c r="BV77" t="s">
        <v>173</v>
      </c>
      <c r="BW77" t="s">
        <v>173</v>
      </c>
      <c r="BX77">
        <v>7</v>
      </c>
      <c r="BY77">
        <v>8414.0669999999991</v>
      </c>
      <c r="BZ77">
        <v>8519.6370000000006</v>
      </c>
      <c r="CA77">
        <v>-9.3397099999999997E-2</v>
      </c>
      <c r="CB77">
        <v>1</v>
      </c>
      <c r="CC77">
        <v>0</v>
      </c>
      <c r="CD77">
        <v>73.599999999999994</v>
      </c>
      <c r="CE77">
        <v>0.72097</v>
      </c>
      <c r="CF77">
        <v>10.372999999999999</v>
      </c>
      <c r="CG77">
        <v>0.19128231800000001</v>
      </c>
      <c r="CH77">
        <v>1.359</v>
      </c>
      <c r="CI77">
        <v>0.32600000000000001</v>
      </c>
      <c r="CJ77">
        <v>31.05498</v>
      </c>
      <c r="CK77">
        <v>13.6206</v>
      </c>
      <c r="CL77">
        <v>65.041929999999994</v>
      </c>
      <c r="CM77">
        <v>30.607970000000002</v>
      </c>
      <c r="CN77">
        <v>58.494300000000003</v>
      </c>
      <c r="CO77">
        <v>21.54532</v>
      </c>
      <c r="CP77">
        <v>19.960380000000001</v>
      </c>
      <c r="CQ77">
        <v>65.041929999999994</v>
      </c>
      <c r="CR77">
        <v>26.834379999999999</v>
      </c>
      <c r="CS77">
        <v>8.1236899999999999</v>
      </c>
      <c r="CT77">
        <v>6.5476260000000002</v>
      </c>
      <c r="CU77">
        <v>5.2890629999999996</v>
      </c>
      <c r="CV77">
        <v>-11.836690000000001</v>
      </c>
      <c r="CW77">
        <v>0</v>
      </c>
      <c r="CX77">
        <v>10000</v>
      </c>
      <c r="CY77">
        <v>93000</v>
      </c>
      <c r="CZ77">
        <v>171747</v>
      </c>
      <c r="DA77">
        <v>258801</v>
      </c>
      <c r="DB77">
        <v>94860</v>
      </c>
      <c r="DC77">
        <v>562280</v>
      </c>
      <c r="DD77">
        <v>163500</v>
      </c>
      <c r="DE77">
        <v>264500</v>
      </c>
      <c r="DF77">
        <v>264500</v>
      </c>
      <c r="DG77">
        <v>417000</v>
      </c>
    </row>
    <row r="78" spans="1:111">
      <c r="A78" t="s">
        <v>216</v>
      </c>
      <c r="B78" t="s">
        <v>217</v>
      </c>
      <c r="C78">
        <v>16</v>
      </c>
      <c r="D78">
        <v>1994</v>
      </c>
      <c r="E78" t="s">
        <v>198</v>
      </c>
      <c r="F78">
        <v>18.944859999999998</v>
      </c>
      <c r="G78" t="s">
        <v>173</v>
      </c>
      <c r="H78">
        <v>68.900000000000006</v>
      </c>
      <c r="K78">
        <v>0.62136662899999995</v>
      </c>
      <c r="L78">
        <v>0.264327066</v>
      </c>
      <c r="M78">
        <v>1.1299999999999999</v>
      </c>
      <c r="U78">
        <v>2</v>
      </c>
      <c r="V78">
        <v>2</v>
      </c>
      <c r="W78">
        <v>2</v>
      </c>
      <c r="X78">
        <v>303</v>
      </c>
      <c r="Y78">
        <v>167</v>
      </c>
      <c r="Z78">
        <v>58</v>
      </c>
      <c r="AA78">
        <v>253921</v>
      </c>
      <c r="AB78">
        <v>371109</v>
      </c>
      <c r="AC78">
        <v>862819</v>
      </c>
      <c r="AD78">
        <v>172</v>
      </c>
      <c r="AE78">
        <v>126</v>
      </c>
      <c r="AF78">
        <v>76</v>
      </c>
      <c r="AG78">
        <v>61932</v>
      </c>
      <c r="AH78">
        <v>265763</v>
      </c>
      <c r="AI78">
        <v>654226</v>
      </c>
      <c r="AJ78">
        <v>1</v>
      </c>
      <c r="AK78">
        <v>2</v>
      </c>
      <c r="AL78">
        <v>122625</v>
      </c>
      <c r="AM78">
        <v>16573</v>
      </c>
      <c r="AN78">
        <v>198812</v>
      </c>
      <c r="AO78">
        <v>241159</v>
      </c>
      <c r="AP78">
        <v>383271</v>
      </c>
      <c r="AQ78">
        <v>0</v>
      </c>
      <c r="AR78">
        <v>9748</v>
      </c>
      <c r="AS78">
        <v>10510</v>
      </c>
      <c r="AT78">
        <v>227939</v>
      </c>
      <c r="AU78">
        <v>511298</v>
      </c>
      <c r="AV78">
        <v>298979</v>
      </c>
      <c r="AW78">
        <v>170732</v>
      </c>
      <c r="AX78">
        <v>246059</v>
      </c>
      <c r="AY78">
        <v>534675</v>
      </c>
      <c r="AZ78">
        <v>297453</v>
      </c>
      <c r="BA78">
        <v>492384</v>
      </c>
      <c r="BB78">
        <v>180000</v>
      </c>
      <c r="BC78">
        <v>391288</v>
      </c>
      <c r="BD78">
        <v>49</v>
      </c>
      <c r="BE78" t="s">
        <v>173</v>
      </c>
      <c r="BF78">
        <v>0.35599999999999998</v>
      </c>
      <c r="BH78">
        <v>0.40899999999999997</v>
      </c>
      <c r="BI78">
        <v>1960000</v>
      </c>
      <c r="BJ78">
        <v>1760000</v>
      </c>
      <c r="BK78" t="s">
        <v>174</v>
      </c>
      <c r="BL78">
        <v>2</v>
      </c>
      <c r="BM78">
        <v>0</v>
      </c>
      <c r="BN78">
        <v>1</v>
      </c>
      <c r="BO78">
        <v>5</v>
      </c>
      <c r="BP78" t="s">
        <v>181</v>
      </c>
      <c r="BQ78" t="s">
        <v>176</v>
      </c>
      <c r="BR78">
        <v>1</v>
      </c>
      <c r="BS78">
        <v>1.96</v>
      </c>
      <c r="BT78">
        <v>10.7</v>
      </c>
      <c r="BU78">
        <v>10.199999999999999</v>
      </c>
      <c r="BV78" t="s">
        <v>173</v>
      </c>
      <c r="BW78" t="s">
        <v>173</v>
      </c>
      <c r="BX78">
        <v>11.7</v>
      </c>
      <c r="BY78">
        <v>9118.34</v>
      </c>
      <c r="BZ78">
        <v>9177.884</v>
      </c>
      <c r="CA78">
        <v>4.9300499999999997E-2</v>
      </c>
      <c r="CB78">
        <v>1</v>
      </c>
      <c r="CC78">
        <v>0</v>
      </c>
      <c r="CD78">
        <v>65.5</v>
      </c>
      <c r="CE78">
        <v>0.72567599999999999</v>
      </c>
      <c r="CF78">
        <v>10.35</v>
      </c>
      <c r="CG78">
        <v>0.19348802800000001</v>
      </c>
      <c r="CH78">
        <v>2.3010000000000002</v>
      </c>
      <c r="CI78">
        <v>0.378</v>
      </c>
      <c r="CJ78">
        <v>23.038229999999999</v>
      </c>
      <c r="CK78">
        <v>24.195170000000001</v>
      </c>
      <c r="CL78">
        <v>56.573920000000001</v>
      </c>
      <c r="CM78">
        <v>33.660670000000003</v>
      </c>
      <c r="CN78">
        <v>54.577469999999998</v>
      </c>
      <c r="CO78">
        <v>14.939640000000001</v>
      </c>
      <c r="CP78">
        <v>30.482900000000001</v>
      </c>
      <c r="CQ78">
        <v>56.573920000000001</v>
      </c>
      <c r="CR78">
        <v>28.368790000000001</v>
      </c>
      <c r="CS78">
        <v>15.05728</v>
      </c>
      <c r="CT78">
        <v>1.996456</v>
      </c>
      <c r="CU78">
        <v>13.42916</v>
      </c>
      <c r="CV78">
        <v>-15.425610000000001</v>
      </c>
      <c r="CW78">
        <v>0</v>
      </c>
      <c r="CX78">
        <v>0</v>
      </c>
      <c r="CY78">
        <v>110820</v>
      </c>
      <c r="CZ78">
        <v>258595</v>
      </c>
      <c r="DA78">
        <v>447500</v>
      </c>
      <c r="DB78">
        <v>154800</v>
      </c>
      <c r="DC78">
        <v>934600</v>
      </c>
      <c r="DD78">
        <v>236040</v>
      </c>
      <c r="DE78">
        <v>391288</v>
      </c>
      <c r="DF78">
        <v>391288</v>
      </c>
      <c r="DG78">
        <v>621400</v>
      </c>
    </row>
    <row r="79" spans="1:111">
      <c r="A79" t="s">
        <v>216</v>
      </c>
      <c r="B79" t="s">
        <v>217</v>
      </c>
      <c r="C79">
        <v>16</v>
      </c>
      <c r="D79">
        <v>1999</v>
      </c>
      <c r="E79" t="s">
        <v>198</v>
      </c>
      <c r="F79">
        <v>33.443860000000001</v>
      </c>
      <c r="G79">
        <v>21.6</v>
      </c>
      <c r="H79">
        <v>66.3</v>
      </c>
      <c r="I79">
        <v>43.993299999999998</v>
      </c>
      <c r="J79">
        <v>49.217599999999997</v>
      </c>
      <c r="K79">
        <v>1.269147467</v>
      </c>
      <c r="L79">
        <v>0.217159149</v>
      </c>
      <c r="M79">
        <v>3.73</v>
      </c>
      <c r="U79">
        <v>2</v>
      </c>
      <c r="V79">
        <v>2</v>
      </c>
      <c r="W79">
        <v>2</v>
      </c>
      <c r="X79">
        <v>324</v>
      </c>
      <c r="Y79">
        <v>141</v>
      </c>
      <c r="Z79">
        <v>141</v>
      </c>
      <c r="AA79">
        <v>720861</v>
      </c>
      <c r="AB79">
        <v>827467</v>
      </c>
      <c r="AC79">
        <v>4526946</v>
      </c>
      <c r="AD79">
        <v>153</v>
      </c>
      <c r="AE79">
        <v>112</v>
      </c>
      <c r="AF79">
        <v>63</v>
      </c>
      <c r="AG79">
        <v>135932</v>
      </c>
      <c r="AH79">
        <v>555230</v>
      </c>
      <c r="AI79">
        <v>1333868</v>
      </c>
      <c r="AJ79">
        <v>1</v>
      </c>
      <c r="AK79">
        <v>2</v>
      </c>
      <c r="AL79">
        <v>289015</v>
      </c>
      <c r="AM79">
        <v>381961</v>
      </c>
      <c r="AN79">
        <v>452027</v>
      </c>
      <c r="AO79">
        <v>558893</v>
      </c>
      <c r="AP79">
        <v>884439</v>
      </c>
      <c r="AQ79">
        <v>1426</v>
      </c>
      <c r="AR79">
        <v>51522</v>
      </c>
      <c r="AS79">
        <v>264743</v>
      </c>
      <c r="AT79">
        <v>517870</v>
      </c>
      <c r="AU79">
        <v>1098802</v>
      </c>
      <c r="AV79">
        <v>652650</v>
      </c>
      <c r="AW79">
        <v>386749</v>
      </c>
      <c r="AX79">
        <v>551449</v>
      </c>
      <c r="AY79">
        <v>1088598</v>
      </c>
      <c r="AZ79">
        <v>671611</v>
      </c>
      <c r="BA79">
        <v>1068986</v>
      </c>
      <c r="BB79">
        <v>443125</v>
      </c>
      <c r="BC79">
        <v>871432</v>
      </c>
      <c r="BD79">
        <v>24.5</v>
      </c>
      <c r="BE79" t="s">
        <v>173</v>
      </c>
      <c r="BF79">
        <v>0.53900000000000003</v>
      </c>
      <c r="BH79">
        <v>0.54</v>
      </c>
      <c r="BI79">
        <v>3966180</v>
      </c>
      <c r="BJ79">
        <v>3703670</v>
      </c>
      <c r="BK79" t="s">
        <v>174</v>
      </c>
      <c r="BL79">
        <v>2</v>
      </c>
      <c r="BM79">
        <v>0</v>
      </c>
      <c r="BN79">
        <v>1</v>
      </c>
      <c r="BO79">
        <v>5</v>
      </c>
      <c r="BP79" t="s">
        <v>181</v>
      </c>
      <c r="BQ79" t="s">
        <v>177</v>
      </c>
      <c r="BR79">
        <v>3</v>
      </c>
      <c r="BS79">
        <v>1.96</v>
      </c>
      <c r="BT79">
        <v>7</v>
      </c>
      <c r="BU79">
        <v>8.9</v>
      </c>
      <c r="BV79" t="s">
        <v>173</v>
      </c>
      <c r="BW79" t="s">
        <v>173</v>
      </c>
      <c r="BX79">
        <v>13</v>
      </c>
      <c r="BY79">
        <v>11036.41</v>
      </c>
      <c r="BZ79">
        <v>11184.44</v>
      </c>
      <c r="CA79">
        <v>4.4572399999999998E-2</v>
      </c>
      <c r="CB79">
        <v>1</v>
      </c>
      <c r="CC79">
        <v>0</v>
      </c>
      <c r="CD79">
        <v>77.3</v>
      </c>
      <c r="CE79">
        <v>0.71347799999999995</v>
      </c>
      <c r="CF79">
        <v>10.253</v>
      </c>
      <c r="CG79">
        <v>0.20050637199999999</v>
      </c>
      <c r="CH79">
        <v>2.8769999999999998</v>
      </c>
      <c r="CI79">
        <v>0.40699999999999997</v>
      </c>
      <c r="CJ79">
        <v>25.06053</v>
      </c>
      <c r="CK79">
        <v>21.91283</v>
      </c>
      <c r="CL79">
        <v>57.474229999999999</v>
      </c>
      <c r="CM79">
        <v>35.180410000000002</v>
      </c>
      <c r="CN79">
        <v>54.539949999999997</v>
      </c>
      <c r="CO79">
        <v>16.70702</v>
      </c>
      <c r="CP79">
        <v>28.753029999999999</v>
      </c>
      <c r="CQ79">
        <v>48.164149999999999</v>
      </c>
      <c r="CR79">
        <v>25.59395</v>
      </c>
      <c r="CS79">
        <v>26.241900000000001</v>
      </c>
      <c r="CT79">
        <v>-6.3758049999999997</v>
      </c>
      <c r="CU79">
        <v>8.8869299999999996</v>
      </c>
      <c r="CV79">
        <v>-2.511126</v>
      </c>
      <c r="CW79">
        <v>0</v>
      </c>
      <c r="CX79">
        <v>18995</v>
      </c>
      <c r="CY79">
        <v>264250</v>
      </c>
      <c r="CZ79">
        <v>593864</v>
      </c>
      <c r="DA79">
        <v>921787</v>
      </c>
      <c r="DB79">
        <v>368000</v>
      </c>
      <c r="DC79">
        <v>1953000</v>
      </c>
      <c r="DD79">
        <v>558950</v>
      </c>
      <c r="DE79">
        <v>871432</v>
      </c>
      <c r="DF79">
        <v>871432</v>
      </c>
      <c r="DG79">
        <v>1329350</v>
      </c>
    </row>
    <row r="80" spans="1:111">
      <c r="A80" t="s">
        <v>216</v>
      </c>
      <c r="B80" t="s">
        <v>217</v>
      </c>
      <c r="C80">
        <v>16</v>
      </c>
      <c r="D80">
        <v>2005</v>
      </c>
      <c r="E80" t="s">
        <v>198</v>
      </c>
      <c r="F80">
        <v>64.079359999999994</v>
      </c>
      <c r="G80">
        <v>22.5</v>
      </c>
      <c r="H80">
        <v>79.5</v>
      </c>
      <c r="I80">
        <v>42.1736</v>
      </c>
      <c r="J80">
        <v>50.103999999999999</v>
      </c>
      <c r="K80">
        <v>1.335364671</v>
      </c>
      <c r="L80">
        <v>0.22480209000000001</v>
      </c>
      <c r="M80">
        <v>6.99</v>
      </c>
      <c r="U80">
        <v>2</v>
      </c>
      <c r="V80">
        <v>2</v>
      </c>
      <c r="W80">
        <v>2</v>
      </c>
      <c r="X80">
        <v>387</v>
      </c>
      <c r="Y80">
        <v>197</v>
      </c>
      <c r="Z80">
        <v>49</v>
      </c>
      <c r="AA80">
        <v>1015044</v>
      </c>
      <c r="AB80">
        <v>1461922</v>
      </c>
      <c r="AC80">
        <v>3972044</v>
      </c>
      <c r="AD80">
        <v>235</v>
      </c>
      <c r="AE80">
        <v>147</v>
      </c>
      <c r="AF80">
        <v>63</v>
      </c>
      <c r="AG80">
        <v>278602</v>
      </c>
      <c r="AH80">
        <v>1056582</v>
      </c>
      <c r="AI80">
        <v>2267125</v>
      </c>
      <c r="AJ80">
        <v>1</v>
      </c>
      <c r="AK80">
        <v>1</v>
      </c>
      <c r="AL80">
        <v>550687</v>
      </c>
      <c r="AM80">
        <v>743393</v>
      </c>
      <c r="AN80">
        <v>872134</v>
      </c>
      <c r="AO80">
        <v>1039456</v>
      </c>
      <c r="AP80">
        <v>1687874</v>
      </c>
      <c r="AQ80">
        <v>0</v>
      </c>
      <c r="AR80">
        <v>7649</v>
      </c>
      <c r="AS80">
        <v>353196</v>
      </c>
      <c r="AT80">
        <v>846645</v>
      </c>
      <c r="AU80">
        <v>1831261</v>
      </c>
      <c r="AV80">
        <v>1159481</v>
      </c>
      <c r="AW80">
        <v>606913</v>
      </c>
      <c r="AX80">
        <v>989578</v>
      </c>
      <c r="AY80">
        <v>1851800</v>
      </c>
      <c r="AZ80">
        <v>1039989</v>
      </c>
      <c r="BA80">
        <v>1837589</v>
      </c>
      <c r="BB80">
        <v>639250</v>
      </c>
      <c r="BC80">
        <v>1519700</v>
      </c>
      <c r="BD80">
        <v>17.5</v>
      </c>
      <c r="BE80" t="s">
        <v>173</v>
      </c>
      <c r="BF80">
        <v>0.34899999999999998</v>
      </c>
      <c r="BH80">
        <v>0.33300000000000002</v>
      </c>
      <c r="BI80">
        <v>6734000</v>
      </c>
      <c r="BJ80">
        <v>6240000</v>
      </c>
      <c r="BK80" t="s">
        <v>174</v>
      </c>
      <c r="BL80">
        <v>2</v>
      </c>
      <c r="BM80">
        <v>0</v>
      </c>
      <c r="BN80">
        <v>1</v>
      </c>
      <c r="BO80">
        <v>5</v>
      </c>
      <c r="BP80" t="s">
        <v>181</v>
      </c>
      <c r="BQ80" t="s">
        <v>177</v>
      </c>
      <c r="BR80">
        <v>3</v>
      </c>
      <c r="BS80">
        <v>1.96</v>
      </c>
      <c r="BT80">
        <v>6.1</v>
      </c>
      <c r="BU80">
        <v>7.6</v>
      </c>
      <c r="BV80">
        <v>12</v>
      </c>
      <c r="BW80" t="s">
        <v>173</v>
      </c>
      <c r="BX80">
        <v>10.6</v>
      </c>
      <c r="BY80">
        <v>165707.6</v>
      </c>
      <c r="BZ80">
        <v>16475.82</v>
      </c>
      <c r="CA80">
        <v>6.6776699999999994E-2</v>
      </c>
      <c r="CB80">
        <v>1</v>
      </c>
      <c r="CC80">
        <v>0</v>
      </c>
      <c r="CD80">
        <v>54.7</v>
      </c>
      <c r="CE80">
        <v>0.54887300000000006</v>
      </c>
      <c r="CF80">
        <v>10.098000000000001</v>
      </c>
      <c r="CG80">
        <v>0.21360880800000001</v>
      </c>
      <c r="CH80">
        <v>3.0870000000000002</v>
      </c>
      <c r="CI80">
        <v>0.48199999999999998</v>
      </c>
      <c r="CJ80">
        <v>23.148150000000001</v>
      </c>
      <c r="CK80">
        <v>20.662769999999998</v>
      </c>
      <c r="CL80">
        <v>59.73292</v>
      </c>
      <c r="CM80">
        <v>34.052390000000003</v>
      </c>
      <c r="CN80">
        <v>57.358669999999996</v>
      </c>
      <c r="CO80">
        <v>15.886939999999999</v>
      </c>
      <c r="CP80">
        <v>26.754390000000001</v>
      </c>
      <c r="CQ80">
        <v>59.525039999999997</v>
      </c>
      <c r="CR80">
        <v>30.45947</v>
      </c>
      <c r="CS80">
        <v>10.01549</v>
      </c>
      <c r="CT80">
        <v>2.1663670000000002</v>
      </c>
      <c r="CU80">
        <v>14.57253</v>
      </c>
      <c r="CV80">
        <v>-16.738900000000001</v>
      </c>
      <c r="CW80">
        <v>0</v>
      </c>
      <c r="CX80">
        <v>0</v>
      </c>
      <c r="CY80">
        <v>384562</v>
      </c>
      <c r="CZ80">
        <v>966261</v>
      </c>
      <c r="DA80">
        <v>1534809</v>
      </c>
      <c r="DB80">
        <v>670408</v>
      </c>
      <c r="DC80">
        <v>3320800</v>
      </c>
      <c r="DD80">
        <v>961600</v>
      </c>
      <c r="DE80">
        <v>1519700</v>
      </c>
      <c r="DF80" t="s">
        <v>173</v>
      </c>
      <c r="DG80">
        <v>2282000</v>
      </c>
    </row>
    <row r="81" spans="1:111">
      <c r="A81" t="s">
        <v>218</v>
      </c>
      <c r="B81" t="s">
        <v>219</v>
      </c>
      <c r="C81">
        <v>17</v>
      </c>
      <c r="D81">
        <v>2004</v>
      </c>
      <c r="E81" t="s">
        <v>220</v>
      </c>
      <c r="F81">
        <v>11.05547</v>
      </c>
      <c r="G81" t="s">
        <v>173</v>
      </c>
      <c r="I81">
        <v>18.863700000000001</v>
      </c>
      <c r="J81">
        <v>26.4894</v>
      </c>
      <c r="K81">
        <v>0.38220354600000001</v>
      </c>
      <c r="L81">
        <v>0.10955749400000001</v>
      </c>
      <c r="M81" t="s">
        <v>173</v>
      </c>
      <c r="O81">
        <v>0</v>
      </c>
      <c r="U81">
        <v>2</v>
      </c>
      <c r="V81">
        <v>6</v>
      </c>
      <c r="W81">
        <v>6</v>
      </c>
      <c r="X81">
        <v>2291</v>
      </c>
      <c r="Y81">
        <v>721</v>
      </c>
      <c r="Z81">
        <v>809</v>
      </c>
      <c r="AA81">
        <v>16590</v>
      </c>
      <c r="AB81">
        <v>25357</v>
      </c>
      <c r="AC81">
        <v>77470</v>
      </c>
      <c r="AD81">
        <v>1427</v>
      </c>
      <c r="AE81">
        <v>694</v>
      </c>
      <c r="AF81">
        <v>807</v>
      </c>
      <c r="AG81">
        <v>7344</v>
      </c>
      <c r="AH81">
        <v>22180</v>
      </c>
      <c r="AI81">
        <v>69353</v>
      </c>
      <c r="AJ81">
        <v>2</v>
      </c>
      <c r="AK81">
        <v>3</v>
      </c>
      <c r="AL81">
        <v>1197</v>
      </c>
      <c r="AM81">
        <v>4122</v>
      </c>
      <c r="AN81">
        <v>7466</v>
      </c>
      <c r="AO81">
        <v>14898</v>
      </c>
      <c r="AP81">
        <v>43509</v>
      </c>
      <c r="AQ81">
        <v>3073</v>
      </c>
      <c r="AR81">
        <v>8231</v>
      </c>
      <c r="AS81">
        <v>13589</v>
      </c>
      <c r="AT81">
        <v>23795</v>
      </c>
      <c r="AU81">
        <v>59759</v>
      </c>
      <c r="AV81">
        <v>23500</v>
      </c>
      <c r="AW81">
        <v>21689</v>
      </c>
      <c r="AX81">
        <v>14666</v>
      </c>
      <c r="AY81">
        <v>53665</v>
      </c>
      <c r="AZ81">
        <v>47871</v>
      </c>
      <c r="BA81">
        <v>51533</v>
      </c>
      <c r="BB81">
        <v>29855</v>
      </c>
      <c r="BC81">
        <v>32000</v>
      </c>
      <c r="BD81">
        <v>38.5</v>
      </c>
      <c r="BE81" t="s">
        <v>173</v>
      </c>
      <c r="BF81">
        <v>0.51600000000000001</v>
      </c>
      <c r="BH81">
        <v>0.48899999999999999</v>
      </c>
      <c r="BI81">
        <v>281200</v>
      </c>
      <c r="BJ81">
        <v>259150</v>
      </c>
      <c r="BK81" t="s">
        <v>174</v>
      </c>
      <c r="BL81">
        <v>2</v>
      </c>
      <c r="BM81">
        <v>1</v>
      </c>
      <c r="BN81">
        <v>0</v>
      </c>
      <c r="BO81">
        <v>0</v>
      </c>
      <c r="BQ81" t="s">
        <v>176</v>
      </c>
      <c r="BR81">
        <v>1</v>
      </c>
      <c r="BS81">
        <v>9</v>
      </c>
      <c r="BT81">
        <v>4</v>
      </c>
      <c r="BU81">
        <v>20.100000000000001</v>
      </c>
      <c r="BV81" t="s">
        <v>173</v>
      </c>
      <c r="BW81" t="s">
        <v>173</v>
      </c>
      <c r="BX81">
        <v>23.8</v>
      </c>
      <c r="BY81">
        <v>2228.8530000000001</v>
      </c>
      <c r="BZ81">
        <v>2328.6080000000002</v>
      </c>
      <c r="CA81">
        <v>0.1131466</v>
      </c>
      <c r="CB81">
        <v>1</v>
      </c>
      <c r="CC81">
        <v>0</v>
      </c>
      <c r="CD81">
        <v>86.82</v>
      </c>
      <c r="CE81">
        <v>0.83399299999999998</v>
      </c>
      <c r="CF81">
        <v>1093.25</v>
      </c>
      <c r="CG81">
        <v>7.4491106000000001E-2</v>
      </c>
      <c r="CH81" t="s">
        <v>173</v>
      </c>
      <c r="CI81" t="s">
        <v>173</v>
      </c>
      <c r="CJ81">
        <v>22.695329999999998</v>
      </c>
      <c r="CK81">
        <v>15.48645</v>
      </c>
      <c r="CL81">
        <v>62.923180000000002</v>
      </c>
      <c r="CM81">
        <v>21.534929999999999</v>
      </c>
      <c r="CN81">
        <v>63.991720000000001</v>
      </c>
      <c r="CO81">
        <v>15.92933</v>
      </c>
      <c r="CP81">
        <v>20.078949999999999</v>
      </c>
      <c r="CQ81">
        <v>62.923180000000002</v>
      </c>
      <c r="CR81">
        <v>16.677779999999998</v>
      </c>
      <c r="CS81">
        <v>20.399039999999999</v>
      </c>
      <c r="CT81">
        <v>-1.0685389999999999</v>
      </c>
      <c r="CU81">
        <v>0.74844650000000001</v>
      </c>
      <c r="CV81">
        <v>0.32009320000000002</v>
      </c>
      <c r="CW81">
        <v>3482</v>
      </c>
      <c r="CX81">
        <v>7144</v>
      </c>
      <c r="CY81">
        <v>13417</v>
      </c>
      <c r="CZ81">
        <v>27314</v>
      </c>
      <c r="DA81">
        <v>49929</v>
      </c>
      <c r="DB81">
        <v>9070</v>
      </c>
      <c r="DC81">
        <v>119839</v>
      </c>
      <c r="DD81">
        <v>16935</v>
      </c>
      <c r="DE81">
        <v>32000</v>
      </c>
      <c r="DF81" t="s">
        <v>173</v>
      </c>
      <c r="DG81">
        <v>65709</v>
      </c>
    </row>
    <row r="82" spans="1:111">
      <c r="A82" t="s">
        <v>221</v>
      </c>
      <c r="B82" t="s">
        <v>222</v>
      </c>
      <c r="C82">
        <v>18</v>
      </c>
      <c r="D82">
        <v>1987</v>
      </c>
      <c r="E82" t="s">
        <v>180</v>
      </c>
      <c r="F82">
        <v>23.883620000000001</v>
      </c>
      <c r="G82">
        <v>20.5</v>
      </c>
      <c r="H82">
        <v>73.3</v>
      </c>
      <c r="I82">
        <v>42.933199999999999</v>
      </c>
      <c r="J82">
        <v>51.4041</v>
      </c>
      <c r="K82">
        <v>1.0407634459999999</v>
      </c>
      <c r="L82">
        <v>0.18657900799999999</v>
      </c>
      <c r="M82">
        <v>4.2</v>
      </c>
      <c r="N82">
        <v>0</v>
      </c>
      <c r="O82">
        <v>0</v>
      </c>
      <c r="P82">
        <v>11.305999999999999</v>
      </c>
      <c r="Q82">
        <v>0</v>
      </c>
      <c r="R82">
        <v>0</v>
      </c>
      <c r="S82">
        <v>0</v>
      </c>
      <c r="T82">
        <v>1</v>
      </c>
      <c r="U82">
        <v>4</v>
      </c>
      <c r="V82">
        <v>1</v>
      </c>
      <c r="W82">
        <v>1</v>
      </c>
      <c r="X82" t="s">
        <v>173</v>
      </c>
      <c r="Y82" t="s">
        <v>173</v>
      </c>
      <c r="Z82" t="s">
        <v>173</v>
      </c>
      <c r="AA82" t="s">
        <v>173</v>
      </c>
      <c r="AB82" t="s">
        <v>173</v>
      </c>
      <c r="AC82" t="s">
        <v>173</v>
      </c>
      <c r="AD82" t="s">
        <v>173</v>
      </c>
      <c r="AE82" t="s">
        <v>173</v>
      </c>
      <c r="AF82" t="s">
        <v>173</v>
      </c>
      <c r="AG82" t="s">
        <v>173</v>
      </c>
      <c r="AH82" t="s">
        <v>173</v>
      </c>
      <c r="AI82" t="s">
        <v>173</v>
      </c>
      <c r="AJ82">
        <v>1</v>
      </c>
      <c r="AK82">
        <v>1</v>
      </c>
      <c r="AL82">
        <v>2083</v>
      </c>
      <c r="AM82">
        <v>3547</v>
      </c>
      <c r="AN82">
        <v>4967</v>
      </c>
      <c r="AO82">
        <v>6908</v>
      </c>
      <c r="AP82">
        <v>11999</v>
      </c>
      <c r="AQ82">
        <v>11</v>
      </c>
      <c r="AR82">
        <v>1412</v>
      </c>
      <c r="AS82">
        <v>4447</v>
      </c>
      <c r="AT82">
        <v>7495</v>
      </c>
      <c r="AU82">
        <v>14912</v>
      </c>
      <c r="AV82">
        <v>5902</v>
      </c>
      <c r="AW82">
        <v>5657</v>
      </c>
      <c r="AX82">
        <v>4948</v>
      </c>
      <c r="AY82">
        <v>10414</v>
      </c>
      <c r="AZ82">
        <v>11310</v>
      </c>
      <c r="BA82">
        <v>11515</v>
      </c>
      <c r="BB82">
        <v>8850</v>
      </c>
      <c r="BC82">
        <v>9691</v>
      </c>
      <c r="BD82">
        <v>55.8</v>
      </c>
      <c r="BE82" t="s">
        <v>173</v>
      </c>
      <c r="BF82" t="s">
        <v>173</v>
      </c>
      <c r="BG82">
        <v>0.51100000000000001</v>
      </c>
      <c r="BH82">
        <v>0.39800000000000002</v>
      </c>
      <c r="BI82">
        <v>41127</v>
      </c>
      <c r="BJ82">
        <v>50086</v>
      </c>
      <c r="BK82" t="s">
        <v>174</v>
      </c>
      <c r="BL82">
        <v>2</v>
      </c>
      <c r="BM82">
        <v>0</v>
      </c>
      <c r="BN82">
        <v>1</v>
      </c>
      <c r="BO82">
        <v>0</v>
      </c>
      <c r="BP82" t="s">
        <v>181</v>
      </c>
      <c r="BQ82" t="s">
        <v>176</v>
      </c>
      <c r="BR82">
        <v>1</v>
      </c>
      <c r="BS82">
        <v>4</v>
      </c>
      <c r="BT82">
        <v>16.899999999999999</v>
      </c>
      <c r="BU82">
        <v>11.1</v>
      </c>
      <c r="BV82">
        <v>32</v>
      </c>
      <c r="BW82" t="s">
        <v>173</v>
      </c>
      <c r="BX82" t="s">
        <v>173</v>
      </c>
      <c r="BY82">
        <v>10561.08</v>
      </c>
      <c r="BZ82">
        <v>10846.82</v>
      </c>
      <c r="CA82">
        <v>6.5046199999999998E-2</v>
      </c>
      <c r="CB82">
        <v>1</v>
      </c>
      <c r="CC82">
        <v>0</v>
      </c>
      <c r="CD82">
        <v>71.260000000000005</v>
      </c>
      <c r="CE82">
        <v>0.61219400000000002</v>
      </c>
      <c r="CF82">
        <v>3.5470000000000002</v>
      </c>
      <c r="CG82">
        <v>0.149127019</v>
      </c>
      <c r="CH82" t="s">
        <v>173</v>
      </c>
      <c r="CI82" t="s">
        <v>173</v>
      </c>
      <c r="CJ82">
        <v>29.781420000000001</v>
      </c>
      <c r="CK82">
        <v>14.025499999999999</v>
      </c>
      <c r="CL82">
        <v>62.939500000000002</v>
      </c>
      <c r="CM82">
        <v>31.8657</v>
      </c>
      <c r="CN82">
        <v>59.046750000000003</v>
      </c>
      <c r="CO82">
        <v>20.88646</v>
      </c>
      <c r="CP82">
        <v>20.066790000000001</v>
      </c>
      <c r="CQ82">
        <v>62.939500000000002</v>
      </c>
      <c r="CR82">
        <v>26.702570000000001</v>
      </c>
      <c r="CS82">
        <v>10.35793</v>
      </c>
      <c r="CT82">
        <v>3.8927459999999998</v>
      </c>
      <c r="CU82">
        <v>5.8161069999999997</v>
      </c>
      <c r="CV82">
        <v>-9.7088529999999995</v>
      </c>
      <c r="CW82">
        <v>0</v>
      </c>
      <c r="CX82">
        <v>574</v>
      </c>
      <c r="CY82">
        <v>4503</v>
      </c>
      <c r="CZ82">
        <v>8353</v>
      </c>
      <c r="DA82">
        <v>13095</v>
      </c>
      <c r="DB82">
        <v>3325</v>
      </c>
      <c r="DC82">
        <v>21240</v>
      </c>
      <c r="DD82">
        <v>5756</v>
      </c>
      <c r="DE82">
        <v>9691</v>
      </c>
      <c r="DF82" t="s">
        <v>173</v>
      </c>
      <c r="DG82">
        <v>15169</v>
      </c>
    </row>
    <row r="83" spans="1:111">
      <c r="A83" t="s">
        <v>221</v>
      </c>
      <c r="B83" t="s">
        <v>222</v>
      </c>
      <c r="C83">
        <v>18</v>
      </c>
      <c r="D83">
        <v>1994</v>
      </c>
      <c r="E83" t="s">
        <v>180</v>
      </c>
      <c r="F83">
        <v>37.237360000000002</v>
      </c>
      <c r="G83">
        <v>18.600000000000001</v>
      </c>
      <c r="H83">
        <v>68.5</v>
      </c>
      <c r="I83">
        <v>41.936599999999999</v>
      </c>
      <c r="J83">
        <v>43.918199999999999</v>
      </c>
      <c r="K83">
        <v>1.3068565430000001</v>
      </c>
      <c r="L83">
        <v>0.17206227700000001</v>
      </c>
      <c r="M83">
        <v>4.8600000000000003</v>
      </c>
      <c r="N83">
        <v>0</v>
      </c>
      <c r="O83">
        <v>0</v>
      </c>
      <c r="P83">
        <v>11.538</v>
      </c>
      <c r="Q83">
        <v>0</v>
      </c>
      <c r="R83">
        <v>0</v>
      </c>
      <c r="S83">
        <v>0</v>
      </c>
      <c r="T83">
        <v>1</v>
      </c>
      <c r="U83">
        <v>4</v>
      </c>
      <c r="V83">
        <v>1</v>
      </c>
      <c r="W83">
        <v>1</v>
      </c>
      <c r="X83">
        <v>517</v>
      </c>
      <c r="Y83">
        <v>283</v>
      </c>
      <c r="Z83">
        <v>75</v>
      </c>
      <c r="AA83">
        <v>9333</v>
      </c>
      <c r="AB83">
        <v>13182</v>
      </c>
      <c r="AC83">
        <v>32637</v>
      </c>
      <c r="AD83">
        <v>274</v>
      </c>
      <c r="AE83">
        <v>252</v>
      </c>
      <c r="AF83">
        <v>82</v>
      </c>
      <c r="AG83">
        <v>3320</v>
      </c>
      <c r="AH83">
        <v>12007</v>
      </c>
      <c r="AI83">
        <v>26322</v>
      </c>
      <c r="AJ83">
        <v>1</v>
      </c>
      <c r="AK83">
        <v>2</v>
      </c>
      <c r="AL83">
        <v>2932</v>
      </c>
      <c r="AM83">
        <v>3887</v>
      </c>
      <c r="AN83">
        <v>4578</v>
      </c>
      <c r="AO83">
        <v>6206</v>
      </c>
      <c r="AP83">
        <v>13287</v>
      </c>
      <c r="AQ83">
        <v>0</v>
      </c>
      <c r="AR83">
        <v>1993</v>
      </c>
      <c r="AS83">
        <v>6065</v>
      </c>
      <c r="AT83">
        <v>9769</v>
      </c>
      <c r="AU83">
        <v>18158</v>
      </c>
      <c r="AV83">
        <v>9328</v>
      </c>
      <c r="AW83">
        <v>7197</v>
      </c>
      <c r="AX83">
        <v>7669</v>
      </c>
      <c r="AY83">
        <v>16281</v>
      </c>
      <c r="AZ83">
        <v>13344</v>
      </c>
      <c r="BA83">
        <v>16898</v>
      </c>
      <c r="BB83">
        <v>11039</v>
      </c>
      <c r="BC83">
        <v>14042</v>
      </c>
      <c r="BD83">
        <v>54</v>
      </c>
      <c r="BE83" t="s">
        <v>173</v>
      </c>
      <c r="BF83">
        <v>0.38300000000000001</v>
      </c>
      <c r="BH83">
        <v>0.35699999999999998</v>
      </c>
      <c r="BI83">
        <v>68510</v>
      </c>
      <c r="BJ83">
        <v>61625</v>
      </c>
      <c r="BK83" t="s">
        <v>174</v>
      </c>
      <c r="BL83">
        <v>2</v>
      </c>
      <c r="BM83">
        <v>0</v>
      </c>
      <c r="BN83">
        <v>1</v>
      </c>
      <c r="BO83">
        <v>0</v>
      </c>
      <c r="BP83" t="s">
        <v>181</v>
      </c>
      <c r="BQ83" t="s">
        <v>208</v>
      </c>
      <c r="BR83">
        <v>2</v>
      </c>
      <c r="BS83">
        <v>4</v>
      </c>
      <c r="BT83">
        <v>14.7</v>
      </c>
      <c r="BU83">
        <v>12.2</v>
      </c>
      <c r="BV83" t="s">
        <v>173</v>
      </c>
      <c r="BW83" t="s">
        <v>173</v>
      </c>
      <c r="BX83">
        <v>20.100000000000001</v>
      </c>
      <c r="BY83">
        <v>16943.63</v>
      </c>
      <c r="BZ83">
        <v>17175.93</v>
      </c>
      <c r="CA83">
        <v>7.0852300000000007E-2</v>
      </c>
      <c r="CB83">
        <v>1</v>
      </c>
      <c r="CC83">
        <v>0</v>
      </c>
      <c r="CD83">
        <v>74.69</v>
      </c>
      <c r="CE83">
        <v>0.71865699999999999</v>
      </c>
      <c r="CF83">
        <v>3.5859999999999999</v>
      </c>
      <c r="CG83">
        <v>0.15213354600000001</v>
      </c>
      <c r="CH83" t="s">
        <v>173</v>
      </c>
      <c r="CI83" t="s">
        <v>173</v>
      </c>
      <c r="CJ83">
        <v>33.779159999999997</v>
      </c>
      <c r="CK83">
        <v>14.090199999999999</v>
      </c>
      <c r="CL83">
        <v>57.189120000000003</v>
      </c>
      <c r="CM83">
        <v>35.880830000000003</v>
      </c>
      <c r="CN83">
        <v>54.214619999999996</v>
      </c>
      <c r="CO83">
        <v>24.26127</v>
      </c>
      <c r="CP83">
        <v>21.52411</v>
      </c>
      <c r="CQ83">
        <v>57.189120000000003</v>
      </c>
      <c r="CR83">
        <v>29.047930000000001</v>
      </c>
      <c r="CS83">
        <v>13.76295</v>
      </c>
      <c r="CT83">
        <v>2.9744989999999998</v>
      </c>
      <c r="CU83">
        <v>4.7866540000000004</v>
      </c>
      <c r="CV83">
        <v>-7.7611509999999999</v>
      </c>
      <c r="CW83">
        <v>0</v>
      </c>
      <c r="CX83">
        <v>636</v>
      </c>
      <c r="CY83">
        <v>6083</v>
      </c>
      <c r="CZ83">
        <v>10683</v>
      </c>
      <c r="DA83">
        <v>15554</v>
      </c>
      <c r="DB83">
        <v>4440</v>
      </c>
      <c r="DC83">
        <v>31114</v>
      </c>
      <c r="DD83">
        <v>7918</v>
      </c>
      <c r="DE83">
        <v>14042</v>
      </c>
      <c r="DF83">
        <v>9691</v>
      </c>
      <c r="DG83">
        <v>22056</v>
      </c>
    </row>
    <row r="84" spans="1:111">
      <c r="A84" t="s">
        <v>221</v>
      </c>
      <c r="B84" t="s">
        <v>222</v>
      </c>
      <c r="C84">
        <v>18</v>
      </c>
      <c r="D84">
        <v>1995</v>
      </c>
      <c r="E84" t="s">
        <v>180</v>
      </c>
      <c r="F84">
        <v>38.211260000000003</v>
      </c>
      <c r="G84">
        <v>18</v>
      </c>
      <c r="H84">
        <v>68.5</v>
      </c>
      <c r="I84">
        <v>39.308700000000002</v>
      </c>
      <c r="J84">
        <v>41.360700000000001</v>
      </c>
      <c r="K84">
        <v>1.406213019</v>
      </c>
      <c r="L84">
        <v>0.16313933899999999</v>
      </c>
      <c r="M84">
        <v>5.31</v>
      </c>
      <c r="N84">
        <v>0</v>
      </c>
      <c r="O84">
        <v>0</v>
      </c>
      <c r="P84">
        <v>12.090999999999999</v>
      </c>
      <c r="Q84">
        <v>0</v>
      </c>
      <c r="R84">
        <v>0</v>
      </c>
      <c r="S84">
        <v>0</v>
      </c>
      <c r="T84">
        <v>1</v>
      </c>
      <c r="U84">
        <v>4</v>
      </c>
      <c r="V84">
        <v>1</v>
      </c>
      <c r="W84">
        <v>1</v>
      </c>
      <c r="X84">
        <v>442</v>
      </c>
      <c r="Y84">
        <v>283</v>
      </c>
      <c r="Z84">
        <v>66</v>
      </c>
      <c r="AA84">
        <v>9263</v>
      </c>
      <c r="AB84">
        <v>14020</v>
      </c>
      <c r="AC84">
        <v>34252</v>
      </c>
      <c r="AD84">
        <v>259</v>
      </c>
      <c r="AE84">
        <v>250</v>
      </c>
      <c r="AF84">
        <v>57</v>
      </c>
      <c r="AG84">
        <v>3693</v>
      </c>
      <c r="AH84">
        <v>12924</v>
      </c>
      <c r="AI84">
        <v>27923</v>
      </c>
      <c r="AJ84">
        <v>1</v>
      </c>
      <c r="AK84">
        <v>2</v>
      </c>
      <c r="AL84">
        <v>3227</v>
      </c>
      <c r="AM84">
        <v>4069</v>
      </c>
      <c r="AN84">
        <v>4864</v>
      </c>
      <c r="AO84">
        <v>6443</v>
      </c>
      <c r="AP84">
        <v>13724</v>
      </c>
      <c r="AQ84">
        <v>0</v>
      </c>
      <c r="AR84">
        <v>1975</v>
      </c>
      <c r="AS84">
        <v>6255</v>
      </c>
      <c r="AT84">
        <v>10125</v>
      </c>
      <c r="AU84">
        <v>18637</v>
      </c>
      <c r="AV84">
        <v>9686</v>
      </c>
      <c r="AW84">
        <v>7397</v>
      </c>
      <c r="AX84">
        <v>8061</v>
      </c>
      <c r="AY84">
        <v>17034</v>
      </c>
      <c r="AZ84">
        <v>13743</v>
      </c>
      <c r="BA84">
        <v>17453</v>
      </c>
      <c r="BB84">
        <v>11305</v>
      </c>
      <c r="BC84">
        <v>14404</v>
      </c>
      <c r="BD84">
        <v>52.3</v>
      </c>
      <c r="BE84" t="s">
        <v>173</v>
      </c>
      <c r="BF84">
        <v>0.41199999999999998</v>
      </c>
      <c r="BH84">
        <v>0.35599999999999998</v>
      </c>
      <c r="BI84">
        <v>70175</v>
      </c>
      <c r="BJ84">
        <v>69799</v>
      </c>
      <c r="BK84" t="s">
        <v>174</v>
      </c>
      <c r="BL84">
        <v>2</v>
      </c>
      <c r="BM84">
        <v>0</v>
      </c>
      <c r="BN84">
        <v>1</v>
      </c>
      <c r="BO84">
        <v>0</v>
      </c>
      <c r="BP84" t="s">
        <v>181</v>
      </c>
      <c r="BQ84" t="s">
        <v>176</v>
      </c>
      <c r="BR84">
        <v>1</v>
      </c>
      <c r="BS84">
        <v>4</v>
      </c>
      <c r="BT84">
        <v>12.2</v>
      </c>
      <c r="BU84">
        <v>12.8</v>
      </c>
      <c r="BV84" t="s">
        <v>173</v>
      </c>
      <c r="BW84" t="s">
        <v>173</v>
      </c>
      <c r="BX84">
        <v>19.3</v>
      </c>
      <c r="BY84">
        <v>19054.39</v>
      </c>
      <c r="BZ84">
        <v>19233.25</v>
      </c>
      <c r="CA84">
        <v>0.13031380000000001</v>
      </c>
      <c r="CB84">
        <v>1</v>
      </c>
      <c r="CC84">
        <v>0</v>
      </c>
      <c r="CD84">
        <v>74.69</v>
      </c>
      <c r="CE84">
        <v>0.718364</v>
      </c>
      <c r="CF84">
        <v>3.601</v>
      </c>
      <c r="CG84">
        <v>0.15311819600000001</v>
      </c>
      <c r="CH84">
        <v>3.0819999999999999</v>
      </c>
      <c r="CI84">
        <v>0.64800000000000002</v>
      </c>
      <c r="CJ84">
        <v>34.518830000000001</v>
      </c>
      <c r="CK84">
        <v>12.447699999999999</v>
      </c>
      <c r="CL84">
        <v>59.484340000000003</v>
      </c>
      <c r="CM84">
        <v>33.591160000000002</v>
      </c>
      <c r="CN84">
        <v>56.066940000000002</v>
      </c>
      <c r="CO84">
        <v>23.675039999999999</v>
      </c>
      <c r="CP84">
        <v>20.258019999999998</v>
      </c>
      <c r="CQ84">
        <v>59.484340000000003</v>
      </c>
      <c r="CR84">
        <v>28.655619999999999</v>
      </c>
      <c r="CS84">
        <v>11.86004</v>
      </c>
      <c r="CT84">
        <v>3.4174000000000002</v>
      </c>
      <c r="CU84">
        <v>4.9805809999999999</v>
      </c>
      <c r="CV84">
        <v>-8.3979839999999992</v>
      </c>
      <c r="CW84">
        <v>0</v>
      </c>
      <c r="CX84">
        <v>596</v>
      </c>
      <c r="CY84">
        <v>8133</v>
      </c>
      <c r="CZ84">
        <v>6288</v>
      </c>
      <c r="DA84">
        <v>11132</v>
      </c>
      <c r="DB84">
        <v>4491</v>
      </c>
      <c r="DC84">
        <v>32198</v>
      </c>
      <c r="DD84">
        <v>8162</v>
      </c>
      <c r="DE84">
        <v>14404</v>
      </c>
      <c r="DF84">
        <v>14042</v>
      </c>
      <c r="DG84">
        <v>22851</v>
      </c>
    </row>
    <row r="85" spans="1:111">
      <c r="A85" t="s">
        <v>221</v>
      </c>
      <c r="B85" t="s">
        <v>222</v>
      </c>
      <c r="C85">
        <v>18</v>
      </c>
      <c r="D85">
        <v>1996</v>
      </c>
      <c r="E85" t="s">
        <v>180</v>
      </c>
      <c r="F85">
        <v>39.858199999999997</v>
      </c>
      <c r="G85">
        <v>17</v>
      </c>
      <c r="H85">
        <v>68.5</v>
      </c>
      <c r="I85">
        <v>39.253599999999999</v>
      </c>
      <c r="J85">
        <v>39.359000000000002</v>
      </c>
      <c r="K85">
        <v>1.423909906</v>
      </c>
      <c r="L85">
        <v>0.15572128399999999</v>
      </c>
      <c r="M85">
        <v>5.76</v>
      </c>
      <c r="N85">
        <v>0</v>
      </c>
      <c r="O85">
        <v>0</v>
      </c>
      <c r="P85">
        <v>12.644</v>
      </c>
      <c r="Q85">
        <v>0</v>
      </c>
      <c r="R85">
        <v>0</v>
      </c>
      <c r="S85">
        <v>0</v>
      </c>
      <c r="T85">
        <v>1</v>
      </c>
      <c r="U85">
        <v>4</v>
      </c>
      <c r="V85">
        <v>1</v>
      </c>
      <c r="W85">
        <v>1</v>
      </c>
      <c r="X85">
        <v>440</v>
      </c>
      <c r="Y85">
        <v>259</v>
      </c>
      <c r="Z85">
        <v>50</v>
      </c>
      <c r="AA85">
        <v>10176</v>
      </c>
      <c r="AB85">
        <v>14532</v>
      </c>
      <c r="AC85">
        <v>36770</v>
      </c>
      <c r="AD85">
        <v>231</v>
      </c>
      <c r="AE85">
        <v>234</v>
      </c>
      <c r="AF85">
        <v>60</v>
      </c>
      <c r="AG85">
        <v>3663</v>
      </c>
      <c r="AH85">
        <v>12971</v>
      </c>
      <c r="AI85">
        <v>26024</v>
      </c>
      <c r="AJ85">
        <v>1</v>
      </c>
      <c r="AK85">
        <v>1</v>
      </c>
      <c r="AL85">
        <v>3379</v>
      </c>
      <c r="AM85">
        <v>4236</v>
      </c>
      <c r="AN85">
        <v>5185</v>
      </c>
      <c r="AO85">
        <v>7136</v>
      </c>
      <c r="AP85">
        <v>15289</v>
      </c>
      <c r="AQ85">
        <v>10</v>
      </c>
      <c r="AR85">
        <v>2251</v>
      </c>
      <c r="AS85">
        <v>6666</v>
      </c>
      <c r="AT85">
        <v>10668</v>
      </c>
      <c r="AU85">
        <v>19537</v>
      </c>
      <c r="AV85">
        <v>10311</v>
      </c>
      <c r="AW85">
        <v>7826</v>
      </c>
      <c r="AX85">
        <v>8673</v>
      </c>
      <c r="AY85">
        <v>17824</v>
      </c>
      <c r="AZ85">
        <v>14412</v>
      </c>
      <c r="BA85">
        <v>18434</v>
      </c>
      <c r="BB85">
        <v>11904</v>
      </c>
      <c r="BC85">
        <v>15367</v>
      </c>
      <c r="BD85">
        <v>49.1</v>
      </c>
      <c r="BE85" t="s">
        <v>173</v>
      </c>
      <c r="BF85">
        <v>0.36299999999999999</v>
      </c>
      <c r="BH85">
        <v>0.53500000000000003</v>
      </c>
      <c r="BI85">
        <v>65204</v>
      </c>
      <c r="BJ85">
        <v>62576</v>
      </c>
      <c r="BK85" t="s">
        <v>174</v>
      </c>
      <c r="BL85">
        <v>2</v>
      </c>
      <c r="BM85">
        <v>0</v>
      </c>
      <c r="BN85">
        <v>1</v>
      </c>
      <c r="BO85">
        <v>0</v>
      </c>
      <c r="BP85" t="s">
        <v>181</v>
      </c>
      <c r="BQ85" t="s">
        <v>208</v>
      </c>
      <c r="BR85">
        <v>2</v>
      </c>
      <c r="BS85">
        <v>4</v>
      </c>
      <c r="BT85">
        <v>11.9</v>
      </c>
      <c r="BU85">
        <v>12.8</v>
      </c>
      <c r="BV85" t="s">
        <v>173</v>
      </c>
      <c r="BW85" t="s">
        <v>173</v>
      </c>
      <c r="BX85">
        <v>16.7</v>
      </c>
      <c r="BY85">
        <v>20985.55</v>
      </c>
      <c r="BZ85">
        <v>21117.26</v>
      </c>
      <c r="CA85">
        <v>0.10814260000000001</v>
      </c>
      <c r="CB85">
        <v>1</v>
      </c>
      <c r="CC85">
        <v>0</v>
      </c>
      <c r="CD85">
        <v>74.69</v>
      </c>
      <c r="CE85">
        <v>0.718364</v>
      </c>
      <c r="CF85">
        <v>3.6259999999999999</v>
      </c>
      <c r="CG85">
        <v>0.15238463499999999</v>
      </c>
      <c r="CH85" t="s">
        <v>173</v>
      </c>
      <c r="CI85" t="s">
        <v>173</v>
      </c>
      <c r="CJ85">
        <v>33.808630000000001</v>
      </c>
      <c r="CK85">
        <v>13.921200000000001</v>
      </c>
      <c r="CL85">
        <v>57.836559999999999</v>
      </c>
      <c r="CM85">
        <v>35.530990000000003</v>
      </c>
      <c r="CN85">
        <v>54.559100000000001</v>
      </c>
      <c r="CO85">
        <v>23.414629999999999</v>
      </c>
      <c r="CP85">
        <v>22.02627</v>
      </c>
      <c r="CQ85">
        <v>57.853200000000001</v>
      </c>
      <c r="CR85">
        <v>29.834250000000001</v>
      </c>
      <c r="CS85">
        <v>12.31255</v>
      </c>
      <c r="CT85">
        <v>3.2940939999999999</v>
      </c>
      <c r="CU85">
        <v>6.419619</v>
      </c>
      <c r="CV85">
        <v>-9.7137170000000008</v>
      </c>
      <c r="CW85">
        <v>0</v>
      </c>
      <c r="CX85">
        <v>816</v>
      </c>
      <c r="CY85">
        <v>6685</v>
      </c>
      <c r="CZ85">
        <v>11802</v>
      </c>
      <c r="DA85">
        <v>16960</v>
      </c>
      <c r="DB85">
        <v>4665</v>
      </c>
      <c r="DC85">
        <v>33860</v>
      </c>
      <c r="DD85">
        <v>8854</v>
      </c>
      <c r="DE85">
        <v>15367</v>
      </c>
      <c r="DF85">
        <v>14404</v>
      </c>
      <c r="DG85">
        <v>24435</v>
      </c>
    </row>
    <row r="86" spans="1:111">
      <c r="A86" t="s">
        <v>221</v>
      </c>
      <c r="B86" t="s">
        <v>222</v>
      </c>
      <c r="C86">
        <v>18</v>
      </c>
      <c r="D86">
        <v>2000</v>
      </c>
      <c r="E86" t="s">
        <v>180</v>
      </c>
      <c r="F86">
        <v>50.046900000000001</v>
      </c>
      <c r="G86">
        <v>13.4</v>
      </c>
      <c r="H86">
        <v>65.900000000000006</v>
      </c>
      <c r="I86">
        <v>35.929000000000002</v>
      </c>
      <c r="J86">
        <v>31.1829</v>
      </c>
      <c r="K86">
        <v>1.8312138689999999</v>
      </c>
      <c r="L86">
        <v>0.138088193</v>
      </c>
      <c r="M86">
        <v>5.98</v>
      </c>
      <c r="N86">
        <v>0</v>
      </c>
      <c r="O86">
        <v>0</v>
      </c>
      <c r="P86">
        <v>13.092000000000001</v>
      </c>
      <c r="Q86">
        <v>0</v>
      </c>
      <c r="R86">
        <v>0</v>
      </c>
      <c r="S86">
        <v>0</v>
      </c>
      <c r="T86">
        <v>1</v>
      </c>
      <c r="U86">
        <v>4</v>
      </c>
      <c r="V86">
        <v>1</v>
      </c>
      <c r="W86">
        <v>1</v>
      </c>
      <c r="X86">
        <v>443</v>
      </c>
      <c r="Y86">
        <v>215</v>
      </c>
      <c r="Z86">
        <v>171</v>
      </c>
      <c r="AA86">
        <v>15654</v>
      </c>
      <c r="AB86">
        <v>18069</v>
      </c>
      <c r="AC86">
        <v>88763</v>
      </c>
      <c r="AD86">
        <v>199</v>
      </c>
      <c r="AE86">
        <v>195</v>
      </c>
      <c r="AF86">
        <v>67</v>
      </c>
      <c r="AG86">
        <v>4381</v>
      </c>
      <c r="AH86">
        <v>16623</v>
      </c>
      <c r="AI86">
        <v>35492</v>
      </c>
      <c r="AJ86">
        <v>1</v>
      </c>
      <c r="AK86">
        <v>1</v>
      </c>
      <c r="AL86">
        <v>3952</v>
      </c>
      <c r="AM86">
        <v>5347</v>
      </c>
      <c r="AN86">
        <v>6445</v>
      </c>
      <c r="AO86">
        <v>8783</v>
      </c>
      <c r="AP86">
        <v>18468</v>
      </c>
      <c r="AQ86">
        <v>14</v>
      </c>
      <c r="AR86">
        <v>3102</v>
      </c>
      <c r="AS86">
        <v>9544</v>
      </c>
      <c r="AT86">
        <v>15049</v>
      </c>
      <c r="AU86">
        <v>26870</v>
      </c>
      <c r="AV86">
        <v>13661</v>
      </c>
      <c r="AW86">
        <v>10920</v>
      </c>
      <c r="AX86">
        <v>12004</v>
      </c>
      <c r="AY86">
        <v>24018</v>
      </c>
      <c r="AZ86">
        <v>20007</v>
      </c>
      <c r="BA86">
        <v>24153</v>
      </c>
      <c r="BB86">
        <v>16964</v>
      </c>
      <c r="BC86">
        <v>20478</v>
      </c>
      <c r="BD86">
        <v>40.4</v>
      </c>
      <c r="BE86" t="s">
        <v>173</v>
      </c>
      <c r="BF86">
        <v>0.53400000000000003</v>
      </c>
      <c r="BH86">
        <v>0.55100000000000005</v>
      </c>
      <c r="BI86">
        <v>81952</v>
      </c>
      <c r="BJ86">
        <v>89512</v>
      </c>
      <c r="BK86" t="s">
        <v>174</v>
      </c>
      <c r="BL86">
        <v>2</v>
      </c>
      <c r="BM86">
        <v>0</v>
      </c>
      <c r="BN86">
        <v>1</v>
      </c>
      <c r="BO86">
        <v>0</v>
      </c>
      <c r="BP86" t="s">
        <v>181</v>
      </c>
      <c r="BQ86" t="s">
        <v>208</v>
      </c>
      <c r="BR86">
        <v>2</v>
      </c>
      <c r="BS86">
        <v>4</v>
      </c>
      <c r="BT86">
        <v>4.3</v>
      </c>
      <c r="BU86">
        <v>17.2</v>
      </c>
      <c r="BV86" t="s">
        <v>173</v>
      </c>
      <c r="BW86" t="s">
        <v>173</v>
      </c>
      <c r="BX86">
        <v>20</v>
      </c>
      <c r="BY86">
        <v>30964.21</v>
      </c>
      <c r="BZ86">
        <v>30866.6</v>
      </c>
      <c r="CA86">
        <v>0.1168606</v>
      </c>
      <c r="CB86">
        <v>1</v>
      </c>
      <c r="CC86">
        <v>0</v>
      </c>
      <c r="CD86">
        <v>75.2</v>
      </c>
      <c r="CE86">
        <v>0.67104799999999998</v>
      </c>
      <c r="CF86">
        <v>3.79</v>
      </c>
      <c r="CG86">
        <v>0.15142487600000001</v>
      </c>
      <c r="CH86">
        <v>3.3140000000000001</v>
      </c>
      <c r="CI86">
        <v>0.753</v>
      </c>
      <c r="CJ86">
        <v>35.044110000000003</v>
      </c>
      <c r="CK86">
        <v>10.42502</v>
      </c>
      <c r="CL86">
        <v>58.810760000000002</v>
      </c>
      <c r="CM86">
        <v>36.154510000000002</v>
      </c>
      <c r="CN86">
        <v>57.4178</v>
      </c>
      <c r="CO86">
        <v>25.38091</v>
      </c>
      <c r="CP86">
        <v>17.201280000000001</v>
      </c>
      <c r="CQ86">
        <v>58.810760000000002</v>
      </c>
      <c r="CR86">
        <v>30.20833</v>
      </c>
      <c r="CS86">
        <v>10.9809</v>
      </c>
      <c r="CT86">
        <v>1.392963</v>
      </c>
      <c r="CU86">
        <v>4.8274189999999999</v>
      </c>
      <c r="CV86">
        <v>-6.2203799999999996</v>
      </c>
      <c r="CW86">
        <v>0</v>
      </c>
      <c r="CX86">
        <v>1069</v>
      </c>
      <c r="CY86">
        <v>9562</v>
      </c>
      <c r="CZ86">
        <v>16423</v>
      </c>
      <c r="DA86">
        <v>23564</v>
      </c>
      <c r="DB86">
        <v>5437</v>
      </c>
      <c r="DC86">
        <v>46879</v>
      </c>
      <c r="DD86">
        <v>10375</v>
      </c>
      <c r="DE86">
        <v>20478</v>
      </c>
      <c r="DF86">
        <v>15367</v>
      </c>
      <c r="DG86">
        <v>32615</v>
      </c>
    </row>
    <row r="87" spans="1:111">
      <c r="A87" t="s">
        <v>221</v>
      </c>
      <c r="B87" t="s">
        <v>222</v>
      </c>
      <c r="C87">
        <v>18</v>
      </c>
      <c r="D87">
        <v>2004</v>
      </c>
      <c r="E87" t="s">
        <v>180</v>
      </c>
      <c r="F87">
        <v>50.046900000000001</v>
      </c>
      <c r="G87">
        <v>16.100000000000001</v>
      </c>
      <c r="H87">
        <v>62.7</v>
      </c>
      <c r="I87">
        <v>34.886299999999999</v>
      </c>
      <c r="J87">
        <v>33.494599999999998</v>
      </c>
      <c r="K87">
        <v>1.530354467</v>
      </c>
      <c r="L87">
        <v>0.15706798999999999</v>
      </c>
      <c r="M87">
        <v>5.95</v>
      </c>
      <c r="N87">
        <v>0</v>
      </c>
      <c r="O87">
        <v>0</v>
      </c>
      <c r="P87">
        <v>13.394</v>
      </c>
      <c r="Q87">
        <v>0</v>
      </c>
      <c r="R87">
        <v>0</v>
      </c>
      <c r="S87">
        <v>0</v>
      </c>
      <c r="T87">
        <v>1</v>
      </c>
      <c r="U87">
        <v>4</v>
      </c>
      <c r="V87">
        <v>1</v>
      </c>
      <c r="W87">
        <v>1</v>
      </c>
      <c r="X87">
        <v>1037</v>
      </c>
      <c r="Y87">
        <v>527</v>
      </c>
      <c r="Z87">
        <v>90</v>
      </c>
      <c r="AA87">
        <v>22083</v>
      </c>
      <c r="AB87">
        <v>34854</v>
      </c>
      <c r="AC87">
        <v>76913</v>
      </c>
      <c r="AD87">
        <v>613</v>
      </c>
      <c r="AE87">
        <v>392</v>
      </c>
      <c r="AF87">
        <v>201</v>
      </c>
      <c r="AG87">
        <v>8694</v>
      </c>
      <c r="AH87">
        <v>35657</v>
      </c>
      <c r="AI87">
        <v>74972</v>
      </c>
      <c r="AJ87">
        <v>1</v>
      </c>
      <c r="AK87">
        <v>1</v>
      </c>
      <c r="AL87">
        <v>8428</v>
      </c>
      <c r="AM87">
        <v>10442</v>
      </c>
      <c r="AN87">
        <v>12122</v>
      </c>
      <c r="AO87">
        <v>15741</v>
      </c>
      <c r="AP87">
        <v>29621</v>
      </c>
      <c r="AQ87">
        <v>0</v>
      </c>
      <c r="AR87">
        <v>419</v>
      </c>
      <c r="AS87">
        <v>10324</v>
      </c>
      <c r="AT87">
        <v>24981</v>
      </c>
      <c r="AU87">
        <v>53585</v>
      </c>
      <c r="AV87">
        <v>21821</v>
      </c>
      <c r="AW87">
        <v>17862</v>
      </c>
      <c r="AX87">
        <v>17892</v>
      </c>
      <c r="AY87">
        <v>39020</v>
      </c>
      <c r="AZ87">
        <v>30433</v>
      </c>
      <c r="BA87">
        <v>35004</v>
      </c>
      <c r="BB87">
        <v>15719</v>
      </c>
      <c r="BC87">
        <v>37530</v>
      </c>
      <c r="BD87">
        <v>37.9</v>
      </c>
      <c r="BE87">
        <v>0.48599999999999999</v>
      </c>
      <c r="BF87">
        <v>0.32500000000000001</v>
      </c>
      <c r="BG87">
        <v>0.497</v>
      </c>
      <c r="BH87">
        <v>0.31</v>
      </c>
      <c r="BI87">
        <v>129322</v>
      </c>
      <c r="BJ87">
        <v>173903</v>
      </c>
      <c r="BK87" t="s">
        <v>174</v>
      </c>
      <c r="BL87">
        <v>2</v>
      </c>
      <c r="BM87">
        <v>0</v>
      </c>
      <c r="BN87">
        <v>1</v>
      </c>
      <c r="BO87">
        <v>0</v>
      </c>
      <c r="BP87" t="s">
        <v>181</v>
      </c>
      <c r="BQ87" t="s">
        <v>208</v>
      </c>
      <c r="BR87">
        <v>2</v>
      </c>
      <c r="BS87">
        <v>4</v>
      </c>
      <c r="BT87">
        <v>4.4000000000000004</v>
      </c>
      <c r="BU87">
        <v>13.2</v>
      </c>
      <c r="BV87" t="s">
        <v>173</v>
      </c>
      <c r="BW87">
        <v>29.9</v>
      </c>
      <c r="BX87">
        <v>17.2</v>
      </c>
      <c r="BY87">
        <v>37767.81</v>
      </c>
      <c r="BZ87">
        <v>37613.160000000003</v>
      </c>
      <c r="CA87">
        <v>6.1671400000000001E-2</v>
      </c>
      <c r="CB87">
        <v>1</v>
      </c>
      <c r="CC87">
        <v>0</v>
      </c>
      <c r="CD87">
        <v>75.81</v>
      </c>
      <c r="CE87">
        <v>0.71025899999999997</v>
      </c>
      <c r="CF87">
        <v>4.0449999999999999</v>
      </c>
      <c r="CG87">
        <v>0.15225633</v>
      </c>
      <c r="CH87">
        <v>3.5739999999999998</v>
      </c>
      <c r="CI87">
        <v>0.877</v>
      </c>
      <c r="CJ87">
        <v>24.342110000000002</v>
      </c>
      <c r="CK87">
        <v>13.91447</v>
      </c>
      <c r="CL87">
        <v>65.442440000000005</v>
      </c>
      <c r="CM87">
        <v>30.047830000000001</v>
      </c>
      <c r="CN87">
        <v>63.322369999999999</v>
      </c>
      <c r="CO87">
        <v>16.710529999999999</v>
      </c>
      <c r="CP87">
        <v>19.967110000000002</v>
      </c>
      <c r="CQ87">
        <v>65.442440000000005</v>
      </c>
      <c r="CR87">
        <v>25.07687</v>
      </c>
      <c r="CS87">
        <v>9.4806969999999993</v>
      </c>
      <c r="CT87">
        <v>2.1200679999999998</v>
      </c>
      <c r="CU87">
        <v>8.3663439999999998</v>
      </c>
      <c r="CV87">
        <v>-10.486409999999999</v>
      </c>
      <c r="CW87">
        <v>0</v>
      </c>
      <c r="CX87">
        <v>0</v>
      </c>
      <c r="CY87">
        <v>10336</v>
      </c>
      <c r="CZ87">
        <v>28623</v>
      </c>
      <c r="DA87">
        <v>46965</v>
      </c>
      <c r="DB87">
        <v>9376</v>
      </c>
      <c r="DC87">
        <v>68267</v>
      </c>
      <c r="DD87">
        <v>14579</v>
      </c>
      <c r="DE87">
        <v>27507</v>
      </c>
      <c r="DF87">
        <v>20478</v>
      </c>
      <c r="DG87">
        <v>47729</v>
      </c>
    </row>
    <row r="88" spans="1:111">
      <c r="A88" t="s">
        <v>221</v>
      </c>
      <c r="B88" t="s">
        <v>222</v>
      </c>
      <c r="C88">
        <v>18</v>
      </c>
      <c r="D88">
        <v>2007</v>
      </c>
      <c r="E88" t="s">
        <v>180</v>
      </c>
      <c r="F88">
        <v>60.44303</v>
      </c>
      <c r="G88">
        <v>16.7</v>
      </c>
      <c r="H88">
        <v>67</v>
      </c>
      <c r="I88">
        <v>36.699100000000001</v>
      </c>
      <c r="J88">
        <v>36.635800000000003</v>
      </c>
      <c r="K88">
        <v>1.490739311</v>
      </c>
      <c r="L88">
        <v>0.164829209</v>
      </c>
      <c r="M88">
        <v>6.0533999999999999</v>
      </c>
      <c r="N88">
        <v>0</v>
      </c>
      <c r="O88">
        <v>0</v>
      </c>
      <c r="P88">
        <v>13.625</v>
      </c>
      <c r="Q88">
        <v>0</v>
      </c>
      <c r="R88">
        <v>0</v>
      </c>
      <c r="S88">
        <v>0</v>
      </c>
      <c r="T88">
        <v>1</v>
      </c>
      <c r="U88">
        <v>4</v>
      </c>
      <c r="V88">
        <v>1</v>
      </c>
      <c r="W88">
        <v>1</v>
      </c>
      <c r="X88">
        <v>944</v>
      </c>
      <c r="Y88">
        <v>478</v>
      </c>
      <c r="Z88">
        <v>87</v>
      </c>
      <c r="AA88">
        <v>26769</v>
      </c>
      <c r="AB88">
        <v>40713</v>
      </c>
      <c r="AC88">
        <v>88065</v>
      </c>
      <c r="AD88">
        <v>572</v>
      </c>
      <c r="AE88">
        <v>354</v>
      </c>
      <c r="AF88">
        <v>166</v>
      </c>
      <c r="AG88">
        <v>10177</v>
      </c>
      <c r="AH88">
        <v>41766</v>
      </c>
      <c r="AI88">
        <v>87695</v>
      </c>
      <c r="AJ88">
        <v>1</v>
      </c>
      <c r="AK88">
        <v>1</v>
      </c>
      <c r="AL88">
        <v>0</v>
      </c>
      <c r="AM88">
        <v>745</v>
      </c>
      <c r="AN88">
        <v>10376</v>
      </c>
      <c r="AO88">
        <v>27739</v>
      </c>
      <c r="AP88">
        <v>65155</v>
      </c>
      <c r="AQ88">
        <v>10874</v>
      </c>
      <c r="AR88">
        <v>15673</v>
      </c>
      <c r="AS88">
        <v>21964</v>
      </c>
      <c r="AT88">
        <v>31398</v>
      </c>
      <c r="AU88">
        <v>55775</v>
      </c>
      <c r="AV88">
        <v>27136</v>
      </c>
      <c r="AW88">
        <v>20801</v>
      </c>
      <c r="AX88">
        <v>21787</v>
      </c>
      <c r="AY88">
        <v>47884</v>
      </c>
      <c r="AZ88">
        <v>20801</v>
      </c>
      <c r="BA88">
        <v>27136</v>
      </c>
      <c r="BB88">
        <v>14764</v>
      </c>
      <c r="BC88">
        <v>21787</v>
      </c>
      <c r="BE88">
        <v>0.502</v>
      </c>
      <c r="BF88">
        <v>0.317</v>
      </c>
      <c r="BG88">
        <v>0.50600000000000001</v>
      </c>
      <c r="BH88">
        <v>0.3</v>
      </c>
      <c r="BI88">
        <v>98822</v>
      </c>
      <c r="BJ88">
        <v>212914</v>
      </c>
      <c r="BK88" t="s">
        <v>174</v>
      </c>
      <c r="BL88">
        <v>2</v>
      </c>
      <c r="BM88">
        <v>0</v>
      </c>
      <c r="BN88">
        <v>1</v>
      </c>
      <c r="BO88">
        <v>0</v>
      </c>
      <c r="BP88" t="s">
        <v>181</v>
      </c>
      <c r="BQ88" t="s">
        <v>208</v>
      </c>
      <c r="BR88">
        <v>2</v>
      </c>
      <c r="BS88">
        <v>4</v>
      </c>
      <c r="BT88">
        <v>4.5999999999999996</v>
      </c>
      <c r="BU88">
        <v>10.8</v>
      </c>
      <c r="BV88">
        <v>24.3</v>
      </c>
      <c r="BW88">
        <v>32.799999999999997</v>
      </c>
      <c r="BX88">
        <v>14</v>
      </c>
      <c r="BY88">
        <v>44058.79234</v>
      </c>
      <c r="BZ88">
        <v>43865.658759999998</v>
      </c>
      <c r="CA88">
        <v>7.0214869999999999E-2</v>
      </c>
      <c r="CB88">
        <v>1</v>
      </c>
      <c r="CC88">
        <v>0</v>
      </c>
      <c r="CD88">
        <v>73.45</v>
      </c>
      <c r="CE88">
        <v>0.65423489999999995</v>
      </c>
      <c r="CF88">
        <v>4.4189999999999996</v>
      </c>
      <c r="CG88">
        <v>0.152895273</v>
      </c>
      <c r="CH88" t="s">
        <v>173</v>
      </c>
      <c r="CI88" t="s">
        <v>173</v>
      </c>
      <c r="CJ88">
        <v>21.751570000000001</v>
      </c>
      <c r="CK88">
        <v>14.95898</v>
      </c>
      <c r="CL88">
        <v>67.138019999999997</v>
      </c>
      <c r="CM88">
        <v>28.261299999999999</v>
      </c>
      <c r="CN88">
        <v>64.720470000000006</v>
      </c>
      <c r="CO88">
        <v>15.340579999999999</v>
      </c>
      <c r="CP88">
        <v>19.938939999999999</v>
      </c>
      <c r="CQ88">
        <v>67.138019999999997</v>
      </c>
      <c r="CR88">
        <v>23.899619999999999</v>
      </c>
      <c r="CS88">
        <v>8.962358</v>
      </c>
      <c r="CT88">
        <v>2.4175490000000002</v>
      </c>
      <c r="CU88">
        <v>8.5590379999999993</v>
      </c>
      <c r="CV88">
        <v>-10.97659</v>
      </c>
      <c r="CW88">
        <v>0</v>
      </c>
      <c r="CX88">
        <v>0</v>
      </c>
      <c r="CY88">
        <v>9998</v>
      </c>
      <c r="CZ88">
        <v>32483</v>
      </c>
      <c r="DA88">
        <v>55520</v>
      </c>
      <c r="DB88">
        <v>12283</v>
      </c>
      <c r="DC88">
        <v>81951</v>
      </c>
      <c r="DD88">
        <v>18787</v>
      </c>
      <c r="DE88">
        <v>32415</v>
      </c>
      <c r="DF88">
        <v>27507</v>
      </c>
      <c r="DG88">
        <v>55889</v>
      </c>
    </row>
    <row r="89" spans="1:111">
      <c r="A89" t="s">
        <v>221</v>
      </c>
      <c r="B89" t="s">
        <v>222</v>
      </c>
      <c r="C89">
        <v>18</v>
      </c>
      <c r="D89">
        <v>2010</v>
      </c>
      <c r="E89" t="s">
        <v>180</v>
      </c>
      <c r="F89">
        <v>66.171539999999993</v>
      </c>
      <c r="G89">
        <v>23.7</v>
      </c>
      <c r="H89">
        <v>67</v>
      </c>
      <c r="I89">
        <v>35.510800000000003</v>
      </c>
      <c r="J89">
        <v>66.822800000000001</v>
      </c>
      <c r="K89">
        <v>1.8306925220000001</v>
      </c>
      <c r="L89">
        <v>0.189252016</v>
      </c>
      <c r="M89">
        <v>6.4532999999999996</v>
      </c>
      <c r="N89">
        <v>0</v>
      </c>
      <c r="O89">
        <v>0</v>
      </c>
      <c r="P89">
        <v>13.694000000000001</v>
      </c>
      <c r="Q89">
        <v>0</v>
      </c>
      <c r="R89">
        <v>0</v>
      </c>
      <c r="S89">
        <v>0</v>
      </c>
      <c r="T89">
        <v>1</v>
      </c>
      <c r="U89">
        <v>3</v>
      </c>
      <c r="V89">
        <v>1</v>
      </c>
      <c r="W89">
        <v>1</v>
      </c>
      <c r="X89">
        <v>788</v>
      </c>
      <c r="Y89">
        <v>410</v>
      </c>
      <c r="Z89">
        <v>93</v>
      </c>
      <c r="AA89">
        <v>22954</v>
      </c>
      <c r="AB89">
        <v>35404</v>
      </c>
      <c r="AC89">
        <v>77516</v>
      </c>
      <c r="AD89">
        <v>466</v>
      </c>
      <c r="AE89">
        <v>257</v>
      </c>
      <c r="AF89">
        <v>207</v>
      </c>
      <c r="AG89">
        <v>5837</v>
      </c>
      <c r="AH89">
        <v>34599</v>
      </c>
      <c r="AI89">
        <v>75531</v>
      </c>
      <c r="AJ89">
        <v>1</v>
      </c>
      <c r="AK89">
        <v>1</v>
      </c>
      <c r="AL89">
        <v>0</v>
      </c>
      <c r="AM89">
        <v>106</v>
      </c>
      <c r="AN89">
        <v>7682</v>
      </c>
      <c r="AO89">
        <v>25085</v>
      </c>
      <c r="AP89">
        <v>58979</v>
      </c>
      <c r="AQ89">
        <v>9482</v>
      </c>
      <c r="AR89">
        <v>14945</v>
      </c>
      <c r="AS89">
        <v>20255</v>
      </c>
      <c r="AT89">
        <v>28133</v>
      </c>
      <c r="AU89">
        <v>47209</v>
      </c>
      <c r="AV89">
        <v>24004</v>
      </c>
      <c r="AW89">
        <v>18368</v>
      </c>
      <c r="AX89">
        <v>20034</v>
      </c>
      <c r="AY89">
        <v>41980</v>
      </c>
      <c r="AZ89">
        <v>18368</v>
      </c>
      <c r="BA89">
        <v>24004</v>
      </c>
      <c r="BB89">
        <v>11821</v>
      </c>
      <c r="BC89">
        <v>20034</v>
      </c>
      <c r="BE89">
        <v>0.55000000000000004</v>
      </c>
      <c r="BF89">
        <v>0.309</v>
      </c>
      <c r="BG89">
        <v>0.57299999999999995</v>
      </c>
      <c r="BH89">
        <v>0.30399999999999999</v>
      </c>
      <c r="BI89">
        <v>76782</v>
      </c>
      <c r="BJ89">
        <v>187071</v>
      </c>
      <c r="BK89" t="s">
        <v>174</v>
      </c>
      <c r="BL89">
        <v>2</v>
      </c>
      <c r="BM89">
        <v>0</v>
      </c>
      <c r="BN89">
        <v>1</v>
      </c>
      <c r="BO89">
        <v>0</v>
      </c>
      <c r="BP89" t="s">
        <v>181</v>
      </c>
      <c r="BQ89" t="s">
        <v>208</v>
      </c>
      <c r="BR89">
        <v>2</v>
      </c>
      <c r="BS89">
        <v>4</v>
      </c>
      <c r="BT89">
        <v>13.9</v>
      </c>
      <c r="BU89">
        <v>9.5</v>
      </c>
      <c r="BV89">
        <v>27.9</v>
      </c>
      <c r="BW89">
        <v>40</v>
      </c>
      <c r="BX89">
        <v>13.9</v>
      </c>
      <c r="BY89">
        <v>38163.025959999999</v>
      </c>
      <c r="BZ89">
        <v>38532.261700000003</v>
      </c>
      <c r="CA89">
        <v>-8.4447280000000003E-3</v>
      </c>
      <c r="CB89">
        <v>1</v>
      </c>
      <c r="CC89">
        <v>0</v>
      </c>
      <c r="CD89">
        <v>73.45</v>
      </c>
      <c r="CE89">
        <v>0.67214320000000005</v>
      </c>
      <c r="CF89">
        <v>4.6219999999999999</v>
      </c>
      <c r="CG89">
        <v>0.162617816</v>
      </c>
      <c r="CH89">
        <v>3.7570000000000001</v>
      </c>
      <c r="CI89">
        <v>0.98399999999999999</v>
      </c>
      <c r="CJ89">
        <v>15.47894</v>
      </c>
      <c r="CK89">
        <v>26.793150000000001</v>
      </c>
      <c r="CL89">
        <v>63.007739999999998</v>
      </c>
      <c r="CM89">
        <v>31.91489</v>
      </c>
      <c r="CN89">
        <v>59.000459999999997</v>
      </c>
      <c r="CO89">
        <v>9.5557610000000004</v>
      </c>
      <c r="CP89">
        <v>31.44378</v>
      </c>
      <c r="CQ89">
        <v>63.007739999999998</v>
      </c>
      <c r="CR89">
        <v>27.441970000000001</v>
      </c>
      <c r="CS89">
        <v>9.5502900000000004</v>
      </c>
      <c r="CT89">
        <v>4.0072749999999999</v>
      </c>
      <c r="CU89">
        <v>17.886209999999998</v>
      </c>
      <c r="CV89">
        <v>-21.89349</v>
      </c>
      <c r="CW89">
        <v>0</v>
      </c>
      <c r="CX89">
        <v>0</v>
      </c>
      <c r="CY89">
        <v>7531</v>
      </c>
      <c r="CZ89">
        <v>30000</v>
      </c>
      <c r="DA89">
        <v>51916</v>
      </c>
      <c r="DB89">
        <v>12308</v>
      </c>
      <c r="DC89">
        <v>70114</v>
      </c>
      <c r="DD89">
        <v>18666</v>
      </c>
      <c r="DE89">
        <v>31454</v>
      </c>
      <c r="DF89">
        <v>32415</v>
      </c>
      <c r="DG89">
        <v>50136</v>
      </c>
    </row>
    <row r="90" spans="1:111">
      <c r="A90" t="s">
        <v>223</v>
      </c>
      <c r="B90" t="s">
        <v>224</v>
      </c>
      <c r="C90">
        <v>19</v>
      </c>
      <c r="D90">
        <v>1979</v>
      </c>
      <c r="E90" t="s">
        <v>225</v>
      </c>
      <c r="F90">
        <v>30.382829999999998</v>
      </c>
      <c r="G90" t="s">
        <v>173</v>
      </c>
      <c r="H90">
        <v>79.2</v>
      </c>
      <c r="I90">
        <v>53.395499999999998</v>
      </c>
      <c r="J90">
        <v>70.094399999999993</v>
      </c>
      <c r="K90">
        <v>0.85007048399999996</v>
      </c>
      <c r="L90">
        <v>0.35473023599999998</v>
      </c>
      <c r="M90" t="s">
        <v>173</v>
      </c>
      <c r="O90">
        <v>0</v>
      </c>
      <c r="U90">
        <v>3</v>
      </c>
      <c r="V90">
        <v>7</v>
      </c>
      <c r="W90">
        <v>7</v>
      </c>
      <c r="X90" t="s">
        <v>173</v>
      </c>
      <c r="Y90" t="s">
        <v>173</v>
      </c>
      <c r="Z90" t="s">
        <v>173</v>
      </c>
      <c r="AA90" t="s">
        <v>173</v>
      </c>
      <c r="AB90" t="s">
        <v>173</v>
      </c>
      <c r="AC90" t="s">
        <v>173</v>
      </c>
      <c r="AD90" t="s">
        <v>173</v>
      </c>
      <c r="AE90" t="s">
        <v>173</v>
      </c>
      <c r="AF90" t="s">
        <v>173</v>
      </c>
      <c r="AG90" t="s">
        <v>173</v>
      </c>
      <c r="AH90" t="s">
        <v>173</v>
      </c>
      <c r="AI90" t="s">
        <v>173</v>
      </c>
      <c r="AJ90">
        <v>2</v>
      </c>
      <c r="AK90">
        <v>2</v>
      </c>
      <c r="AL90">
        <v>50300000</v>
      </c>
      <c r="AM90">
        <v>82800000</v>
      </c>
      <c r="AN90">
        <v>11500000</v>
      </c>
      <c r="AO90">
        <v>15400000</v>
      </c>
      <c r="AP90">
        <v>25000000</v>
      </c>
      <c r="AQ90">
        <v>11900000</v>
      </c>
      <c r="AR90">
        <v>78000000</v>
      </c>
      <c r="AS90">
        <v>133000000</v>
      </c>
      <c r="AT90">
        <v>202000000</v>
      </c>
      <c r="AU90">
        <v>363000000</v>
      </c>
      <c r="AV90">
        <v>130000000</v>
      </c>
      <c r="AW90">
        <v>158000000</v>
      </c>
      <c r="AX90">
        <v>114000000</v>
      </c>
      <c r="AY90">
        <v>216000000</v>
      </c>
      <c r="AZ90">
        <v>292000000</v>
      </c>
      <c r="BA90" s="3">
        <v>23600000</v>
      </c>
      <c r="BB90" s="3">
        <v>250000000</v>
      </c>
      <c r="BC90" s="3">
        <v>21400000</v>
      </c>
      <c r="BD90">
        <v>83</v>
      </c>
      <c r="BE90" t="s">
        <v>173</v>
      </c>
      <c r="BF90" t="s">
        <v>173</v>
      </c>
      <c r="BG90">
        <v>0.42599999999999999</v>
      </c>
      <c r="BH90">
        <v>0.30199999999999999</v>
      </c>
      <c r="BI90" s="3">
        <v>677000000</v>
      </c>
      <c r="BJ90" s="3">
        <v>1120000000</v>
      </c>
      <c r="BK90" t="s">
        <v>174</v>
      </c>
      <c r="BL90">
        <v>2</v>
      </c>
      <c r="BM90">
        <v>0</v>
      </c>
      <c r="BN90">
        <v>1</v>
      </c>
      <c r="BO90">
        <v>1</v>
      </c>
      <c r="BP90" t="s">
        <v>181</v>
      </c>
      <c r="BQ90" t="s">
        <v>176</v>
      </c>
      <c r="BR90">
        <v>1</v>
      </c>
      <c r="BS90">
        <v>120</v>
      </c>
      <c r="BT90">
        <v>29</v>
      </c>
      <c r="BU90">
        <v>11</v>
      </c>
      <c r="BV90">
        <v>18.899999999999999</v>
      </c>
      <c r="BW90">
        <v>0.42599999999999999</v>
      </c>
      <c r="BY90">
        <v>6467.5559999999996</v>
      </c>
      <c r="BZ90">
        <v>6486.8680000000004</v>
      </c>
      <c r="CA90">
        <v>0.13285939999999999</v>
      </c>
      <c r="CB90">
        <v>1</v>
      </c>
      <c r="CC90">
        <v>0</v>
      </c>
      <c r="CD90">
        <v>80.11</v>
      </c>
      <c r="CE90">
        <v>0.78431099999999998</v>
      </c>
      <c r="CF90">
        <v>3.871</v>
      </c>
      <c r="CG90">
        <v>0.18902645400000001</v>
      </c>
      <c r="CH90" t="s">
        <v>173</v>
      </c>
      <c r="CI90" t="s">
        <v>173</v>
      </c>
      <c r="CJ90">
        <v>35.226770000000002</v>
      </c>
      <c r="CK90">
        <v>9.0708939999999991</v>
      </c>
      <c r="CL90">
        <v>64.292320000000004</v>
      </c>
      <c r="CM90">
        <v>32.28492</v>
      </c>
      <c r="CN90">
        <v>59.136940000000003</v>
      </c>
      <c r="CO90">
        <v>25.187139999999999</v>
      </c>
      <c r="CP90">
        <v>15.67591</v>
      </c>
      <c r="CQ90">
        <v>64.292320000000004</v>
      </c>
      <c r="CR90">
        <v>28.677150000000001</v>
      </c>
      <c r="CS90">
        <v>7.0305270000000002</v>
      </c>
      <c r="CT90">
        <v>5.1553760000000004</v>
      </c>
      <c r="CU90">
        <v>3.4900090000000001</v>
      </c>
      <c r="CV90">
        <v>-8.6453869999999995</v>
      </c>
      <c r="CW90">
        <v>0</v>
      </c>
      <c r="CX90">
        <v>62200000</v>
      </c>
      <c r="CY90">
        <v>132000000</v>
      </c>
      <c r="CZ90">
        <v>220000000</v>
      </c>
      <c r="DA90">
        <v>316000000</v>
      </c>
      <c r="DB90">
        <v>80600000</v>
      </c>
      <c r="DC90">
        <v>402000000</v>
      </c>
      <c r="DD90">
        <v>138000000</v>
      </c>
      <c r="DE90">
        <v>214000000</v>
      </c>
      <c r="DF90" t="s">
        <v>173</v>
      </c>
      <c r="DG90">
        <v>306000000</v>
      </c>
    </row>
    <row r="91" spans="1:111">
      <c r="A91" t="s">
        <v>223</v>
      </c>
      <c r="B91" t="s">
        <v>224</v>
      </c>
      <c r="C91">
        <v>19</v>
      </c>
      <c r="D91">
        <v>1986</v>
      </c>
      <c r="E91" t="s">
        <v>225</v>
      </c>
      <c r="F91">
        <v>34.993740000000003</v>
      </c>
      <c r="G91" t="s">
        <v>173</v>
      </c>
      <c r="H91">
        <v>78.7</v>
      </c>
      <c r="I91">
        <v>48.214399999999998</v>
      </c>
      <c r="J91">
        <v>55.728299999999997</v>
      </c>
      <c r="K91">
        <v>0.71578493600000004</v>
      </c>
      <c r="L91">
        <v>0.285860108</v>
      </c>
      <c r="M91" t="s">
        <v>173</v>
      </c>
      <c r="O91">
        <v>0</v>
      </c>
      <c r="U91">
        <v>3</v>
      </c>
      <c r="V91">
        <v>7</v>
      </c>
      <c r="W91">
        <v>7</v>
      </c>
      <c r="X91">
        <v>395</v>
      </c>
      <c r="Y91">
        <v>251</v>
      </c>
      <c r="Z91">
        <v>56</v>
      </c>
      <c r="AA91">
        <v>9277</v>
      </c>
      <c r="AB91">
        <v>13629</v>
      </c>
      <c r="AC91">
        <v>25671</v>
      </c>
      <c r="AD91">
        <v>231</v>
      </c>
      <c r="AE91">
        <v>172</v>
      </c>
      <c r="AF91">
        <v>103</v>
      </c>
      <c r="AG91">
        <v>4635</v>
      </c>
      <c r="AH91">
        <v>15326</v>
      </c>
      <c r="AI91">
        <v>31346</v>
      </c>
      <c r="AJ91">
        <v>2</v>
      </c>
      <c r="AK91">
        <v>2</v>
      </c>
      <c r="AL91">
        <v>3355</v>
      </c>
      <c r="AM91">
        <v>4676</v>
      </c>
      <c r="AN91">
        <v>6550</v>
      </c>
      <c r="AO91">
        <v>8921</v>
      </c>
      <c r="AP91">
        <v>17376</v>
      </c>
      <c r="AQ91">
        <v>73</v>
      </c>
      <c r="AR91">
        <v>3953</v>
      </c>
      <c r="AS91">
        <v>8011</v>
      </c>
      <c r="AT91">
        <v>13059</v>
      </c>
      <c r="AU91">
        <v>26049</v>
      </c>
      <c r="AV91">
        <v>9840</v>
      </c>
      <c r="AW91">
        <v>10229</v>
      </c>
      <c r="AX91">
        <v>8492</v>
      </c>
      <c r="AY91">
        <v>17205</v>
      </c>
      <c r="AZ91">
        <v>19305</v>
      </c>
      <c r="BA91">
        <v>17933</v>
      </c>
      <c r="BB91">
        <v>15100</v>
      </c>
      <c r="BC91">
        <v>15635</v>
      </c>
      <c r="BD91">
        <v>77</v>
      </c>
      <c r="BE91">
        <v>0.46500000000000002</v>
      </c>
      <c r="BF91">
        <v>0.29799999999999999</v>
      </c>
      <c r="BG91">
        <v>0.46500000000000002</v>
      </c>
      <c r="BH91">
        <v>0.29799999999999999</v>
      </c>
      <c r="BI91">
        <v>53395</v>
      </c>
      <c r="BJ91">
        <v>88380</v>
      </c>
      <c r="BK91" t="s">
        <v>174</v>
      </c>
      <c r="BL91">
        <v>2</v>
      </c>
      <c r="BM91">
        <v>0</v>
      </c>
      <c r="BN91">
        <v>1</v>
      </c>
      <c r="BO91">
        <v>1</v>
      </c>
      <c r="BP91" t="s">
        <v>181</v>
      </c>
      <c r="BQ91" t="s">
        <v>177</v>
      </c>
      <c r="BR91">
        <v>3</v>
      </c>
      <c r="BS91">
        <v>120</v>
      </c>
      <c r="BT91">
        <v>7.1</v>
      </c>
      <c r="BU91">
        <v>12.9</v>
      </c>
      <c r="BV91">
        <v>28.3</v>
      </c>
      <c r="BW91">
        <v>28.3</v>
      </c>
      <c r="BX91">
        <v>12.9</v>
      </c>
      <c r="BY91">
        <v>10197.959999999999</v>
      </c>
      <c r="BZ91">
        <v>10279.700000000001</v>
      </c>
      <c r="CA91">
        <v>8.09473E-2</v>
      </c>
      <c r="CB91">
        <v>1</v>
      </c>
      <c r="CC91">
        <v>0</v>
      </c>
      <c r="CD91">
        <v>76.790000000000006</v>
      </c>
      <c r="CE91">
        <v>0.77957799999999999</v>
      </c>
      <c r="CF91">
        <v>4.1539999999999999</v>
      </c>
      <c r="CG91">
        <v>0.124174188</v>
      </c>
      <c r="CH91" t="s">
        <v>173</v>
      </c>
      <c r="CI91" t="s">
        <v>173</v>
      </c>
      <c r="CJ91">
        <v>30.22</v>
      </c>
      <c r="CK91">
        <v>12.68</v>
      </c>
      <c r="CL91">
        <v>64.235820000000004</v>
      </c>
      <c r="CM91">
        <v>29.724730000000001</v>
      </c>
      <c r="CN91">
        <v>59.700600000000001</v>
      </c>
      <c r="CO91">
        <v>21.23752</v>
      </c>
      <c r="CP91">
        <v>19.061879999999999</v>
      </c>
      <c r="CQ91">
        <v>65.445790000000002</v>
      </c>
      <c r="CR91">
        <v>26.056930000000001</v>
      </c>
      <c r="CS91">
        <v>8.4972790000000007</v>
      </c>
      <c r="CT91">
        <v>5.7451930000000004</v>
      </c>
      <c r="CU91">
        <v>4.8194030000000003</v>
      </c>
      <c r="CV91">
        <v>-10.5646</v>
      </c>
      <c r="CW91">
        <v>0</v>
      </c>
      <c r="CX91">
        <v>2933</v>
      </c>
      <c r="CY91">
        <v>7977</v>
      </c>
      <c r="CZ91">
        <v>14569</v>
      </c>
      <c r="DA91">
        <v>22677</v>
      </c>
      <c r="DB91">
        <v>6005</v>
      </c>
      <c r="DC91">
        <v>32120</v>
      </c>
      <c r="DD91">
        <v>9980</v>
      </c>
      <c r="DE91">
        <v>15635</v>
      </c>
      <c r="DF91" t="s">
        <v>173</v>
      </c>
      <c r="DG91">
        <v>23685</v>
      </c>
    </row>
    <row r="92" spans="1:111">
      <c r="A92" t="s">
        <v>223</v>
      </c>
      <c r="B92" t="s">
        <v>224</v>
      </c>
      <c r="C92">
        <v>19</v>
      </c>
      <c r="D92">
        <v>1992</v>
      </c>
      <c r="E92" t="s">
        <v>225</v>
      </c>
      <c r="F92">
        <v>36.752369999999999</v>
      </c>
      <c r="G92" t="s">
        <v>173</v>
      </c>
      <c r="H92">
        <v>77.3</v>
      </c>
      <c r="I92">
        <v>36.070999999999998</v>
      </c>
      <c r="J92">
        <v>44.074199999999998</v>
      </c>
      <c r="K92">
        <v>0.60229976600000001</v>
      </c>
      <c r="L92">
        <v>0.26642901299999999</v>
      </c>
      <c r="M92" t="s">
        <v>173</v>
      </c>
      <c r="O92">
        <v>0</v>
      </c>
      <c r="U92">
        <v>2</v>
      </c>
      <c r="V92">
        <v>7</v>
      </c>
      <c r="W92">
        <v>7</v>
      </c>
      <c r="X92">
        <v>489</v>
      </c>
      <c r="Y92">
        <v>282</v>
      </c>
      <c r="Z92">
        <v>69</v>
      </c>
      <c r="AA92">
        <v>26915</v>
      </c>
      <c r="AB92">
        <v>40111</v>
      </c>
      <c r="AC92">
        <v>77082</v>
      </c>
      <c r="AD92">
        <v>282</v>
      </c>
      <c r="AE92">
        <v>206</v>
      </c>
      <c r="AF92">
        <v>119</v>
      </c>
      <c r="AG92">
        <v>11029</v>
      </c>
      <c r="AH92">
        <v>39450</v>
      </c>
      <c r="AI92">
        <v>88750</v>
      </c>
      <c r="AJ92">
        <v>2</v>
      </c>
      <c r="AK92">
        <v>2</v>
      </c>
      <c r="AL92">
        <v>9668</v>
      </c>
      <c r="AM92">
        <v>15167</v>
      </c>
      <c r="AN92">
        <v>20431</v>
      </c>
      <c r="AO92">
        <v>29235</v>
      </c>
      <c r="AP92">
        <v>57646</v>
      </c>
      <c r="AQ92">
        <v>16</v>
      </c>
      <c r="AR92">
        <v>10316</v>
      </c>
      <c r="AS92">
        <v>22003</v>
      </c>
      <c r="AT92">
        <v>36488</v>
      </c>
      <c r="AU92">
        <v>74684</v>
      </c>
      <c r="AV92">
        <v>29820</v>
      </c>
      <c r="AW92">
        <v>28699</v>
      </c>
      <c r="AX92">
        <v>25255</v>
      </c>
      <c r="AY92">
        <v>52377</v>
      </c>
      <c r="AZ92">
        <v>54507</v>
      </c>
      <c r="BA92">
        <v>54183</v>
      </c>
      <c r="BB92">
        <v>41841</v>
      </c>
      <c r="BC92">
        <v>46927</v>
      </c>
      <c r="BD92">
        <v>70</v>
      </c>
      <c r="BE92">
        <v>0.49399999999999999</v>
      </c>
      <c r="BF92">
        <v>0.313</v>
      </c>
      <c r="BG92">
        <v>0.49399999999999999</v>
      </c>
      <c r="BH92">
        <v>0.313</v>
      </c>
      <c r="BI92">
        <v>162541</v>
      </c>
      <c r="BJ92">
        <v>254484</v>
      </c>
      <c r="BK92" t="s">
        <v>174</v>
      </c>
      <c r="BL92">
        <v>2</v>
      </c>
      <c r="BM92">
        <v>0</v>
      </c>
      <c r="BN92">
        <v>1</v>
      </c>
      <c r="BO92">
        <v>1</v>
      </c>
      <c r="BP92" t="s">
        <v>181</v>
      </c>
      <c r="BQ92" t="s">
        <v>176</v>
      </c>
      <c r="BR92">
        <v>1</v>
      </c>
      <c r="BS92">
        <v>120</v>
      </c>
      <c r="BT92">
        <v>11.2</v>
      </c>
      <c r="BU92">
        <v>11.9</v>
      </c>
      <c r="BV92">
        <v>29.6</v>
      </c>
      <c r="BW92">
        <v>29.6</v>
      </c>
      <c r="BX92">
        <v>11.9</v>
      </c>
      <c r="BY92">
        <v>15271.77</v>
      </c>
      <c r="BZ92">
        <v>15241.47</v>
      </c>
      <c r="CA92">
        <v>9.7069199999999994E-2</v>
      </c>
      <c r="CB92">
        <v>1</v>
      </c>
      <c r="CC92">
        <v>0</v>
      </c>
      <c r="CD92">
        <v>79.709999999999994</v>
      </c>
      <c r="CE92">
        <v>0.77566900000000005</v>
      </c>
      <c r="CF92">
        <v>4.8079999999999998</v>
      </c>
      <c r="CG92">
        <v>0.126261345</v>
      </c>
      <c r="CH92" t="s">
        <v>173</v>
      </c>
      <c r="CI92" t="s">
        <v>173</v>
      </c>
      <c r="CJ92">
        <v>28.472760000000001</v>
      </c>
      <c r="CK92">
        <v>12.509589999999999</v>
      </c>
      <c r="CL92">
        <v>67.438580000000002</v>
      </c>
      <c r="CM92">
        <v>28.61458</v>
      </c>
      <c r="CN92">
        <v>61.703760000000003</v>
      </c>
      <c r="CO92">
        <v>20.203379999999999</v>
      </c>
      <c r="CP92">
        <v>18.092860000000002</v>
      </c>
      <c r="CQ92">
        <v>67.438580000000002</v>
      </c>
      <c r="CR92">
        <v>24.768419999999999</v>
      </c>
      <c r="CS92">
        <v>7.7929919999999999</v>
      </c>
      <c r="CT92">
        <v>5.7348210000000002</v>
      </c>
      <c r="CU92">
        <v>4.565048</v>
      </c>
      <c r="CV92">
        <v>-10.29987</v>
      </c>
      <c r="CW92">
        <v>0</v>
      </c>
      <c r="CX92">
        <v>7249</v>
      </c>
      <c r="CY92">
        <v>22008</v>
      </c>
      <c r="CZ92">
        <v>40731</v>
      </c>
      <c r="DA92">
        <v>64711</v>
      </c>
      <c r="DB92">
        <v>18170</v>
      </c>
      <c r="DC92">
        <v>97470</v>
      </c>
      <c r="DD92">
        <v>29420</v>
      </c>
      <c r="DE92">
        <v>46927</v>
      </c>
      <c r="DF92">
        <v>15635</v>
      </c>
      <c r="DG92">
        <v>70498</v>
      </c>
    </row>
    <row r="93" spans="1:111">
      <c r="A93" t="s">
        <v>223</v>
      </c>
      <c r="B93" t="s">
        <v>224</v>
      </c>
      <c r="C93">
        <v>19</v>
      </c>
      <c r="D93">
        <v>1997</v>
      </c>
      <c r="E93" t="s">
        <v>225</v>
      </c>
      <c r="F93">
        <v>44.291110000000003</v>
      </c>
      <c r="G93">
        <v>18.100000000000001</v>
      </c>
      <c r="H93">
        <v>79.3</v>
      </c>
      <c r="I93">
        <v>47.782899999999998</v>
      </c>
      <c r="J93">
        <v>52.624600000000001</v>
      </c>
      <c r="K93">
        <v>0.65155763799999999</v>
      </c>
      <c r="L93">
        <v>0.28818173200000002</v>
      </c>
      <c r="M93" t="s">
        <v>173</v>
      </c>
      <c r="O93">
        <v>0</v>
      </c>
      <c r="U93">
        <v>2</v>
      </c>
      <c r="V93">
        <v>7</v>
      </c>
      <c r="W93">
        <v>7</v>
      </c>
      <c r="X93">
        <v>678</v>
      </c>
      <c r="Y93">
        <v>371</v>
      </c>
      <c r="Z93">
        <v>79</v>
      </c>
      <c r="AA93">
        <v>44518</v>
      </c>
      <c r="AB93">
        <v>68743</v>
      </c>
      <c r="AC93">
        <v>127278</v>
      </c>
      <c r="AD93">
        <v>394</v>
      </c>
      <c r="AE93">
        <v>271</v>
      </c>
      <c r="AF93">
        <v>164</v>
      </c>
      <c r="AG93">
        <v>18732</v>
      </c>
      <c r="AH93">
        <v>70985</v>
      </c>
      <c r="AI93">
        <v>154622</v>
      </c>
      <c r="AJ93">
        <v>1</v>
      </c>
      <c r="AK93">
        <v>3</v>
      </c>
      <c r="AL93">
        <v>13239</v>
      </c>
      <c r="AM93">
        <v>19940</v>
      </c>
      <c r="AN93">
        <v>30670</v>
      </c>
      <c r="AO93">
        <v>48784</v>
      </c>
      <c r="AP93">
        <v>104993</v>
      </c>
      <c r="AQ93">
        <v>10</v>
      </c>
      <c r="AR93">
        <v>15327</v>
      </c>
      <c r="AS93">
        <v>37664</v>
      </c>
      <c r="AT93">
        <v>64206</v>
      </c>
      <c r="AU93">
        <v>139580</v>
      </c>
      <c r="AV93">
        <v>50223</v>
      </c>
      <c r="AW93">
        <v>51357</v>
      </c>
      <c r="AX93">
        <v>42530</v>
      </c>
      <c r="AY93">
        <v>90249</v>
      </c>
      <c r="AZ93">
        <v>93871</v>
      </c>
      <c r="BA93">
        <v>89048</v>
      </c>
      <c r="BB93">
        <v>69694</v>
      </c>
      <c r="BC93">
        <v>75963</v>
      </c>
      <c r="BD93">
        <v>53</v>
      </c>
      <c r="BE93">
        <v>0.495</v>
      </c>
      <c r="BF93">
        <v>0.32200000000000001</v>
      </c>
      <c r="BG93">
        <v>0.495</v>
      </c>
      <c r="BH93">
        <v>0.32200000000000001</v>
      </c>
      <c r="BI93">
        <v>316051</v>
      </c>
      <c r="BJ93">
        <v>518625</v>
      </c>
      <c r="BK93" t="s">
        <v>187</v>
      </c>
      <c r="BL93">
        <v>0</v>
      </c>
      <c r="BM93">
        <v>0</v>
      </c>
      <c r="BN93">
        <v>1</v>
      </c>
      <c r="BO93">
        <v>1.5</v>
      </c>
      <c r="BP93" t="s">
        <v>181</v>
      </c>
      <c r="BQ93" t="s">
        <v>176</v>
      </c>
      <c r="BR93">
        <v>1</v>
      </c>
      <c r="BS93">
        <v>120</v>
      </c>
      <c r="BT93">
        <v>7.7</v>
      </c>
      <c r="BU93">
        <v>16.100000000000001</v>
      </c>
      <c r="BV93">
        <v>29.2</v>
      </c>
      <c r="BW93">
        <v>29.2</v>
      </c>
      <c r="BX93">
        <v>16.100000000000001</v>
      </c>
      <c r="BY93">
        <v>18585.98</v>
      </c>
      <c r="BZ93">
        <v>18527.580000000002</v>
      </c>
      <c r="CA93">
        <v>5.50924E-2</v>
      </c>
      <c r="CB93">
        <v>1</v>
      </c>
      <c r="CC93">
        <v>0</v>
      </c>
      <c r="CD93">
        <v>83.73</v>
      </c>
      <c r="CE93">
        <v>0.82913199999999998</v>
      </c>
      <c r="CF93">
        <v>5.6310000000000002</v>
      </c>
      <c r="CG93">
        <v>0.13170581100000001</v>
      </c>
      <c r="CH93" t="s">
        <v>173</v>
      </c>
      <c r="CI93" t="s">
        <v>173</v>
      </c>
      <c r="CJ93">
        <v>28.049710000000001</v>
      </c>
      <c r="CK93">
        <v>14.837479999999999</v>
      </c>
      <c r="CL93">
        <v>64.635810000000006</v>
      </c>
      <c r="CM93">
        <v>29.85745</v>
      </c>
      <c r="CN93">
        <v>59.483750000000001</v>
      </c>
      <c r="CO93">
        <v>19.808800000000002</v>
      </c>
      <c r="CP93">
        <v>20.707460000000001</v>
      </c>
      <c r="CQ93">
        <v>63.931489999999997</v>
      </c>
      <c r="CR93">
        <v>26.010760000000001</v>
      </c>
      <c r="CS93">
        <v>10.05776</v>
      </c>
      <c r="CT93">
        <v>4.4477390000000003</v>
      </c>
      <c r="CU93">
        <v>6.2019599999999997</v>
      </c>
      <c r="CV93">
        <v>-10.649699999999999</v>
      </c>
      <c r="CW93">
        <v>0</v>
      </c>
      <c r="CX93">
        <v>9889</v>
      </c>
      <c r="CY93">
        <v>37436</v>
      </c>
      <c r="CZ93">
        <v>71714</v>
      </c>
      <c r="DA93">
        <v>118987</v>
      </c>
      <c r="DB93">
        <v>23356</v>
      </c>
      <c r="DC93">
        <v>165846</v>
      </c>
      <c r="DD93">
        <v>43572</v>
      </c>
      <c r="DE93">
        <v>75963</v>
      </c>
      <c r="DF93">
        <v>46927</v>
      </c>
      <c r="DG93">
        <v>117950</v>
      </c>
    </row>
    <row r="94" spans="1:111">
      <c r="A94" t="s">
        <v>223</v>
      </c>
      <c r="B94" t="s">
        <v>224</v>
      </c>
      <c r="C94">
        <v>19</v>
      </c>
      <c r="D94">
        <v>2001</v>
      </c>
      <c r="E94" t="s">
        <v>225</v>
      </c>
      <c r="F94">
        <v>51.787280000000003</v>
      </c>
      <c r="G94">
        <v>18.600000000000001</v>
      </c>
      <c r="H94">
        <v>62.2</v>
      </c>
      <c r="I94">
        <v>47.382800000000003</v>
      </c>
      <c r="J94">
        <v>53.738799999999998</v>
      </c>
      <c r="K94">
        <v>0.70664075900000001</v>
      </c>
      <c r="L94">
        <v>0.28079349199999998</v>
      </c>
      <c r="M94" t="s">
        <v>173</v>
      </c>
      <c r="O94">
        <v>0</v>
      </c>
      <c r="U94">
        <v>2</v>
      </c>
      <c r="V94">
        <v>7</v>
      </c>
      <c r="W94">
        <v>7</v>
      </c>
      <c r="X94">
        <v>749</v>
      </c>
      <c r="Y94">
        <v>426</v>
      </c>
      <c r="Z94">
        <v>138</v>
      </c>
      <c r="AA94">
        <v>53532</v>
      </c>
      <c r="AB94">
        <v>80715</v>
      </c>
      <c r="AC94">
        <v>161414</v>
      </c>
      <c r="AD94">
        <v>428</v>
      </c>
      <c r="AE94">
        <v>282</v>
      </c>
      <c r="AF94">
        <v>252</v>
      </c>
      <c r="AG94">
        <v>20240</v>
      </c>
      <c r="AH94">
        <v>78056</v>
      </c>
      <c r="AI94">
        <v>194485</v>
      </c>
      <c r="AJ94">
        <v>1</v>
      </c>
      <c r="AK94">
        <v>3</v>
      </c>
      <c r="AL94">
        <v>18612</v>
      </c>
      <c r="AM94">
        <v>30414</v>
      </c>
      <c r="AN94">
        <v>45937</v>
      </c>
      <c r="AO94">
        <v>69492</v>
      </c>
      <c r="AP94">
        <v>130242</v>
      </c>
      <c r="AQ94">
        <v>0</v>
      </c>
      <c r="AR94">
        <v>15099</v>
      </c>
      <c r="AS94">
        <v>44097</v>
      </c>
      <c r="AT94">
        <v>81074</v>
      </c>
      <c r="AU94">
        <v>181607</v>
      </c>
      <c r="AV94">
        <v>65110</v>
      </c>
      <c r="AW94">
        <v>64369</v>
      </c>
      <c r="AX94">
        <v>54073</v>
      </c>
      <c r="AY94">
        <v>118338</v>
      </c>
      <c r="AZ94">
        <v>117053</v>
      </c>
      <c r="BA94">
        <v>114173</v>
      </c>
      <c r="BB94">
        <v>77856</v>
      </c>
      <c r="BC94">
        <v>93972</v>
      </c>
      <c r="BD94">
        <v>40.9</v>
      </c>
      <c r="BE94">
        <v>0.52800000000000002</v>
      </c>
      <c r="BF94">
        <v>0.34899999999999998</v>
      </c>
      <c r="BG94">
        <v>0.52800000000000002</v>
      </c>
      <c r="BH94">
        <v>0.34899999999999998</v>
      </c>
      <c r="BI94">
        <v>411696</v>
      </c>
      <c r="BJ94">
        <v>645912</v>
      </c>
      <c r="BK94" t="s">
        <v>187</v>
      </c>
      <c r="BL94">
        <v>0</v>
      </c>
      <c r="BM94">
        <v>0</v>
      </c>
      <c r="BN94">
        <v>1</v>
      </c>
      <c r="BO94">
        <v>1.5</v>
      </c>
      <c r="BP94" t="s">
        <v>181</v>
      </c>
      <c r="BQ94" t="s">
        <v>176</v>
      </c>
      <c r="BR94">
        <v>1</v>
      </c>
      <c r="BS94">
        <v>120</v>
      </c>
      <c r="BT94">
        <v>9.4</v>
      </c>
      <c r="BU94">
        <v>17.2</v>
      </c>
      <c r="BV94">
        <v>32.299999999999997</v>
      </c>
      <c r="BW94">
        <v>32.299999999999997</v>
      </c>
      <c r="BX94">
        <v>17.2</v>
      </c>
      <c r="BY94">
        <v>21030.86</v>
      </c>
      <c r="BZ94">
        <v>21006.61</v>
      </c>
      <c r="CA94">
        <v>1.71538E-2</v>
      </c>
      <c r="CB94">
        <v>1</v>
      </c>
      <c r="CC94">
        <v>0</v>
      </c>
      <c r="CD94">
        <v>90.06</v>
      </c>
      <c r="CE94">
        <v>0.88244800000000001</v>
      </c>
      <c r="CF94">
        <v>6.1310000000000002</v>
      </c>
      <c r="CG94">
        <v>0.13088989000000001</v>
      </c>
      <c r="CH94" t="s">
        <v>173</v>
      </c>
      <c r="CI94" t="s">
        <v>173</v>
      </c>
      <c r="CJ94">
        <v>25.712800000000001</v>
      </c>
      <c r="CK94">
        <v>19.68205</v>
      </c>
      <c r="CL94">
        <v>60.526319999999998</v>
      </c>
      <c r="CM94">
        <v>32.53425</v>
      </c>
      <c r="CN94">
        <v>57.041649999999997</v>
      </c>
      <c r="CO94">
        <v>17.262830000000001</v>
      </c>
      <c r="CP94">
        <v>25.695519999999998</v>
      </c>
      <c r="CQ94">
        <v>60.526319999999998</v>
      </c>
      <c r="CR94">
        <v>27.144919999999999</v>
      </c>
      <c r="CS94">
        <v>12.32877</v>
      </c>
      <c r="CT94">
        <v>3.4846729999999999</v>
      </c>
      <c r="CU94">
        <v>9.8820859999999993</v>
      </c>
      <c r="CV94">
        <v>-13.366759999999999</v>
      </c>
      <c r="CW94">
        <v>0</v>
      </c>
      <c r="CX94">
        <v>6847</v>
      </c>
      <c r="CY94">
        <v>44237</v>
      </c>
      <c r="CZ94">
        <v>92089</v>
      </c>
      <c r="DA94">
        <v>159071</v>
      </c>
      <c r="DB94">
        <v>33528</v>
      </c>
      <c r="DC94">
        <v>215412</v>
      </c>
      <c r="DD94">
        <v>55644</v>
      </c>
      <c r="DE94">
        <v>93972</v>
      </c>
      <c r="DF94">
        <v>75963</v>
      </c>
      <c r="DG94">
        <v>148968</v>
      </c>
    </row>
    <row r="95" spans="1:111">
      <c r="A95" t="s">
        <v>223</v>
      </c>
      <c r="B95" t="s">
        <v>224</v>
      </c>
      <c r="C95">
        <v>19</v>
      </c>
      <c r="D95">
        <v>2005</v>
      </c>
      <c r="E95" t="s">
        <v>225</v>
      </c>
      <c r="F95">
        <v>58.075749999999999</v>
      </c>
      <c r="G95">
        <v>16.3</v>
      </c>
      <c r="H95">
        <v>62.2</v>
      </c>
      <c r="I95">
        <v>44.533700000000003</v>
      </c>
      <c r="J95">
        <v>49.441499999999998</v>
      </c>
      <c r="K95">
        <v>0.87740838499999996</v>
      </c>
      <c r="L95">
        <v>0.263012368</v>
      </c>
      <c r="M95" t="s">
        <v>173</v>
      </c>
      <c r="O95">
        <v>0</v>
      </c>
      <c r="U95">
        <v>2</v>
      </c>
      <c r="V95">
        <v>7</v>
      </c>
      <c r="W95">
        <v>7</v>
      </c>
      <c r="X95">
        <v>889</v>
      </c>
      <c r="Y95">
        <v>472</v>
      </c>
      <c r="Z95">
        <v>125</v>
      </c>
      <c r="AA95">
        <v>62838</v>
      </c>
      <c r="AB95">
        <v>93427</v>
      </c>
      <c r="AC95">
        <v>191330</v>
      </c>
      <c r="AD95">
        <v>476</v>
      </c>
      <c r="AE95">
        <v>358</v>
      </c>
      <c r="AF95">
        <v>232</v>
      </c>
      <c r="AG95">
        <v>23151</v>
      </c>
      <c r="AH95">
        <v>87419</v>
      </c>
      <c r="AI95">
        <v>214010</v>
      </c>
      <c r="AJ95">
        <v>1</v>
      </c>
      <c r="AK95">
        <v>3</v>
      </c>
      <c r="AL95">
        <v>19830</v>
      </c>
      <c r="AM95">
        <v>32382</v>
      </c>
      <c r="AN95">
        <v>52199</v>
      </c>
      <c r="AO95">
        <v>81539</v>
      </c>
      <c r="AP95">
        <v>150040</v>
      </c>
      <c r="AQ95">
        <v>45</v>
      </c>
      <c r="AR95">
        <v>17341</v>
      </c>
      <c r="AS95">
        <v>45333</v>
      </c>
      <c r="AT95">
        <v>81394</v>
      </c>
      <c r="AU95">
        <v>181082</v>
      </c>
      <c r="AV95">
        <v>69862</v>
      </c>
      <c r="AW95">
        <v>65034</v>
      </c>
      <c r="AX95">
        <v>58191</v>
      </c>
      <c r="AY95">
        <v>129307</v>
      </c>
      <c r="AZ95">
        <v>116279</v>
      </c>
      <c r="BA95">
        <v>119959</v>
      </c>
      <c r="BB95">
        <v>78756</v>
      </c>
      <c r="BC95">
        <v>98850</v>
      </c>
      <c r="BD95" t="s">
        <v>173</v>
      </c>
      <c r="BE95">
        <v>0.51400000000000001</v>
      </c>
      <c r="BF95">
        <v>0.34699999999999998</v>
      </c>
      <c r="BG95">
        <v>0.51400000000000001</v>
      </c>
      <c r="BH95">
        <v>0.34699999999999998</v>
      </c>
      <c r="BI95">
        <v>433776</v>
      </c>
      <c r="BJ95">
        <v>620484</v>
      </c>
      <c r="BK95" t="s">
        <v>174</v>
      </c>
      <c r="BL95">
        <v>2</v>
      </c>
      <c r="BM95">
        <v>0</v>
      </c>
      <c r="BN95">
        <v>1</v>
      </c>
      <c r="BO95">
        <v>1.5</v>
      </c>
      <c r="BP95" t="s">
        <v>181</v>
      </c>
      <c r="BQ95" t="s">
        <v>176</v>
      </c>
      <c r="BR95">
        <v>1</v>
      </c>
      <c r="BS95">
        <v>120</v>
      </c>
      <c r="BT95">
        <v>9</v>
      </c>
      <c r="BU95">
        <v>16.2</v>
      </c>
      <c r="BV95">
        <v>32.4</v>
      </c>
      <c r="BW95">
        <v>32.4</v>
      </c>
      <c r="BX95">
        <v>16.2</v>
      </c>
      <c r="BY95">
        <v>23227.200000000001</v>
      </c>
      <c r="BZ95">
        <v>23232.21</v>
      </c>
      <c r="CA95">
        <v>8.43164E-2</v>
      </c>
      <c r="CB95">
        <v>1</v>
      </c>
      <c r="CC95">
        <v>0</v>
      </c>
      <c r="CD95">
        <v>85.81</v>
      </c>
      <c r="CE95">
        <v>0.84599400000000002</v>
      </c>
      <c r="CF95">
        <v>6.6050000000000004</v>
      </c>
      <c r="CG95">
        <v>0.12868501199999999</v>
      </c>
      <c r="CH95" t="s">
        <v>173</v>
      </c>
      <c r="CI95" t="s">
        <v>173</v>
      </c>
      <c r="CJ95">
        <v>26.674109999999999</v>
      </c>
      <c r="CK95">
        <v>17.729590000000002</v>
      </c>
      <c r="CL95">
        <v>61.520580000000002</v>
      </c>
      <c r="CM95">
        <v>30.976099999999999</v>
      </c>
      <c r="CN95">
        <v>57.748730000000002</v>
      </c>
      <c r="CO95">
        <v>18.494900000000001</v>
      </c>
      <c r="CP95">
        <v>23.75638</v>
      </c>
      <c r="CQ95">
        <v>61.520580000000002</v>
      </c>
      <c r="CR95">
        <v>25.830010000000001</v>
      </c>
      <c r="CS95">
        <v>12.6494</v>
      </c>
      <c r="CT95">
        <v>3.7718579999999999</v>
      </c>
      <c r="CU95">
        <v>7.3351150000000001</v>
      </c>
      <c r="CV95">
        <v>-11.10698</v>
      </c>
      <c r="CW95">
        <v>0</v>
      </c>
      <c r="CX95">
        <v>10071</v>
      </c>
      <c r="CY95">
        <v>45049</v>
      </c>
      <c r="CZ95">
        <v>92505</v>
      </c>
      <c r="DA95">
        <v>155106</v>
      </c>
      <c r="DB95">
        <v>32028</v>
      </c>
      <c r="DC95">
        <v>230436</v>
      </c>
      <c r="DD95">
        <v>57144</v>
      </c>
      <c r="DE95">
        <v>98850</v>
      </c>
      <c r="DF95">
        <v>93972</v>
      </c>
      <c r="DG95">
        <v>157224</v>
      </c>
    </row>
    <row r="96" spans="1:111">
      <c r="A96" t="s">
        <v>223</v>
      </c>
      <c r="B96" t="s">
        <v>224</v>
      </c>
      <c r="C96">
        <v>19</v>
      </c>
      <c r="D96">
        <v>2007</v>
      </c>
      <c r="E96" t="s">
        <v>225</v>
      </c>
      <c r="F96">
        <v>60.526800000000001</v>
      </c>
      <c r="G96">
        <v>15.5</v>
      </c>
      <c r="H96">
        <v>63.5</v>
      </c>
      <c r="I96">
        <v>44.8947</v>
      </c>
      <c r="J96">
        <v>46.427500000000002</v>
      </c>
      <c r="K96">
        <v>0.88974281200000005</v>
      </c>
      <c r="L96">
        <v>0.25495706600000001</v>
      </c>
      <c r="M96" t="s">
        <v>173</v>
      </c>
      <c r="O96">
        <v>0</v>
      </c>
      <c r="U96">
        <v>2</v>
      </c>
      <c r="V96">
        <v>7</v>
      </c>
      <c r="W96">
        <v>7</v>
      </c>
      <c r="X96">
        <v>876</v>
      </c>
      <c r="Y96">
        <v>445</v>
      </c>
      <c r="Z96">
        <v>152</v>
      </c>
      <c r="AA96">
        <v>67010</v>
      </c>
      <c r="AB96">
        <v>100003</v>
      </c>
      <c r="AC96">
        <v>212648</v>
      </c>
      <c r="AD96">
        <v>495</v>
      </c>
      <c r="AE96">
        <v>322</v>
      </c>
      <c r="AF96">
        <v>252</v>
      </c>
      <c r="AG96">
        <v>26288</v>
      </c>
      <c r="AH96">
        <v>94676</v>
      </c>
      <c r="AI96">
        <v>235106</v>
      </c>
      <c r="AJ96">
        <v>1</v>
      </c>
      <c r="AK96">
        <v>2</v>
      </c>
      <c r="AL96">
        <v>21860</v>
      </c>
      <c r="AM96">
        <v>32818</v>
      </c>
      <c r="AN96">
        <v>52813</v>
      </c>
      <c r="AO96">
        <v>81017</v>
      </c>
      <c r="AP96">
        <v>165405</v>
      </c>
      <c r="AQ96">
        <v>0</v>
      </c>
      <c r="AR96">
        <v>17899</v>
      </c>
      <c r="AS96">
        <v>50656</v>
      </c>
      <c r="AT96">
        <v>90491</v>
      </c>
      <c r="AU96">
        <v>206900</v>
      </c>
      <c r="AV96">
        <v>77501</v>
      </c>
      <c r="AW96">
        <v>73179</v>
      </c>
      <c r="AX96">
        <v>63775</v>
      </c>
      <c r="AY96">
        <v>144761</v>
      </c>
      <c r="AZ96">
        <v>130585</v>
      </c>
      <c r="BA96">
        <v>132813</v>
      </c>
      <c r="BB96">
        <v>86866</v>
      </c>
      <c r="BC96">
        <v>108300</v>
      </c>
      <c r="BD96">
        <v>32.9</v>
      </c>
      <c r="BE96">
        <v>0.51</v>
      </c>
      <c r="BF96">
        <v>0.36099999999999999</v>
      </c>
      <c r="BG96">
        <v>0.51</v>
      </c>
      <c r="BH96">
        <v>0.36</v>
      </c>
      <c r="BI96">
        <v>511542</v>
      </c>
      <c r="BJ96">
        <v>735379</v>
      </c>
      <c r="BK96" t="s">
        <v>174</v>
      </c>
      <c r="BL96">
        <v>2</v>
      </c>
      <c r="BM96">
        <v>0</v>
      </c>
      <c r="BN96">
        <v>1</v>
      </c>
      <c r="BO96">
        <v>1.5</v>
      </c>
      <c r="BP96" t="s">
        <v>181</v>
      </c>
      <c r="BQ96" t="s">
        <v>176</v>
      </c>
      <c r="BR96">
        <v>1</v>
      </c>
      <c r="BS96">
        <v>120</v>
      </c>
      <c r="BT96">
        <v>8.4</v>
      </c>
      <c r="BU96">
        <v>18.899999999999999</v>
      </c>
      <c r="BV96">
        <v>30.2</v>
      </c>
      <c r="BW96">
        <v>30.2</v>
      </c>
      <c r="BX96">
        <v>18.899999999999999</v>
      </c>
      <c r="BY96">
        <v>26451.09</v>
      </c>
      <c r="BZ96">
        <v>26439.83</v>
      </c>
      <c r="CA96">
        <v>8.4175700000000006E-2</v>
      </c>
      <c r="CB96">
        <v>1</v>
      </c>
      <c r="CC96">
        <v>0</v>
      </c>
      <c r="CD96">
        <v>88.86</v>
      </c>
      <c r="CE96">
        <v>0.88030799999999998</v>
      </c>
      <c r="CF96">
        <v>6.9039999999999999</v>
      </c>
      <c r="CG96">
        <v>0.15889735299999999</v>
      </c>
      <c r="CH96" t="s">
        <v>173</v>
      </c>
      <c r="CI96" t="s">
        <v>173</v>
      </c>
      <c r="CJ96">
        <v>26.372910000000001</v>
      </c>
      <c r="CK96">
        <v>17.365950000000002</v>
      </c>
      <c r="CL96">
        <v>61.184989999999999</v>
      </c>
      <c r="CM96">
        <v>30.937550000000002</v>
      </c>
      <c r="CN96">
        <v>58.658679999999997</v>
      </c>
      <c r="CO96">
        <v>18.305520000000001</v>
      </c>
      <c r="CP96">
        <v>23.035799999999998</v>
      </c>
      <c r="CQ96">
        <v>61.184989999999999</v>
      </c>
      <c r="CR96">
        <v>26.106719999999999</v>
      </c>
      <c r="CS96">
        <v>12.708299999999999</v>
      </c>
      <c r="CT96">
        <v>2.5263100000000001</v>
      </c>
      <c r="CU96">
        <v>7.8011910000000002</v>
      </c>
      <c r="CV96">
        <v>-10.327500000000001</v>
      </c>
      <c r="CW96">
        <v>0</v>
      </c>
      <c r="CX96">
        <v>9161</v>
      </c>
      <c r="CY96">
        <v>50973</v>
      </c>
      <c r="CZ96">
        <v>102179</v>
      </c>
      <c r="DA96">
        <v>176302</v>
      </c>
      <c r="DB96">
        <v>34584</v>
      </c>
      <c r="DC96">
        <v>256386</v>
      </c>
      <c r="DD96">
        <v>60409</v>
      </c>
      <c r="DE96">
        <v>108312</v>
      </c>
      <c r="DF96">
        <v>98850</v>
      </c>
      <c r="DG96">
        <v>175139</v>
      </c>
    </row>
    <row r="97" spans="1:111">
      <c r="A97" t="s">
        <v>226</v>
      </c>
      <c r="B97" t="s">
        <v>227</v>
      </c>
      <c r="C97">
        <v>20</v>
      </c>
      <c r="D97">
        <v>1986</v>
      </c>
      <c r="E97" t="s">
        <v>180</v>
      </c>
      <c r="F97">
        <v>25.705439999999999</v>
      </c>
      <c r="G97">
        <v>21.7</v>
      </c>
      <c r="H97">
        <v>89</v>
      </c>
      <c r="I97">
        <v>38.496499999999997</v>
      </c>
      <c r="J97">
        <v>50.453800000000001</v>
      </c>
      <c r="K97">
        <v>0.37669082599999998</v>
      </c>
      <c r="L97">
        <v>0.18380496900000001</v>
      </c>
      <c r="M97">
        <v>3.9</v>
      </c>
      <c r="N97">
        <v>33.762999999999998</v>
      </c>
      <c r="O97">
        <v>0</v>
      </c>
      <c r="P97">
        <v>0.68500000000000005</v>
      </c>
      <c r="Q97">
        <v>0.71199999999999997</v>
      </c>
      <c r="R97">
        <v>0</v>
      </c>
      <c r="S97">
        <v>0</v>
      </c>
      <c r="T97">
        <v>1</v>
      </c>
      <c r="U97">
        <v>2</v>
      </c>
      <c r="V97">
        <v>1</v>
      </c>
      <c r="W97">
        <v>1</v>
      </c>
      <c r="X97">
        <v>1338</v>
      </c>
      <c r="Y97">
        <v>663</v>
      </c>
      <c r="Z97">
        <v>109</v>
      </c>
      <c r="AA97">
        <v>13000000</v>
      </c>
      <c r="AB97">
        <v>18800000</v>
      </c>
      <c r="AC97">
        <v>37100000</v>
      </c>
      <c r="AD97">
        <v>727</v>
      </c>
      <c r="AE97">
        <v>616</v>
      </c>
      <c r="AF97">
        <v>140</v>
      </c>
      <c r="AG97">
        <v>4954463</v>
      </c>
      <c r="AH97">
        <v>15500000</v>
      </c>
      <c r="AI97">
        <v>31200000</v>
      </c>
      <c r="AJ97">
        <v>1</v>
      </c>
      <c r="AK97">
        <v>1</v>
      </c>
      <c r="AL97">
        <v>4571724</v>
      </c>
      <c r="AM97">
        <v>6743613</v>
      </c>
      <c r="AN97">
        <v>8643815</v>
      </c>
      <c r="AO97">
        <v>11300000</v>
      </c>
      <c r="AP97">
        <v>19600000</v>
      </c>
      <c r="AQ97">
        <v>31691</v>
      </c>
      <c r="AR97">
        <v>3865212</v>
      </c>
      <c r="AS97">
        <v>8419782</v>
      </c>
      <c r="AT97">
        <v>12600000</v>
      </c>
      <c r="AU97">
        <v>22200000</v>
      </c>
      <c r="AV97">
        <v>12600000</v>
      </c>
      <c r="AW97">
        <v>9423826</v>
      </c>
      <c r="AX97">
        <v>10900000</v>
      </c>
      <c r="AY97">
        <v>21400000</v>
      </c>
      <c r="AZ97">
        <v>17000000</v>
      </c>
      <c r="BA97">
        <v>21900000</v>
      </c>
      <c r="BB97">
        <v>15000000</v>
      </c>
      <c r="BC97">
        <v>18000000</v>
      </c>
      <c r="BD97">
        <v>40.4</v>
      </c>
      <c r="BE97" t="s">
        <v>173</v>
      </c>
      <c r="BF97">
        <v>0.33600000000000002</v>
      </c>
      <c r="BH97">
        <v>0.30599999999999999</v>
      </c>
      <c r="BI97">
        <v>75000000</v>
      </c>
      <c r="BJ97">
        <v>68500000</v>
      </c>
      <c r="BK97" t="s">
        <v>174</v>
      </c>
      <c r="BL97">
        <v>2</v>
      </c>
      <c r="BM97">
        <v>0</v>
      </c>
      <c r="BN97">
        <v>1</v>
      </c>
      <c r="BO97">
        <v>4</v>
      </c>
      <c r="BP97" t="s">
        <v>181</v>
      </c>
      <c r="BQ97" t="s">
        <v>177</v>
      </c>
      <c r="BR97">
        <v>3</v>
      </c>
      <c r="BS97">
        <v>2.2000000000000002</v>
      </c>
      <c r="BT97">
        <v>11.1</v>
      </c>
      <c r="BU97">
        <v>10.4</v>
      </c>
      <c r="BV97" t="s">
        <v>173</v>
      </c>
      <c r="BW97" t="s">
        <v>173</v>
      </c>
      <c r="BX97">
        <v>12.9</v>
      </c>
      <c r="BY97">
        <v>13952.2</v>
      </c>
      <c r="BZ97">
        <v>13990.16</v>
      </c>
      <c r="CA97">
        <v>8.1368399999999994E-2</v>
      </c>
      <c r="CB97">
        <v>1</v>
      </c>
      <c r="CC97">
        <v>0</v>
      </c>
      <c r="CD97">
        <v>77.89</v>
      </c>
      <c r="CE97">
        <v>0.75251500000000004</v>
      </c>
      <c r="CF97">
        <v>56.597999999999999</v>
      </c>
      <c r="CG97">
        <v>0.19111330200000001</v>
      </c>
      <c r="CH97">
        <v>2.6030000000000002</v>
      </c>
      <c r="CI97">
        <v>0.14399999999999999</v>
      </c>
      <c r="CJ97">
        <v>33.507849999999998</v>
      </c>
      <c r="CK97">
        <v>6.84368</v>
      </c>
      <c r="CL97">
        <v>61.809640000000002</v>
      </c>
      <c r="CM97">
        <v>33.385559999999998</v>
      </c>
      <c r="CN97">
        <v>62.877090000000003</v>
      </c>
      <c r="CO97">
        <v>24.532540000000001</v>
      </c>
      <c r="CP97">
        <v>12.59038</v>
      </c>
      <c r="CQ97">
        <v>61.809640000000002</v>
      </c>
      <c r="CR97">
        <v>29.011620000000001</v>
      </c>
      <c r="CS97">
        <v>9.178744</v>
      </c>
      <c r="CT97">
        <v>-1.0674509999999999</v>
      </c>
      <c r="CU97">
        <v>4.4790840000000003</v>
      </c>
      <c r="CV97">
        <v>-3.4116330000000001</v>
      </c>
      <c r="CW97">
        <v>0</v>
      </c>
      <c r="CX97">
        <v>2000000</v>
      </c>
      <c r="CY97">
        <v>8485281</v>
      </c>
      <c r="CZ97">
        <v>13900000</v>
      </c>
      <c r="DA97">
        <v>19400000</v>
      </c>
      <c r="DB97">
        <v>8000000</v>
      </c>
      <c r="DC97">
        <v>39000000</v>
      </c>
      <c r="DD97">
        <v>12000000</v>
      </c>
      <c r="DE97">
        <v>18000000</v>
      </c>
      <c r="DF97" t="s">
        <v>173</v>
      </c>
      <c r="DG97">
        <v>28000000</v>
      </c>
    </row>
    <row r="98" spans="1:111">
      <c r="A98" t="s">
        <v>226</v>
      </c>
      <c r="B98" t="s">
        <v>227</v>
      </c>
      <c r="C98">
        <v>20</v>
      </c>
      <c r="D98">
        <v>1987</v>
      </c>
      <c r="E98" t="s">
        <v>180</v>
      </c>
      <c r="F98">
        <v>24.893160000000002</v>
      </c>
      <c r="G98">
        <v>22.1</v>
      </c>
      <c r="H98">
        <v>90.5</v>
      </c>
      <c r="I98">
        <v>38.256900000000002</v>
      </c>
      <c r="J98">
        <v>49.770899999999997</v>
      </c>
      <c r="K98">
        <v>0.370428331</v>
      </c>
      <c r="L98">
        <v>0.19124966299999999</v>
      </c>
      <c r="M98">
        <v>4.1500000000000004</v>
      </c>
      <c r="N98">
        <v>34.476999999999997</v>
      </c>
      <c r="O98">
        <v>0</v>
      </c>
      <c r="P98">
        <v>0.71199999999999997</v>
      </c>
      <c r="Q98">
        <v>0.74099999999999999</v>
      </c>
      <c r="R98">
        <v>0</v>
      </c>
      <c r="S98">
        <v>0</v>
      </c>
      <c r="T98">
        <v>1</v>
      </c>
      <c r="U98">
        <v>2</v>
      </c>
      <c r="V98">
        <v>1</v>
      </c>
      <c r="W98">
        <v>1</v>
      </c>
      <c r="X98">
        <v>1324</v>
      </c>
      <c r="Y98">
        <v>767</v>
      </c>
      <c r="Z98">
        <v>210</v>
      </c>
      <c r="AA98">
        <v>15300000</v>
      </c>
      <c r="AB98">
        <v>21800000</v>
      </c>
      <c r="AC98">
        <v>46200000</v>
      </c>
      <c r="AD98">
        <v>653</v>
      </c>
      <c r="AE98">
        <v>616</v>
      </c>
      <c r="AF98">
        <v>346</v>
      </c>
      <c r="AG98">
        <v>5323602</v>
      </c>
      <c r="AH98">
        <v>17000000</v>
      </c>
      <c r="AI98">
        <v>37500000</v>
      </c>
      <c r="AJ98">
        <v>1</v>
      </c>
      <c r="AK98">
        <v>1</v>
      </c>
      <c r="AL98">
        <v>5259579</v>
      </c>
      <c r="AM98">
        <v>7707324</v>
      </c>
      <c r="AN98">
        <v>9902822</v>
      </c>
      <c r="AO98">
        <v>12700000</v>
      </c>
      <c r="AP98">
        <v>23900000</v>
      </c>
      <c r="AQ98">
        <v>129123</v>
      </c>
      <c r="AR98">
        <v>5161892</v>
      </c>
      <c r="AS98">
        <v>10400000</v>
      </c>
      <c r="AT98">
        <v>16200000</v>
      </c>
      <c r="AU98">
        <v>31800000</v>
      </c>
      <c r="AV98">
        <v>16000000</v>
      </c>
      <c r="AW98">
        <v>12700000</v>
      </c>
      <c r="AX98">
        <v>13100000</v>
      </c>
      <c r="AY98">
        <v>28700000</v>
      </c>
      <c r="AZ98">
        <v>22800000</v>
      </c>
      <c r="BA98">
        <v>27600000</v>
      </c>
      <c r="BB98">
        <v>18300000</v>
      </c>
      <c r="BC98">
        <v>22100000</v>
      </c>
      <c r="BD98">
        <v>40</v>
      </c>
      <c r="BE98" t="s">
        <v>173</v>
      </c>
      <c r="BF98">
        <v>0.33600000000000002</v>
      </c>
      <c r="BH98">
        <v>0.33400000000000002</v>
      </c>
      <c r="BI98">
        <v>108000000</v>
      </c>
      <c r="BJ98">
        <v>105000000</v>
      </c>
      <c r="BK98" t="s">
        <v>174</v>
      </c>
      <c r="BL98">
        <v>2</v>
      </c>
      <c r="BM98">
        <v>0</v>
      </c>
      <c r="BN98">
        <v>1</v>
      </c>
      <c r="BO98">
        <v>4</v>
      </c>
      <c r="BP98" t="s">
        <v>181</v>
      </c>
      <c r="BQ98" t="s">
        <v>177</v>
      </c>
      <c r="BR98">
        <v>3</v>
      </c>
      <c r="BS98">
        <v>2.2000000000000002</v>
      </c>
      <c r="BT98">
        <v>11.9</v>
      </c>
      <c r="BU98">
        <v>11.3</v>
      </c>
      <c r="BV98" t="s">
        <v>173</v>
      </c>
      <c r="BW98" t="s">
        <v>173</v>
      </c>
      <c r="BX98">
        <v>17.600000000000001</v>
      </c>
      <c r="BY98">
        <v>14974.64</v>
      </c>
      <c r="BZ98">
        <v>14995.07</v>
      </c>
      <c r="CA98">
        <v>7.3141300000000006E-2</v>
      </c>
      <c r="CB98">
        <v>1</v>
      </c>
      <c r="CC98">
        <v>0</v>
      </c>
      <c r="CD98">
        <v>78.37</v>
      </c>
      <c r="CE98">
        <v>0.75251500000000004</v>
      </c>
      <c r="CF98">
        <v>56.594999999999999</v>
      </c>
      <c r="CG98">
        <v>0.19975816599999999</v>
      </c>
      <c r="CH98" t="s">
        <v>173</v>
      </c>
      <c r="CI98" t="s">
        <v>173</v>
      </c>
      <c r="CJ98">
        <v>33.026040000000002</v>
      </c>
      <c r="CK98">
        <v>14.36402</v>
      </c>
      <c r="CL98">
        <v>53.804130000000001</v>
      </c>
      <c r="CM98">
        <v>35.79139</v>
      </c>
      <c r="CN98">
        <v>55.599850000000004</v>
      </c>
      <c r="CO98">
        <v>23.072130000000001</v>
      </c>
      <c r="CP98">
        <v>21.328019999999999</v>
      </c>
      <c r="CQ98">
        <v>53.804130000000001</v>
      </c>
      <c r="CR98">
        <v>29.158539999999999</v>
      </c>
      <c r="CS98">
        <v>17.037330000000001</v>
      </c>
      <c r="CT98">
        <v>-1.795715</v>
      </c>
      <c r="CU98">
        <v>6.0864070000000003</v>
      </c>
      <c r="CV98">
        <v>-4.2906909999999998</v>
      </c>
      <c r="CW98">
        <v>55623</v>
      </c>
      <c r="CX98">
        <v>3500000</v>
      </c>
      <c r="CY98">
        <v>10300000</v>
      </c>
      <c r="CZ98">
        <v>18000000</v>
      </c>
      <c r="DA98">
        <v>27100000</v>
      </c>
      <c r="DB98">
        <v>9002250</v>
      </c>
      <c r="DC98">
        <v>51400000</v>
      </c>
      <c r="DD98">
        <v>14100000</v>
      </c>
      <c r="DE98">
        <v>22100000</v>
      </c>
      <c r="DF98">
        <v>18000000</v>
      </c>
      <c r="DG98">
        <v>35000000</v>
      </c>
    </row>
    <row r="99" spans="1:111">
      <c r="A99" t="s">
        <v>226</v>
      </c>
      <c r="B99" t="s">
        <v>227</v>
      </c>
      <c r="C99">
        <v>20</v>
      </c>
      <c r="D99">
        <v>1989</v>
      </c>
      <c r="E99" t="s">
        <v>180</v>
      </c>
      <c r="F99">
        <v>28.067150000000002</v>
      </c>
      <c r="G99">
        <v>22.3</v>
      </c>
      <c r="H99">
        <v>90.5</v>
      </c>
      <c r="I99">
        <v>40.164400000000001</v>
      </c>
      <c r="J99">
        <v>51.593400000000003</v>
      </c>
      <c r="K99">
        <v>0.3859475</v>
      </c>
      <c r="L99">
        <v>0.19334842199999999</v>
      </c>
      <c r="M99">
        <v>4.4000000000000004</v>
      </c>
      <c r="N99">
        <v>35.719000000000001</v>
      </c>
      <c r="O99">
        <v>0</v>
      </c>
      <c r="P99">
        <v>0.77</v>
      </c>
      <c r="Q99">
        <v>0.77</v>
      </c>
      <c r="R99">
        <v>0</v>
      </c>
      <c r="S99">
        <v>0</v>
      </c>
      <c r="T99">
        <v>1</v>
      </c>
      <c r="U99">
        <v>2</v>
      </c>
      <c r="V99">
        <v>1</v>
      </c>
      <c r="W99">
        <v>1</v>
      </c>
      <c r="X99">
        <v>1520</v>
      </c>
      <c r="Y99">
        <v>817</v>
      </c>
      <c r="Z99">
        <v>132</v>
      </c>
      <c r="AA99">
        <v>18000000</v>
      </c>
      <c r="AB99">
        <v>26100000</v>
      </c>
      <c r="AC99">
        <v>53500000</v>
      </c>
      <c r="AD99">
        <v>803</v>
      </c>
      <c r="AE99">
        <v>734</v>
      </c>
      <c r="AF99">
        <v>210</v>
      </c>
      <c r="AG99">
        <v>7232220</v>
      </c>
      <c r="AH99">
        <v>20900000</v>
      </c>
      <c r="AI99">
        <v>44000000</v>
      </c>
      <c r="AJ99">
        <v>1</v>
      </c>
      <c r="AK99">
        <v>1</v>
      </c>
      <c r="AL99">
        <v>6184848</v>
      </c>
      <c r="AM99">
        <v>8720470</v>
      </c>
      <c r="AN99">
        <v>11000000</v>
      </c>
      <c r="AO99">
        <v>14100000</v>
      </c>
      <c r="AP99">
        <v>26300000</v>
      </c>
      <c r="AQ99">
        <v>111353</v>
      </c>
      <c r="AR99">
        <v>6057118</v>
      </c>
      <c r="AS99">
        <v>11800000</v>
      </c>
      <c r="AT99">
        <v>17500000</v>
      </c>
      <c r="AU99">
        <v>31200000</v>
      </c>
      <c r="AV99">
        <v>17300000</v>
      </c>
      <c r="AW99">
        <v>13300000</v>
      </c>
      <c r="AX99">
        <v>14900000</v>
      </c>
      <c r="AY99">
        <v>29200000</v>
      </c>
      <c r="AZ99">
        <v>23400000</v>
      </c>
      <c r="BA99">
        <v>29300000</v>
      </c>
      <c r="BB99">
        <v>20200000</v>
      </c>
      <c r="BC99">
        <v>24800000</v>
      </c>
      <c r="BD99">
        <v>39.4</v>
      </c>
      <c r="BE99" t="s">
        <v>173</v>
      </c>
      <c r="BF99">
        <v>0.30599999999999999</v>
      </c>
      <c r="BH99">
        <v>0.30299999999999999</v>
      </c>
      <c r="BI99">
        <v>97800000</v>
      </c>
      <c r="BJ99">
        <v>93600000</v>
      </c>
      <c r="BK99" t="s">
        <v>174</v>
      </c>
      <c r="BL99">
        <v>2</v>
      </c>
      <c r="BM99">
        <v>0</v>
      </c>
      <c r="BN99">
        <v>1</v>
      </c>
      <c r="BO99">
        <v>4</v>
      </c>
      <c r="BP99" t="s">
        <v>181</v>
      </c>
      <c r="BQ99" t="s">
        <v>208</v>
      </c>
      <c r="BR99">
        <v>2</v>
      </c>
      <c r="BS99">
        <v>2.2000000000000002</v>
      </c>
      <c r="BT99">
        <v>12</v>
      </c>
      <c r="BU99">
        <v>9.6999999999999993</v>
      </c>
      <c r="BV99" t="s">
        <v>173</v>
      </c>
      <c r="BW99" t="s">
        <v>173</v>
      </c>
      <c r="BX99">
        <v>12.5</v>
      </c>
      <c r="BY99">
        <v>17260.91</v>
      </c>
      <c r="BZ99">
        <v>17247.55</v>
      </c>
      <c r="CA99">
        <v>7.1168099999999998E-2</v>
      </c>
      <c r="CB99">
        <v>1</v>
      </c>
      <c r="CC99">
        <v>0</v>
      </c>
      <c r="CD99">
        <v>78.37</v>
      </c>
      <c r="CE99">
        <v>0.76389300000000004</v>
      </c>
      <c r="CF99">
        <v>56.649000000000001</v>
      </c>
      <c r="CG99">
        <v>0.20891715299999999</v>
      </c>
      <c r="CH99" t="s">
        <v>173</v>
      </c>
      <c r="CI99" t="s">
        <v>173</v>
      </c>
      <c r="CJ99">
        <v>35.29128</v>
      </c>
      <c r="CK99">
        <v>8.3031179999999996</v>
      </c>
      <c r="CL99">
        <v>60.59686</v>
      </c>
      <c r="CM99">
        <v>34.294379999999997</v>
      </c>
      <c r="CN99">
        <v>59.753439999999998</v>
      </c>
      <c r="CO99">
        <v>25.332370000000001</v>
      </c>
      <c r="CP99">
        <v>14.91419</v>
      </c>
      <c r="CQ99">
        <v>60.59686</v>
      </c>
      <c r="CR99">
        <v>29.50177</v>
      </c>
      <c r="CS99">
        <v>9.9013650000000002</v>
      </c>
      <c r="CT99">
        <v>0.84341809999999995</v>
      </c>
      <c r="CU99">
        <v>4.169403</v>
      </c>
      <c r="CV99">
        <v>-5.0128240000000002</v>
      </c>
      <c r="CW99">
        <v>16970</v>
      </c>
      <c r="CX99">
        <v>4043661</v>
      </c>
      <c r="CY99">
        <v>11700000</v>
      </c>
      <c r="CZ99">
        <v>19100000</v>
      </c>
      <c r="DA99">
        <v>26900000</v>
      </c>
      <c r="DB99">
        <v>10900000</v>
      </c>
      <c r="DC99">
        <v>62200000</v>
      </c>
      <c r="DD99">
        <v>16200000</v>
      </c>
      <c r="DE99">
        <v>24800000</v>
      </c>
      <c r="DF99">
        <v>22100000</v>
      </c>
      <c r="DG99">
        <v>37800000</v>
      </c>
    </row>
    <row r="100" spans="1:111">
      <c r="A100" t="s">
        <v>226</v>
      </c>
      <c r="B100" t="s">
        <v>227</v>
      </c>
      <c r="C100">
        <v>20</v>
      </c>
      <c r="D100">
        <v>1991</v>
      </c>
      <c r="E100" t="s">
        <v>180</v>
      </c>
      <c r="F100">
        <v>31.62717</v>
      </c>
      <c r="G100">
        <v>23.7</v>
      </c>
      <c r="H100">
        <v>90.5</v>
      </c>
      <c r="I100">
        <v>42.5548</v>
      </c>
      <c r="J100">
        <v>53.943399999999997</v>
      </c>
      <c r="K100">
        <v>0.35707328700000002</v>
      </c>
      <c r="L100">
        <v>0.202269218</v>
      </c>
      <c r="M100">
        <v>4.92</v>
      </c>
      <c r="N100">
        <v>36.984999999999999</v>
      </c>
      <c r="O100">
        <v>0</v>
      </c>
      <c r="P100">
        <v>0.82899999999999996</v>
      </c>
      <c r="Q100">
        <v>0.82899999999999996</v>
      </c>
      <c r="R100">
        <v>0</v>
      </c>
      <c r="S100">
        <v>0</v>
      </c>
      <c r="T100">
        <v>1</v>
      </c>
      <c r="U100">
        <v>2</v>
      </c>
      <c r="V100">
        <v>1</v>
      </c>
      <c r="W100">
        <v>1</v>
      </c>
      <c r="X100">
        <v>1549</v>
      </c>
      <c r="Y100">
        <v>703</v>
      </c>
      <c r="Z100">
        <v>104</v>
      </c>
      <c r="AA100">
        <v>20300000</v>
      </c>
      <c r="AB100">
        <v>31800000</v>
      </c>
      <c r="AC100">
        <v>58400000</v>
      </c>
      <c r="AD100">
        <v>980</v>
      </c>
      <c r="AE100">
        <v>661</v>
      </c>
      <c r="AF100">
        <v>123</v>
      </c>
      <c r="AG100">
        <v>9137447</v>
      </c>
      <c r="AH100">
        <v>26000000</v>
      </c>
      <c r="AI100">
        <v>63000000</v>
      </c>
      <c r="AJ100">
        <v>1</v>
      </c>
      <c r="AK100">
        <v>1</v>
      </c>
      <c r="AL100">
        <v>7086543</v>
      </c>
      <c r="AM100">
        <v>9986293</v>
      </c>
      <c r="AN100">
        <v>12800000</v>
      </c>
      <c r="AO100">
        <v>16400000</v>
      </c>
      <c r="AP100">
        <v>28300000</v>
      </c>
      <c r="AQ100">
        <v>117162</v>
      </c>
      <c r="AR100">
        <v>5362919</v>
      </c>
      <c r="AS100">
        <v>12300000</v>
      </c>
      <c r="AT100">
        <v>18700000</v>
      </c>
      <c r="AU100">
        <v>33100000</v>
      </c>
      <c r="AV100">
        <v>19000000</v>
      </c>
      <c r="AW100">
        <v>13900000</v>
      </c>
      <c r="AX100">
        <v>16700000</v>
      </c>
      <c r="AY100">
        <v>31900000</v>
      </c>
      <c r="AZ100">
        <v>24700000</v>
      </c>
      <c r="BA100">
        <v>32300000</v>
      </c>
      <c r="BB100">
        <v>21800000</v>
      </c>
      <c r="BC100">
        <v>27100000</v>
      </c>
      <c r="BD100">
        <v>38.700000000000003</v>
      </c>
      <c r="BE100" t="s">
        <v>173</v>
      </c>
      <c r="BF100">
        <v>0.28000000000000003</v>
      </c>
      <c r="BH100">
        <v>0.29199999999999998</v>
      </c>
      <c r="BI100">
        <v>99500000</v>
      </c>
      <c r="BJ100">
        <v>94500000</v>
      </c>
      <c r="BK100" t="s">
        <v>174</v>
      </c>
      <c r="BL100">
        <v>2</v>
      </c>
      <c r="BM100">
        <v>0</v>
      </c>
      <c r="BN100">
        <v>1</v>
      </c>
      <c r="BO100">
        <v>4</v>
      </c>
      <c r="BP100" t="s">
        <v>181</v>
      </c>
      <c r="BQ100" t="s">
        <v>208</v>
      </c>
      <c r="BR100">
        <v>2</v>
      </c>
      <c r="BS100">
        <v>2.2000000000000002</v>
      </c>
      <c r="BT100">
        <v>10.9</v>
      </c>
      <c r="BU100">
        <v>10.6</v>
      </c>
      <c r="BV100" t="s">
        <v>173</v>
      </c>
      <c r="BW100" t="s">
        <v>173</v>
      </c>
      <c r="BX100">
        <v>12.7</v>
      </c>
      <c r="BY100">
        <v>19551.78</v>
      </c>
      <c r="BZ100">
        <v>19495.87</v>
      </c>
      <c r="CA100">
        <v>5.40121E-2</v>
      </c>
      <c r="CB100">
        <v>1</v>
      </c>
      <c r="CC100">
        <v>0</v>
      </c>
      <c r="CD100">
        <v>78.37</v>
      </c>
      <c r="CE100">
        <v>0.75934400000000002</v>
      </c>
      <c r="CF100">
        <v>56.744</v>
      </c>
      <c r="CG100">
        <v>0.202314669</v>
      </c>
      <c r="CH100">
        <v>3.0150000000000001</v>
      </c>
      <c r="CI100">
        <v>0.192</v>
      </c>
      <c r="CJ100">
        <v>33.512459999999997</v>
      </c>
      <c r="CK100">
        <v>7.2178800000000001</v>
      </c>
      <c r="CL100">
        <v>63.469439999999999</v>
      </c>
      <c r="CM100">
        <v>32.460189999999997</v>
      </c>
      <c r="CN100">
        <v>62.799219999999998</v>
      </c>
      <c r="CO100">
        <v>24.21837</v>
      </c>
      <c r="CP100">
        <v>12.98241</v>
      </c>
      <c r="CQ100">
        <v>63.469439999999999</v>
      </c>
      <c r="CR100">
        <v>28.505389999999998</v>
      </c>
      <c r="CS100">
        <v>8.0251669999999997</v>
      </c>
      <c r="CT100">
        <v>0.67022320000000002</v>
      </c>
      <c r="CU100">
        <v>4.2870239999999997</v>
      </c>
      <c r="CV100">
        <v>-4.9572469999999997</v>
      </c>
      <c r="CW100">
        <v>39869</v>
      </c>
      <c r="CX100">
        <v>1935690</v>
      </c>
      <c r="CY100">
        <v>12200000</v>
      </c>
      <c r="CZ100">
        <v>20600000</v>
      </c>
      <c r="DA100">
        <v>29000000</v>
      </c>
      <c r="DB100">
        <v>12000000</v>
      </c>
      <c r="DC100">
        <v>57100000</v>
      </c>
      <c r="DD100">
        <v>18200000</v>
      </c>
      <c r="DE100">
        <v>27100000</v>
      </c>
      <c r="DF100">
        <v>24800000</v>
      </c>
      <c r="DG100">
        <v>41800000</v>
      </c>
    </row>
    <row r="101" spans="1:111">
      <c r="A101" t="s">
        <v>226</v>
      </c>
      <c r="B101" t="s">
        <v>227</v>
      </c>
      <c r="C101">
        <v>20</v>
      </c>
      <c r="D101">
        <v>1993</v>
      </c>
      <c r="E101" t="s">
        <v>180</v>
      </c>
      <c r="F101">
        <v>35.494210000000002</v>
      </c>
      <c r="G101">
        <v>24.7</v>
      </c>
      <c r="H101">
        <v>87.3</v>
      </c>
      <c r="I101">
        <v>46.2378</v>
      </c>
      <c r="J101">
        <v>56.2682</v>
      </c>
      <c r="K101">
        <v>0.395305462</v>
      </c>
      <c r="L101">
        <v>0.199612398</v>
      </c>
      <c r="M101">
        <v>5.47</v>
      </c>
      <c r="N101">
        <v>38.247</v>
      </c>
      <c r="O101">
        <v>0</v>
      </c>
      <c r="P101">
        <v>0.92100000000000004</v>
      </c>
      <c r="Q101">
        <v>0.92100000000000004</v>
      </c>
      <c r="R101">
        <v>0</v>
      </c>
      <c r="S101">
        <v>0</v>
      </c>
      <c r="T101">
        <v>1</v>
      </c>
      <c r="U101">
        <v>4</v>
      </c>
      <c r="V101">
        <v>1</v>
      </c>
      <c r="W101">
        <v>1</v>
      </c>
      <c r="X101">
        <v>1540</v>
      </c>
      <c r="Y101">
        <v>740</v>
      </c>
      <c r="Z101">
        <v>149</v>
      </c>
      <c r="AA101">
        <v>21000000</v>
      </c>
      <c r="AB101">
        <v>32700000</v>
      </c>
      <c r="AC101">
        <v>65800000</v>
      </c>
      <c r="AD101">
        <v>919</v>
      </c>
      <c r="AE101">
        <v>627</v>
      </c>
      <c r="AF101">
        <v>232</v>
      </c>
      <c r="AG101">
        <v>7308665</v>
      </c>
      <c r="AH101">
        <v>24000000</v>
      </c>
      <c r="AI101">
        <v>62000000</v>
      </c>
      <c r="AJ101">
        <v>1</v>
      </c>
      <c r="AK101">
        <v>3</v>
      </c>
      <c r="AL101">
        <v>7280500</v>
      </c>
      <c r="AM101">
        <v>10600000</v>
      </c>
      <c r="AN101">
        <v>13700000</v>
      </c>
      <c r="AO101">
        <v>17000000</v>
      </c>
      <c r="AP101">
        <v>32600000</v>
      </c>
      <c r="AQ101">
        <v>87366</v>
      </c>
      <c r="AR101">
        <v>3259122</v>
      </c>
      <c r="AS101">
        <v>11300000</v>
      </c>
      <c r="AT101">
        <v>18600000</v>
      </c>
      <c r="AU101">
        <v>36800000</v>
      </c>
      <c r="AV101">
        <v>20500000</v>
      </c>
      <c r="AW101">
        <v>14000000</v>
      </c>
      <c r="AX101">
        <v>17400000</v>
      </c>
      <c r="AY101">
        <v>36100000</v>
      </c>
      <c r="AZ101">
        <v>24800000</v>
      </c>
      <c r="BA101">
        <v>34400000</v>
      </c>
      <c r="BB101">
        <v>20200000</v>
      </c>
      <c r="BC101">
        <v>28100000</v>
      </c>
      <c r="BD101">
        <v>39.200000000000003</v>
      </c>
      <c r="BE101" t="s">
        <v>173</v>
      </c>
      <c r="BF101">
        <v>0.32600000000000001</v>
      </c>
      <c r="BH101">
        <v>0.34100000000000003</v>
      </c>
      <c r="BI101">
        <v>127000000</v>
      </c>
      <c r="BJ101">
        <v>118000000</v>
      </c>
      <c r="BK101" t="s">
        <v>174</v>
      </c>
      <c r="BL101">
        <v>2</v>
      </c>
      <c r="BM101">
        <v>0</v>
      </c>
      <c r="BN101">
        <v>1</v>
      </c>
      <c r="BO101">
        <v>4</v>
      </c>
      <c r="BP101" t="s">
        <v>181</v>
      </c>
      <c r="BQ101" t="s">
        <v>177</v>
      </c>
      <c r="BR101">
        <v>3</v>
      </c>
      <c r="BS101">
        <v>2.2000000000000002</v>
      </c>
      <c r="BT101">
        <v>9.8000000000000007</v>
      </c>
      <c r="BU101">
        <v>14.2</v>
      </c>
      <c r="BV101" t="s">
        <v>173</v>
      </c>
      <c r="BW101" t="s">
        <v>173</v>
      </c>
      <c r="BX101">
        <v>14.5</v>
      </c>
      <c r="BY101">
        <v>19917.28</v>
      </c>
      <c r="BZ101">
        <v>19897.38</v>
      </c>
      <c r="CA101">
        <v>-2.5260999999999999E-3</v>
      </c>
      <c r="CB101">
        <v>1</v>
      </c>
      <c r="CC101">
        <v>0</v>
      </c>
      <c r="CD101">
        <v>84.95</v>
      </c>
      <c r="CE101">
        <v>0.75934400000000002</v>
      </c>
      <c r="CF101">
        <v>56.822000000000003</v>
      </c>
      <c r="CG101">
        <v>0.15217573700000001</v>
      </c>
      <c r="CH101" t="s">
        <v>173</v>
      </c>
      <c r="CI101" t="s">
        <v>173</v>
      </c>
      <c r="CJ101">
        <v>29.843</v>
      </c>
      <c r="CK101">
        <v>11.68253</v>
      </c>
      <c r="CL101">
        <v>58.694809999999997</v>
      </c>
      <c r="CM101">
        <v>34.092970000000001</v>
      </c>
      <c r="CN101">
        <v>61.404380000000003</v>
      </c>
      <c r="CO101">
        <v>21.028559999999999</v>
      </c>
      <c r="CP101">
        <v>17.567070000000001</v>
      </c>
      <c r="CQ101">
        <v>58.694809999999997</v>
      </c>
      <c r="CR101">
        <v>28.589929999999999</v>
      </c>
      <c r="CS101">
        <v>12.71527</v>
      </c>
      <c r="CT101">
        <v>-2.709568</v>
      </c>
      <c r="CU101">
        <v>7.561369</v>
      </c>
      <c r="CV101">
        <v>-4.8517999999999999</v>
      </c>
      <c r="CW101">
        <v>28459</v>
      </c>
      <c r="CX101">
        <v>1010607</v>
      </c>
      <c r="CY101">
        <v>11400000</v>
      </c>
      <c r="CZ101">
        <v>20800000</v>
      </c>
      <c r="DA101">
        <v>31800000</v>
      </c>
      <c r="DB101">
        <v>10300000</v>
      </c>
      <c r="DC101">
        <v>63700000</v>
      </c>
      <c r="DD101">
        <v>17600000</v>
      </c>
      <c r="DE101">
        <v>28100000</v>
      </c>
      <c r="DF101">
        <v>27100000</v>
      </c>
      <c r="DG101">
        <v>45100000</v>
      </c>
    </row>
    <row r="102" spans="1:111">
      <c r="A102" t="s">
        <v>226</v>
      </c>
      <c r="B102" t="s">
        <v>227</v>
      </c>
      <c r="C102">
        <v>20</v>
      </c>
      <c r="D102">
        <v>1995</v>
      </c>
      <c r="E102" t="s">
        <v>180</v>
      </c>
      <c r="F102">
        <v>40.66883</v>
      </c>
      <c r="G102">
        <v>23.5</v>
      </c>
      <c r="H102">
        <v>86.1</v>
      </c>
      <c r="I102">
        <v>45.006900000000002</v>
      </c>
      <c r="J102">
        <v>52.489899999999999</v>
      </c>
      <c r="K102">
        <v>0.47672751099999999</v>
      </c>
      <c r="L102">
        <v>0.17960947599999999</v>
      </c>
      <c r="M102">
        <v>5.57</v>
      </c>
      <c r="N102">
        <v>38.603999999999999</v>
      </c>
      <c r="O102">
        <v>0</v>
      </c>
      <c r="P102">
        <v>2.4180000000000001</v>
      </c>
      <c r="Q102">
        <v>2.4180000000000001</v>
      </c>
      <c r="R102">
        <v>0</v>
      </c>
      <c r="S102">
        <v>0</v>
      </c>
      <c r="T102">
        <v>1</v>
      </c>
      <c r="U102">
        <v>4</v>
      </c>
      <c r="V102">
        <v>1</v>
      </c>
      <c r="W102">
        <v>1</v>
      </c>
      <c r="X102">
        <v>1718</v>
      </c>
      <c r="Y102">
        <v>812</v>
      </c>
      <c r="Z102">
        <v>160</v>
      </c>
      <c r="AA102">
        <v>22100000</v>
      </c>
      <c r="AB102">
        <v>33700000</v>
      </c>
      <c r="AC102">
        <v>70900000</v>
      </c>
      <c r="AD102">
        <v>1015</v>
      </c>
      <c r="AE102">
        <v>686</v>
      </c>
      <c r="AF102">
        <v>238</v>
      </c>
      <c r="AG102">
        <v>7305775</v>
      </c>
      <c r="AH102">
        <v>24500000</v>
      </c>
      <c r="AI102">
        <v>53500000</v>
      </c>
      <c r="AJ102">
        <v>1</v>
      </c>
      <c r="AK102">
        <v>2</v>
      </c>
      <c r="AL102">
        <v>8176025</v>
      </c>
      <c r="AM102">
        <v>11700000</v>
      </c>
      <c r="AN102">
        <v>15100000</v>
      </c>
      <c r="AO102">
        <v>19500000</v>
      </c>
      <c r="AP102">
        <v>36600000</v>
      </c>
      <c r="AQ102">
        <v>80672</v>
      </c>
      <c r="AR102">
        <v>3377847</v>
      </c>
      <c r="AS102">
        <v>11900000</v>
      </c>
      <c r="AT102">
        <v>19400000</v>
      </c>
      <c r="AU102">
        <v>37600000</v>
      </c>
      <c r="AV102">
        <v>21900000</v>
      </c>
      <c r="AW102">
        <v>14500000</v>
      </c>
      <c r="AX102">
        <v>18500000</v>
      </c>
      <c r="AY102">
        <v>37800000</v>
      </c>
      <c r="AZ102">
        <v>25600000</v>
      </c>
      <c r="BA102">
        <v>36600000</v>
      </c>
      <c r="BB102">
        <v>21100000</v>
      </c>
      <c r="BC102">
        <v>30000000</v>
      </c>
      <c r="BD102">
        <v>38.1</v>
      </c>
      <c r="BE102" t="s">
        <v>173</v>
      </c>
      <c r="BF102">
        <v>0.33900000000000002</v>
      </c>
      <c r="BH102">
        <v>0.34</v>
      </c>
      <c r="BI102">
        <v>143000000</v>
      </c>
      <c r="BJ102">
        <v>126000000</v>
      </c>
      <c r="BK102" t="s">
        <v>174</v>
      </c>
      <c r="BL102">
        <v>2</v>
      </c>
      <c r="BM102">
        <v>1</v>
      </c>
      <c r="BN102">
        <v>0</v>
      </c>
      <c r="BO102">
        <v>4</v>
      </c>
      <c r="BP102" t="s">
        <v>175</v>
      </c>
      <c r="BQ102" t="s">
        <v>176</v>
      </c>
      <c r="BR102">
        <v>1</v>
      </c>
      <c r="BS102">
        <v>2.2000000000000002</v>
      </c>
      <c r="BT102">
        <v>11.3</v>
      </c>
      <c r="BU102">
        <v>14.3</v>
      </c>
      <c r="BV102" t="s">
        <v>173</v>
      </c>
      <c r="BW102" t="s">
        <v>173</v>
      </c>
      <c r="BX102">
        <v>15.4</v>
      </c>
      <c r="BY102">
        <v>21698.97</v>
      </c>
      <c r="BZ102">
        <v>21694.94</v>
      </c>
      <c r="CA102">
        <v>5.1457500000000003E-2</v>
      </c>
      <c r="CB102">
        <v>0</v>
      </c>
      <c r="CC102">
        <v>1</v>
      </c>
      <c r="CD102">
        <v>86.85</v>
      </c>
      <c r="CE102">
        <v>0.543686</v>
      </c>
      <c r="CF102">
        <v>56.845999999999997</v>
      </c>
      <c r="CG102">
        <v>0.214731793</v>
      </c>
      <c r="CH102">
        <v>3.4580000000000002</v>
      </c>
      <c r="CI102">
        <v>0.245</v>
      </c>
      <c r="CJ102">
        <v>30.866620000000001</v>
      </c>
      <c r="CK102">
        <v>11.70252</v>
      </c>
      <c r="CL102">
        <v>58.167999999999999</v>
      </c>
      <c r="CM102">
        <v>34.86215</v>
      </c>
      <c r="CN102">
        <v>60.909649999999999</v>
      </c>
      <c r="CO102">
        <v>20.946529999999999</v>
      </c>
      <c r="CP102">
        <v>18.143820000000002</v>
      </c>
      <c r="CQ102">
        <v>58.167999999999999</v>
      </c>
      <c r="CR102">
        <v>29.412520000000001</v>
      </c>
      <c r="CS102">
        <v>12.41948</v>
      </c>
      <c r="CT102">
        <v>-2.7416499999999999</v>
      </c>
      <c r="CU102">
        <v>8.4659960000000005</v>
      </c>
      <c r="CV102">
        <v>-5.7243440000000003</v>
      </c>
      <c r="CW102">
        <v>22426</v>
      </c>
      <c r="CX102">
        <v>1094482</v>
      </c>
      <c r="CY102">
        <v>11900000</v>
      </c>
      <c r="CZ102">
        <v>21800000</v>
      </c>
      <c r="DA102">
        <v>32600000</v>
      </c>
      <c r="DB102">
        <v>11100000</v>
      </c>
      <c r="DC102">
        <v>67100000</v>
      </c>
      <c r="DD102">
        <v>19000000</v>
      </c>
      <c r="DE102">
        <v>30000000</v>
      </c>
      <c r="DF102">
        <v>28100000</v>
      </c>
      <c r="DG102">
        <v>47100000</v>
      </c>
    </row>
    <row r="103" spans="1:111">
      <c r="A103" t="s">
        <v>226</v>
      </c>
      <c r="B103" t="s">
        <v>227</v>
      </c>
      <c r="C103">
        <v>20</v>
      </c>
      <c r="D103">
        <v>1998</v>
      </c>
      <c r="E103" t="s">
        <v>180</v>
      </c>
      <c r="F103">
        <v>47.331980000000001</v>
      </c>
      <c r="G103">
        <v>24.6</v>
      </c>
      <c r="H103">
        <v>82.9</v>
      </c>
      <c r="I103">
        <v>46.243299999999998</v>
      </c>
      <c r="J103">
        <v>49.2044</v>
      </c>
      <c r="K103">
        <v>0.47294063800000002</v>
      </c>
      <c r="L103">
        <v>0.18112238899999999</v>
      </c>
      <c r="M103">
        <v>7.25</v>
      </c>
      <c r="N103">
        <v>38.642000000000003</v>
      </c>
      <c r="O103">
        <v>0</v>
      </c>
      <c r="P103">
        <v>3.46</v>
      </c>
      <c r="Q103">
        <v>3.46</v>
      </c>
      <c r="R103">
        <v>0</v>
      </c>
      <c r="S103">
        <v>0</v>
      </c>
      <c r="T103">
        <v>1</v>
      </c>
      <c r="U103">
        <v>4</v>
      </c>
      <c r="V103">
        <v>1</v>
      </c>
      <c r="W103">
        <v>1</v>
      </c>
      <c r="X103">
        <v>1487</v>
      </c>
      <c r="Y103">
        <v>755</v>
      </c>
      <c r="Z103">
        <v>167</v>
      </c>
      <c r="AA103">
        <v>25200000</v>
      </c>
      <c r="AB103">
        <v>38200000</v>
      </c>
      <c r="AC103">
        <v>77900000</v>
      </c>
      <c r="AD103">
        <v>860</v>
      </c>
      <c r="AE103">
        <v>645</v>
      </c>
      <c r="AF103">
        <v>227</v>
      </c>
      <c r="AG103">
        <v>8739638</v>
      </c>
      <c r="AH103">
        <v>28200000</v>
      </c>
      <c r="AI103">
        <v>64300000</v>
      </c>
      <c r="AJ103">
        <v>1</v>
      </c>
      <c r="AK103">
        <v>2</v>
      </c>
      <c r="AL103">
        <v>8321511</v>
      </c>
      <c r="AM103">
        <v>13100000</v>
      </c>
      <c r="AN103">
        <v>17400000</v>
      </c>
      <c r="AO103">
        <v>23100000</v>
      </c>
      <c r="AP103">
        <v>47800000</v>
      </c>
      <c r="AQ103">
        <v>159745</v>
      </c>
      <c r="AR103">
        <v>4870771</v>
      </c>
      <c r="AS103">
        <v>14700000</v>
      </c>
      <c r="AT103">
        <v>23400000</v>
      </c>
      <c r="AU103">
        <v>45500000</v>
      </c>
      <c r="AV103">
        <v>25500000</v>
      </c>
      <c r="AW103">
        <v>17700000</v>
      </c>
      <c r="AX103">
        <v>21700000</v>
      </c>
      <c r="AY103">
        <v>44200000</v>
      </c>
      <c r="AZ103">
        <v>30900000</v>
      </c>
      <c r="BA103">
        <v>42400000</v>
      </c>
      <c r="BB103">
        <v>25300000</v>
      </c>
      <c r="BC103">
        <v>35200000</v>
      </c>
      <c r="BD103">
        <v>35.700000000000003</v>
      </c>
      <c r="BE103" t="s">
        <v>173</v>
      </c>
      <c r="BF103">
        <v>0.34</v>
      </c>
      <c r="BH103">
        <v>0.35099999999999998</v>
      </c>
      <c r="BI103">
        <v>162000000</v>
      </c>
      <c r="BJ103">
        <v>150000000</v>
      </c>
      <c r="BK103" t="s">
        <v>174</v>
      </c>
      <c r="BL103">
        <v>2</v>
      </c>
      <c r="BM103">
        <v>1</v>
      </c>
      <c r="BN103">
        <v>0</v>
      </c>
      <c r="BO103">
        <v>4</v>
      </c>
      <c r="BP103" t="s">
        <v>175</v>
      </c>
      <c r="BQ103" t="s">
        <v>208</v>
      </c>
      <c r="BR103">
        <v>2</v>
      </c>
      <c r="BS103">
        <v>2.2000000000000002</v>
      </c>
      <c r="BT103">
        <v>11.7</v>
      </c>
      <c r="BU103">
        <v>14.7</v>
      </c>
      <c r="BV103" t="s">
        <v>173</v>
      </c>
      <c r="BW103" t="s">
        <v>173</v>
      </c>
      <c r="BX103">
        <v>15.7</v>
      </c>
      <c r="BY103">
        <v>23500.53</v>
      </c>
      <c r="BZ103">
        <v>23513.03</v>
      </c>
      <c r="CA103">
        <v>2.35538E-2</v>
      </c>
      <c r="CB103">
        <v>0</v>
      </c>
      <c r="CC103">
        <v>1</v>
      </c>
      <c r="CD103">
        <v>8588</v>
      </c>
      <c r="CE103">
        <v>0.86053000000000002</v>
      </c>
      <c r="CF103">
        <v>56.904000000000003</v>
      </c>
      <c r="CG103">
        <v>0.22904979</v>
      </c>
      <c r="CH103" t="s">
        <v>173</v>
      </c>
      <c r="CI103" t="s">
        <v>173</v>
      </c>
      <c r="CJ103">
        <v>33.062820000000002</v>
      </c>
      <c r="CK103">
        <v>13.656079999999999</v>
      </c>
      <c r="CL103">
        <v>53.23751</v>
      </c>
      <c r="CM103">
        <v>36.745060000000002</v>
      </c>
      <c r="CN103">
        <v>56.065480000000001</v>
      </c>
      <c r="CO103">
        <v>22.904710000000001</v>
      </c>
      <c r="CP103">
        <v>21.029800000000002</v>
      </c>
      <c r="CQ103">
        <v>54.021799999999999</v>
      </c>
      <c r="CR103">
        <v>31.467289999999998</v>
      </c>
      <c r="CS103">
        <v>14.510899999999999</v>
      </c>
      <c r="CT103">
        <v>-2.0436779999999999</v>
      </c>
      <c r="CU103">
        <v>8.5625800000000005</v>
      </c>
      <c r="CV103">
        <v>-6.5189009999999996</v>
      </c>
      <c r="CW103">
        <v>88000</v>
      </c>
      <c r="CX103">
        <v>1632993</v>
      </c>
      <c r="CY103">
        <v>14600000</v>
      </c>
      <c r="CZ103">
        <v>25700000</v>
      </c>
      <c r="DA103">
        <v>37800000</v>
      </c>
      <c r="DB103">
        <v>12500000</v>
      </c>
      <c r="DC103">
        <v>77300000</v>
      </c>
      <c r="DD103">
        <v>22000000</v>
      </c>
      <c r="DE103">
        <v>35200000</v>
      </c>
      <c r="DF103">
        <v>30000000</v>
      </c>
      <c r="DG103">
        <v>54500000</v>
      </c>
    </row>
    <row r="104" spans="1:111">
      <c r="A104" t="s">
        <v>226</v>
      </c>
      <c r="B104" t="s">
        <v>227</v>
      </c>
      <c r="C104">
        <v>20</v>
      </c>
      <c r="D104">
        <v>2000</v>
      </c>
      <c r="E104" t="s">
        <v>180</v>
      </c>
      <c r="F104">
        <v>48.81268</v>
      </c>
      <c r="G104">
        <v>24.9</v>
      </c>
      <c r="H104">
        <v>82.9</v>
      </c>
      <c r="I104">
        <v>44.9527</v>
      </c>
      <c r="J104">
        <v>45.863399999999999</v>
      </c>
      <c r="K104">
        <v>0.53175820299999998</v>
      </c>
      <c r="L104">
        <v>0.18448146600000001</v>
      </c>
      <c r="M104">
        <v>8.56</v>
      </c>
      <c r="N104">
        <v>38.642000000000003</v>
      </c>
      <c r="O104">
        <v>0</v>
      </c>
      <c r="P104">
        <v>3.98</v>
      </c>
      <c r="Q104">
        <v>3.98</v>
      </c>
      <c r="R104">
        <v>0</v>
      </c>
      <c r="S104">
        <v>0</v>
      </c>
      <c r="T104">
        <v>1</v>
      </c>
      <c r="U104">
        <v>3</v>
      </c>
      <c r="V104">
        <v>1</v>
      </c>
      <c r="W104">
        <v>1</v>
      </c>
      <c r="X104">
        <v>1824</v>
      </c>
      <c r="Y104">
        <v>939</v>
      </c>
      <c r="Z104">
        <v>195</v>
      </c>
      <c r="AA104">
        <v>26800000</v>
      </c>
      <c r="AB104">
        <v>40200000</v>
      </c>
      <c r="AC104">
        <v>84400000</v>
      </c>
      <c r="AD104">
        <v>1040</v>
      </c>
      <c r="AE104">
        <v>845</v>
      </c>
      <c r="AF104">
        <v>235</v>
      </c>
      <c r="AG104">
        <v>9032316</v>
      </c>
      <c r="AH104">
        <v>31000000</v>
      </c>
      <c r="AI104">
        <v>72500000</v>
      </c>
      <c r="AJ104">
        <v>1</v>
      </c>
      <c r="AK104">
        <v>2</v>
      </c>
      <c r="AL104">
        <v>8786934</v>
      </c>
      <c r="AM104">
        <v>14300000</v>
      </c>
      <c r="AN104">
        <v>18500000</v>
      </c>
      <c r="AO104">
        <v>23700000</v>
      </c>
      <c r="AP104">
        <v>43400000</v>
      </c>
      <c r="AQ104">
        <v>72580</v>
      </c>
      <c r="AR104">
        <v>3439808</v>
      </c>
      <c r="AS104">
        <v>14400000</v>
      </c>
      <c r="AT104">
        <v>24400000</v>
      </c>
      <c r="AU104">
        <v>48000000</v>
      </c>
      <c r="AV104">
        <v>26800000</v>
      </c>
      <c r="AW104">
        <v>18100000</v>
      </c>
      <c r="AX104">
        <v>22800000</v>
      </c>
      <c r="AY104">
        <v>46200000</v>
      </c>
      <c r="AZ104">
        <v>31100000</v>
      </c>
      <c r="BA104">
        <v>43700000</v>
      </c>
      <c r="BB104">
        <v>25000000</v>
      </c>
      <c r="BC104">
        <v>35400000</v>
      </c>
      <c r="BD104">
        <v>34.799999999999997</v>
      </c>
      <c r="BE104" t="s">
        <v>173</v>
      </c>
      <c r="BF104">
        <v>0.32700000000000001</v>
      </c>
      <c r="BH104">
        <v>0.33900000000000002</v>
      </c>
      <c r="BI104">
        <v>172000000</v>
      </c>
      <c r="BJ104">
        <v>166000000</v>
      </c>
      <c r="BK104" t="s">
        <v>174</v>
      </c>
      <c r="BL104">
        <v>2</v>
      </c>
      <c r="BM104">
        <v>1</v>
      </c>
      <c r="BN104">
        <v>0</v>
      </c>
      <c r="BO104">
        <v>4</v>
      </c>
      <c r="BP104" t="s">
        <v>175</v>
      </c>
      <c r="BQ104" t="s">
        <v>208</v>
      </c>
      <c r="BR104">
        <v>2</v>
      </c>
      <c r="BS104">
        <v>2.2000000000000002</v>
      </c>
      <c r="BT104">
        <v>10.5</v>
      </c>
      <c r="BU104">
        <v>13.3</v>
      </c>
      <c r="BV104" t="s">
        <v>173</v>
      </c>
      <c r="BW104" t="s">
        <v>173</v>
      </c>
      <c r="BX104">
        <v>14.7</v>
      </c>
      <c r="BY104">
        <v>25316.33</v>
      </c>
      <c r="BZ104">
        <v>25334.38</v>
      </c>
      <c r="CA104">
        <v>4.8304399999999997E-2</v>
      </c>
      <c r="CB104">
        <v>0</v>
      </c>
      <c r="CC104">
        <v>1</v>
      </c>
      <c r="CD104">
        <v>85.88</v>
      </c>
      <c r="CE104">
        <v>0.86053000000000002</v>
      </c>
      <c r="CF104">
        <v>56.923999999999999</v>
      </c>
      <c r="CG104">
        <v>0.236304184</v>
      </c>
      <c r="CH104">
        <v>3.9009999999999998</v>
      </c>
      <c r="CI104">
        <v>0.26800000000000002</v>
      </c>
      <c r="CJ104">
        <v>30.983630000000002</v>
      </c>
      <c r="CK104">
        <v>12.07349</v>
      </c>
      <c r="CL104">
        <v>55.735550000000003</v>
      </c>
      <c r="CM104">
        <v>36.428289999999997</v>
      </c>
      <c r="CN104">
        <v>59.867519999999999</v>
      </c>
      <c r="CO104">
        <v>21.072369999999999</v>
      </c>
      <c r="CP104">
        <v>19.060120000000001</v>
      </c>
      <c r="CQ104">
        <v>55.735550000000003</v>
      </c>
      <c r="CR104">
        <v>31.12077</v>
      </c>
      <c r="CS104">
        <v>13.143689999999999</v>
      </c>
      <c r="CT104">
        <v>-4.1319689999999998</v>
      </c>
      <c r="CU104">
        <v>10.048400000000001</v>
      </c>
      <c r="CV104">
        <v>-5.9164320000000004</v>
      </c>
      <c r="CW104">
        <v>21760</v>
      </c>
      <c r="CX104">
        <v>749533</v>
      </c>
      <c r="CY104">
        <v>14500000</v>
      </c>
      <c r="CZ104">
        <v>27400000</v>
      </c>
      <c r="DA104">
        <v>40000000</v>
      </c>
      <c r="DB104">
        <v>13400000</v>
      </c>
      <c r="DC104">
        <v>80500000</v>
      </c>
      <c r="DD104">
        <v>22500000</v>
      </c>
      <c r="DE104">
        <v>35400000</v>
      </c>
      <c r="DF104">
        <v>35200000</v>
      </c>
      <c r="DG104">
        <v>56400000</v>
      </c>
    </row>
    <row r="105" spans="1:111">
      <c r="A105" t="s">
        <v>226</v>
      </c>
      <c r="B105" t="s">
        <v>227</v>
      </c>
      <c r="C105">
        <v>20</v>
      </c>
      <c r="D105">
        <v>2004</v>
      </c>
      <c r="E105" t="s">
        <v>180</v>
      </c>
      <c r="F105">
        <v>61.535179999999997</v>
      </c>
      <c r="G105">
        <v>26</v>
      </c>
      <c r="H105">
        <v>81.2</v>
      </c>
      <c r="I105">
        <v>43.959800000000001</v>
      </c>
      <c r="J105">
        <v>47.527000000000001</v>
      </c>
      <c r="K105">
        <v>0.50026717300000001</v>
      </c>
      <c r="L105">
        <v>0.198652469</v>
      </c>
      <c r="M105">
        <v>8.8000000000000007</v>
      </c>
      <c r="N105">
        <v>39.015000000000001</v>
      </c>
      <c r="O105">
        <v>0</v>
      </c>
      <c r="P105">
        <v>7.0549999999999997</v>
      </c>
      <c r="Q105">
        <v>7.0549999999999997</v>
      </c>
      <c r="R105">
        <v>0</v>
      </c>
      <c r="S105">
        <v>0</v>
      </c>
      <c r="T105">
        <v>1</v>
      </c>
      <c r="U105">
        <v>3</v>
      </c>
      <c r="V105">
        <v>1</v>
      </c>
      <c r="W105">
        <v>1</v>
      </c>
      <c r="X105">
        <v>1977</v>
      </c>
      <c r="Y105">
        <v>1005</v>
      </c>
      <c r="Z105">
        <v>187</v>
      </c>
      <c r="AA105">
        <v>15451</v>
      </c>
      <c r="AB105">
        <v>22193</v>
      </c>
      <c r="AC105">
        <v>49398</v>
      </c>
      <c r="AD105">
        <v>1090</v>
      </c>
      <c r="AE105">
        <v>911</v>
      </c>
      <c r="AF105">
        <v>248</v>
      </c>
      <c r="AG105">
        <v>5537</v>
      </c>
      <c r="AH105">
        <v>17283</v>
      </c>
      <c r="AI105">
        <v>40724</v>
      </c>
      <c r="AJ105">
        <v>1</v>
      </c>
      <c r="AK105">
        <v>1</v>
      </c>
      <c r="AL105">
        <v>5997</v>
      </c>
      <c r="AM105">
        <v>8733</v>
      </c>
      <c r="AN105">
        <v>11100</v>
      </c>
      <c r="AO105">
        <v>14044</v>
      </c>
      <c r="AP105">
        <v>25004</v>
      </c>
      <c r="AQ105">
        <v>11</v>
      </c>
      <c r="AR105">
        <v>790</v>
      </c>
      <c r="AS105">
        <v>7374</v>
      </c>
      <c r="AT105">
        <v>13278</v>
      </c>
      <c r="AU105">
        <v>26952</v>
      </c>
      <c r="AV105">
        <v>15542</v>
      </c>
      <c r="AW105">
        <v>9679</v>
      </c>
      <c r="AX105">
        <v>13096</v>
      </c>
      <c r="AY105">
        <v>26066</v>
      </c>
      <c r="AZ105">
        <v>16047</v>
      </c>
      <c r="BA105">
        <v>24317</v>
      </c>
      <c r="BB105">
        <v>12885</v>
      </c>
      <c r="BC105">
        <v>19513</v>
      </c>
      <c r="BD105">
        <v>34.1</v>
      </c>
      <c r="BE105">
        <v>0.46800000000000003</v>
      </c>
      <c r="BF105">
        <v>0.315</v>
      </c>
      <c r="BG105">
        <v>0.50700000000000001</v>
      </c>
      <c r="BH105">
        <v>0.33900000000000002</v>
      </c>
      <c r="BI105">
        <v>100108</v>
      </c>
      <c r="BJ105">
        <v>94841</v>
      </c>
      <c r="BK105" t="s">
        <v>174</v>
      </c>
      <c r="BL105">
        <v>2</v>
      </c>
      <c r="BM105">
        <v>1</v>
      </c>
      <c r="BN105">
        <v>0</v>
      </c>
      <c r="BO105">
        <v>4</v>
      </c>
      <c r="BP105" t="s">
        <v>175</v>
      </c>
      <c r="BQ105" t="s">
        <v>176</v>
      </c>
      <c r="BR105">
        <v>1</v>
      </c>
      <c r="BS105">
        <v>2.2000000000000002</v>
      </c>
      <c r="BT105">
        <v>8.6999999999999993</v>
      </c>
      <c r="BU105">
        <v>12.1</v>
      </c>
      <c r="BV105">
        <v>36</v>
      </c>
      <c r="BW105">
        <v>37.6</v>
      </c>
      <c r="BX105">
        <v>12.8</v>
      </c>
      <c r="BY105">
        <v>28664.27</v>
      </c>
      <c r="BZ105">
        <v>28670.2</v>
      </c>
      <c r="CA105">
        <v>4.5310900000000001E-2</v>
      </c>
      <c r="CB105">
        <v>0</v>
      </c>
      <c r="CC105">
        <v>1</v>
      </c>
      <c r="CD105">
        <v>84.25</v>
      </c>
      <c r="CE105">
        <v>0.51166599999999995</v>
      </c>
      <c r="CF105">
        <v>57.887999999999998</v>
      </c>
      <c r="CG105">
        <v>0.25059995400000001</v>
      </c>
      <c r="CH105" t="s">
        <v>173</v>
      </c>
      <c r="CI105" t="s">
        <v>173</v>
      </c>
      <c r="CJ105">
        <v>29.805289999999999</v>
      </c>
      <c r="CK105">
        <v>11.74488</v>
      </c>
      <c r="CL105">
        <v>55.26972</v>
      </c>
      <c r="CM105">
        <v>37.708359999999999</v>
      </c>
      <c r="CN105">
        <v>60.971040000000002</v>
      </c>
      <c r="CO105">
        <v>20.55667</v>
      </c>
      <c r="CP105">
        <v>18.472290000000001</v>
      </c>
      <c r="CQ105">
        <v>55.26972</v>
      </c>
      <c r="CR105">
        <v>31.9727</v>
      </c>
      <c r="CS105">
        <v>12.757580000000001</v>
      </c>
      <c r="CT105">
        <v>-5.7013210000000001</v>
      </c>
      <c r="CU105">
        <v>11.416029999999999</v>
      </c>
      <c r="CV105">
        <v>-5.7147119999999996</v>
      </c>
      <c r="CW105">
        <v>3</v>
      </c>
      <c r="CX105">
        <v>87</v>
      </c>
      <c r="CY105">
        <v>7540</v>
      </c>
      <c r="CZ105">
        <v>14906</v>
      </c>
      <c r="DA105">
        <v>22115</v>
      </c>
      <c r="DB105">
        <v>8151</v>
      </c>
      <c r="DC105">
        <v>44008</v>
      </c>
      <c r="DD105">
        <v>12968</v>
      </c>
      <c r="DE105">
        <v>19513</v>
      </c>
      <c r="DF105" t="s">
        <v>173</v>
      </c>
      <c r="DG105">
        <v>30542</v>
      </c>
    </row>
    <row r="106" spans="1:111">
      <c r="A106" t="s">
        <v>226</v>
      </c>
      <c r="B106" t="s">
        <v>227</v>
      </c>
      <c r="C106">
        <v>20</v>
      </c>
      <c r="D106">
        <v>2008</v>
      </c>
      <c r="E106" t="s">
        <v>180</v>
      </c>
      <c r="F106">
        <v>65.989810000000006</v>
      </c>
      <c r="G106">
        <v>27.3</v>
      </c>
      <c r="H106">
        <v>78.099999999999994</v>
      </c>
      <c r="I106">
        <v>45.927700000000002</v>
      </c>
      <c r="J106">
        <v>48.6021</v>
      </c>
      <c r="K106">
        <v>0.5774456</v>
      </c>
      <c r="L106">
        <v>0.20023948599999999</v>
      </c>
      <c r="M106">
        <v>11.58</v>
      </c>
      <c r="N106">
        <v>39.161999999999999</v>
      </c>
      <c r="O106">
        <v>0</v>
      </c>
      <c r="P106">
        <v>8.8949999999999996</v>
      </c>
      <c r="Q106">
        <v>8.8949999999999996</v>
      </c>
      <c r="R106">
        <v>0</v>
      </c>
      <c r="S106">
        <v>0</v>
      </c>
      <c r="T106">
        <v>1</v>
      </c>
      <c r="U106">
        <v>3</v>
      </c>
      <c r="V106">
        <v>1</v>
      </c>
      <c r="W106">
        <v>1</v>
      </c>
      <c r="X106">
        <v>1855</v>
      </c>
      <c r="Y106">
        <v>1021</v>
      </c>
      <c r="Z106">
        <v>164</v>
      </c>
      <c r="AA106">
        <v>16546</v>
      </c>
      <c r="AB106">
        <v>23679</v>
      </c>
      <c r="AC106">
        <v>48820</v>
      </c>
      <c r="AD106">
        <v>1088</v>
      </c>
      <c r="AE106">
        <v>865</v>
      </c>
      <c r="AF106">
        <v>179</v>
      </c>
      <c r="AG106">
        <v>6472</v>
      </c>
      <c r="AH106">
        <v>19500</v>
      </c>
      <c r="AI106">
        <v>39421</v>
      </c>
      <c r="AJ106">
        <v>1</v>
      </c>
      <c r="AK106">
        <v>1</v>
      </c>
      <c r="AL106">
        <v>7148</v>
      </c>
      <c r="AM106">
        <v>10263</v>
      </c>
      <c r="AN106">
        <v>13018</v>
      </c>
      <c r="AO106">
        <v>16793</v>
      </c>
      <c r="AP106">
        <v>29780</v>
      </c>
      <c r="AQ106">
        <v>23</v>
      </c>
      <c r="AR106">
        <v>864</v>
      </c>
      <c r="AS106">
        <v>7953</v>
      </c>
      <c r="AT106">
        <v>14427</v>
      </c>
      <c r="AU106">
        <v>27637</v>
      </c>
      <c r="AV106">
        <v>17210</v>
      </c>
      <c r="AW106">
        <v>10180</v>
      </c>
      <c r="AX106">
        <v>14957</v>
      </c>
      <c r="AY106">
        <v>28569</v>
      </c>
      <c r="AZ106">
        <v>16865</v>
      </c>
      <c r="BA106">
        <v>26559</v>
      </c>
      <c r="BB106">
        <v>13517</v>
      </c>
      <c r="BC106">
        <v>21619</v>
      </c>
      <c r="BD106">
        <v>33.4</v>
      </c>
      <c r="BE106">
        <v>0.432</v>
      </c>
      <c r="BF106">
        <v>0.309</v>
      </c>
      <c r="BG106">
        <v>0.48199999999999998</v>
      </c>
      <c r="BH106">
        <v>0.32800000000000001</v>
      </c>
      <c r="BI106">
        <v>98434</v>
      </c>
      <c r="BJ106">
        <v>85322</v>
      </c>
      <c r="BK106" t="s">
        <v>174</v>
      </c>
      <c r="BL106">
        <v>2</v>
      </c>
      <c r="BM106">
        <v>1</v>
      </c>
      <c r="BN106">
        <v>0</v>
      </c>
      <c r="BO106">
        <v>4</v>
      </c>
      <c r="BP106" t="s">
        <v>175</v>
      </c>
      <c r="BQ106" t="s">
        <v>177</v>
      </c>
      <c r="BR106">
        <v>3</v>
      </c>
      <c r="BS106">
        <v>11.25</v>
      </c>
      <c r="BT106">
        <v>6.7</v>
      </c>
      <c r="BU106">
        <v>12.3</v>
      </c>
      <c r="BV106">
        <v>35.4</v>
      </c>
      <c r="BW106">
        <v>25.6</v>
      </c>
      <c r="BX106">
        <v>14.1</v>
      </c>
      <c r="BY106">
        <v>32679.1</v>
      </c>
      <c r="BZ106">
        <v>32701.119999999999</v>
      </c>
      <c r="CA106">
        <v>1.8544600000000001E-2</v>
      </c>
      <c r="CB106">
        <v>0</v>
      </c>
      <c r="CC106">
        <v>1</v>
      </c>
      <c r="CD106">
        <v>73.709999999999994</v>
      </c>
      <c r="CE106">
        <v>0.49671700000000002</v>
      </c>
      <c r="CF106">
        <v>59.619</v>
      </c>
      <c r="CG106">
        <v>0.259261772</v>
      </c>
      <c r="CH106" t="s">
        <v>173</v>
      </c>
      <c r="CI106" t="s">
        <v>173</v>
      </c>
      <c r="CJ106">
        <v>29.722950000000001</v>
      </c>
      <c r="CK106">
        <v>11.69613</v>
      </c>
      <c r="CL106">
        <v>52.825940000000003</v>
      </c>
      <c r="CM106">
        <v>39.94706</v>
      </c>
      <c r="CN106">
        <v>60.925159999999998</v>
      </c>
      <c r="CO106">
        <v>20.22063</v>
      </c>
      <c r="CP106">
        <v>18.854209999999998</v>
      </c>
      <c r="CQ106">
        <v>52.825940000000003</v>
      </c>
      <c r="CR106">
        <v>34.387819999999998</v>
      </c>
      <c r="CS106">
        <v>12.78623</v>
      </c>
      <c r="CT106">
        <v>-8.0992160000000002</v>
      </c>
      <c r="CU106">
        <v>14.16719</v>
      </c>
      <c r="CV106">
        <v>-6.0679720000000001</v>
      </c>
      <c r="CW106">
        <v>0</v>
      </c>
      <c r="CX106">
        <v>174</v>
      </c>
      <c r="CY106">
        <v>8108</v>
      </c>
      <c r="CZ106">
        <v>16112</v>
      </c>
      <c r="DA106">
        <v>23948</v>
      </c>
      <c r="DB106">
        <v>9609</v>
      </c>
      <c r="DC106">
        <v>47934</v>
      </c>
      <c r="DD106">
        <v>14393</v>
      </c>
      <c r="DE106">
        <v>21619</v>
      </c>
      <c r="DF106">
        <v>19513</v>
      </c>
      <c r="DG106">
        <v>33520</v>
      </c>
    </row>
    <row r="107" spans="1:111">
      <c r="A107" t="s">
        <v>226</v>
      </c>
      <c r="B107" t="s">
        <v>227</v>
      </c>
      <c r="C107">
        <v>20</v>
      </c>
      <c r="D107">
        <v>2010</v>
      </c>
      <c r="E107" t="s">
        <v>180</v>
      </c>
      <c r="F107">
        <v>64.984909999999999</v>
      </c>
      <c r="G107">
        <v>29.4</v>
      </c>
      <c r="H107">
        <v>78.099999999999994</v>
      </c>
      <c r="I107">
        <v>45.762300000000003</v>
      </c>
      <c r="J107">
        <v>50.275500000000001</v>
      </c>
      <c r="K107">
        <v>0.517777284</v>
      </c>
      <c r="L107">
        <v>0.21081517299999999</v>
      </c>
      <c r="M107">
        <v>11.58</v>
      </c>
      <c r="N107">
        <v>39.161999999999999</v>
      </c>
      <c r="O107">
        <v>0</v>
      </c>
      <c r="P107">
        <v>10.895</v>
      </c>
      <c r="Q107">
        <v>10.895</v>
      </c>
      <c r="R107">
        <v>0</v>
      </c>
      <c r="S107">
        <v>0</v>
      </c>
      <c r="T107">
        <v>1</v>
      </c>
      <c r="U107">
        <v>3</v>
      </c>
      <c r="V107">
        <v>1</v>
      </c>
      <c r="W107">
        <v>1</v>
      </c>
      <c r="X107">
        <v>1770</v>
      </c>
      <c r="Y107">
        <v>987</v>
      </c>
      <c r="Z107">
        <v>181</v>
      </c>
      <c r="AA107">
        <v>16044</v>
      </c>
      <c r="AB107">
        <v>23353</v>
      </c>
      <c r="AC107">
        <v>46863</v>
      </c>
      <c r="AD107">
        <v>1005</v>
      </c>
      <c r="AE107">
        <v>856</v>
      </c>
      <c r="AF107">
        <v>213</v>
      </c>
      <c r="AG107">
        <v>6820</v>
      </c>
      <c r="AH107">
        <v>18409</v>
      </c>
      <c r="AI107">
        <v>40103</v>
      </c>
      <c r="AJ107">
        <v>1</v>
      </c>
      <c r="AK107">
        <v>1</v>
      </c>
      <c r="AL107">
        <v>7396</v>
      </c>
      <c r="AM107">
        <v>10648</v>
      </c>
      <c r="AN107">
        <v>43653</v>
      </c>
      <c r="AO107">
        <v>17828</v>
      </c>
      <c r="AP107">
        <v>32043</v>
      </c>
      <c r="AQ107">
        <v>9</v>
      </c>
      <c r="AR107">
        <v>478</v>
      </c>
      <c r="AS107">
        <v>7433</v>
      </c>
      <c r="AT107">
        <v>14319</v>
      </c>
      <c r="AU107">
        <v>28227</v>
      </c>
      <c r="AV107">
        <v>17372</v>
      </c>
      <c r="AW107">
        <v>10093</v>
      </c>
      <c r="AX107">
        <v>15047</v>
      </c>
      <c r="AY107">
        <v>29018</v>
      </c>
      <c r="AZ107">
        <v>16635</v>
      </c>
      <c r="BA107">
        <v>26670</v>
      </c>
      <c r="BB107">
        <v>12400</v>
      </c>
      <c r="BC107">
        <v>21910</v>
      </c>
      <c r="BD107">
        <v>35.1</v>
      </c>
      <c r="BE107">
        <v>0.45300000000000001</v>
      </c>
      <c r="BF107">
        <v>0.311</v>
      </c>
      <c r="BG107">
        <v>0.497</v>
      </c>
      <c r="BH107">
        <v>0.33100000000000002</v>
      </c>
      <c r="BI107">
        <v>101050</v>
      </c>
      <c r="BJ107">
        <v>90082</v>
      </c>
      <c r="BK107" t="s">
        <v>174</v>
      </c>
      <c r="BL107">
        <v>2</v>
      </c>
      <c r="BM107">
        <v>1</v>
      </c>
      <c r="BN107">
        <v>0</v>
      </c>
      <c r="BO107">
        <v>4</v>
      </c>
      <c r="BP107" t="s">
        <v>175</v>
      </c>
      <c r="BQ107" t="s">
        <v>176</v>
      </c>
      <c r="BR107">
        <v>1</v>
      </c>
      <c r="BS107">
        <v>11.25</v>
      </c>
      <c r="BT107">
        <v>8.51</v>
      </c>
      <c r="BU107">
        <v>12.7</v>
      </c>
      <c r="BV107">
        <v>37.4</v>
      </c>
      <c r="BW107">
        <v>36.200000000000003</v>
      </c>
      <c r="BX107">
        <v>11.6</v>
      </c>
      <c r="BY107">
        <v>31779.19</v>
      </c>
      <c r="BZ107">
        <v>31753.73</v>
      </c>
      <c r="CA107">
        <v>1.6911499999999999E-2</v>
      </c>
      <c r="CB107">
        <v>1</v>
      </c>
      <c r="CC107">
        <v>0</v>
      </c>
      <c r="CD107">
        <v>73.709999999999994</v>
      </c>
      <c r="CE107">
        <v>0.678149</v>
      </c>
      <c r="CF107">
        <v>60.34</v>
      </c>
      <c r="CG107">
        <v>0.26472576399999997</v>
      </c>
      <c r="CH107">
        <v>4.4909999999999997</v>
      </c>
      <c r="CI107">
        <v>0.32900000000000001</v>
      </c>
      <c r="CJ107">
        <v>29.342220000000001</v>
      </c>
      <c r="CK107">
        <v>14.337820000000001</v>
      </c>
      <c r="CL107">
        <v>53.193179999999998</v>
      </c>
      <c r="CM107">
        <v>39.46846</v>
      </c>
      <c r="CN107">
        <v>58.910829999999997</v>
      </c>
      <c r="CO107">
        <v>19.393789999999999</v>
      </c>
      <c r="CP107">
        <v>21.69538</v>
      </c>
      <c r="CQ107">
        <v>53.193179999999998</v>
      </c>
      <c r="CR107">
        <v>33.901890000000002</v>
      </c>
      <c r="CS107">
        <v>12.90493</v>
      </c>
      <c r="CT107">
        <v>-5.717651</v>
      </c>
      <c r="CU107">
        <v>14.508100000000001</v>
      </c>
      <c r="CV107">
        <v>-8.7904529999999994</v>
      </c>
      <c r="CW107">
        <v>4</v>
      </c>
      <c r="CX107">
        <v>72</v>
      </c>
      <c r="CY107">
        <v>7778</v>
      </c>
      <c r="CZ107">
        <v>16139</v>
      </c>
      <c r="DA107">
        <v>24045</v>
      </c>
      <c r="DB107">
        <v>9191</v>
      </c>
      <c r="DC107">
        <v>48032</v>
      </c>
      <c r="DD107">
        <v>14063</v>
      </c>
      <c r="DE107">
        <v>21910</v>
      </c>
      <c r="DF107">
        <v>21619</v>
      </c>
      <c r="DG107">
        <v>34232</v>
      </c>
    </row>
    <row r="108" spans="1:111">
      <c r="A108" t="s">
        <v>228</v>
      </c>
      <c r="B108" t="s">
        <v>229</v>
      </c>
      <c r="C108">
        <v>21</v>
      </c>
      <c r="D108">
        <v>1985</v>
      </c>
      <c r="E108" t="s">
        <v>180</v>
      </c>
      <c r="F108">
        <v>2.8775300000000001</v>
      </c>
      <c r="G108">
        <v>20.2</v>
      </c>
      <c r="H108">
        <v>88.8</v>
      </c>
      <c r="M108">
        <v>9.2639999999999993</v>
      </c>
      <c r="N108">
        <v>0</v>
      </c>
      <c r="O108">
        <v>0</v>
      </c>
      <c r="P108">
        <v>0</v>
      </c>
      <c r="Q108">
        <v>21.352</v>
      </c>
      <c r="R108">
        <v>0</v>
      </c>
      <c r="S108">
        <v>0</v>
      </c>
      <c r="T108">
        <v>0</v>
      </c>
      <c r="U108">
        <v>2</v>
      </c>
      <c r="V108">
        <v>1</v>
      </c>
      <c r="W108">
        <v>1</v>
      </c>
      <c r="X108">
        <v>339</v>
      </c>
      <c r="Y108">
        <v>241</v>
      </c>
      <c r="Z108">
        <v>39</v>
      </c>
      <c r="AA108">
        <v>479252</v>
      </c>
      <c r="AB108">
        <v>661011</v>
      </c>
      <c r="AC108">
        <v>1165786</v>
      </c>
      <c r="AD108">
        <v>185</v>
      </c>
      <c r="AE108">
        <v>205</v>
      </c>
      <c r="AF108">
        <v>36</v>
      </c>
      <c r="AG108">
        <v>245777</v>
      </c>
      <c r="AH108">
        <v>603391</v>
      </c>
      <c r="AI108">
        <v>1197934</v>
      </c>
      <c r="AJ108">
        <v>1</v>
      </c>
      <c r="AK108">
        <v>1</v>
      </c>
      <c r="AL108">
        <v>215083</v>
      </c>
      <c r="AM108">
        <v>305271</v>
      </c>
      <c r="AN108">
        <v>410700</v>
      </c>
      <c r="AO108">
        <v>529011</v>
      </c>
      <c r="AP108">
        <v>797177</v>
      </c>
      <c r="AQ108">
        <v>53</v>
      </c>
      <c r="AR108">
        <v>218604</v>
      </c>
      <c r="AS108">
        <v>373847</v>
      </c>
      <c r="AT108">
        <v>515476</v>
      </c>
      <c r="AU108">
        <v>817963</v>
      </c>
      <c r="AV108">
        <v>502332</v>
      </c>
      <c r="AW108">
        <v>385171</v>
      </c>
      <c r="AX108">
        <v>463124</v>
      </c>
      <c r="AY108">
        <v>782550</v>
      </c>
      <c r="AZ108">
        <v>684834</v>
      </c>
      <c r="BA108">
        <v>856289</v>
      </c>
      <c r="BB108">
        <v>636000</v>
      </c>
      <c r="BC108">
        <v>762800</v>
      </c>
      <c r="BD108">
        <v>52.1</v>
      </c>
      <c r="BE108" t="s">
        <v>173</v>
      </c>
      <c r="BF108">
        <v>0.251</v>
      </c>
      <c r="BG108" t="s">
        <v>173</v>
      </c>
      <c r="BH108">
        <v>0.23799999999999999</v>
      </c>
      <c r="BI108">
        <v>2344600</v>
      </c>
      <c r="BJ108">
        <v>2347800</v>
      </c>
      <c r="BK108" t="s">
        <v>174</v>
      </c>
      <c r="BL108">
        <v>2</v>
      </c>
      <c r="BM108">
        <v>0</v>
      </c>
      <c r="BN108">
        <v>1</v>
      </c>
      <c r="BO108">
        <v>0</v>
      </c>
      <c r="BP108" t="s">
        <v>181</v>
      </c>
      <c r="BQ108" t="s">
        <v>208</v>
      </c>
      <c r="BR108">
        <v>2</v>
      </c>
      <c r="BS108">
        <v>16</v>
      </c>
      <c r="BT108">
        <v>1.59</v>
      </c>
      <c r="BU108">
        <v>4.3</v>
      </c>
      <c r="BV108" t="s">
        <v>173</v>
      </c>
      <c r="BW108" t="s">
        <v>173</v>
      </c>
      <c r="BX108">
        <v>7.1</v>
      </c>
      <c r="BY108">
        <v>19827.95</v>
      </c>
      <c r="BZ108">
        <v>19881.63</v>
      </c>
      <c r="CA108">
        <v>7.5481500000000007E-2</v>
      </c>
      <c r="CB108">
        <v>1</v>
      </c>
      <c r="CC108">
        <v>0</v>
      </c>
      <c r="CD108">
        <v>71.900000000000006</v>
      </c>
      <c r="CE108">
        <v>0.70089299999999999</v>
      </c>
      <c r="CF108">
        <v>0.36699999999999999</v>
      </c>
      <c r="CG108">
        <v>0.182099557</v>
      </c>
      <c r="CH108">
        <v>2.806</v>
      </c>
      <c r="CI108">
        <v>0.312</v>
      </c>
      <c r="CJ108">
        <v>40.208750000000002</v>
      </c>
      <c r="CK108">
        <v>4.7713720000000004</v>
      </c>
      <c r="CL108">
        <v>55.360939999999999</v>
      </c>
      <c r="CM108">
        <v>41.40128</v>
      </c>
      <c r="CN108">
        <v>66.185969999999998</v>
      </c>
      <c r="CO108">
        <v>23.545500000000001</v>
      </c>
      <c r="CP108">
        <v>10.268520000000001</v>
      </c>
      <c r="CQ108">
        <v>71.392799999999994</v>
      </c>
      <c r="CR108">
        <v>22.785599999999999</v>
      </c>
      <c r="CS108">
        <v>5.8215960000000004</v>
      </c>
      <c r="CT108">
        <v>5.2068250000000003</v>
      </c>
      <c r="CU108">
        <v>-0.75989720000000005</v>
      </c>
      <c r="CV108">
        <v>-4.4469269999999996</v>
      </c>
      <c r="CW108">
        <v>0</v>
      </c>
      <c r="CX108">
        <v>181745</v>
      </c>
      <c r="CY108">
        <v>374176</v>
      </c>
      <c r="CZ108">
        <v>554256</v>
      </c>
      <c r="DA108">
        <v>763675</v>
      </c>
      <c r="DB108">
        <v>348000</v>
      </c>
      <c r="DC108">
        <v>1077900</v>
      </c>
      <c r="DD108">
        <v>521700</v>
      </c>
      <c r="DE108">
        <v>762800</v>
      </c>
      <c r="DF108" t="s">
        <v>173</v>
      </c>
      <c r="DG108">
        <v>1077900</v>
      </c>
    </row>
    <row r="109" spans="1:111">
      <c r="A109" t="s">
        <v>228</v>
      </c>
      <c r="B109" t="s">
        <v>229</v>
      </c>
      <c r="C109">
        <v>21</v>
      </c>
      <c r="D109">
        <v>1991</v>
      </c>
      <c r="E109" t="s">
        <v>180</v>
      </c>
      <c r="G109">
        <v>19.5</v>
      </c>
      <c r="H109">
        <v>87.3</v>
      </c>
      <c r="M109">
        <v>11.964</v>
      </c>
      <c r="N109">
        <v>0</v>
      </c>
      <c r="O109">
        <v>0</v>
      </c>
      <c r="P109">
        <v>0</v>
      </c>
      <c r="Q109">
        <v>24.652000000000001</v>
      </c>
      <c r="R109">
        <v>0</v>
      </c>
      <c r="S109">
        <v>0</v>
      </c>
      <c r="T109">
        <v>0</v>
      </c>
      <c r="U109">
        <v>2</v>
      </c>
      <c r="V109">
        <v>1</v>
      </c>
      <c r="W109">
        <v>1</v>
      </c>
      <c r="X109">
        <v>431</v>
      </c>
      <c r="Y109">
        <v>260</v>
      </c>
      <c r="Z109">
        <v>24</v>
      </c>
      <c r="AA109">
        <v>868541</v>
      </c>
      <c r="AB109">
        <v>1159702</v>
      </c>
      <c r="AC109">
        <v>2404158</v>
      </c>
      <c r="AD109">
        <v>202</v>
      </c>
      <c r="AE109">
        <v>247</v>
      </c>
      <c r="AF109">
        <v>41</v>
      </c>
      <c r="AG109">
        <v>415943</v>
      </c>
      <c r="AH109">
        <v>985637</v>
      </c>
      <c r="AI109">
        <v>1968505</v>
      </c>
      <c r="AJ109">
        <v>1</v>
      </c>
      <c r="AK109">
        <v>1</v>
      </c>
      <c r="AL109">
        <v>348961</v>
      </c>
      <c r="AM109">
        <v>478833</v>
      </c>
      <c r="AN109">
        <v>600314</v>
      </c>
      <c r="AO109">
        <v>753117</v>
      </c>
      <c r="AP109">
        <v>1223230</v>
      </c>
      <c r="AQ109">
        <v>23383</v>
      </c>
      <c r="AR109">
        <v>349203</v>
      </c>
      <c r="AS109">
        <v>575066</v>
      </c>
      <c r="AT109">
        <v>803551</v>
      </c>
      <c r="AU109">
        <v>1345404</v>
      </c>
      <c r="AV109">
        <v>836729</v>
      </c>
      <c r="AW109">
        <v>619277</v>
      </c>
      <c r="AX109">
        <v>758004</v>
      </c>
      <c r="AY109">
        <v>1288656</v>
      </c>
      <c r="AZ109">
        <v>1042662</v>
      </c>
      <c r="BA109">
        <v>1372088</v>
      </c>
      <c r="BB109">
        <v>960000</v>
      </c>
      <c r="BC109">
        <v>1216308</v>
      </c>
      <c r="BD109">
        <v>45.1</v>
      </c>
      <c r="BE109" t="s">
        <v>173</v>
      </c>
      <c r="BF109">
        <v>0.248</v>
      </c>
      <c r="BH109">
        <v>0.23899999999999999</v>
      </c>
      <c r="BI109">
        <v>3043068</v>
      </c>
      <c r="BJ109">
        <v>3697440</v>
      </c>
      <c r="BK109" t="s">
        <v>174</v>
      </c>
      <c r="BL109">
        <v>2</v>
      </c>
      <c r="BM109">
        <v>0</v>
      </c>
      <c r="BN109">
        <v>1</v>
      </c>
      <c r="BO109">
        <v>0</v>
      </c>
      <c r="BP109" t="s">
        <v>181</v>
      </c>
      <c r="BQ109" t="s">
        <v>208</v>
      </c>
      <c r="BR109">
        <v>2</v>
      </c>
      <c r="BS109">
        <v>15</v>
      </c>
      <c r="BT109">
        <v>1.17</v>
      </c>
      <c r="BU109">
        <v>4.5</v>
      </c>
      <c r="BV109" t="s">
        <v>173</v>
      </c>
      <c r="BW109" t="s">
        <v>173</v>
      </c>
      <c r="BX109">
        <v>8</v>
      </c>
      <c r="BY109">
        <v>35360.99</v>
      </c>
      <c r="BZ109">
        <v>31037</v>
      </c>
      <c r="CA109">
        <v>0.109612</v>
      </c>
      <c r="CB109">
        <v>1</v>
      </c>
      <c r="CC109">
        <v>0</v>
      </c>
      <c r="CD109">
        <v>78.540000000000006</v>
      </c>
      <c r="CE109">
        <v>0.73018799999999995</v>
      </c>
      <c r="CF109">
        <v>0.38700000000000001</v>
      </c>
      <c r="CG109">
        <v>0.19140310099999999</v>
      </c>
      <c r="CH109">
        <v>3.117</v>
      </c>
      <c r="CI109">
        <v>0.372</v>
      </c>
      <c r="CJ109">
        <v>37.19979</v>
      </c>
      <c r="CK109">
        <v>5.9274399999999998</v>
      </c>
      <c r="CL109">
        <v>61.513509999999997</v>
      </c>
      <c r="CM109">
        <v>35.513509999999997</v>
      </c>
      <c r="CN109">
        <v>59.99006</v>
      </c>
      <c r="CO109">
        <v>28.42942</v>
      </c>
      <c r="CP109">
        <v>11.58052</v>
      </c>
      <c r="CQ109">
        <v>55.360939999999999</v>
      </c>
      <c r="CR109">
        <v>36.783439999999999</v>
      </c>
      <c r="CS109">
        <v>7.855626</v>
      </c>
      <c r="CT109">
        <v>-4.629124</v>
      </c>
      <c r="CU109">
        <v>8.3540150000000004</v>
      </c>
      <c r="CV109">
        <v>-3.724891</v>
      </c>
      <c r="CW109">
        <v>0</v>
      </c>
      <c r="CX109">
        <v>277248</v>
      </c>
      <c r="CY109">
        <v>576000</v>
      </c>
      <c r="CZ109">
        <v>867012</v>
      </c>
      <c r="DA109">
        <v>1206327</v>
      </c>
      <c r="DB109">
        <v>575700</v>
      </c>
      <c r="DC109">
        <v>1721004</v>
      </c>
      <c r="DD109">
        <v>849420</v>
      </c>
      <c r="DE109">
        <v>1216308</v>
      </c>
      <c r="DF109">
        <v>762800</v>
      </c>
      <c r="DG109">
        <v>1721004</v>
      </c>
    </row>
    <row r="110" spans="1:111">
      <c r="A110" t="s">
        <v>228</v>
      </c>
      <c r="B110" t="s">
        <v>229</v>
      </c>
      <c r="C110">
        <v>21</v>
      </c>
      <c r="D110">
        <v>1994</v>
      </c>
      <c r="E110" t="s">
        <v>180</v>
      </c>
      <c r="G110">
        <v>19.899999999999999</v>
      </c>
      <c r="H110">
        <v>88.3</v>
      </c>
      <c r="M110">
        <v>13.313000000000001</v>
      </c>
      <c r="N110">
        <v>0</v>
      </c>
      <c r="O110">
        <v>0</v>
      </c>
      <c r="P110">
        <v>0</v>
      </c>
      <c r="Q110">
        <v>26.303999999999998</v>
      </c>
      <c r="R110">
        <v>0</v>
      </c>
      <c r="S110">
        <v>0</v>
      </c>
      <c r="T110">
        <v>0</v>
      </c>
      <c r="U110">
        <v>2</v>
      </c>
      <c r="V110">
        <v>1</v>
      </c>
      <c r="W110">
        <v>1</v>
      </c>
      <c r="X110">
        <v>1605</v>
      </c>
      <c r="Y110">
        <v>703</v>
      </c>
      <c r="Z110">
        <v>88</v>
      </c>
      <c r="AA110">
        <v>842344</v>
      </c>
      <c r="AB110">
        <v>1272444</v>
      </c>
      <c r="AC110">
        <v>2274855</v>
      </c>
      <c r="AD110">
        <v>236</v>
      </c>
      <c r="AE110">
        <v>231</v>
      </c>
      <c r="AF110">
        <v>34</v>
      </c>
      <c r="AG110">
        <v>474164</v>
      </c>
      <c r="AH110">
        <v>1186427</v>
      </c>
      <c r="AI110">
        <v>2357600</v>
      </c>
      <c r="AJ110">
        <v>1</v>
      </c>
      <c r="AK110">
        <v>1</v>
      </c>
      <c r="AL110">
        <v>436057</v>
      </c>
      <c r="AM110">
        <v>598070</v>
      </c>
      <c r="AN110">
        <v>721133</v>
      </c>
      <c r="AO110">
        <v>891720</v>
      </c>
      <c r="AP110">
        <v>1364808</v>
      </c>
      <c r="AQ110">
        <v>7137</v>
      </c>
      <c r="AR110">
        <v>326988</v>
      </c>
      <c r="AS110">
        <v>627953</v>
      </c>
      <c r="AT110">
        <v>902869</v>
      </c>
      <c r="AU110">
        <v>1508481</v>
      </c>
      <c r="AV110">
        <v>961641</v>
      </c>
      <c r="AW110">
        <v>674694</v>
      </c>
      <c r="AX110">
        <v>872963</v>
      </c>
      <c r="AY110">
        <v>1505718</v>
      </c>
      <c r="AZ110">
        <v>1126246</v>
      </c>
      <c r="BA110">
        <v>1556264</v>
      </c>
      <c r="BB110">
        <v>1044000</v>
      </c>
      <c r="BC110">
        <v>1393596</v>
      </c>
      <c r="BD110">
        <v>43.9</v>
      </c>
      <c r="BE110" t="s">
        <v>173</v>
      </c>
      <c r="BF110">
        <v>0.23100000000000001</v>
      </c>
      <c r="BH110">
        <v>0.23499999999999999</v>
      </c>
      <c r="BI110">
        <v>4545324</v>
      </c>
      <c r="BJ110">
        <v>4179000</v>
      </c>
      <c r="BK110" t="s">
        <v>174</v>
      </c>
      <c r="BL110">
        <v>2</v>
      </c>
      <c r="BM110">
        <v>0</v>
      </c>
      <c r="BN110">
        <v>1</v>
      </c>
      <c r="BO110">
        <v>0</v>
      </c>
      <c r="BP110" t="s">
        <v>181</v>
      </c>
      <c r="BQ110" t="s">
        <v>208</v>
      </c>
      <c r="BR110">
        <v>2</v>
      </c>
      <c r="BS110">
        <v>15</v>
      </c>
      <c r="BT110">
        <v>2.17</v>
      </c>
      <c r="BU110">
        <v>3.7</v>
      </c>
      <c r="BV110" t="s">
        <v>173</v>
      </c>
      <c r="BW110" t="s">
        <v>173</v>
      </c>
      <c r="BX110">
        <v>6.9</v>
      </c>
      <c r="BY110">
        <v>40644.06</v>
      </c>
      <c r="BZ110">
        <v>40384.160000000003</v>
      </c>
      <c r="CA110">
        <v>6.5983100000000003E-2</v>
      </c>
      <c r="CB110">
        <v>1</v>
      </c>
      <c r="CC110">
        <v>0</v>
      </c>
      <c r="CD110">
        <v>78.849999999999994</v>
      </c>
      <c r="CE110">
        <v>0.73018799999999995</v>
      </c>
      <c r="CF110">
        <v>0.40400000000000003</v>
      </c>
      <c r="CG110">
        <v>0.18858900000000001</v>
      </c>
      <c r="CH110">
        <v>3.347</v>
      </c>
      <c r="CI110">
        <v>0.437</v>
      </c>
      <c r="CJ110">
        <v>35.907339999999998</v>
      </c>
      <c r="CK110">
        <v>6.6188640000000003</v>
      </c>
      <c r="CL110">
        <v>62.397179999999999</v>
      </c>
      <c r="CM110">
        <v>34.782609999999998</v>
      </c>
      <c r="CN110">
        <v>61.318339999999999</v>
      </c>
      <c r="CO110">
        <v>26.877870000000001</v>
      </c>
      <c r="CP110">
        <v>11.80378</v>
      </c>
      <c r="CQ110">
        <v>61.513509999999997</v>
      </c>
      <c r="CR110">
        <v>32.21622</v>
      </c>
      <c r="CS110">
        <v>6.27027</v>
      </c>
      <c r="CT110">
        <v>0.19516749999999999</v>
      </c>
      <c r="CU110">
        <v>5.3383430000000001</v>
      </c>
      <c r="CV110">
        <v>-5.5335109999999998</v>
      </c>
      <c r="CW110">
        <v>0</v>
      </c>
      <c r="CX110">
        <v>236128</v>
      </c>
      <c r="CY110">
        <v>636396</v>
      </c>
      <c r="CZ110">
        <v>975876</v>
      </c>
      <c r="DA110">
        <v>1362549</v>
      </c>
      <c r="DB110">
        <v>682440</v>
      </c>
      <c r="DC110">
        <v>1964400</v>
      </c>
      <c r="DD110">
        <v>960000</v>
      </c>
      <c r="DE110">
        <v>1393596</v>
      </c>
      <c r="DF110">
        <v>1216308</v>
      </c>
      <c r="DG110">
        <v>1964400</v>
      </c>
    </row>
    <row r="111" spans="1:111">
      <c r="A111" t="s">
        <v>228</v>
      </c>
      <c r="B111" t="s">
        <v>229</v>
      </c>
      <c r="C111">
        <v>21</v>
      </c>
      <c r="D111">
        <v>1997</v>
      </c>
      <c r="E111" t="s">
        <v>180</v>
      </c>
      <c r="F111">
        <v>10.65842</v>
      </c>
      <c r="G111">
        <v>21.2</v>
      </c>
      <c r="H111">
        <v>88.3</v>
      </c>
      <c r="M111">
        <v>14.654</v>
      </c>
      <c r="N111">
        <v>0</v>
      </c>
      <c r="O111">
        <v>0</v>
      </c>
      <c r="P111">
        <v>0</v>
      </c>
      <c r="Q111">
        <v>27.963000000000001</v>
      </c>
      <c r="R111">
        <v>0</v>
      </c>
      <c r="S111">
        <v>0</v>
      </c>
      <c r="T111">
        <v>0</v>
      </c>
      <c r="U111">
        <v>2</v>
      </c>
      <c r="V111">
        <v>1</v>
      </c>
      <c r="W111">
        <v>1</v>
      </c>
      <c r="X111">
        <v>619</v>
      </c>
      <c r="Y111">
        <v>465</v>
      </c>
      <c r="Z111">
        <v>82</v>
      </c>
      <c r="AA111">
        <v>1022625</v>
      </c>
      <c r="AB111">
        <v>1370198</v>
      </c>
      <c r="AC111">
        <v>2590694</v>
      </c>
      <c r="AD111">
        <v>304</v>
      </c>
      <c r="AE111">
        <v>395</v>
      </c>
      <c r="AF111">
        <v>99</v>
      </c>
      <c r="AG111">
        <v>418604</v>
      </c>
      <c r="AH111">
        <v>1216225</v>
      </c>
      <c r="AI111">
        <v>2339216</v>
      </c>
      <c r="AJ111">
        <v>1</v>
      </c>
      <c r="AK111">
        <v>1</v>
      </c>
      <c r="AL111">
        <v>502076</v>
      </c>
      <c r="AM111">
        <v>678264</v>
      </c>
      <c r="AN111">
        <v>820449</v>
      </c>
      <c r="AO111">
        <v>978198</v>
      </c>
      <c r="AP111">
        <v>1657222</v>
      </c>
      <c r="AQ111">
        <v>4310</v>
      </c>
      <c r="AR111">
        <v>315777</v>
      </c>
      <c r="AS111">
        <v>678815</v>
      </c>
      <c r="AT111">
        <v>1011269</v>
      </c>
      <c r="AU111">
        <v>1750384</v>
      </c>
      <c r="AV111">
        <v>1071782</v>
      </c>
      <c r="AW111">
        <v>752111</v>
      </c>
      <c r="AX111">
        <v>945401</v>
      </c>
      <c r="AY111">
        <v>1702606</v>
      </c>
      <c r="AZ111">
        <v>1209570</v>
      </c>
      <c r="BA111">
        <v>1681893</v>
      </c>
      <c r="BB111">
        <v>1059400</v>
      </c>
      <c r="BC111">
        <v>1452600</v>
      </c>
      <c r="BD111">
        <v>42.4</v>
      </c>
      <c r="BE111" t="s">
        <v>173</v>
      </c>
      <c r="BF111">
        <v>0.26400000000000001</v>
      </c>
      <c r="BH111">
        <v>0.26100000000000001</v>
      </c>
      <c r="BI111">
        <v>5340000</v>
      </c>
      <c r="BJ111">
        <v>4610000</v>
      </c>
      <c r="BK111" t="s">
        <v>174</v>
      </c>
      <c r="BL111">
        <v>2</v>
      </c>
      <c r="BM111">
        <v>0</v>
      </c>
      <c r="BN111">
        <v>1</v>
      </c>
      <c r="BO111">
        <v>0</v>
      </c>
      <c r="BP111" t="s">
        <v>181</v>
      </c>
      <c r="BQ111" t="s">
        <v>208</v>
      </c>
      <c r="BR111">
        <v>2</v>
      </c>
      <c r="BS111">
        <v>15</v>
      </c>
      <c r="BT111">
        <v>2.72</v>
      </c>
      <c r="BU111">
        <v>6.2</v>
      </c>
      <c r="BV111" t="s">
        <v>173</v>
      </c>
      <c r="BW111" t="s">
        <v>173</v>
      </c>
      <c r="BX111">
        <v>7.3</v>
      </c>
      <c r="BY111">
        <v>43923.33</v>
      </c>
      <c r="BZ111">
        <v>43647.32</v>
      </c>
      <c r="CA111">
        <v>3.5277999999999997E-2</v>
      </c>
      <c r="CB111">
        <v>1</v>
      </c>
      <c r="CC111">
        <v>0</v>
      </c>
      <c r="CD111">
        <v>78.849999999999994</v>
      </c>
      <c r="CE111">
        <v>0.75593200000000005</v>
      </c>
      <c r="CF111">
        <v>0.41899999999999998</v>
      </c>
      <c r="CG111">
        <v>0.190583</v>
      </c>
      <c r="CH111" t="s">
        <v>173</v>
      </c>
      <c r="CI111" t="s">
        <v>173</v>
      </c>
      <c r="CJ111">
        <v>37.574550000000002</v>
      </c>
      <c r="CK111">
        <v>11.1332</v>
      </c>
      <c r="CL111">
        <v>54.326720000000002</v>
      </c>
      <c r="CM111">
        <v>40.439</v>
      </c>
      <c r="CN111">
        <v>60.728070000000002</v>
      </c>
      <c r="CO111">
        <v>26.916709999999998</v>
      </c>
      <c r="CP111">
        <v>12.35521</v>
      </c>
      <c r="CQ111">
        <v>62.397179999999999</v>
      </c>
      <c r="CR111">
        <v>31.13984</v>
      </c>
      <c r="CS111">
        <v>6.4629849999999998</v>
      </c>
      <c r="CT111">
        <v>1.669106</v>
      </c>
      <c r="CU111">
        <v>4.2231240000000003</v>
      </c>
      <c r="CV111">
        <v>-5.8922280000000002</v>
      </c>
      <c r="CW111">
        <v>0</v>
      </c>
      <c r="CX111">
        <v>200000</v>
      </c>
      <c r="CY111">
        <v>675499</v>
      </c>
      <c r="CZ111">
        <v>1097430</v>
      </c>
      <c r="DA111">
        <v>1637430</v>
      </c>
      <c r="DB111">
        <v>708000</v>
      </c>
      <c r="DC111">
        <v>2148000</v>
      </c>
      <c r="DD111">
        <v>987000</v>
      </c>
      <c r="DE111">
        <v>1452600</v>
      </c>
      <c r="DF111">
        <v>1393596</v>
      </c>
      <c r="DG111">
        <v>2148000</v>
      </c>
    </row>
    <row r="112" spans="1:111">
      <c r="A112" t="s">
        <v>228</v>
      </c>
      <c r="B112" t="s">
        <v>229</v>
      </c>
      <c r="C112">
        <v>21</v>
      </c>
      <c r="D112">
        <v>2000</v>
      </c>
      <c r="E112" t="s">
        <v>180</v>
      </c>
      <c r="F112">
        <v>9.8048699999999993</v>
      </c>
      <c r="G112">
        <v>20.9</v>
      </c>
      <c r="H112">
        <v>86.5</v>
      </c>
      <c r="M112">
        <v>15.362</v>
      </c>
      <c r="N112">
        <v>0</v>
      </c>
      <c r="O112">
        <v>0</v>
      </c>
      <c r="P112">
        <v>0</v>
      </c>
      <c r="Q112">
        <v>29.631</v>
      </c>
      <c r="R112">
        <v>0</v>
      </c>
      <c r="S112">
        <v>0</v>
      </c>
      <c r="T112">
        <v>0</v>
      </c>
      <c r="U112">
        <v>2</v>
      </c>
      <c r="V112">
        <v>1</v>
      </c>
      <c r="W112">
        <v>1</v>
      </c>
      <c r="X112">
        <v>652</v>
      </c>
      <c r="Y112">
        <v>412</v>
      </c>
      <c r="Z112">
        <v>70</v>
      </c>
      <c r="AA112">
        <v>1211146</v>
      </c>
      <c r="AB112">
        <v>1637426</v>
      </c>
      <c r="AC112">
        <v>4040106</v>
      </c>
      <c r="AD112">
        <v>323</v>
      </c>
      <c r="AE112">
        <v>356</v>
      </c>
      <c r="AF112">
        <v>93</v>
      </c>
      <c r="AG112">
        <v>542722</v>
      </c>
      <c r="AH112">
        <v>1452025</v>
      </c>
      <c r="AI112">
        <v>2814794</v>
      </c>
      <c r="AJ112">
        <v>1</v>
      </c>
      <c r="AK112">
        <v>1</v>
      </c>
      <c r="AL112">
        <v>575948</v>
      </c>
      <c r="AM112">
        <v>766370</v>
      </c>
      <c r="AN112">
        <v>925158</v>
      </c>
      <c r="AO112">
        <v>1115985</v>
      </c>
      <c r="AP112">
        <v>1762486</v>
      </c>
      <c r="AQ112">
        <v>14526</v>
      </c>
      <c r="AR112">
        <v>357136</v>
      </c>
      <c r="AS112">
        <v>741670</v>
      </c>
      <c r="AT112">
        <v>1135382</v>
      </c>
      <c r="AU112">
        <v>1994477</v>
      </c>
      <c r="AV112">
        <v>1202518</v>
      </c>
      <c r="AW112">
        <v>848509</v>
      </c>
      <c r="AX112">
        <v>1056828</v>
      </c>
      <c r="AY112">
        <v>1963243</v>
      </c>
      <c r="AZ112">
        <v>1338307</v>
      </c>
      <c r="BA112">
        <v>1854868</v>
      </c>
      <c r="BB112">
        <v>1170436</v>
      </c>
      <c r="BC112">
        <v>1600000</v>
      </c>
      <c r="BD112">
        <v>42.5</v>
      </c>
      <c r="BE112" t="s">
        <v>173</v>
      </c>
      <c r="BF112">
        <v>0.317</v>
      </c>
      <c r="BH112">
        <v>0.29599999999999999</v>
      </c>
      <c r="BI112">
        <v>5321035</v>
      </c>
      <c r="BJ112">
        <v>5003686</v>
      </c>
      <c r="BK112" t="s">
        <v>174</v>
      </c>
      <c r="BL112">
        <v>2</v>
      </c>
      <c r="BM112">
        <v>0</v>
      </c>
      <c r="BN112">
        <v>1</v>
      </c>
      <c r="BO112">
        <v>0</v>
      </c>
      <c r="BP112" t="s">
        <v>181</v>
      </c>
      <c r="BQ112" t="s">
        <v>208</v>
      </c>
      <c r="BR112">
        <v>2</v>
      </c>
      <c r="BS112">
        <v>15</v>
      </c>
      <c r="BT112">
        <v>1.85</v>
      </c>
      <c r="BU112">
        <v>6</v>
      </c>
      <c r="BV112" t="s">
        <v>173</v>
      </c>
      <c r="BW112" t="s">
        <v>173</v>
      </c>
      <c r="BX112">
        <v>8</v>
      </c>
      <c r="BY112">
        <v>55542.9</v>
      </c>
      <c r="BZ112">
        <v>55100.58</v>
      </c>
      <c r="CA112">
        <v>9.3760099999999999E-2</v>
      </c>
      <c r="CB112">
        <v>1</v>
      </c>
      <c r="CC112">
        <v>0</v>
      </c>
      <c r="CD112">
        <v>78.790000000000006</v>
      </c>
      <c r="CE112">
        <v>0.78285800000000005</v>
      </c>
      <c r="CF112">
        <v>0.436</v>
      </c>
      <c r="CG112">
        <v>0.188246619</v>
      </c>
      <c r="CH112">
        <v>3.6619999999999999</v>
      </c>
      <c r="CI112">
        <v>0.48199999999999998</v>
      </c>
      <c r="CJ112">
        <v>35.649299999999997</v>
      </c>
      <c r="CK112">
        <v>11.37304</v>
      </c>
      <c r="CL112">
        <v>55.560420000000001</v>
      </c>
      <c r="CM112">
        <v>39.010509999999996</v>
      </c>
      <c r="CN112">
        <v>54.870780000000003</v>
      </c>
      <c r="CO112">
        <v>26.71968</v>
      </c>
      <c r="CP112">
        <v>18.40954</v>
      </c>
      <c r="CQ112">
        <v>54.326720000000002</v>
      </c>
      <c r="CR112">
        <v>35.246940000000002</v>
      </c>
      <c r="CS112">
        <v>10.42634</v>
      </c>
      <c r="CT112">
        <v>-0.54405590000000004</v>
      </c>
      <c r="CU112">
        <v>8.5272579999999998</v>
      </c>
      <c r="CV112">
        <v>-7.9832020000000004</v>
      </c>
      <c r="CW112">
        <v>0</v>
      </c>
      <c r="CX112">
        <v>247500</v>
      </c>
      <c r="CY112">
        <v>737048</v>
      </c>
      <c r="CZ112">
        <v>1246177</v>
      </c>
      <c r="DA112">
        <v>1815189</v>
      </c>
      <c r="DB112">
        <v>792000</v>
      </c>
      <c r="DC112">
        <v>2389000</v>
      </c>
      <c r="DD112">
        <v>1099900</v>
      </c>
      <c r="DE112">
        <v>1600000</v>
      </c>
      <c r="DF112">
        <v>1452600</v>
      </c>
      <c r="DG112">
        <v>2389000</v>
      </c>
    </row>
    <row r="113" spans="1:111">
      <c r="A113" t="s">
        <v>228</v>
      </c>
      <c r="B113" t="s">
        <v>229</v>
      </c>
      <c r="C113">
        <v>21</v>
      </c>
      <c r="D113">
        <v>2004</v>
      </c>
      <c r="E113" t="s">
        <v>180</v>
      </c>
      <c r="F113">
        <v>12.195320000000001</v>
      </c>
      <c r="G113">
        <v>23.8</v>
      </c>
      <c r="H113">
        <v>91.9</v>
      </c>
      <c r="M113">
        <v>15.515000000000001</v>
      </c>
      <c r="N113">
        <v>0</v>
      </c>
      <c r="O113">
        <v>0</v>
      </c>
      <c r="P113">
        <v>0</v>
      </c>
      <c r="Q113">
        <v>31.896999999999998</v>
      </c>
      <c r="R113">
        <v>0</v>
      </c>
      <c r="S113">
        <v>0</v>
      </c>
      <c r="T113">
        <v>0</v>
      </c>
      <c r="U113">
        <v>2</v>
      </c>
      <c r="V113">
        <v>1</v>
      </c>
      <c r="W113">
        <v>1</v>
      </c>
      <c r="X113">
        <v>882</v>
      </c>
      <c r="Y113">
        <v>562</v>
      </c>
      <c r="Z113">
        <v>115</v>
      </c>
      <c r="AA113">
        <v>33411</v>
      </c>
      <c r="AB113">
        <v>46212</v>
      </c>
      <c r="AC113">
        <v>91535</v>
      </c>
      <c r="AD113">
        <v>466</v>
      </c>
      <c r="AE113">
        <v>435</v>
      </c>
      <c r="AF113">
        <v>165</v>
      </c>
      <c r="AG113">
        <v>18028</v>
      </c>
      <c r="AH113">
        <v>54318</v>
      </c>
      <c r="AI113">
        <v>110605</v>
      </c>
      <c r="AJ113">
        <v>1</v>
      </c>
      <c r="AK113">
        <v>1</v>
      </c>
      <c r="AL113">
        <v>18095</v>
      </c>
      <c r="AM113">
        <v>25292</v>
      </c>
      <c r="AN113">
        <v>30170</v>
      </c>
      <c r="AO113">
        <v>37199</v>
      </c>
      <c r="AP113">
        <v>62891</v>
      </c>
      <c r="AQ113">
        <v>77</v>
      </c>
      <c r="AR113">
        <v>11625</v>
      </c>
      <c r="AS113">
        <v>26058</v>
      </c>
      <c r="AT113">
        <v>42967</v>
      </c>
      <c r="AU113">
        <v>84644</v>
      </c>
      <c r="AV113">
        <v>36306</v>
      </c>
      <c r="AW113">
        <v>33071</v>
      </c>
      <c r="AX113">
        <v>31879</v>
      </c>
      <c r="AY113">
        <v>60804</v>
      </c>
      <c r="AZ113">
        <v>52449</v>
      </c>
      <c r="BA113">
        <v>56962</v>
      </c>
      <c r="BB113">
        <v>41771</v>
      </c>
      <c r="BC113">
        <v>48713</v>
      </c>
      <c r="BD113">
        <v>42.2</v>
      </c>
      <c r="BE113">
        <v>0.42799999999999999</v>
      </c>
      <c r="BF113">
        <v>0.27100000000000002</v>
      </c>
      <c r="BG113">
        <v>0.45500000000000002</v>
      </c>
      <c r="BH113">
        <v>0.26900000000000002</v>
      </c>
      <c r="BI113">
        <v>177045</v>
      </c>
      <c r="BJ113">
        <v>226918</v>
      </c>
      <c r="BK113" t="s">
        <v>174</v>
      </c>
      <c r="BL113">
        <v>2</v>
      </c>
      <c r="BM113">
        <v>0</v>
      </c>
      <c r="BN113">
        <v>1</v>
      </c>
      <c r="BO113">
        <v>0</v>
      </c>
      <c r="BP113" t="s">
        <v>181</v>
      </c>
      <c r="BQ113" t="s">
        <v>208</v>
      </c>
      <c r="BR113">
        <v>2</v>
      </c>
      <c r="BS113">
        <v>15</v>
      </c>
      <c r="BT113">
        <v>2.84</v>
      </c>
      <c r="BU113">
        <v>8.9</v>
      </c>
      <c r="BV113">
        <v>28</v>
      </c>
      <c r="BW113">
        <v>23.8</v>
      </c>
      <c r="BX113">
        <v>8.1999999999999993</v>
      </c>
      <c r="BY113">
        <v>66621.27</v>
      </c>
      <c r="BZ113">
        <v>66033.08</v>
      </c>
      <c r="CA113">
        <v>7.1005399999999996E-2</v>
      </c>
      <c r="CB113">
        <v>1</v>
      </c>
      <c r="CC113">
        <v>0</v>
      </c>
      <c r="CD113">
        <v>76.56</v>
      </c>
      <c r="CE113">
        <v>0.78248600000000001</v>
      </c>
      <c r="CF113">
        <v>0.45800000000000002</v>
      </c>
      <c r="CG113">
        <v>0.18605965999999999</v>
      </c>
      <c r="CH113">
        <v>3.883</v>
      </c>
      <c r="CI113">
        <v>0.48499999999999999</v>
      </c>
      <c r="CJ113">
        <v>29.955829999999999</v>
      </c>
      <c r="CK113">
        <v>14.35671</v>
      </c>
      <c r="CL113">
        <v>57.33099</v>
      </c>
      <c r="CM113">
        <v>36.494</v>
      </c>
      <c r="CN113">
        <v>56.741109999999999</v>
      </c>
      <c r="CO113">
        <v>24.896609999999999</v>
      </c>
      <c r="CP113">
        <v>18.362279999999998</v>
      </c>
      <c r="CQ113">
        <v>55.560420000000001</v>
      </c>
      <c r="CR113">
        <v>33.318739999999998</v>
      </c>
      <c r="CS113">
        <v>11.120839999999999</v>
      </c>
      <c r="CT113">
        <v>-1.180687</v>
      </c>
      <c r="CU113">
        <v>8.4221319999999995</v>
      </c>
      <c r="CV113">
        <v>-7.2414430000000003</v>
      </c>
      <c r="CW113">
        <v>0</v>
      </c>
      <c r="CX113">
        <v>7737</v>
      </c>
      <c r="CY113">
        <v>269639</v>
      </c>
      <c r="CZ113">
        <v>48080</v>
      </c>
      <c r="DA113">
        <v>74167</v>
      </c>
      <c r="DB113">
        <v>21891</v>
      </c>
      <c r="DC113">
        <v>99831</v>
      </c>
      <c r="DD113">
        <v>32673</v>
      </c>
      <c r="DE113">
        <v>48713</v>
      </c>
      <c r="DF113" t="s">
        <v>173</v>
      </c>
      <c r="DG113">
        <v>72724</v>
      </c>
    </row>
    <row r="114" spans="1:111">
      <c r="A114" t="s">
        <v>228</v>
      </c>
      <c r="B114" t="s">
        <v>229</v>
      </c>
      <c r="C114">
        <v>21</v>
      </c>
      <c r="D114">
        <v>2007</v>
      </c>
      <c r="E114" t="s">
        <v>180</v>
      </c>
      <c r="F114">
        <v>10.34032</v>
      </c>
      <c r="G114">
        <v>20.6</v>
      </c>
      <c r="H114">
        <v>91.9</v>
      </c>
      <c r="M114">
        <v>16.619</v>
      </c>
      <c r="N114">
        <v>0</v>
      </c>
      <c r="O114">
        <v>0</v>
      </c>
      <c r="P114">
        <v>0</v>
      </c>
      <c r="Q114">
        <v>33.792999999999999</v>
      </c>
      <c r="R114">
        <v>0</v>
      </c>
      <c r="S114">
        <v>0</v>
      </c>
      <c r="T114">
        <v>0</v>
      </c>
      <c r="U114">
        <v>2</v>
      </c>
      <c r="V114">
        <v>1</v>
      </c>
      <c r="W114">
        <v>1</v>
      </c>
      <c r="X114">
        <v>3364</v>
      </c>
      <c r="Y114">
        <v>1411</v>
      </c>
      <c r="Z114">
        <v>338</v>
      </c>
      <c r="AA114">
        <v>31885</v>
      </c>
      <c r="AB114">
        <v>48726</v>
      </c>
      <c r="AC114">
        <v>114952</v>
      </c>
      <c r="AD114">
        <v>481</v>
      </c>
      <c r="AE114">
        <v>469</v>
      </c>
      <c r="AF114">
        <v>174</v>
      </c>
      <c r="AG114">
        <v>20777</v>
      </c>
      <c r="AH114">
        <v>57746</v>
      </c>
      <c r="AI114">
        <v>126516</v>
      </c>
      <c r="AJ114">
        <v>1</v>
      </c>
      <c r="AK114">
        <v>1</v>
      </c>
      <c r="AL114">
        <v>981</v>
      </c>
      <c r="AM114">
        <v>14432</v>
      </c>
      <c r="AN114">
        <v>27609</v>
      </c>
      <c r="AO114">
        <v>46155</v>
      </c>
      <c r="AP114">
        <v>94431</v>
      </c>
      <c r="AQ114">
        <v>15531</v>
      </c>
      <c r="AR114">
        <v>24350</v>
      </c>
      <c r="AS114">
        <v>32730</v>
      </c>
      <c r="AT114">
        <v>43411</v>
      </c>
      <c r="AU114">
        <v>76372</v>
      </c>
      <c r="AV114">
        <v>38475</v>
      </c>
      <c r="AW114">
        <v>36731</v>
      </c>
      <c r="AX114">
        <v>32545</v>
      </c>
      <c r="AY114">
        <v>64865</v>
      </c>
      <c r="AZ114">
        <v>36731</v>
      </c>
      <c r="BA114">
        <v>38475</v>
      </c>
      <c r="BB114">
        <v>43592</v>
      </c>
      <c r="BC114">
        <v>32545</v>
      </c>
      <c r="BD114">
        <v>38.700000000000003</v>
      </c>
      <c r="BE114">
        <v>0.41799999999999998</v>
      </c>
      <c r="BF114">
        <v>0.29499999999999998</v>
      </c>
      <c r="BG114">
        <v>0.45900000000000002</v>
      </c>
      <c r="BH114">
        <v>0.315</v>
      </c>
      <c r="BI114">
        <v>132907</v>
      </c>
      <c r="BJ114">
        <v>298000</v>
      </c>
      <c r="BK114" t="s">
        <v>174</v>
      </c>
      <c r="BL114">
        <v>2</v>
      </c>
      <c r="BM114">
        <v>0</v>
      </c>
      <c r="BN114">
        <v>1</v>
      </c>
      <c r="BO114">
        <v>0</v>
      </c>
      <c r="BP114" t="s">
        <v>181</v>
      </c>
      <c r="BQ114" t="s">
        <v>208</v>
      </c>
      <c r="BR114">
        <v>2</v>
      </c>
      <c r="BS114">
        <v>15</v>
      </c>
      <c r="BT114">
        <v>3.5</v>
      </c>
      <c r="BU114">
        <v>7.1</v>
      </c>
      <c r="BV114">
        <v>8.6999999999999993</v>
      </c>
      <c r="BW114">
        <v>19.899999999999999</v>
      </c>
      <c r="BX114">
        <v>9.9</v>
      </c>
      <c r="BY114">
        <v>90989.494730000006</v>
      </c>
      <c r="BZ114">
        <v>90038.98</v>
      </c>
      <c r="CA114">
        <v>0.12247327500000001</v>
      </c>
      <c r="CB114">
        <v>1</v>
      </c>
      <c r="CC114">
        <v>0</v>
      </c>
      <c r="CD114">
        <v>76.56</v>
      </c>
      <c r="CE114">
        <v>0.74971750000000004</v>
      </c>
      <c r="CF114">
        <v>0.48</v>
      </c>
      <c r="CG114">
        <v>0.186692306</v>
      </c>
      <c r="CH114" t="s">
        <v>173</v>
      </c>
      <c r="CI114" t="s">
        <v>173</v>
      </c>
      <c r="CJ114">
        <v>29.61101</v>
      </c>
      <c r="CK114">
        <v>13.65441</v>
      </c>
      <c r="CL114">
        <v>58.95355</v>
      </c>
      <c r="CM114">
        <v>34.471179999999997</v>
      </c>
      <c r="CN114">
        <v>58.31033</v>
      </c>
      <c r="CO114">
        <v>20.90005</v>
      </c>
      <c r="CP114">
        <v>20.789619999999999</v>
      </c>
      <c r="CQ114">
        <v>57.33099</v>
      </c>
      <c r="CR114">
        <v>31.196960000000001</v>
      </c>
      <c r="CS114">
        <v>11.472049999999999</v>
      </c>
      <c r="CT114">
        <v>-0.97933199999999998</v>
      </c>
      <c r="CU114">
        <v>10.296900000000001</v>
      </c>
      <c r="CV114">
        <v>-9.3175679999999996</v>
      </c>
      <c r="CW114">
        <v>80</v>
      </c>
      <c r="CX114">
        <v>11086</v>
      </c>
      <c r="CY114">
        <v>27470</v>
      </c>
      <c r="CZ114">
        <v>52051</v>
      </c>
      <c r="DA114">
        <v>79000</v>
      </c>
      <c r="DB114">
        <v>22900</v>
      </c>
      <c r="DC114">
        <v>104013</v>
      </c>
      <c r="DD114">
        <v>33970</v>
      </c>
      <c r="DE114">
        <v>48853</v>
      </c>
      <c r="DF114">
        <v>48713</v>
      </c>
      <c r="DG114">
        <v>74520</v>
      </c>
    </row>
    <row r="115" spans="1:111">
      <c r="A115" t="s">
        <v>228</v>
      </c>
      <c r="B115" t="s">
        <v>229</v>
      </c>
      <c r="C115">
        <v>21</v>
      </c>
      <c r="D115">
        <v>2010</v>
      </c>
      <c r="E115" t="s">
        <v>180</v>
      </c>
      <c r="F115" t="s">
        <v>173</v>
      </c>
      <c r="G115">
        <v>24.4</v>
      </c>
      <c r="H115">
        <v>90.9</v>
      </c>
      <c r="M115">
        <v>17.672999999999998</v>
      </c>
      <c r="N115">
        <v>0</v>
      </c>
      <c r="O115">
        <v>0</v>
      </c>
      <c r="P115">
        <v>0</v>
      </c>
      <c r="Q115">
        <v>35.738999999999997</v>
      </c>
      <c r="R115">
        <v>0</v>
      </c>
      <c r="S115">
        <v>0</v>
      </c>
      <c r="T115">
        <v>0</v>
      </c>
      <c r="U115">
        <v>2</v>
      </c>
      <c r="V115">
        <v>1</v>
      </c>
      <c r="W115">
        <v>1</v>
      </c>
      <c r="X115">
        <v>1121</v>
      </c>
      <c r="Y115">
        <v>771</v>
      </c>
      <c r="Z115">
        <v>132</v>
      </c>
      <c r="AA115">
        <v>37054</v>
      </c>
      <c r="AB115">
        <v>51644</v>
      </c>
      <c r="AC115">
        <v>10080</v>
      </c>
      <c r="AD115">
        <v>571</v>
      </c>
      <c r="AE115">
        <v>576</v>
      </c>
      <c r="AF115">
        <v>257</v>
      </c>
      <c r="AG115">
        <v>19646</v>
      </c>
      <c r="AH115">
        <v>59706</v>
      </c>
      <c r="AI115">
        <v>116250</v>
      </c>
      <c r="AJ115">
        <v>1</v>
      </c>
      <c r="AK115">
        <v>1</v>
      </c>
      <c r="AL115">
        <v>239</v>
      </c>
      <c r="AM115">
        <v>11389</v>
      </c>
      <c r="AN115">
        <v>27905</v>
      </c>
      <c r="AO115">
        <v>48032</v>
      </c>
      <c r="AP115">
        <v>94607</v>
      </c>
      <c r="AQ115">
        <v>18379</v>
      </c>
      <c r="AR115">
        <v>27859</v>
      </c>
      <c r="AS115">
        <v>36357</v>
      </c>
      <c r="AT115">
        <v>47776</v>
      </c>
      <c r="AU115">
        <v>76793</v>
      </c>
      <c r="AV115">
        <v>41437</v>
      </c>
      <c r="AX115">
        <v>36296</v>
      </c>
      <c r="AY115">
        <v>68165</v>
      </c>
      <c r="AZ115">
        <v>36441</v>
      </c>
      <c r="BA115">
        <v>41437</v>
      </c>
      <c r="BB115">
        <v>45600</v>
      </c>
      <c r="BC115">
        <v>36296</v>
      </c>
      <c r="BE115">
        <v>0.42499999999999999</v>
      </c>
      <c r="BF115">
        <v>0.26900000000000002</v>
      </c>
      <c r="BG115">
        <v>0.46400000000000002</v>
      </c>
      <c r="BH115">
        <v>0.26800000000000002</v>
      </c>
      <c r="BI115">
        <v>126205</v>
      </c>
      <c r="BJ115">
        <v>266495</v>
      </c>
      <c r="BK115" t="s">
        <v>174</v>
      </c>
      <c r="BL115">
        <v>2</v>
      </c>
      <c r="BM115">
        <v>0</v>
      </c>
      <c r="BN115">
        <v>1</v>
      </c>
      <c r="BO115">
        <v>0</v>
      </c>
      <c r="BP115" t="s">
        <v>181</v>
      </c>
      <c r="BQ115" t="s">
        <v>208</v>
      </c>
      <c r="BR115">
        <v>2</v>
      </c>
      <c r="BS115">
        <v>15</v>
      </c>
      <c r="BT115">
        <v>4.5999999999999996</v>
      </c>
      <c r="BU115">
        <v>6.1</v>
      </c>
      <c r="BV115">
        <v>9.4</v>
      </c>
      <c r="BW115">
        <v>25</v>
      </c>
      <c r="BX115">
        <v>10.7</v>
      </c>
      <c r="BY115">
        <v>93496.564280000006</v>
      </c>
      <c r="BZ115">
        <v>92297.001260000005</v>
      </c>
      <c r="CA115">
        <v>8.1496557999999997E-2</v>
      </c>
      <c r="CB115">
        <v>1</v>
      </c>
      <c r="CC115">
        <v>0</v>
      </c>
      <c r="CD115">
        <v>76.510000000000005</v>
      </c>
      <c r="CE115">
        <v>0.73672309999999996</v>
      </c>
      <c r="CF115">
        <v>0.497</v>
      </c>
      <c r="CG115">
        <v>0.189234505</v>
      </c>
      <c r="CH115">
        <v>4.101</v>
      </c>
      <c r="CI115">
        <v>0.48899999999999999</v>
      </c>
      <c r="CJ115">
        <v>28.605419999999999</v>
      </c>
      <c r="CK115">
        <v>16.63616</v>
      </c>
      <c r="CL115">
        <v>56.257219999999997</v>
      </c>
      <c r="CM115">
        <v>38.56373</v>
      </c>
      <c r="CN115">
        <v>59.486640000000001</v>
      </c>
      <c r="CO115">
        <v>20.216989999999999</v>
      </c>
      <c r="CP115">
        <v>20.296379999999999</v>
      </c>
      <c r="CQ115">
        <v>58.95355</v>
      </c>
      <c r="CR115">
        <v>30.30218</v>
      </c>
      <c r="CS115">
        <v>10.744260000000001</v>
      </c>
      <c r="CT115">
        <v>-0.53308489999999997</v>
      </c>
      <c r="CU115">
        <v>10.085190000000001</v>
      </c>
      <c r="CV115">
        <v>-9.552111</v>
      </c>
      <c r="CW115">
        <v>70</v>
      </c>
      <c r="CX115">
        <v>7067</v>
      </c>
      <c r="CY115">
        <v>27667</v>
      </c>
      <c r="CZ115">
        <v>54414</v>
      </c>
      <c r="DA115">
        <v>83161</v>
      </c>
      <c r="DB115">
        <v>27459</v>
      </c>
      <c r="DC115">
        <v>110949</v>
      </c>
      <c r="DD115">
        <v>39823</v>
      </c>
      <c r="DE115">
        <v>56133</v>
      </c>
      <c r="DF115">
        <v>48853</v>
      </c>
      <c r="DG115">
        <v>81855</v>
      </c>
    </row>
    <row r="116" spans="1:111">
      <c r="A116" t="s">
        <v>230</v>
      </c>
      <c r="B116" t="s">
        <v>231</v>
      </c>
      <c r="C116">
        <v>22</v>
      </c>
      <c r="D116">
        <v>1984</v>
      </c>
      <c r="E116" t="s">
        <v>186</v>
      </c>
      <c r="F116">
        <v>15.120939999999999</v>
      </c>
      <c r="G116">
        <v>1.7</v>
      </c>
      <c r="H116">
        <v>72.5</v>
      </c>
      <c r="I116">
        <v>14.016</v>
      </c>
      <c r="J116">
        <v>19.808499999999999</v>
      </c>
      <c r="K116">
        <v>0.32235432800000002</v>
      </c>
      <c r="L116">
        <v>8.9916156999999997E-2</v>
      </c>
      <c r="M116">
        <v>0</v>
      </c>
      <c r="U116" t="s">
        <v>173</v>
      </c>
      <c r="V116">
        <v>4</v>
      </c>
      <c r="W116">
        <v>4</v>
      </c>
      <c r="X116">
        <v>322</v>
      </c>
      <c r="Y116">
        <v>143</v>
      </c>
      <c r="Z116">
        <v>63</v>
      </c>
      <c r="AA116">
        <v>245453</v>
      </c>
      <c r="AB116">
        <v>377928</v>
      </c>
      <c r="AC116">
        <v>992831</v>
      </c>
      <c r="AD116">
        <v>173</v>
      </c>
      <c r="AE116">
        <v>136</v>
      </c>
      <c r="AF116">
        <v>76</v>
      </c>
      <c r="AG116">
        <v>111608</v>
      </c>
      <c r="AH116">
        <v>344353</v>
      </c>
      <c r="AI116">
        <v>873168</v>
      </c>
      <c r="AJ116">
        <v>3</v>
      </c>
      <c r="AK116">
        <v>4</v>
      </c>
      <c r="AL116">
        <v>18852</v>
      </c>
      <c r="AM116">
        <v>59879</v>
      </c>
      <c r="AN116">
        <v>108589</v>
      </c>
      <c r="AO116">
        <v>195280</v>
      </c>
      <c r="AP116">
        <v>579929</v>
      </c>
      <c r="AQ116">
        <v>37091</v>
      </c>
      <c r="AR116">
        <v>110599</v>
      </c>
      <c r="AS116">
        <v>177546</v>
      </c>
      <c r="AT116">
        <v>275072</v>
      </c>
      <c r="AU116">
        <v>608487</v>
      </c>
      <c r="AV116">
        <v>263929</v>
      </c>
      <c r="AW116">
        <v>241759</v>
      </c>
      <c r="AX116">
        <v>192000</v>
      </c>
      <c r="AY116">
        <v>510389</v>
      </c>
      <c r="AZ116">
        <v>512837</v>
      </c>
      <c r="BA116">
        <v>555782</v>
      </c>
      <c r="BB116">
        <v>372358</v>
      </c>
      <c r="BC116">
        <v>400000</v>
      </c>
      <c r="BD116" t="s">
        <v>173</v>
      </c>
      <c r="BE116" t="s">
        <v>173</v>
      </c>
      <c r="BF116">
        <v>0.45500000000000002</v>
      </c>
      <c r="BH116">
        <v>0.43</v>
      </c>
      <c r="BI116">
        <v>2868800</v>
      </c>
      <c r="BJ116">
        <v>2660000</v>
      </c>
      <c r="BK116" t="s">
        <v>187</v>
      </c>
      <c r="BL116">
        <v>0</v>
      </c>
      <c r="BM116">
        <v>1</v>
      </c>
      <c r="BN116">
        <v>0</v>
      </c>
      <c r="BO116">
        <v>2</v>
      </c>
      <c r="BP116" t="s">
        <v>175</v>
      </c>
      <c r="BQ116" t="s">
        <v>177</v>
      </c>
      <c r="BR116">
        <v>3</v>
      </c>
      <c r="BS116">
        <v>5.6</v>
      </c>
      <c r="BT116" t="s">
        <v>173</v>
      </c>
      <c r="BU116">
        <v>18.7</v>
      </c>
      <c r="BV116" t="s">
        <v>173</v>
      </c>
      <c r="BW116" t="s">
        <v>173</v>
      </c>
      <c r="BX116">
        <v>26.9</v>
      </c>
      <c r="BY116">
        <v>6082.1130000000003</v>
      </c>
      <c r="BZ116">
        <v>6207.0259999999998</v>
      </c>
      <c r="CA116">
        <v>6.0935099999999999E-2</v>
      </c>
      <c r="CB116">
        <v>0</v>
      </c>
      <c r="CC116">
        <v>1</v>
      </c>
      <c r="CE116">
        <v>0.41981200000000002</v>
      </c>
      <c r="CF116">
        <v>73.911000000000001</v>
      </c>
      <c r="CG116">
        <v>0.165878</v>
      </c>
      <c r="CH116">
        <v>1.552</v>
      </c>
      <c r="CI116">
        <v>0.21199999999999999</v>
      </c>
      <c r="CJ116">
        <v>24.89968</v>
      </c>
      <c r="CK116">
        <v>7.6451950000000002</v>
      </c>
      <c r="CL116">
        <v>70.469949999999997</v>
      </c>
      <c r="CM116">
        <v>21.989070000000002</v>
      </c>
      <c r="CN116">
        <v>57.338949999999997</v>
      </c>
      <c r="CO116">
        <v>19.289899999999999</v>
      </c>
      <c r="CP116">
        <v>23.37116</v>
      </c>
      <c r="CQ116">
        <v>56.246389999999998</v>
      </c>
      <c r="CR116">
        <v>33.031759999999998</v>
      </c>
      <c r="CS116">
        <v>10.72185</v>
      </c>
      <c r="CT116">
        <v>-1.0925560000000001</v>
      </c>
      <c r="CU116">
        <v>13.741860000000001</v>
      </c>
      <c r="CV116">
        <v>-12.64931</v>
      </c>
      <c r="CW116">
        <v>41222</v>
      </c>
      <c r="CX116">
        <v>95693</v>
      </c>
      <c r="CY116">
        <v>177707</v>
      </c>
      <c r="CZ116">
        <v>303600</v>
      </c>
      <c r="DA116">
        <v>484000</v>
      </c>
      <c r="DB116">
        <v>133713</v>
      </c>
      <c r="DC116">
        <v>1116000</v>
      </c>
      <c r="DD116">
        <v>240000</v>
      </c>
      <c r="DE116">
        <v>400000</v>
      </c>
      <c r="DF116" t="s">
        <v>173</v>
      </c>
      <c r="DG116">
        <v>693400</v>
      </c>
    </row>
    <row r="117" spans="1:111">
      <c r="A117" t="s">
        <v>230</v>
      </c>
      <c r="B117" t="s">
        <v>231</v>
      </c>
      <c r="C117">
        <v>22</v>
      </c>
      <c r="D117">
        <v>1989</v>
      </c>
      <c r="E117" t="s">
        <v>186</v>
      </c>
      <c r="F117">
        <v>15.674160000000001</v>
      </c>
      <c r="G117">
        <v>2.5</v>
      </c>
      <c r="H117">
        <v>49.3</v>
      </c>
      <c r="I117">
        <v>14.467599999999999</v>
      </c>
      <c r="J117">
        <v>19.221800000000002</v>
      </c>
      <c r="K117">
        <v>0.38058673399999998</v>
      </c>
      <c r="L117">
        <v>8.2685615000000004E-2</v>
      </c>
      <c r="M117">
        <v>0</v>
      </c>
      <c r="U117" t="s">
        <v>173</v>
      </c>
      <c r="V117">
        <v>4</v>
      </c>
      <c r="W117">
        <v>4</v>
      </c>
      <c r="X117">
        <v>728</v>
      </c>
      <c r="Y117">
        <v>238</v>
      </c>
      <c r="Z117">
        <v>197</v>
      </c>
      <c r="AA117">
        <v>3997</v>
      </c>
      <c r="AB117">
        <v>6391</v>
      </c>
      <c r="AC117">
        <v>18918</v>
      </c>
      <c r="AD117">
        <v>470</v>
      </c>
      <c r="AE117">
        <v>221</v>
      </c>
      <c r="AF117">
        <v>197</v>
      </c>
      <c r="AG117">
        <v>1892</v>
      </c>
      <c r="AH117">
        <v>5995</v>
      </c>
      <c r="AI117">
        <v>18027</v>
      </c>
      <c r="AJ117">
        <v>4</v>
      </c>
      <c r="AK117">
        <v>3</v>
      </c>
      <c r="AL117">
        <v>489</v>
      </c>
      <c r="AM117">
        <v>1322</v>
      </c>
      <c r="AN117">
        <v>2180</v>
      </c>
      <c r="AO117">
        <v>3665</v>
      </c>
      <c r="AP117">
        <v>10690</v>
      </c>
      <c r="AQ117">
        <v>675</v>
      </c>
      <c r="AR117">
        <v>1923</v>
      </c>
      <c r="AS117">
        <v>3145</v>
      </c>
      <c r="AT117">
        <v>5065</v>
      </c>
      <c r="AU117">
        <v>12481</v>
      </c>
      <c r="AV117">
        <v>5073</v>
      </c>
      <c r="AW117">
        <v>4658</v>
      </c>
      <c r="AX117">
        <v>3464</v>
      </c>
      <c r="AY117">
        <v>10369</v>
      </c>
      <c r="AZ117">
        <v>9807</v>
      </c>
      <c r="BA117">
        <v>10590</v>
      </c>
      <c r="BB117">
        <v>6717</v>
      </c>
      <c r="BC117">
        <v>7210</v>
      </c>
      <c r="BD117" t="s">
        <v>173</v>
      </c>
      <c r="BE117" t="s">
        <v>173</v>
      </c>
      <c r="BF117">
        <v>0.52700000000000002</v>
      </c>
      <c r="BH117">
        <v>0.45</v>
      </c>
      <c r="BI117">
        <v>61700</v>
      </c>
      <c r="BJ117">
        <v>60796</v>
      </c>
      <c r="BK117" t="s">
        <v>187</v>
      </c>
      <c r="BL117">
        <v>0</v>
      </c>
      <c r="BM117">
        <v>1</v>
      </c>
      <c r="BN117">
        <v>0</v>
      </c>
      <c r="BO117">
        <v>2</v>
      </c>
      <c r="BP117" t="s">
        <v>175</v>
      </c>
      <c r="BQ117" t="s">
        <v>177</v>
      </c>
      <c r="BR117">
        <v>3</v>
      </c>
      <c r="BS117">
        <v>16.600000000000001</v>
      </c>
      <c r="BT117">
        <v>2.9249999999999998</v>
      </c>
      <c r="BU117">
        <v>18.8</v>
      </c>
      <c r="BV117" t="s">
        <v>173</v>
      </c>
      <c r="BW117" t="s">
        <v>173</v>
      </c>
      <c r="BX117">
        <v>23.4</v>
      </c>
      <c r="BY117">
        <v>6370.5050000000001</v>
      </c>
      <c r="BZ117">
        <v>6505.201</v>
      </c>
      <c r="CA117">
        <v>7.7912999999999996E-2</v>
      </c>
      <c r="CB117">
        <v>0</v>
      </c>
      <c r="CC117">
        <v>1</v>
      </c>
      <c r="CD117">
        <v>58.05</v>
      </c>
      <c r="CE117">
        <v>0.612738</v>
      </c>
      <c r="CF117">
        <v>81.668000000000006</v>
      </c>
      <c r="CG117">
        <v>6.0019902E-2</v>
      </c>
      <c r="CH117">
        <v>1.8580000000000001</v>
      </c>
      <c r="CI117">
        <v>0.221</v>
      </c>
      <c r="CJ117">
        <v>22.678000000000001</v>
      </c>
      <c r="CK117">
        <v>9.5048130000000004</v>
      </c>
      <c r="CL117">
        <v>69.923929999999999</v>
      </c>
      <c r="CM117">
        <v>20.742730000000002</v>
      </c>
      <c r="CN117">
        <v>70.369590000000002</v>
      </c>
      <c r="CO117">
        <v>18.437169999999998</v>
      </c>
      <c r="CP117">
        <v>11.193239999999999</v>
      </c>
      <c r="CQ117">
        <v>70.469949999999997</v>
      </c>
      <c r="CR117">
        <v>18.491800000000001</v>
      </c>
      <c r="CS117">
        <v>11.03825</v>
      </c>
      <c r="CT117">
        <v>0.1003571</v>
      </c>
      <c r="CU117">
        <v>5.4634099999999998E-2</v>
      </c>
      <c r="CV117">
        <v>-0.15499109999999999</v>
      </c>
      <c r="CW117">
        <v>753</v>
      </c>
      <c r="CX117">
        <v>1668</v>
      </c>
      <c r="CY117">
        <v>3127</v>
      </c>
      <c r="CZ117">
        <v>5677</v>
      </c>
      <c r="DA117">
        <v>9797</v>
      </c>
      <c r="DB117">
        <v>2400</v>
      </c>
      <c r="DC117">
        <v>21861</v>
      </c>
      <c r="DD117">
        <v>4102</v>
      </c>
      <c r="DE117">
        <v>7210</v>
      </c>
      <c r="DF117" t="s">
        <v>173</v>
      </c>
      <c r="DG117">
        <v>12952</v>
      </c>
    </row>
    <row r="118" spans="1:111">
      <c r="A118" t="s">
        <v>230</v>
      </c>
      <c r="B118" t="s">
        <v>231</v>
      </c>
      <c r="C118">
        <v>22</v>
      </c>
      <c r="D118">
        <v>1992</v>
      </c>
      <c r="E118" t="s">
        <v>186</v>
      </c>
      <c r="F118">
        <v>14.378372499999999</v>
      </c>
      <c r="G118">
        <v>4</v>
      </c>
      <c r="H118">
        <v>61.1</v>
      </c>
      <c r="I118">
        <v>14.0152</v>
      </c>
      <c r="J118">
        <v>13.374700000000001</v>
      </c>
      <c r="K118">
        <v>0.35509333100000001</v>
      </c>
      <c r="L118">
        <v>9.9305240000000003E-2</v>
      </c>
      <c r="M118">
        <v>0</v>
      </c>
      <c r="U118" t="s">
        <v>173</v>
      </c>
      <c r="V118">
        <v>4</v>
      </c>
      <c r="W118">
        <v>4</v>
      </c>
      <c r="X118">
        <v>683</v>
      </c>
      <c r="Y118">
        <v>212</v>
      </c>
      <c r="Z118">
        <v>173</v>
      </c>
      <c r="AA118">
        <v>7625</v>
      </c>
      <c r="AB118">
        <v>12592</v>
      </c>
      <c r="AC118">
        <v>38483</v>
      </c>
      <c r="AD118">
        <v>442</v>
      </c>
      <c r="AE118">
        <v>217</v>
      </c>
      <c r="AF118">
        <v>170</v>
      </c>
      <c r="AG118">
        <v>3774</v>
      </c>
      <c r="AH118">
        <v>11204</v>
      </c>
      <c r="AI118">
        <v>36601</v>
      </c>
      <c r="AJ118">
        <v>4</v>
      </c>
      <c r="AK118">
        <v>3</v>
      </c>
      <c r="AL118">
        <v>640</v>
      </c>
      <c r="AM118">
        <v>2167</v>
      </c>
      <c r="AN118">
        <v>3679</v>
      </c>
      <c r="AO118">
        <v>6093</v>
      </c>
      <c r="AP118">
        <v>15641</v>
      </c>
      <c r="AQ118">
        <v>1051</v>
      </c>
      <c r="AR118">
        <v>3241</v>
      </c>
      <c r="AS118">
        <v>5324</v>
      </c>
      <c r="AT118">
        <v>8609</v>
      </c>
      <c r="AU118">
        <v>22743</v>
      </c>
      <c r="AV118">
        <v>8887</v>
      </c>
      <c r="AW118">
        <v>8194</v>
      </c>
      <c r="AX118">
        <v>5783</v>
      </c>
      <c r="AY118">
        <v>18319</v>
      </c>
      <c r="AZ118">
        <v>16980</v>
      </c>
      <c r="BA118">
        <v>18264</v>
      </c>
      <c r="BB118">
        <v>11125</v>
      </c>
      <c r="BC118">
        <v>12000</v>
      </c>
      <c r="BD118">
        <v>24.3</v>
      </c>
      <c r="BE118" t="s">
        <v>173</v>
      </c>
      <c r="BF118">
        <v>0.50800000000000001</v>
      </c>
      <c r="BH118">
        <v>0.47399999999999998</v>
      </c>
      <c r="BI118">
        <v>112680</v>
      </c>
      <c r="BJ118">
        <v>112000</v>
      </c>
      <c r="BK118" t="s">
        <v>187</v>
      </c>
      <c r="BL118">
        <v>0</v>
      </c>
      <c r="BM118">
        <v>1</v>
      </c>
      <c r="BN118">
        <v>0</v>
      </c>
      <c r="BO118">
        <v>2</v>
      </c>
      <c r="BP118" t="s">
        <v>175</v>
      </c>
      <c r="BQ118" t="s">
        <v>177</v>
      </c>
      <c r="BR118">
        <v>3</v>
      </c>
      <c r="BS118">
        <v>16.600000000000001</v>
      </c>
      <c r="BT118">
        <v>2.2000000000000002</v>
      </c>
      <c r="BU118">
        <v>18.899999999999999</v>
      </c>
      <c r="BV118" t="s">
        <v>173</v>
      </c>
      <c r="BW118" t="s">
        <v>173</v>
      </c>
      <c r="BX118">
        <v>22.2</v>
      </c>
      <c r="BY118">
        <v>7649.4859999999999</v>
      </c>
      <c r="BZ118">
        <v>7675.4120000000003</v>
      </c>
      <c r="CA118">
        <v>6.5378699999999998E-2</v>
      </c>
      <c r="CB118">
        <v>0</v>
      </c>
      <c r="CC118">
        <v>1</v>
      </c>
      <c r="CD118">
        <v>58.05</v>
      </c>
      <c r="CE118">
        <v>0.612738</v>
      </c>
      <c r="CF118">
        <v>86.369</v>
      </c>
      <c r="CG118">
        <v>6.1251917000000003E-2</v>
      </c>
      <c r="CH118" t="s">
        <v>173</v>
      </c>
      <c r="CI118" t="s">
        <v>173</v>
      </c>
      <c r="CJ118">
        <v>20.10446</v>
      </c>
      <c r="CK118">
        <v>9.0408349999999995</v>
      </c>
      <c r="CL118">
        <v>73.358620000000002</v>
      </c>
      <c r="CM118">
        <v>17.819279999999999</v>
      </c>
      <c r="CN118">
        <v>70.609660000000005</v>
      </c>
      <c r="CO118">
        <v>16.433959999999999</v>
      </c>
      <c r="CP118">
        <v>12.956379999999999</v>
      </c>
      <c r="CQ118">
        <v>69.923929999999999</v>
      </c>
      <c r="CR118">
        <v>16.98434</v>
      </c>
      <c r="CS118">
        <v>13.09172</v>
      </c>
      <c r="CT118">
        <v>-0.68572239999999995</v>
      </c>
      <c r="CU118">
        <v>0.55038069999999994</v>
      </c>
      <c r="CV118">
        <v>0.13534450000000001</v>
      </c>
      <c r="CW118">
        <v>1126</v>
      </c>
      <c r="CX118">
        <v>2781</v>
      </c>
      <c r="CY118">
        <v>5308</v>
      </c>
      <c r="CZ118">
        <v>9659</v>
      </c>
      <c r="DA118">
        <v>17492</v>
      </c>
      <c r="DB118">
        <v>3878</v>
      </c>
      <c r="DC118">
        <v>38000</v>
      </c>
      <c r="DD118">
        <v>6905</v>
      </c>
      <c r="DE118">
        <v>12000</v>
      </c>
      <c r="DF118">
        <v>7210</v>
      </c>
      <c r="DG118">
        <v>21634</v>
      </c>
    </row>
    <row r="119" spans="1:111">
      <c r="A119" t="s">
        <v>230</v>
      </c>
      <c r="B119" t="s">
        <v>231</v>
      </c>
      <c r="C119">
        <v>22</v>
      </c>
      <c r="D119">
        <v>1994</v>
      </c>
      <c r="E119" t="s">
        <v>186</v>
      </c>
      <c r="F119">
        <v>14.01735</v>
      </c>
      <c r="G119">
        <v>4.7</v>
      </c>
      <c r="H119">
        <v>77.7</v>
      </c>
      <c r="I119">
        <v>12.205</v>
      </c>
      <c r="J119">
        <v>12.5406</v>
      </c>
      <c r="K119">
        <v>0.38478705699999999</v>
      </c>
      <c r="L119">
        <v>0.11559330800000001</v>
      </c>
      <c r="M119">
        <v>0</v>
      </c>
      <c r="U119" t="s">
        <v>173</v>
      </c>
      <c r="V119">
        <v>4</v>
      </c>
      <c r="W119">
        <v>4</v>
      </c>
      <c r="X119">
        <v>922</v>
      </c>
      <c r="Y119">
        <v>270</v>
      </c>
      <c r="Z119">
        <v>261</v>
      </c>
      <c r="AA119">
        <v>8865</v>
      </c>
      <c r="AB119">
        <v>15432</v>
      </c>
      <c r="AC119">
        <v>47154</v>
      </c>
      <c r="AD119">
        <v>621</v>
      </c>
      <c r="AE119">
        <v>264</v>
      </c>
      <c r="AF119">
        <v>260</v>
      </c>
      <c r="AG119">
        <v>3767</v>
      </c>
      <c r="AH119">
        <v>13563</v>
      </c>
      <c r="AI119">
        <v>44228</v>
      </c>
      <c r="AJ119">
        <v>4</v>
      </c>
      <c r="AK119">
        <v>4</v>
      </c>
      <c r="AL119">
        <v>729</v>
      </c>
      <c r="AM119">
        <v>2369</v>
      </c>
      <c r="AN119">
        <v>4124</v>
      </c>
      <c r="AO119">
        <v>6866</v>
      </c>
      <c r="AP119">
        <v>20195</v>
      </c>
      <c r="AQ119">
        <v>1028</v>
      </c>
      <c r="AR119">
        <v>3499</v>
      </c>
      <c r="AS119">
        <v>5970</v>
      </c>
      <c r="AT119">
        <v>9928</v>
      </c>
      <c r="AU119">
        <v>27823</v>
      </c>
      <c r="AV119">
        <v>10745</v>
      </c>
      <c r="AW119">
        <v>9650</v>
      </c>
      <c r="AX119">
        <v>6773</v>
      </c>
      <c r="AY119">
        <v>22539</v>
      </c>
      <c r="AZ119">
        <v>19560</v>
      </c>
      <c r="BA119">
        <v>21573</v>
      </c>
      <c r="BB119">
        <v>12368</v>
      </c>
      <c r="BC119">
        <v>14076</v>
      </c>
      <c r="BD119">
        <v>19.899999999999999</v>
      </c>
      <c r="BE119" t="s">
        <v>173</v>
      </c>
      <c r="BF119">
        <v>0.52600000000000002</v>
      </c>
      <c r="BH119">
        <v>0.48199999999999998</v>
      </c>
      <c r="BI119">
        <v>144000</v>
      </c>
      <c r="BJ119">
        <v>138624</v>
      </c>
      <c r="BK119" t="s">
        <v>187</v>
      </c>
      <c r="BL119">
        <v>0</v>
      </c>
      <c r="BM119">
        <v>1</v>
      </c>
      <c r="BN119">
        <v>0</v>
      </c>
      <c r="BO119">
        <v>2</v>
      </c>
      <c r="BP119" t="s">
        <v>175</v>
      </c>
      <c r="BQ119" t="s">
        <v>177</v>
      </c>
      <c r="BR119">
        <v>3</v>
      </c>
      <c r="BS119">
        <v>16.600000000000001</v>
      </c>
      <c r="BT119">
        <v>2.4</v>
      </c>
      <c r="BU119">
        <v>20.8</v>
      </c>
      <c r="BV119" t="s">
        <v>173</v>
      </c>
      <c r="BW119" t="s">
        <v>173</v>
      </c>
      <c r="BX119">
        <v>22.2</v>
      </c>
      <c r="BY119">
        <v>8163.3320000000003</v>
      </c>
      <c r="BZ119">
        <v>8142.3469999999998</v>
      </c>
      <c r="CA119">
        <v>6.6011E-2</v>
      </c>
      <c r="CB119">
        <v>0</v>
      </c>
      <c r="CC119">
        <v>1</v>
      </c>
      <c r="CD119">
        <v>67.430000000000007</v>
      </c>
      <c r="CE119">
        <v>0.612738</v>
      </c>
      <c r="CF119">
        <v>89.546000000000006</v>
      </c>
      <c r="CG119">
        <v>6.1499999999999999E-2</v>
      </c>
      <c r="CH119" t="s">
        <v>173</v>
      </c>
      <c r="CI119" t="s">
        <v>173</v>
      </c>
      <c r="CJ119">
        <v>18.837299999999999</v>
      </c>
      <c r="CK119">
        <v>9.8010149999999996</v>
      </c>
      <c r="CL119">
        <v>73.480969999999999</v>
      </c>
      <c r="CM119">
        <v>17.085070000000002</v>
      </c>
      <c r="CN119">
        <v>73.409310000000005</v>
      </c>
      <c r="CO119">
        <v>14.32099</v>
      </c>
      <c r="CP119">
        <v>12.26971</v>
      </c>
      <c r="CQ119">
        <v>73.358620000000002</v>
      </c>
      <c r="CR119">
        <v>14.81373</v>
      </c>
      <c r="CS119">
        <v>11.827640000000001</v>
      </c>
      <c r="CT119">
        <v>-5.0689699999999997E-2</v>
      </c>
      <c r="CU119">
        <v>0.49274639999999997</v>
      </c>
      <c r="CV119">
        <v>-0.44206240000000002</v>
      </c>
      <c r="CW119">
        <v>1084</v>
      </c>
      <c r="CX119">
        <v>2976</v>
      </c>
      <c r="CY119">
        <v>5903</v>
      </c>
      <c r="CZ119">
        <v>11198</v>
      </c>
      <c r="DA119">
        <v>21404</v>
      </c>
      <c r="DB119">
        <v>4536</v>
      </c>
      <c r="DC119">
        <v>46033</v>
      </c>
      <c r="DD119">
        <v>7872</v>
      </c>
      <c r="DE119">
        <v>14076</v>
      </c>
      <c r="DF119">
        <v>12000</v>
      </c>
      <c r="DG119">
        <v>25292</v>
      </c>
    </row>
    <row r="120" spans="1:111">
      <c r="A120" t="s">
        <v>230</v>
      </c>
      <c r="B120" t="s">
        <v>231</v>
      </c>
      <c r="C120">
        <v>22</v>
      </c>
      <c r="D120">
        <v>1996</v>
      </c>
      <c r="E120" t="s">
        <v>186</v>
      </c>
      <c r="F120">
        <v>15.5404</v>
      </c>
      <c r="G120">
        <v>4.0999999999999996</v>
      </c>
      <c r="H120">
        <v>77.7</v>
      </c>
      <c r="I120">
        <v>18.691299999999998</v>
      </c>
      <c r="J120">
        <v>23.9847</v>
      </c>
      <c r="K120">
        <v>0.62201972800000005</v>
      </c>
      <c r="L120">
        <v>9.6495187999999996E-2</v>
      </c>
      <c r="M120">
        <v>0.32400000000000001</v>
      </c>
      <c r="U120" t="s">
        <v>173</v>
      </c>
      <c r="V120">
        <v>4</v>
      </c>
      <c r="W120">
        <v>4</v>
      </c>
      <c r="X120">
        <v>1133</v>
      </c>
      <c r="Y120">
        <v>345</v>
      </c>
      <c r="Z120">
        <v>262</v>
      </c>
      <c r="AA120">
        <v>13446</v>
      </c>
      <c r="AB120">
        <v>23224</v>
      </c>
      <c r="AC120">
        <v>68450</v>
      </c>
      <c r="AD120">
        <v>759</v>
      </c>
      <c r="AE120">
        <v>328</v>
      </c>
      <c r="AF120">
        <v>270</v>
      </c>
      <c r="AG120">
        <v>5930</v>
      </c>
      <c r="AH120">
        <v>20447</v>
      </c>
      <c r="AI120">
        <v>62296</v>
      </c>
      <c r="AJ120">
        <v>4</v>
      </c>
      <c r="AK120">
        <v>4</v>
      </c>
      <c r="AL120">
        <v>1148</v>
      </c>
      <c r="AM120">
        <v>3621</v>
      </c>
      <c r="AN120">
        <v>6193</v>
      </c>
      <c r="AO120">
        <v>9770</v>
      </c>
      <c r="AP120">
        <v>26550</v>
      </c>
      <c r="AQ120">
        <v>1510</v>
      </c>
      <c r="AR120">
        <v>5081</v>
      </c>
      <c r="AS120">
        <v>8583</v>
      </c>
      <c r="AT120">
        <v>14123</v>
      </c>
      <c r="AU120">
        <v>38222</v>
      </c>
      <c r="AV120">
        <v>15143</v>
      </c>
      <c r="AW120">
        <v>13503</v>
      </c>
      <c r="AX120">
        <v>9800</v>
      </c>
      <c r="AY120">
        <v>30323</v>
      </c>
      <c r="AZ120">
        <v>27171</v>
      </c>
      <c r="BA120">
        <v>30217</v>
      </c>
      <c r="BB120">
        <v>17800</v>
      </c>
      <c r="BC120">
        <v>20019</v>
      </c>
      <c r="BD120">
        <v>15.7</v>
      </c>
      <c r="BE120" t="s">
        <v>173</v>
      </c>
      <c r="BF120">
        <v>0.51400000000000001</v>
      </c>
      <c r="BH120">
        <v>0.46899999999999997</v>
      </c>
      <c r="BI120">
        <v>189600</v>
      </c>
      <c r="BJ120">
        <v>187340</v>
      </c>
      <c r="BK120" t="s">
        <v>187</v>
      </c>
      <c r="BL120">
        <v>0</v>
      </c>
      <c r="BM120">
        <v>1</v>
      </c>
      <c r="BN120">
        <v>0</v>
      </c>
      <c r="BO120">
        <v>2</v>
      </c>
      <c r="BP120" t="s">
        <v>175</v>
      </c>
      <c r="BQ120" t="s">
        <v>177</v>
      </c>
      <c r="BR120">
        <v>3</v>
      </c>
      <c r="BS120">
        <v>16.600000000000001</v>
      </c>
      <c r="BT120">
        <v>6.86</v>
      </c>
      <c r="BU120">
        <v>19.399999999999999</v>
      </c>
      <c r="BV120" t="s">
        <v>173</v>
      </c>
      <c r="BW120" t="s">
        <v>173</v>
      </c>
      <c r="BX120">
        <v>24.9</v>
      </c>
      <c r="BY120">
        <v>7889.2889999999998</v>
      </c>
      <c r="BZ120">
        <v>8073.598</v>
      </c>
      <c r="CA120">
        <v>7.1276300000000001E-2</v>
      </c>
      <c r="CB120">
        <v>0</v>
      </c>
      <c r="CC120">
        <v>1</v>
      </c>
      <c r="CD120">
        <v>51.2</v>
      </c>
      <c r="CE120">
        <v>0.56391999999999998</v>
      </c>
      <c r="CF120">
        <v>92.570999999999998</v>
      </c>
      <c r="CG120">
        <v>6.8286370999999998E-2</v>
      </c>
      <c r="CH120" t="s">
        <v>173</v>
      </c>
      <c r="CI120" t="s">
        <v>173</v>
      </c>
      <c r="CJ120">
        <v>19.990030000000001</v>
      </c>
      <c r="CK120">
        <v>10.26919</v>
      </c>
      <c r="CL120">
        <v>71.916910000000001</v>
      </c>
      <c r="CM120">
        <v>18.59329</v>
      </c>
      <c r="CN120">
        <v>73.648070000000004</v>
      </c>
      <c r="CO120">
        <v>13.35934</v>
      </c>
      <c r="CP120">
        <v>12.99259</v>
      </c>
      <c r="CQ120">
        <v>73.480969999999999</v>
      </c>
      <c r="CR120">
        <v>13.84714</v>
      </c>
      <c r="CS120">
        <v>12.671889999999999</v>
      </c>
      <c r="CT120">
        <v>-0.167099</v>
      </c>
      <c r="CU120">
        <v>0.48779299999999998</v>
      </c>
      <c r="CV120">
        <v>-0.3206968</v>
      </c>
      <c r="CW120">
        <v>1616</v>
      </c>
      <c r="CX120">
        <v>4993</v>
      </c>
      <c r="CY120">
        <v>8501</v>
      </c>
      <c r="CZ120">
        <v>16037</v>
      </c>
      <c r="DA120">
        <v>29698</v>
      </c>
      <c r="DB120">
        <v>6720</v>
      </c>
      <c r="DC120">
        <v>63190</v>
      </c>
      <c r="DD120">
        <v>11458</v>
      </c>
      <c r="DE120">
        <v>20019</v>
      </c>
      <c r="DF120">
        <v>14076</v>
      </c>
      <c r="DG120">
        <v>36000</v>
      </c>
    </row>
    <row r="121" spans="1:111">
      <c r="A121" t="s">
        <v>230</v>
      </c>
      <c r="B121" t="s">
        <v>231</v>
      </c>
      <c r="C121">
        <v>22</v>
      </c>
      <c r="D121">
        <v>1998</v>
      </c>
      <c r="E121" t="s">
        <v>186</v>
      </c>
      <c r="F121">
        <v>17.483000000000001</v>
      </c>
      <c r="G121">
        <v>4.5999999999999996</v>
      </c>
      <c r="H121">
        <v>57.6</v>
      </c>
      <c r="I121">
        <v>17.214099999999998</v>
      </c>
      <c r="J121">
        <v>23.012799999999999</v>
      </c>
      <c r="K121">
        <v>0.63518631000000003</v>
      </c>
      <c r="L121">
        <v>0.103983347</v>
      </c>
      <c r="M121">
        <v>0.75</v>
      </c>
      <c r="U121" t="s">
        <v>173</v>
      </c>
      <c r="V121">
        <v>4</v>
      </c>
      <c r="W121">
        <v>4</v>
      </c>
      <c r="X121">
        <v>930</v>
      </c>
      <c r="Y121">
        <v>299</v>
      </c>
      <c r="Z121">
        <v>259</v>
      </c>
      <c r="AA121">
        <v>20051</v>
      </c>
      <c r="AB121">
        <v>32333</v>
      </c>
      <c r="AC121">
        <v>98289</v>
      </c>
      <c r="AD121">
        <v>578</v>
      </c>
      <c r="AE121">
        <v>282</v>
      </c>
      <c r="AF121">
        <v>282</v>
      </c>
      <c r="AG121">
        <v>8495</v>
      </c>
      <c r="AH121">
        <v>27938</v>
      </c>
      <c r="AI121">
        <v>87652</v>
      </c>
      <c r="AJ121">
        <v>3</v>
      </c>
      <c r="AK121">
        <v>4</v>
      </c>
      <c r="AL121">
        <v>1197</v>
      </c>
      <c r="AM121">
        <v>4631</v>
      </c>
      <c r="AN121">
        <v>8821</v>
      </c>
      <c r="AO121">
        <v>14584</v>
      </c>
      <c r="AP121">
        <v>45038</v>
      </c>
      <c r="AQ121">
        <v>1652</v>
      </c>
      <c r="AR121">
        <v>7214</v>
      </c>
      <c r="AS121">
        <v>12932</v>
      </c>
      <c r="AT121">
        <v>22016</v>
      </c>
      <c r="AU121">
        <v>59339</v>
      </c>
      <c r="AV121">
        <v>23343</v>
      </c>
      <c r="AW121">
        <v>20629</v>
      </c>
      <c r="AX121">
        <v>14850</v>
      </c>
      <c r="AY121">
        <v>49883</v>
      </c>
      <c r="AZ121">
        <v>40413</v>
      </c>
      <c r="BA121">
        <v>45287</v>
      </c>
      <c r="BB121">
        <v>26076</v>
      </c>
      <c r="BC121">
        <v>29760</v>
      </c>
      <c r="BD121">
        <v>16.600000000000001</v>
      </c>
      <c r="BE121" t="s">
        <v>173</v>
      </c>
      <c r="BF121">
        <v>0.53200000000000003</v>
      </c>
      <c r="BH121">
        <v>0.48599999999999999</v>
      </c>
      <c r="BI121">
        <v>280176</v>
      </c>
      <c r="BJ121">
        <v>276000</v>
      </c>
      <c r="BK121" t="s">
        <v>187</v>
      </c>
      <c r="BL121">
        <v>0</v>
      </c>
      <c r="BM121">
        <v>1</v>
      </c>
      <c r="BN121">
        <v>0</v>
      </c>
      <c r="BO121">
        <v>2</v>
      </c>
      <c r="BP121" t="s">
        <v>175</v>
      </c>
      <c r="BQ121" t="s">
        <v>177</v>
      </c>
      <c r="BR121">
        <v>3</v>
      </c>
      <c r="BS121">
        <v>16.600000000000001</v>
      </c>
      <c r="BT121">
        <v>4.05</v>
      </c>
      <c r="BU121">
        <v>22</v>
      </c>
      <c r="BV121" t="s">
        <v>173</v>
      </c>
      <c r="BW121" t="s">
        <v>173</v>
      </c>
      <c r="BX121">
        <v>24.7</v>
      </c>
      <c r="BY121">
        <v>8720.7209999999995</v>
      </c>
      <c r="BZ121">
        <v>8787.2990000000009</v>
      </c>
      <c r="CA121">
        <v>4.6572200000000001E-2</v>
      </c>
      <c r="CB121">
        <v>0</v>
      </c>
      <c r="CC121">
        <v>1</v>
      </c>
      <c r="CD121">
        <v>70.760000000000005</v>
      </c>
      <c r="CE121">
        <v>0.65038099999999999</v>
      </c>
      <c r="CF121">
        <v>95.251000000000005</v>
      </c>
      <c r="CG121">
        <v>6.6000000000000003E-2</v>
      </c>
      <c r="CH121" t="s">
        <v>173</v>
      </c>
      <c r="CI121" t="s">
        <v>173</v>
      </c>
      <c r="CJ121">
        <v>21.365960000000001</v>
      </c>
      <c r="CK121">
        <v>11.57779</v>
      </c>
      <c r="CL121">
        <v>68.927769999999995</v>
      </c>
      <c r="CM121">
        <v>20.003740000000001</v>
      </c>
      <c r="CN121">
        <v>72.240430000000003</v>
      </c>
      <c r="CO121">
        <v>14.114800000000001</v>
      </c>
      <c r="CP121">
        <v>13.644780000000001</v>
      </c>
      <c r="CQ121">
        <v>71.916910000000001</v>
      </c>
      <c r="CR121">
        <v>15.10933</v>
      </c>
      <c r="CS121">
        <v>12.97376</v>
      </c>
      <c r="CT121">
        <v>-0.32351679999999999</v>
      </c>
      <c r="CU121">
        <v>0.99453069999999999</v>
      </c>
      <c r="CV121">
        <v>-0.67101960000000005</v>
      </c>
      <c r="CW121">
        <v>1429</v>
      </c>
      <c r="CX121">
        <v>5890</v>
      </c>
      <c r="CY121">
        <v>12829</v>
      </c>
      <c r="CZ121">
        <v>24964</v>
      </c>
      <c r="DA121">
        <v>46400</v>
      </c>
      <c r="DB121">
        <v>8930</v>
      </c>
      <c r="DC121">
        <v>96700</v>
      </c>
      <c r="DD121">
        <v>16000</v>
      </c>
      <c r="DE121">
        <v>29760</v>
      </c>
      <c r="DF121">
        <v>20019</v>
      </c>
      <c r="DG121">
        <v>55176</v>
      </c>
    </row>
    <row r="122" spans="1:111">
      <c r="A122" t="s">
        <v>230</v>
      </c>
      <c r="B122" t="s">
        <v>231</v>
      </c>
      <c r="C122">
        <v>22</v>
      </c>
      <c r="D122">
        <v>2000</v>
      </c>
      <c r="E122" t="s">
        <v>186</v>
      </c>
      <c r="F122">
        <v>19.817150000000002</v>
      </c>
      <c r="G122">
        <v>5.3</v>
      </c>
      <c r="H122">
        <v>57.2</v>
      </c>
      <c r="I122">
        <v>18.054200000000002</v>
      </c>
      <c r="J122">
        <v>21.112200000000001</v>
      </c>
      <c r="K122">
        <v>0.63942379699999996</v>
      </c>
      <c r="L122">
        <v>0.111553782</v>
      </c>
      <c r="M122">
        <v>1.278</v>
      </c>
      <c r="U122" t="s">
        <v>173</v>
      </c>
      <c r="V122">
        <v>4</v>
      </c>
      <c r="W122">
        <v>4</v>
      </c>
      <c r="X122">
        <v>1031</v>
      </c>
      <c r="Y122">
        <v>332</v>
      </c>
      <c r="Z122">
        <v>233</v>
      </c>
      <c r="AA122">
        <v>27811</v>
      </c>
      <c r="AB122">
        <v>47065</v>
      </c>
      <c r="AC122">
        <v>135203</v>
      </c>
      <c r="AD122">
        <v>647</v>
      </c>
      <c r="AE122">
        <v>322</v>
      </c>
      <c r="AF122">
        <v>250</v>
      </c>
      <c r="AG122">
        <v>11630</v>
      </c>
      <c r="AH122">
        <v>38866</v>
      </c>
      <c r="AI122">
        <v>118714</v>
      </c>
      <c r="AJ122">
        <v>2</v>
      </c>
      <c r="AK122">
        <v>3</v>
      </c>
      <c r="AL122">
        <v>2572</v>
      </c>
      <c r="AM122">
        <v>8014</v>
      </c>
      <c r="AN122">
        <v>13383</v>
      </c>
      <c r="AO122">
        <v>22495</v>
      </c>
      <c r="AP122">
        <v>60513</v>
      </c>
      <c r="AQ122">
        <v>2436</v>
      </c>
      <c r="AR122">
        <v>10782</v>
      </c>
      <c r="AS122">
        <v>18932</v>
      </c>
      <c r="AT122">
        <v>31848</v>
      </c>
      <c r="AU122">
        <v>82839</v>
      </c>
      <c r="AV122">
        <v>33568</v>
      </c>
      <c r="AW122">
        <v>29325</v>
      </c>
      <c r="AX122">
        <v>21932</v>
      </c>
      <c r="AY122">
        <v>69084</v>
      </c>
      <c r="AZ122">
        <v>59645</v>
      </c>
      <c r="BA122">
        <v>64417</v>
      </c>
      <c r="BB122">
        <v>36838</v>
      </c>
      <c r="BC122">
        <v>42768</v>
      </c>
      <c r="BD122">
        <v>16.899999999999999</v>
      </c>
      <c r="BE122" t="s">
        <v>173</v>
      </c>
      <c r="BF122">
        <v>0.52700000000000002</v>
      </c>
      <c r="BH122">
        <v>0.48499999999999999</v>
      </c>
      <c r="BI122">
        <v>391764</v>
      </c>
      <c r="BJ122">
        <v>380000</v>
      </c>
      <c r="BK122" t="s">
        <v>187</v>
      </c>
      <c r="BL122">
        <v>0</v>
      </c>
      <c r="BM122">
        <v>1</v>
      </c>
      <c r="BN122">
        <v>0</v>
      </c>
      <c r="BO122">
        <v>2</v>
      </c>
      <c r="BP122" t="s">
        <v>175</v>
      </c>
      <c r="BQ122" t="s">
        <v>177</v>
      </c>
      <c r="BR122">
        <v>3</v>
      </c>
      <c r="BS122">
        <v>16.600000000000001</v>
      </c>
      <c r="BT122">
        <v>2.5499999999999998</v>
      </c>
      <c r="BU122">
        <v>21.4</v>
      </c>
      <c r="BV122" t="s">
        <v>173</v>
      </c>
      <c r="BW122" t="s">
        <v>173</v>
      </c>
      <c r="BX122">
        <v>21.4</v>
      </c>
      <c r="BY122">
        <v>9988.3490000000002</v>
      </c>
      <c r="BZ122">
        <v>10010.43</v>
      </c>
      <c r="CA122">
        <v>0.1057136</v>
      </c>
      <c r="CB122">
        <v>1</v>
      </c>
      <c r="CC122">
        <v>0</v>
      </c>
      <c r="CD122">
        <v>60.66</v>
      </c>
      <c r="CE122">
        <v>0.65038099999999999</v>
      </c>
      <c r="CF122">
        <v>97.965999999999994</v>
      </c>
      <c r="CG122">
        <v>6.83E-2</v>
      </c>
      <c r="CH122">
        <v>2.3959999999999999</v>
      </c>
      <c r="CI122">
        <v>0.38900000000000001</v>
      </c>
      <c r="CJ122">
        <v>22.18045</v>
      </c>
      <c r="CK122">
        <v>10.486739999999999</v>
      </c>
      <c r="CL122">
        <v>70.457560000000001</v>
      </c>
      <c r="CM122">
        <v>20.044840000000001</v>
      </c>
      <c r="CN122">
        <v>69.421109999999999</v>
      </c>
      <c r="CO122">
        <v>15.29401</v>
      </c>
      <c r="CP122">
        <v>15.284879999999999</v>
      </c>
      <c r="CQ122">
        <v>68.927769999999995</v>
      </c>
      <c r="CR122">
        <v>16.242519999999999</v>
      </c>
      <c r="CS122">
        <v>14.82972</v>
      </c>
      <c r="CT122">
        <v>-0.49333949999999999</v>
      </c>
      <c r="CU122">
        <v>0.94850540000000005</v>
      </c>
      <c r="CV122">
        <v>-0.45516400000000001</v>
      </c>
      <c r="CW122">
        <v>1763</v>
      </c>
      <c r="CX122">
        <v>8842</v>
      </c>
      <c r="CY122">
        <v>18740</v>
      </c>
      <c r="CZ122">
        <v>36000</v>
      </c>
      <c r="DA122">
        <v>64100</v>
      </c>
      <c r="DB122">
        <v>13684</v>
      </c>
      <c r="DC122">
        <v>136000</v>
      </c>
      <c r="DD122">
        <v>23910</v>
      </c>
      <c r="DE122">
        <v>42768</v>
      </c>
      <c r="DF122">
        <v>29760</v>
      </c>
      <c r="DG122">
        <v>77523</v>
      </c>
    </row>
    <row r="123" spans="1:111">
      <c r="A123" t="s">
        <v>230</v>
      </c>
      <c r="B123" t="s">
        <v>231</v>
      </c>
      <c r="C123">
        <v>22</v>
      </c>
      <c r="D123">
        <v>2002</v>
      </c>
      <c r="E123" t="s">
        <v>186</v>
      </c>
      <c r="F123">
        <v>21.76568</v>
      </c>
      <c r="G123">
        <v>6.3</v>
      </c>
      <c r="H123">
        <v>57.2</v>
      </c>
      <c r="I123">
        <v>19.715299999999999</v>
      </c>
      <c r="J123">
        <v>23.261199999999999</v>
      </c>
      <c r="K123">
        <v>0.555000885</v>
      </c>
      <c r="L123">
        <v>0.121323605</v>
      </c>
      <c r="M123">
        <v>1.55</v>
      </c>
      <c r="U123" t="s">
        <v>173</v>
      </c>
      <c r="V123">
        <v>4</v>
      </c>
      <c r="W123">
        <v>4</v>
      </c>
      <c r="X123">
        <v>1752</v>
      </c>
      <c r="Y123">
        <v>560</v>
      </c>
      <c r="Z123">
        <v>364</v>
      </c>
      <c r="AA123">
        <v>33009</v>
      </c>
      <c r="AB123">
        <v>57829</v>
      </c>
      <c r="AC123">
        <v>157546</v>
      </c>
      <c r="AD123">
        <v>1144</v>
      </c>
      <c r="AE123">
        <v>655</v>
      </c>
      <c r="AF123">
        <v>383</v>
      </c>
      <c r="AG123">
        <v>14717</v>
      </c>
      <c r="AH123">
        <v>49182</v>
      </c>
      <c r="AI123">
        <v>142947</v>
      </c>
      <c r="AJ123">
        <v>2</v>
      </c>
      <c r="AK123">
        <v>3</v>
      </c>
      <c r="AL123">
        <v>2914</v>
      </c>
      <c r="AM123">
        <v>8972</v>
      </c>
      <c r="AN123">
        <v>14773</v>
      </c>
      <c r="AO123">
        <v>24627</v>
      </c>
      <c r="AP123">
        <v>70568</v>
      </c>
      <c r="AQ123">
        <v>2580</v>
      </c>
      <c r="AR123">
        <v>12431</v>
      </c>
      <c r="AS123">
        <v>22285</v>
      </c>
      <c r="AT123">
        <v>36556</v>
      </c>
      <c r="AU123">
        <v>91662</v>
      </c>
      <c r="AV123">
        <v>37719</v>
      </c>
      <c r="AW123">
        <v>33102</v>
      </c>
      <c r="AX123">
        <v>25406</v>
      </c>
      <c r="AY123">
        <v>78438</v>
      </c>
      <c r="AZ123">
        <v>64617</v>
      </c>
      <c r="BA123">
        <v>72776</v>
      </c>
      <c r="BB123">
        <v>43840</v>
      </c>
      <c r="BC123">
        <v>50040</v>
      </c>
      <c r="BD123">
        <v>17.2</v>
      </c>
      <c r="BE123" t="s">
        <v>173</v>
      </c>
      <c r="BF123">
        <v>0.51200000000000001</v>
      </c>
      <c r="BH123">
        <v>0.46600000000000003</v>
      </c>
      <c r="BI123">
        <v>410000</v>
      </c>
      <c r="BJ123">
        <v>391200</v>
      </c>
      <c r="BK123" t="s">
        <v>187</v>
      </c>
      <c r="BL123">
        <v>0</v>
      </c>
      <c r="BM123">
        <v>1</v>
      </c>
      <c r="BN123">
        <v>0</v>
      </c>
      <c r="BO123">
        <v>2</v>
      </c>
      <c r="BP123" t="s">
        <v>175</v>
      </c>
      <c r="BQ123" t="s">
        <v>176</v>
      </c>
      <c r="BR123">
        <v>1</v>
      </c>
      <c r="BS123">
        <v>16.600000000000001</v>
      </c>
      <c r="BT123">
        <v>2.85</v>
      </c>
      <c r="BU123">
        <v>19.8</v>
      </c>
      <c r="BV123" t="s">
        <v>173</v>
      </c>
      <c r="BW123" t="s">
        <v>173</v>
      </c>
      <c r="BX123">
        <v>21.4</v>
      </c>
      <c r="BY123">
        <v>10230.780000000001</v>
      </c>
      <c r="BZ123">
        <v>10183.91</v>
      </c>
      <c r="CA123">
        <v>2.7100300000000001E-2</v>
      </c>
      <c r="CB123">
        <v>1</v>
      </c>
      <c r="CC123">
        <v>0</v>
      </c>
      <c r="CD123">
        <v>60.66</v>
      </c>
      <c r="CE123">
        <v>0.64144599999999996</v>
      </c>
      <c r="CF123">
        <v>100.92100000000001</v>
      </c>
      <c r="CG123">
        <v>7.1201177000000004E-2</v>
      </c>
      <c r="CH123" t="s">
        <v>173</v>
      </c>
      <c r="CI123" t="s">
        <v>173</v>
      </c>
      <c r="CJ123">
        <v>22.71668</v>
      </c>
      <c r="CK123">
        <v>10.05359</v>
      </c>
      <c r="CL123">
        <v>70.736080000000001</v>
      </c>
      <c r="CM123">
        <v>19.891349999999999</v>
      </c>
      <c r="CN123">
        <v>69.637910000000005</v>
      </c>
      <c r="CO123">
        <v>16.115950000000002</v>
      </c>
      <c r="CP123">
        <v>14.24614</v>
      </c>
      <c r="CQ123">
        <v>70.457560000000001</v>
      </c>
      <c r="CR123">
        <v>16.447569999999999</v>
      </c>
      <c r="CS123">
        <v>13.09487</v>
      </c>
      <c r="CT123">
        <v>0.81964870000000001</v>
      </c>
      <c r="CU123">
        <v>0.3316212</v>
      </c>
      <c r="CV123">
        <v>-1.151267</v>
      </c>
      <c r="CW123">
        <v>2228</v>
      </c>
      <c r="CX123">
        <v>9940</v>
      </c>
      <c r="CY123">
        <v>22061</v>
      </c>
      <c r="CZ123">
        <v>41151</v>
      </c>
      <c r="DA123">
        <v>72124</v>
      </c>
      <c r="DB123">
        <v>14400</v>
      </c>
      <c r="DC123">
        <v>153399</v>
      </c>
      <c r="DD123">
        <v>27840</v>
      </c>
      <c r="DE123">
        <v>50040</v>
      </c>
      <c r="DF123">
        <v>42768</v>
      </c>
      <c r="DG123">
        <v>88800</v>
      </c>
    </row>
    <row r="124" spans="1:111">
      <c r="A124" t="s">
        <v>230</v>
      </c>
      <c r="B124" t="s">
        <v>231</v>
      </c>
      <c r="C124">
        <v>22</v>
      </c>
      <c r="D124">
        <v>2004</v>
      </c>
      <c r="E124" t="s">
        <v>186</v>
      </c>
      <c r="F124">
        <v>23.78088</v>
      </c>
      <c r="G124">
        <v>6.6</v>
      </c>
      <c r="H124">
        <v>41.6</v>
      </c>
      <c r="I124">
        <v>19.298500000000001</v>
      </c>
      <c r="J124">
        <v>20.638200000000001</v>
      </c>
      <c r="K124">
        <v>0.61207580100000003</v>
      </c>
      <c r="L124">
        <v>0.118557511</v>
      </c>
      <c r="M124">
        <v>1.9019999999999999</v>
      </c>
      <c r="U124" t="s">
        <v>173</v>
      </c>
      <c r="V124">
        <v>4</v>
      </c>
      <c r="W124">
        <v>4</v>
      </c>
      <c r="X124">
        <v>2325</v>
      </c>
      <c r="Y124">
        <v>879</v>
      </c>
      <c r="Z124">
        <v>790</v>
      </c>
      <c r="AA124">
        <v>41276</v>
      </c>
      <c r="AB124">
        <v>61467</v>
      </c>
      <c r="AC124">
        <v>180005</v>
      </c>
      <c r="AD124">
        <v>1345</v>
      </c>
      <c r="AE124">
        <v>804</v>
      </c>
      <c r="AF124">
        <v>844</v>
      </c>
      <c r="AG124">
        <v>16727</v>
      </c>
      <c r="AH124">
        <v>62514</v>
      </c>
      <c r="AI124">
        <v>160868</v>
      </c>
      <c r="AJ124">
        <v>2</v>
      </c>
      <c r="AK124">
        <v>2</v>
      </c>
      <c r="AL124">
        <v>4091</v>
      </c>
      <c r="AM124">
        <v>12144</v>
      </c>
      <c r="AN124">
        <v>20102</v>
      </c>
      <c r="AO124">
        <v>34403</v>
      </c>
      <c r="AP124">
        <v>101844</v>
      </c>
      <c r="AQ124">
        <v>3672</v>
      </c>
      <c r="AR124">
        <v>16610</v>
      </c>
      <c r="AS124">
        <v>29513</v>
      </c>
      <c r="AT124">
        <v>48201</v>
      </c>
      <c r="AU124">
        <v>124425</v>
      </c>
      <c r="AV124">
        <v>50988</v>
      </c>
      <c r="AW124">
        <v>44412</v>
      </c>
      <c r="AX124">
        <v>33442</v>
      </c>
      <c r="AY124">
        <v>108000</v>
      </c>
      <c r="AZ124">
        <v>84618</v>
      </c>
      <c r="BA124">
        <v>95813</v>
      </c>
      <c r="BB124">
        <v>56800</v>
      </c>
      <c r="BC124">
        <v>64600</v>
      </c>
      <c r="BD124">
        <v>18.899999999999999</v>
      </c>
      <c r="BE124" t="s">
        <v>173</v>
      </c>
      <c r="BF124">
        <v>0.49299999999999999</v>
      </c>
      <c r="BH124">
        <v>0.45500000000000002</v>
      </c>
      <c r="BI124">
        <v>596460</v>
      </c>
      <c r="BJ124">
        <v>528000</v>
      </c>
      <c r="BK124" t="s">
        <v>187</v>
      </c>
      <c r="BL124">
        <v>0</v>
      </c>
      <c r="BM124">
        <v>1</v>
      </c>
      <c r="BN124">
        <v>0</v>
      </c>
      <c r="BO124">
        <v>2</v>
      </c>
      <c r="BP124" t="s">
        <v>175</v>
      </c>
      <c r="BQ124" t="s">
        <v>176</v>
      </c>
      <c r="BR124">
        <v>1</v>
      </c>
      <c r="BS124">
        <v>16.600000000000001</v>
      </c>
      <c r="BT124">
        <v>3.65</v>
      </c>
      <c r="BU124">
        <v>18.399999999999999</v>
      </c>
      <c r="BV124" t="s">
        <v>173</v>
      </c>
      <c r="BW124" t="s">
        <v>173</v>
      </c>
      <c r="BX124">
        <v>21.6</v>
      </c>
      <c r="BY124">
        <v>10919.56</v>
      </c>
      <c r="BZ124">
        <v>10987.35</v>
      </c>
      <c r="CA124">
        <v>6.8154300000000001E-2</v>
      </c>
      <c r="CB124">
        <v>1</v>
      </c>
      <c r="CC124">
        <v>0</v>
      </c>
      <c r="CD124">
        <v>68.650000000000006</v>
      </c>
      <c r="CE124">
        <v>0.66949899999999996</v>
      </c>
      <c r="CF124">
        <v>103.005</v>
      </c>
      <c r="CG124">
        <v>7.4713902999999998E-2</v>
      </c>
      <c r="CH124">
        <v>2.8359999999999999</v>
      </c>
      <c r="CI124">
        <v>0.48099999999999998</v>
      </c>
      <c r="CJ124">
        <v>25.054220000000001</v>
      </c>
      <c r="CK124">
        <v>14.34831</v>
      </c>
      <c r="CL124">
        <v>62.875749999999996</v>
      </c>
      <c r="CM124">
        <v>23.469670000000001</v>
      </c>
      <c r="CN124">
        <v>70.018060000000006</v>
      </c>
      <c r="CO124">
        <v>16.222989999999999</v>
      </c>
      <c r="CP124">
        <v>13.75896</v>
      </c>
      <c r="CQ124">
        <v>70.736080000000001</v>
      </c>
      <c r="CR124">
        <v>16.13635</v>
      </c>
      <c r="CS124">
        <v>13.12757</v>
      </c>
      <c r="CT124">
        <v>0.71801760000000003</v>
      </c>
      <c r="CU124">
        <v>-8.6635599999999993E-2</v>
      </c>
      <c r="CV124">
        <v>-0.63138099999999997</v>
      </c>
      <c r="CW124">
        <v>3000</v>
      </c>
      <c r="CX124">
        <v>13800</v>
      </c>
      <c r="CY124">
        <v>28867</v>
      </c>
      <c r="CZ124">
        <v>54400</v>
      </c>
      <c r="DA124">
        <v>98208</v>
      </c>
      <c r="DB124">
        <v>18074</v>
      </c>
      <c r="DC124">
        <v>204000</v>
      </c>
      <c r="DD124">
        <v>35640</v>
      </c>
      <c r="DE124">
        <v>64600</v>
      </c>
      <c r="DF124">
        <v>50040</v>
      </c>
      <c r="DG124">
        <v>118600</v>
      </c>
    </row>
    <row r="125" spans="1:111">
      <c r="A125" t="s">
        <v>232</v>
      </c>
      <c r="B125" t="s">
        <v>233</v>
      </c>
      <c r="C125">
        <v>23</v>
      </c>
      <c r="D125">
        <v>1983</v>
      </c>
      <c r="E125" t="s">
        <v>180</v>
      </c>
      <c r="F125">
        <v>30.325890000000001</v>
      </c>
      <c r="G125">
        <v>27.8</v>
      </c>
      <c r="H125">
        <v>81</v>
      </c>
      <c r="I125">
        <v>53.636600000000001</v>
      </c>
      <c r="J125">
        <v>59.108899999999998</v>
      </c>
      <c r="K125">
        <v>1.091900699</v>
      </c>
      <c r="L125">
        <v>0.24791589999999999</v>
      </c>
      <c r="M125">
        <v>8.66</v>
      </c>
      <c r="N125">
        <v>12.742000000000001</v>
      </c>
      <c r="O125">
        <v>7.758</v>
      </c>
      <c r="P125">
        <v>4.6420000000000003</v>
      </c>
      <c r="Q125">
        <v>3.798</v>
      </c>
      <c r="R125">
        <v>0</v>
      </c>
      <c r="S125">
        <v>0</v>
      </c>
      <c r="T125">
        <v>0</v>
      </c>
      <c r="U125">
        <v>4</v>
      </c>
      <c r="V125">
        <v>1</v>
      </c>
      <c r="W125">
        <v>1</v>
      </c>
      <c r="X125" t="s">
        <v>173</v>
      </c>
      <c r="Y125" t="s">
        <v>173</v>
      </c>
      <c r="Z125" t="s">
        <v>173</v>
      </c>
      <c r="AA125" t="s">
        <v>173</v>
      </c>
      <c r="AB125" t="s">
        <v>173</v>
      </c>
      <c r="AC125" t="s">
        <v>173</v>
      </c>
      <c r="AD125" t="s">
        <v>173</v>
      </c>
      <c r="AE125" t="s">
        <v>173</v>
      </c>
      <c r="AF125" t="s">
        <v>173</v>
      </c>
      <c r="AG125" t="s">
        <v>173</v>
      </c>
      <c r="AH125" t="s">
        <v>173</v>
      </c>
      <c r="AI125" t="s">
        <v>173</v>
      </c>
      <c r="AJ125">
        <v>1</v>
      </c>
      <c r="AK125">
        <v>1</v>
      </c>
      <c r="AL125">
        <v>10250</v>
      </c>
      <c r="AM125">
        <v>15227</v>
      </c>
      <c r="AN125">
        <v>19260</v>
      </c>
      <c r="AO125">
        <v>24474</v>
      </c>
      <c r="AP125">
        <v>35651</v>
      </c>
      <c r="AQ125">
        <v>0</v>
      </c>
      <c r="AR125">
        <v>2036</v>
      </c>
      <c r="AS125">
        <v>18581</v>
      </c>
      <c r="AT125">
        <v>28979</v>
      </c>
      <c r="AU125">
        <v>50804</v>
      </c>
      <c r="AV125">
        <v>20972</v>
      </c>
      <c r="AW125">
        <v>20078</v>
      </c>
      <c r="AX125">
        <v>19202</v>
      </c>
      <c r="AY125">
        <v>32980</v>
      </c>
      <c r="AZ125">
        <v>33360</v>
      </c>
      <c r="BA125">
        <v>33616</v>
      </c>
      <c r="BB125">
        <v>33500</v>
      </c>
      <c r="BC125">
        <v>31350</v>
      </c>
      <c r="BD125">
        <v>30.7</v>
      </c>
      <c r="BE125" t="s">
        <v>173</v>
      </c>
      <c r="BF125" t="s">
        <v>173</v>
      </c>
      <c r="BG125">
        <v>0.48799999999999999</v>
      </c>
      <c r="BH125">
        <v>0.255</v>
      </c>
      <c r="BI125">
        <v>86960</v>
      </c>
      <c r="BJ125">
        <v>128520</v>
      </c>
      <c r="BK125" t="s">
        <v>174</v>
      </c>
      <c r="BL125">
        <v>2</v>
      </c>
      <c r="BM125">
        <v>0</v>
      </c>
      <c r="BN125">
        <v>1</v>
      </c>
      <c r="BO125">
        <v>1</v>
      </c>
      <c r="BP125" t="s">
        <v>181</v>
      </c>
      <c r="BQ125" t="s">
        <v>176</v>
      </c>
      <c r="BR125">
        <v>1</v>
      </c>
      <c r="BS125">
        <v>8.3000000000000007</v>
      </c>
      <c r="BT125">
        <v>13.4</v>
      </c>
      <c r="BU125">
        <v>6.6</v>
      </c>
      <c r="BV125">
        <v>30.3</v>
      </c>
      <c r="BW125" t="s">
        <v>173</v>
      </c>
      <c r="BX125" t="s">
        <v>173</v>
      </c>
      <c r="BY125">
        <v>13512.96</v>
      </c>
      <c r="BZ125">
        <v>13509.18</v>
      </c>
      <c r="CA125">
        <v>4.7362799999999997E-2</v>
      </c>
      <c r="CB125">
        <v>1</v>
      </c>
      <c r="CC125">
        <v>0</v>
      </c>
      <c r="CD125">
        <v>7654</v>
      </c>
      <c r="CE125">
        <v>0.75619099999999995</v>
      </c>
      <c r="CF125">
        <v>14.367000000000001</v>
      </c>
      <c r="CG125">
        <v>5.8737769000000002E-2</v>
      </c>
      <c r="CH125" t="s">
        <v>173</v>
      </c>
      <c r="CI125" t="s">
        <v>173</v>
      </c>
      <c r="CJ125">
        <v>31.719429999999999</v>
      </c>
      <c r="CK125">
        <v>8.5454170000000005</v>
      </c>
      <c r="CL125">
        <v>65.157480000000007</v>
      </c>
      <c r="CM125">
        <v>32.677169999999997</v>
      </c>
      <c r="CN125">
        <v>63.235230000000001</v>
      </c>
      <c r="CO125">
        <v>17.680900000000001</v>
      </c>
      <c r="CP125">
        <v>19.083870000000001</v>
      </c>
      <c r="CQ125">
        <v>62.875749999999996</v>
      </c>
      <c r="CR125">
        <v>18.532520000000002</v>
      </c>
      <c r="CS125">
        <v>18.591729999999998</v>
      </c>
      <c r="CT125">
        <v>-0.35947800000000002</v>
      </c>
      <c r="CU125">
        <v>0.85161779999999998</v>
      </c>
      <c r="CV125">
        <v>-0.49213980000000002</v>
      </c>
      <c r="CW125">
        <v>0</v>
      </c>
      <c r="CX125">
        <v>0</v>
      </c>
      <c r="CY125">
        <v>18725</v>
      </c>
      <c r="CZ125">
        <v>32170</v>
      </c>
      <c r="DA125">
        <v>46440</v>
      </c>
      <c r="DB125">
        <v>13330</v>
      </c>
      <c r="DC125">
        <v>43160</v>
      </c>
      <c r="DD125">
        <v>20060</v>
      </c>
      <c r="DE125">
        <v>31350</v>
      </c>
      <c r="DF125" t="s">
        <v>173</v>
      </c>
      <c r="DG125">
        <v>43160</v>
      </c>
    </row>
    <row r="126" spans="1:111">
      <c r="A126" t="s">
        <v>232</v>
      </c>
      <c r="B126" t="s">
        <v>233</v>
      </c>
      <c r="C126">
        <v>23</v>
      </c>
      <c r="D126">
        <v>1987</v>
      </c>
      <c r="E126" t="s">
        <v>180</v>
      </c>
      <c r="F126">
        <v>31.557120000000001</v>
      </c>
      <c r="G126">
        <v>25.1</v>
      </c>
      <c r="H126">
        <v>85.8</v>
      </c>
      <c r="I126">
        <v>53.111199999999997</v>
      </c>
      <c r="J126">
        <v>58.497799999999998</v>
      </c>
      <c r="K126">
        <v>1.0034699760000001</v>
      </c>
      <c r="L126">
        <v>0.246238863</v>
      </c>
      <c r="M126">
        <v>8.66</v>
      </c>
      <c r="N126">
        <v>12.742000000000001</v>
      </c>
      <c r="O126">
        <v>10.148999999999999</v>
      </c>
      <c r="P126">
        <v>6.2519999999999998</v>
      </c>
      <c r="Q126">
        <v>3.798</v>
      </c>
      <c r="R126">
        <v>0</v>
      </c>
      <c r="S126">
        <v>0</v>
      </c>
      <c r="T126">
        <v>0</v>
      </c>
      <c r="U126">
        <v>4</v>
      </c>
      <c r="V126">
        <v>1</v>
      </c>
      <c r="W126">
        <v>1</v>
      </c>
      <c r="X126" t="s">
        <v>173</v>
      </c>
      <c r="Y126" t="s">
        <v>173</v>
      </c>
      <c r="Z126" t="s">
        <v>173</v>
      </c>
      <c r="AA126" t="s">
        <v>173</v>
      </c>
      <c r="AB126" t="s">
        <v>173</v>
      </c>
      <c r="AC126" t="s">
        <v>173</v>
      </c>
      <c r="AD126" t="s">
        <v>173</v>
      </c>
      <c r="AE126" t="s">
        <v>173</v>
      </c>
      <c r="AF126" t="s">
        <v>173</v>
      </c>
      <c r="AG126" t="s">
        <v>173</v>
      </c>
      <c r="AH126" t="s">
        <v>173</v>
      </c>
      <c r="AI126" t="s">
        <v>173</v>
      </c>
      <c r="AJ126">
        <v>1</v>
      </c>
      <c r="AK126">
        <v>1</v>
      </c>
      <c r="AL126">
        <v>11073</v>
      </c>
      <c r="AM126">
        <v>16668</v>
      </c>
      <c r="AN126">
        <v>20946</v>
      </c>
      <c r="AO126">
        <v>26582</v>
      </c>
      <c r="AP126">
        <v>39424</v>
      </c>
      <c r="AQ126">
        <v>0</v>
      </c>
      <c r="AR126">
        <v>4296</v>
      </c>
      <c r="AS126">
        <v>21592</v>
      </c>
      <c r="AT126">
        <v>33030</v>
      </c>
      <c r="AU126">
        <v>56992</v>
      </c>
      <c r="AV126">
        <v>22939</v>
      </c>
      <c r="AW126">
        <v>23182</v>
      </c>
      <c r="AX126">
        <v>20871</v>
      </c>
      <c r="AY126">
        <v>36274</v>
      </c>
      <c r="AZ126">
        <v>37558</v>
      </c>
      <c r="BA126">
        <v>35821</v>
      </c>
      <c r="BB126">
        <v>36300</v>
      </c>
      <c r="BC126">
        <v>32980</v>
      </c>
      <c r="BD126">
        <v>24.7</v>
      </c>
      <c r="BE126" t="s">
        <v>173</v>
      </c>
      <c r="BF126" t="s">
        <v>173</v>
      </c>
      <c r="BG126">
        <v>0.47899999999999998</v>
      </c>
      <c r="BH126">
        <v>0.23799999999999999</v>
      </c>
      <c r="BI126">
        <v>98480</v>
      </c>
      <c r="BJ126">
        <v>147970</v>
      </c>
      <c r="BK126" t="s">
        <v>174</v>
      </c>
      <c r="BL126">
        <v>2</v>
      </c>
      <c r="BM126">
        <v>0</v>
      </c>
      <c r="BN126">
        <v>1</v>
      </c>
      <c r="BO126">
        <v>1</v>
      </c>
      <c r="BP126" t="s">
        <v>181</v>
      </c>
      <c r="BQ126" t="s">
        <v>176</v>
      </c>
      <c r="BR126">
        <v>1</v>
      </c>
      <c r="BS126">
        <v>8.3000000000000007</v>
      </c>
      <c r="BT126">
        <v>10</v>
      </c>
      <c r="BU126">
        <v>4.0999999999999996</v>
      </c>
      <c r="BV126">
        <v>28.9</v>
      </c>
      <c r="BW126" t="s">
        <v>173</v>
      </c>
      <c r="BX126" t="s">
        <v>173</v>
      </c>
      <c r="BY126">
        <v>16278.53</v>
      </c>
      <c r="BZ126">
        <v>16285.59</v>
      </c>
      <c r="CA126">
        <v>3.7607799999999997E-2</v>
      </c>
      <c r="CB126">
        <v>1</v>
      </c>
      <c r="CC126">
        <v>0</v>
      </c>
      <c r="CD126">
        <v>73.540000000000006</v>
      </c>
      <c r="CE126">
        <v>0.718333</v>
      </c>
      <c r="CF126">
        <v>14.664999999999999</v>
      </c>
      <c r="CG126">
        <v>0.170126369</v>
      </c>
      <c r="CH126" t="s">
        <v>173</v>
      </c>
      <c r="CI126" t="s">
        <v>173</v>
      </c>
      <c r="CJ126">
        <v>35.75179</v>
      </c>
      <c r="CK126">
        <v>10.763719999999999</v>
      </c>
      <c r="CL126">
        <v>58.333329999999997</v>
      </c>
      <c r="CM126">
        <v>38.297870000000003</v>
      </c>
      <c r="CN126">
        <v>62.714669999999998</v>
      </c>
      <c r="CO126">
        <v>21.932549999999999</v>
      </c>
      <c r="CP126">
        <v>15.352779999999999</v>
      </c>
      <c r="CQ126">
        <v>65.157480000000007</v>
      </c>
      <c r="CR126">
        <v>30.293089999999999</v>
      </c>
      <c r="CS126">
        <v>4.5494310000000002</v>
      </c>
      <c r="CT126">
        <v>2.4428100000000001</v>
      </c>
      <c r="CU126">
        <v>8.3605420000000006</v>
      </c>
      <c r="CV126">
        <v>-10.80335</v>
      </c>
      <c r="CW126">
        <v>0</v>
      </c>
      <c r="CX126">
        <v>0</v>
      </c>
      <c r="CY126">
        <v>21537</v>
      </c>
      <c r="CZ126">
        <v>36220</v>
      </c>
      <c r="DA126">
        <v>50563</v>
      </c>
      <c r="DB126">
        <v>14410</v>
      </c>
      <c r="DC126">
        <v>60410</v>
      </c>
      <c r="DD126">
        <v>21290</v>
      </c>
      <c r="DE126">
        <v>32980</v>
      </c>
      <c r="DF126">
        <v>31350</v>
      </c>
      <c r="DG126">
        <v>46390</v>
      </c>
    </row>
    <row r="127" spans="1:111">
      <c r="A127" t="s">
        <v>232</v>
      </c>
      <c r="B127" t="s">
        <v>233</v>
      </c>
      <c r="C127">
        <v>23</v>
      </c>
      <c r="D127">
        <v>1990</v>
      </c>
      <c r="E127" t="s">
        <v>180</v>
      </c>
      <c r="F127">
        <v>35.40231</v>
      </c>
      <c r="G127">
        <v>26</v>
      </c>
      <c r="H127">
        <v>80.3</v>
      </c>
      <c r="I127">
        <v>49.592399999999998</v>
      </c>
      <c r="J127">
        <v>54.912300000000002</v>
      </c>
      <c r="K127">
        <v>1.0909904290000001</v>
      </c>
      <c r="L127">
        <v>0.230332606</v>
      </c>
      <c r="M127">
        <v>9.2200000000000006</v>
      </c>
      <c r="N127">
        <v>12.742000000000001</v>
      </c>
      <c r="O127">
        <v>11.936</v>
      </c>
      <c r="P127">
        <v>6.8630000000000004</v>
      </c>
      <c r="Q127">
        <v>3.798</v>
      </c>
      <c r="R127">
        <v>0</v>
      </c>
      <c r="S127">
        <v>0</v>
      </c>
      <c r="T127">
        <v>0</v>
      </c>
      <c r="U127">
        <v>4</v>
      </c>
      <c r="V127">
        <v>1</v>
      </c>
      <c r="W127">
        <v>1</v>
      </c>
      <c r="X127">
        <v>360</v>
      </c>
      <c r="Y127">
        <v>633</v>
      </c>
      <c r="Z127">
        <v>74</v>
      </c>
      <c r="AA127">
        <v>19422</v>
      </c>
      <c r="AB127">
        <v>40909</v>
      </c>
      <c r="AC127">
        <v>86712</v>
      </c>
      <c r="AD127">
        <v>393</v>
      </c>
      <c r="AE127">
        <v>559</v>
      </c>
      <c r="AF127">
        <v>115</v>
      </c>
      <c r="AG127">
        <v>12969</v>
      </c>
      <c r="AH127">
        <v>52795</v>
      </c>
      <c r="AI127">
        <v>101311</v>
      </c>
      <c r="AJ127">
        <v>1</v>
      </c>
      <c r="AK127">
        <v>1</v>
      </c>
      <c r="AL127">
        <v>12841</v>
      </c>
      <c r="AM127">
        <v>17132</v>
      </c>
      <c r="AN127">
        <v>20366</v>
      </c>
      <c r="AO127">
        <v>27406</v>
      </c>
      <c r="AP127">
        <v>48205</v>
      </c>
      <c r="AQ127">
        <v>13</v>
      </c>
      <c r="AR127">
        <v>4479</v>
      </c>
      <c r="AS127">
        <v>25259</v>
      </c>
      <c r="AT127">
        <v>39592</v>
      </c>
      <c r="AU127">
        <v>67550</v>
      </c>
      <c r="AV127">
        <v>29241</v>
      </c>
      <c r="AW127">
        <v>27376</v>
      </c>
      <c r="AX127">
        <v>26120</v>
      </c>
      <c r="AY127">
        <v>46967</v>
      </c>
      <c r="AZ127">
        <v>43718</v>
      </c>
      <c r="BA127">
        <v>44441</v>
      </c>
      <c r="BB127">
        <v>43080</v>
      </c>
      <c r="BC127">
        <v>41088</v>
      </c>
      <c r="BD127">
        <v>24.3</v>
      </c>
      <c r="BE127">
        <v>0.42299999999999999</v>
      </c>
      <c r="BF127">
        <v>0.26900000000000002</v>
      </c>
      <c r="BG127">
        <v>0.45500000000000002</v>
      </c>
      <c r="BH127">
        <v>0.26800000000000002</v>
      </c>
      <c r="BI127">
        <v>125183</v>
      </c>
      <c r="BJ127">
        <v>164200</v>
      </c>
      <c r="BK127" t="s">
        <v>174</v>
      </c>
      <c r="BL127">
        <v>2</v>
      </c>
      <c r="BM127">
        <v>0</v>
      </c>
      <c r="BN127">
        <v>1</v>
      </c>
      <c r="BO127">
        <v>1</v>
      </c>
      <c r="BP127" t="s">
        <v>181</v>
      </c>
      <c r="BQ127" t="s">
        <v>176</v>
      </c>
      <c r="BR127">
        <v>1</v>
      </c>
      <c r="BS127">
        <v>8.3000000000000007</v>
      </c>
      <c r="BT127">
        <v>7.5</v>
      </c>
      <c r="BU127">
        <v>6.7</v>
      </c>
      <c r="BV127">
        <v>29.1</v>
      </c>
      <c r="BW127">
        <v>26.9</v>
      </c>
      <c r="BX127">
        <v>12.1</v>
      </c>
      <c r="BY127">
        <v>20021.560000000001</v>
      </c>
      <c r="BZ127">
        <v>20010.12</v>
      </c>
      <c r="CA127">
        <v>8.4452799999999995E-2</v>
      </c>
      <c r="CB127">
        <v>1</v>
      </c>
      <c r="CC127">
        <v>0</v>
      </c>
      <c r="CD127">
        <v>74.44</v>
      </c>
      <c r="CE127">
        <v>0.73855700000000002</v>
      </c>
      <c r="CF127">
        <v>14.952</v>
      </c>
      <c r="CG127">
        <v>0.17346194500000001</v>
      </c>
      <c r="CH127">
        <v>3.9319999999999999</v>
      </c>
      <c r="CI127">
        <v>0.51200000000000001</v>
      </c>
      <c r="CJ127">
        <v>35.66545</v>
      </c>
      <c r="CK127">
        <v>10.642659999999999</v>
      </c>
      <c r="CL127">
        <v>58.490569999999998</v>
      </c>
      <c r="CM127">
        <v>37.372999999999998</v>
      </c>
      <c r="CN127">
        <v>56.610979999999998</v>
      </c>
      <c r="CO127">
        <v>24.606200000000001</v>
      </c>
      <c r="CP127">
        <v>18.782820000000001</v>
      </c>
      <c r="CQ127">
        <v>58.333329999999997</v>
      </c>
      <c r="CR127">
        <v>34.346499999999999</v>
      </c>
      <c r="CS127">
        <v>7.3201619999999998</v>
      </c>
      <c r="CT127">
        <v>1.7223550000000001</v>
      </c>
      <c r="CU127">
        <v>9.7402990000000003</v>
      </c>
      <c r="CV127">
        <v>-11.46265</v>
      </c>
      <c r="CW127">
        <v>0</v>
      </c>
      <c r="CX127">
        <v>796</v>
      </c>
      <c r="CY127">
        <v>25666</v>
      </c>
      <c r="CZ127">
        <v>43670</v>
      </c>
      <c r="DA127">
        <v>60686</v>
      </c>
      <c r="DB127">
        <v>15869</v>
      </c>
      <c r="DC127">
        <v>75360</v>
      </c>
      <c r="DD127">
        <v>25449</v>
      </c>
      <c r="DE127">
        <v>41088</v>
      </c>
      <c r="DF127">
        <v>32980</v>
      </c>
      <c r="DG127">
        <v>57497</v>
      </c>
    </row>
    <row r="128" spans="1:111">
      <c r="A128" t="s">
        <v>232</v>
      </c>
      <c r="B128" t="s">
        <v>233</v>
      </c>
      <c r="C128">
        <v>23</v>
      </c>
      <c r="D128">
        <v>1993</v>
      </c>
      <c r="E128" t="s">
        <v>180</v>
      </c>
      <c r="F128">
        <v>43.518599999999999</v>
      </c>
      <c r="G128">
        <v>26.5</v>
      </c>
      <c r="H128">
        <v>80.3</v>
      </c>
      <c r="I128">
        <v>52.921799999999998</v>
      </c>
      <c r="J128">
        <v>55.716200000000001</v>
      </c>
      <c r="K128">
        <v>1.03738592</v>
      </c>
      <c r="L128">
        <v>0.24066257699999999</v>
      </c>
      <c r="M128">
        <v>10.66</v>
      </c>
      <c r="N128">
        <v>12.742000000000001</v>
      </c>
      <c r="O128">
        <v>13.375999999999999</v>
      </c>
      <c r="P128">
        <v>6.8630000000000004</v>
      </c>
      <c r="Q128">
        <v>3.798</v>
      </c>
      <c r="R128">
        <v>0</v>
      </c>
      <c r="S128">
        <v>0</v>
      </c>
      <c r="T128">
        <v>0</v>
      </c>
      <c r="U128">
        <v>4</v>
      </c>
      <c r="V128">
        <v>1</v>
      </c>
      <c r="W128">
        <v>1</v>
      </c>
      <c r="X128">
        <v>467</v>
      </c>
      <c r="Y128">
        <v>818</v>
      </c>
      <c r="Z128">
        <v>86</v>
      </c>
      <c r="AA128">
        <v>19245</v>
      </c>
      <c r="AB128">
        <v>42583</v>
      </c>
      <c r="AC128">
        <v>73004</v>
      </c>
      <c r="AD128">
        <v>516</v>
      </c>
      <c r="AE128">
        <v>688</v>
      </c>
      <c r="AF128">
        <v>167</v>
      </c>
      <c r="AG128">
        <v>16016</v>
      </c>
      <c r="AH128">
        <v>56936</v>
      </c>
      <c r="AI128">
        <v>106552</v>
      </c>
      <c r="AJ128">
        <v>1</v>
      </c>
      <c r="AK128">
        <v>1</v>
      </c>
      <c r="AL128">
        <v>12766</v>
      </c>
      <c r="AM128">
        <v>17883</v>
      </c>
      <c r="AN128">
        <v>21503</v>
      </c>
      <c r="AO128">
        <v>28507</v>
      </c>
      <c r="AP128">
        <v>47245</v>
      </c>
      <c r="AQ128">
        <v>2</v>
      </c>
      <c r="AR128">
        <v>5052</v>
      </c>
      <c r="AS128">
        <v>28352</v>
      </c>
      <c r="AT128">
        <v>44924</v>
      </c>
      <c r="AU128">
        <v>76131</v>
      </c>
      <c r="AV128">
        <v>29756</v>
      </c>
      <c r="AW128">
        <v>30890</v>
      </c>
      <c r="AX128">
        <v>27290</v>
      </c>
      <c r="AY128">
        <v>49019</v>
      </c>
      <c r="AZ128">
        <v>49456</v>
      </c>
      <c r="BA128">
        <v>45596</v>
      </c>
      <c r="BB128">
        <v>47747</v>
      </c>
      <c r="BC128">
        <v>42756</v>
      </c>
      <c r="BD128">
        <v>25.3</v>
      </c>
      <c r="BE128">
        <v>0.42599999999999999</v>
      </c>
      <c r="BF128">
        <v>0.26300000000000001</v>
      </c>
      <c r="BG128">
        <v>0.46500000000000002</v>
      </c>
      <c r="BH128">
        <v>0.26200000000000001</v>
      </c>
      <c r="BI128">
        <v>119536</v>
      </c>
      <c r="BJ128">
        <v>188300</v>
      </c>
      <c r="BK128" t="s">
        <v>174</v>
      </c>
      <c r="BL128">
        <v>2</v>
      </c>
      <c r="BM128">
        <v>0</v>
      </c>
      <c r="BN128">
        <v>1</v>
      </c>
      <c r="BO128">
        <v>1</v>
      </c>
      <c r="BP128" t="s">
        <v>181</v>
      </c>
      <c r="BQ128" t="s">
        <v>176</v>
      </c>
      <c r="BR128">
        <v>1</v>
      </c>
      <c r="BS128">
        <v>8.3000000000000007</v>
      </c>
      <c r="BT128">
        <v>6.2</v>
      </c>
      <c r="BU128">
        <v>8.4</v>
      </c>
      <c r="BV128">
        <v>30.1</v>
      </c>
      <c r="BW128">
        <v>27</v>
      </c>
      <c r="BX128">
        <v>14</v>
      </c>
      <c r="BY128">
        <v>22089.919999999998</v>
      </c>
      <c r="BZ128">
        <v>22096.83</v>
      </c>
      <c r="CA128">
        <v>2.9523799999999999E-2</v>
      </c>
      <c r="CB128">
        <v>1</v>
      </c>
      <c r="CC128">
        <v>0</v>
      </c>
      <c r="CD128">
        <v>74.44</v>
      </c>
      <c r="CE128">
        <v>0.73855700000000002</v>
      </c>
      <c r="CF128">
        <v>15.29</v>
      </c>
      <c r="CG128">
        <v>0.17580000000000001</v>
      </c>
      <c r="CH128" t="s">
        <v>173</v>
      </c>
      <c r="CI128" t="s">
        <v>173</v>
      </c>
      <c r="CJ128">
        <v>35.993830000000003</v>
      </c>
      <c r="CK128">
        <v>11.25892</v>
      </c>
      <c r="CL128">
        <v>56.152439999999999</v>
      </c>
      <c r="CM128">
        <v>40.46219</v>
      </c>
      <c r="CN128">
        <v>56.989490000000004</v>
      </c>
      <c r="CO128">
        <v>24.600280000000001</v>
      </c>
      <c r="CP128">
        <v>18.410229999999999</v>
      </c>
      <c r="CQ128">
        <v>58.490569999999998</v>
      </c>
      <c r="CR128">
        <v>33.405900000000003</v>
      </c>
      <c r="CS128">
        <v>8.1035319999999995</v>
      </c>
      <c r="CT128">
        <v>1.501072</v>
      </c>
      <c r="CU128">
        <v>8.8056280000000005</v>
      </c>
      <c r="CV128">
        <v>-10.306699999999999</v>
      </c>
      <c r="CW128">
        <v>0</v>
      </c>
      <c r="CX128">
        <v>919</v>
      </c>
      <c r="CY128">
        <v>28812</v>
      </c>
      <c r="CZ128">
        <v>49280</v>
      </c>
      <c r="DA128">
        <v>68147</v>
      </c>
      <c r="DB128">
        <v>16328</v>
      </c>
      <c r="DC128">
        <v>77819</v>
      </c>
      <c r="DD128">
        <v>26012</v>
      </c>
      <c r="DE128">
        <v>42756</v>
      </c>
      <c r="DF128">
        <v>41088</v>
      </c>
      <c r="DG128">
        <v>61003</v>
      </c>
    </row>
    <row r="129" spans="1:111">
      <c r="A129" t="s">
        <v>232</v>
      </c>
      <c r="B129" t="s">
        <v>233</v>
      </c>
      <c r="C129">
        <v>23</v>
      </c>
      <c r="D129">
        <v>1999</v>
      </c>
      <c r="E129" t="s">
        <v>180</v>
      </c>
      <c r="F129">
        <v>49.836190000000002</v>
      </c>
      <c r="G129">
        <v>21.3</v>
      </c>
      <c r="H129">
        <v>73.3</v>
      </c>
      <c r="I129">
        <v>46.436100000000003</v>
      </c>
      <c r="J129">
        <v>46.021799999999999</v>
      </c>
      <c r="K129">
        <v>1.218698941</v>
      </c>
      <c r="L129">
        <v>0.22234219699999999</v>
      </c>
      <c r="M129">
        <v>13.2</v>
      </c>
      <c r="N129">
        <v>12.742000000000001</v>
      </c>
      <c r="O129">
        <v>13.693</v>
      </c>
      <c r="P129">
        <v>8.7379999999999995</v>
      </c>
      <c r="Q129">
        <v>3.798</v>
      </c>
      <c r="R129">
        <v>0</v>
      </c>
      <c r="S129">
        <v>0</v>
      </c>
      <c r="T129">
        <v>0</v>
      </c>
      <c r="U129">
        <v>3</v>
      </c>
      <c r="V129">
        <v>1</v>
      </c>
      <c r="W129">
        <v>1</v>
      </c>
      <c r="X129">
        <v>328</v>
      </c>
      <c r="Y129">
        <v>793</v>
      </c>
      <c r="Z129">
        <v>72</v>
      </c>
      <c r="AA129">
        <v>26387</v>
      </c>
      <c r="AB129">
        <v>52201</v>
      </c>
      <c r="AC129">
        <v>104993</v>
      </c>
      <c r="AD129">
        <v>389</v>
      </c>
      <c r="AE129">
        <v>690</v>
      </c>
      <c r="AF129">
        <v>115</v>
      </c>
      <c r="AG129">
        <v>23792</v>
      </c>
      <c r="AH129">
        <v>69617</v>
      </c>
      <c r="AI129">
        <v>136316</v>
      </c>
      <c r="AJ129">
        <v>1</v>
      </c>
      <c r="AK129">
        <v>1</v>
      </c>
      <c r="AL129">
        <v>19614</v>
      </c>
      <c r="AM129">
        <v>24325</v>
      </c>
      <c r="AN129">
        <v>29235</v>
      </c>
      <c r="AO129">
        <v>38398</v>
      </c>
      <c r="AP129">
        <v>58946</v>
      </c>
      <c r="AQ129">
        <v>20</v>
      </c>
      <c r="AR129">
        <v>9558</v>
      </c>
      <c r="AS129">
        <v>36352</v>
      </c>
      <c r="AT129">
        <v>54729</v>
      </c>
      <c r="AU129">
        <v>91351</v>
      </c>
      <c r="AV129">
        <v>39239</v>
      </c>
      <c r="AW129">
        <v>38399</v>
      </c>
      <c r="AX129">
        <v>36231</v>
      </c>
      <c r="AY129">
        <v>61439</v>
      </c>
      <c r="AZ129">
        <v>60440</v>
      </c>
      <c r="BA129">
        <v>58786</v>
      </c>
      <c r="BB129">
        <v>58283</v>
      </c>
      <c r="BC129">
        <v>55199</v>
      </c>
      <c r="BD129">
        <v>24.6</v>
      </c>
      <c r="BE129">
        <v>0.51800000000000002</v>
      </c>
      <c r="BF129">
        <v>0.504</v>
      </c>
      <c r="BG129">
        <v>0.57799999999999996</v>
      </c>
      <c r="BH129">
        <v>0.52100000000000002</v>
      </c>
      <c r="BI129">
        <v>150074</v>
      </c>
      <c r="BJ129">
        <v>230185</v>
      </c>
      <c r="BK129" t="s">
        <v>174</v>
      </c>
      <c r="BL129">
        <v>2</v>
      </c>
      <c r="BM129">
        <v>0</v>
      </c>
      <c r="BN129">
        <v>1</v>
      </c>
      <c r="BO129">
        <v>1</v>
      </c>
      <c r="BP129" t="s">
        <v>181</v>
      </c>
      <c r="BQ129" t="s">
        <v>177</v>
      </c>
      <c r="BR129">
        <v>3</v>
      </c>
      <c r="BS129">
        <v>8.3000000000000007</v>
      </c>
      <c r="BT129">
        <v>3.6</v>
      </c>
      <c r="BU129">
        <v>6.4</v>
      </c>
      <c r="BV129">
        <v>22.6</v>
      </c>
      <c r="BW129">
        <v>16.8</v>
      </c>
      <c r="BX129">
        <v>8.6</v>
      </c>
      <c r="BY129">
        <v>29117.5</v>
      </c>
      <c r="BZ129">
        <v>29197.56</v>
      </c>
      <c r="CA129">
        <v>5.8648800000000001E-2</v>
      </c>
      <c r="CB129">
        <v>1</v>
      </c>
      <c r="CC129">
        <v>0</v>
      </c>
      <c r="CD129">
        <v>80.599999999999994</v>
      </c>
      <c r="CE129">
        <v>0.79761400000000005</v>
      </c>
      <c r="CF129">
        <v>15.811999999999999</v>
      </c>
      <c r="CG129">
        <v>0.18075801499999999</v>
      </c>
      <c r="CH129">
        <v>4.1429999999999998</v>
      </c>
      <c r="CI129">
        <v>0.61299999999999999</v>
      </c>
      <c r="CJ129">
        <v>38.003219999999999</v>
      </c>
      <c r="CK129">
        <v>10.559010000000001</v>
      </c>
      <c r="CL129">
        <v>54.033450000000002</v>
      </c>
      <c r="CM129">
        <v>42.670929999999998</v>
      </c>
      <c r="CN129">
        <v>34.096499999999999</v>
      </c>
      <c r="CO129">
        <v>63.847859999999997</v>
      </c>
      <c r="CP129">
        <v>2.0556380000000001</v>
      </c>
      <c r="CQ129">
        <v>56.152439999999999</v>
      </c>
      <c r="CR129">
        <v>35.455100000000002</v>
      </c>
      <c r="CS129">
        <v>8.3924590000000006</v>
      </c>
      <c r="CT129">
        <v>22.05594</v>
      </c>
      <c r="CU129">
        <v>-28.392759999999999</v>
      </c>
      <c r="CV129">
        <v>6.3368219999999997</v>
      </c>
      <c r="CW129">
        <v>0</v>
      </c>
      <c r="CX129">
        <v>1500</v>
      </c>
      <c r="CY129">
        <v>36272</v>
      </c>
      <c r="CZ129">
        <v>56505</v>
      </c>
      <c r="DA129">
        <v>82024</v>
      </c>
      <c r="DB129">
        <v>23402</v>
      </c>
      <c r="DC129">
        <v>96229</v>
      </c>
      <c r="DD129">
        <v>35232</v>
      </c>
      <c r="DE129">
        <v>55199</v>
      </c>
      <c r="DF129">
        <v>42756</v>
      </c>
      <c r="DG129">
        <v>76193</v>
      </c>
    </row>
    <row r="130" spans="1:111">
      <c r="A130" t="s">
        <v>232</v>
      </c>
      <c r="B130" t="s">
        <v>233</v>
      </c>
      <c r="C130">
        <v>23</v>
      </c>
      <c r="D130">
        <v>2004</v>
      </c>
      <c r="E130" t="s">
        <v>180</v>
      </c>
      <c r="F130">
        <v>57.008330000000001</v>
      </c>
      <c r="G130">
        <v>21.9</v>
      </c>
      <c r="H130">
        <v>80</v>
      </c>
      <c r="I130">
        <v>44.3264</v>
      </c>
      <c r="J130">
        <v>46.093299999999999</v>
      </c>
      <c r="K130">
        <v>1.2541226910000001</v>
      </c>
      <c r="L130">
        <v>0.242153653</v>
      </c>
      <c r="M130">
        <v>14.268000000000001</v>
      </c>
      <c r="N130">
        <v>12.742000000000001</v>
      </c>
      <c r="O130">
        <v>14.972</v>
      </c>
      <c r="P130">
        <v>10.768000000000001</v>
      </c>
      <c r="Q130">
        <v>3.798</v>
      </c>
      <c r="R130">
        <v>0</v>
      </c>
      <c r="S130">
        <v>0</v>
      </c>
      <c r="T130">
        <v>0</v>
      </c>
      <c r="U130">
        <v>4</v>
      </c>
      <c r="V130">
        <v>1</v>
      </c>
      <c r="W130">
        <v>1</v>
      </c>
      <c r="X130">
        <v>546</v>
      </c>
      <c r="Y130">
        <v>1585</v>
      </c>
      <c r="Z130">
        <v>201</v>
      </c>
      <c r="AA130">
        <v>12877</v>
      </c>
      <c r="AB130">
        <v>25193</v>
      </c>
      <c r="AC130">
        <v>47972</v>
      </c>
      <c r="AD130">
        <v>666</v>
      </c>
      <c r="AE130">
        <v>1307</v>
      </c>
      <c r="AF130">
        <v>359</v>
      </c>
      <c r="AG130">
        <v>11053</v>
      </c>
      <c r="AH130">
        <v>34899</v>
      </c>
      <c r="AI130">
        <v>66063</v>
      </c>
      <c r="AJ130">
        <v>1</v>
      </c>
      <c r="AK130">
        <v>1</v>
      </c>
      <c r="AL130">
        <v>11343</v>
      </c>
      <c r="AM130">
        <v>14650</v>
      </c>
      <c r="AN130">
        <v>17227</v>
      </c>
      <c r="AO130">
        <v>21635</v>
      </c>
      <c r="AP130">
        <v>35877</v>
      </c>
      <c r="AQ130">
        <v>244</v>
      </c>
      <c r="AR130">
        <v>8647</v>
      </c>
      <c r="AS130">
        <v>22212</v>
      </c>
      <c r="AT130">
        <v>31779</v>
      </c>
      <c r="AU130">
        <v>52254</v>
      </c>
      <c r="AV130">
        <v>21474</v>
      </c>
      <c r="AW130">
        <v>23227</v>
      </c>
      <c r="AX130">
        <v>19480</v>
      </c>
      <c r="AY130">
        <v>32745</v>
      </c>
      <c r="AZ130">
        <v>37793</v>
      </c>
      <c r="BA130">
        <v>32972</v>
      </c>
      <c r="BB130">
        <v>35450</v>
      </c>
      <c r="BC130">
        <v>30537</v>
      </c>
      <c r="BD130">
        <v>21.4</v>
      </c>
      <c r="BE130">
        <v>0.41799999999999998</v>
      </c>
      <c r="BF130">
        <v>0.26700000000000002</v>
      </c>
      <c r="BG130">
        <v>0.45800000000000002</v>
      </c>
      <c r="BH130">
        <v>0.26400000000000001</v>
      </c>
      <c r="BI130">
        <v>92341</v>
      </c>
      <c r="BJ130">
        <v>150440</v>
      </c>
      <c r="BK130" t="s">
        <v>174</v>
      </c>
      <c r="BL130">
        <v>2</v>
      </c>
      <c r="BM130">
        <v>0</v>
      </c>
      <c r="BN130">
        <v>1</v>
      </c>
      <c r="BO130">
        <v>1</v>
      </c>
      <c r="BP130" t="s">
        <v>181</v>
      </c>
      <c r="BQ130" t="s">
        <v>176</v>
      </c>
      <c r="BR130">
        <v>1</v>
      </c>
      <c r="BS130">
        <v>8.3000000000000007</v>
      </c>
      <c r="BT130">
        <v>5</v>
      </c>
      <c r="BU130">
        <v>6.3</v>
      </c>
      <c r="BV130">
        <v>27.2</v>
      </c>
      <c r="BW130">
        <v>23</v>
      </c>
      <c r="BX130">
        <v>8.9</v>
      </c>
      <c r="BY130">
        <v>34403.29</v>
      </c>
      <c r="BZ130">
        <v>34528.230000000003</v>
      </c>
      <c r="CA130">
        <v>4.5586599999999998E-2</v>
      </c>
      <c r="CB130">
        <v>1</v>
      </c>
      <c r="CC130">
        <v>0</v>
      </c>
      <c r="CD130">
        <v>80.040000000000006</v>
      </c>
      <c r="CE130">
        <v>0.79546600000000001</v>
      </c>
      <c r="CF130">
        <v>16.282</v>
      </c>
      <c r="CG130">
        <v>0.18915315199999999</v>
      </c>
      <c r="CH130">
        <v>4.3570000000000002</v>
      </c>
      <c r="CI130">
        <v>0.72699999999999998</v>
      </c>
      <c r="CJ130">
        <v>41.096620000000001</v>
      </c>
      <c r="CK130">
        <v>15.56221</v>
      </c>
      <c r="CL130">
        <v>46.725639999999999</v>
      </c>
      <c r="CM130">
        <v>48.288139999999999</v>
      </c>
      <c r="CN130">
        <v>54.213549999999998</v>
      </c>
      <c r="CO130">
        <v>27.301950000000001</v>
      </c>
      <c r="CP130">
        <v>18.484500000000001</v>
      </c>
      <c r="CQ130">
        <v>54.033450000000002</v>
      </c>
      <c r="CR130">
        <v>37.924250000000001</v>
      </c>
      <c r="CS130">
        <v>8.0423019999999994</v>
      </c>
      <c r="CT130">
        <v>-0.1800995</v>
      </c>
      <c r="CU130">
        <v>10.622299999999999</v>
      </c>
      <c r="CV130">
        <v>-10.4422</v>
      </c>
      <c r="CW130">
        <v>158</v>
      </c>
      <c r="CX130">
        <v>3004</v>
      </c>
      <c r="CY130">
        <v>22329</v>
      </c>
      <c r="CZ130">
        <v>34417</v>
      </c>
      <c r="DA130">
        <v>46719</v>
      </c>
      <c r="DB130">
        <v>14601</v>
      </c>
      <c r="DC130">
        <v>41220</v>
      </c>
      <c r="DD130">
        <v>20549</v>
      </c>
      <c r="DE130">
        <v>30537</v>
      </c>
      <c r="DF130">
        <v>55199</v>
      </c>
      <c r="DG130">
        <v>41220</v>
      </c>
    </row>
    <row r="131" spans="1:111">
      <c r="A131" t="s">
        <v>232</v>
      </c>
      <c r="B131" t="s">
        <v>233</v>
      </c>
      <c r="C131">
        <v>23</v>
      </c>
      <c r="D131">
        <v>2007</v>
      </c>
      <c r="E131" t="s">
        <v>180</v>
      </c>
      <c r="H131">
        <v>80.349999999999994</v>
      </c>
      <c r="I131">
        <v>45.432715430000002</v>
      </c>
      <c r="J131">
        <v>45.27023836</v>
      </c>
      <c r="M131">
        <v>14.612</v>
      </c>
      <c r="N131">
        <v>12.742000000000001</v>
      </c>
      <c r="O131">
        <v>16.716000000000001</v>
      </c>
      <c r="P131">
        <v>11.566000000000001</v>
      </c>
      <c r="Q131">
        <v>3.798</v>
      </c>
      <c r="R131">
        <v>0</v>
      </c>
      <c r="S131">
        <v>0</v>
      </c>
      <c r="T131">
        <v>0</v>
      </c>
      <c r="X131">
        <v>475</v>
      </c>
      <c r="Y131">
        <v>1759</v>
      </c>
      <c r="Z131">
        <v>384</v>
      </c>
      <c r="AA131">
        <v>14202</v>
      </c>
      <c r="AB131">
        <v>27124</v>
      </c>
      <c r="AC131">
        <v>54753</v>
      </c>
      <c r="AD131">
        <v>639</v>
      </c>
      <c r="AE131">
        <v>1418</v>
      </c>
      <c r="AF131">
        <v>561</v>
      </c>
      <c r="AG131">
        <v>11939</v>
      </c>
      <c r="AH131">
        <v>39342</v>
      </c>
      <c r="AI131">
        <v>77530</v>
      </c>
      <c r="AZ131">
        <v>29318</v>
      </c>
      <c r="BA131">
        <v>28832</v>
      </c>
      <c r="BB131">
        <v>27511</v>
      </c>
      <c r="BC131">
        <v>26138</v>
      </c>
      <c r="BE131">
        <v>0.41299999999999998</v>
      </c>
      <c r="BF131">
        <v>0.27500000000000002</v>
      </c>
      <c r="BG131">
        <v>0.46300000000000002</v>
      </c>
      <c r="BH131">
        <v>0.27300000000000002</v>
      </c>
      <c r="BI131">
        <v>88435</v>
      </c>
      <c r="BJ131">
        <v>127790</v>
      </c>
      <c r="BK131" t="s">
        <v>174</v>
      </c>
      <c r="BL131">
        <v>2</v>
      </c>
      <c r="BM131">
        <v>0</v>
      </c>
      <c r="BN131">
        <v>1</v>
      </c>
      <c r="BO131">
        <v>1</v>
      </c>
      <c r="BP131" t="s">
        <v>181</v>
      </c>
      <c r="BU131">
        <v>8.9</v>
      </c>
      <c r="BV131">
        <v>27.6</v>
      </c>
      <c r="BW131">
        <v>13.3</v>
      </c>
      <c r="BX131">
        <v>9.9</v>
      </c>
      <c r="CB131">
        <v>1</v>
      </c>
      <c r="CC131">
        <v>0</v>
      </c>
    </row>
    <row r="132" spans="1:111">
      <c r="A132" t="s">
        <v>232</v>
      </c>
      <c r="B132" t="s">
        <v>233</v>
      </c>
      <c r="C132">
        <v>23</v>
      </c>
      <c r="D132">
        <v>2010</v>
      </c>
      <c r="E132" t="s">
        <v>180</v>
      </c>
      <c r="H132">
        <v>77.400000000000006</v>
      </c>
      <c r="I132">
        <v>46.169703640000002</v>
      </c>
      <c r="J132">
        <v>51.190658280000001</v>
      </c>
      <c r="M132">
        <v>15.747999999999999</v>
      </c>
      <c r="N132">
        <v>12.742000000000001</v>
      </c>
      <c r="O132">
        <v>18.481999999999999</v>
      </c>
      <c r="P132">
        <v>11.667</v>
      </c>
      <c r="Q132">
        <v>3.798</v>
      </c>
      <c r="R132">
        <v>0</v>
      </c>
      <c r="S132">
        <v>0</v>
      </c>
      <c r="T132">
        <v>0</v>
      </c>
      <c r="X132">
        <v>388</v>
      </c>
      <c r="Y132">
        <v>1581</v>
      </c>
      <c r="Z132">
        <v>440</v>
      </c>
      <c r="AA132">
        <v>13828</v>
      </c>
      <c r="AB132">
        <v>27015</v>
      </c>
      <c r="AC132">
        <v>50166</v>
      </c>
      <c r="AD132">
        <v>591</v>
      </c>
      <c r="AE132">
        <v>1191</v>
      </c>
      <c r="AF132">
        <v>627</v>
      </c>
      <c r="AG132">
        <v>11873</v>
      </c>
      <c r="AH132">
        <v>40071</v>
      </c>
      <c r="AI132">
        <v>76320</v>
      </c>
      <c r="AZ132">
        <v>30530</v>
      </c>
      <c r="BA132">
        <v>29120</v>
      </c>
      <c r="BB132">
        <v>28759</v>
      </c>
      <c r="BC132">
        <v>26565</v>
      </c>
      <c r="BE132">
        <v>0.40100000000000002</v>
      </c>
      <c r="BF132">
        <v>0.26100000000000001</v>
      </c>
      <c r="BG132">
        <v>0.46100000000000002</v>
      </c>
      <c r="BH132">
        <v>0.29499999999999998</v>
      </c>
      <c r="BI132">
        <v>77895</v>
      </c>
      <c r="BJ132">
        <v>123005</v>
      </c>
      <c r="BK132" t="s">
        <v>174</v>
      </c>
      <c r="BL132">
        <v>2</v>
      </c>
      <c r="BM132">
        <v>0</v>
      </c>
      <c r="BN132">
        <v>1</v>
      </c>
      <c r="BO132">
        <v>1</v>
      </c>
      <c r="BP132" t="s">
        <v>181</v>
      </c>
      <c r="BU132">
        <v>5.2</v>
      </c>
      <c r="BV132">
        <v>20.8</v>
      </c>
      <c r="BW132">
        <v>19.3</v>
      </c>
      <c r="BX132">
        <v>7.3</v>
      </c>
      <c r="CB132">
        <v>1</v>
      </c>
      <c r="CC132">
        <v>0</v>
      </c>
    </row>
    <row r="133" spans="1:111">
      <c r="A133" t="s">
        <v>234</v>
      </c>
      <c r="B133" t="s">
        <v>235</v>
      </c>
      <c r="C133">
        <v>24</v>
      </c>
      <c r="D133">
        <v>1979</v>
      </c>
      <c r="E133" t="s">
        <v>180</v>
      </c>
      <c r="G133">
        <v>17.100000000000001</v>
      </c>
      <c r="H133">
        <v>82.9</v>
      </c>
      <c r="I133">
        <v>49.3384</v>
      </c>
      <c r="J133">
        <v>47.176000000000002</v>
      </c>
      <c r="K133">
        <v>0.77023903900000001</v>
      </c>
      <c r="L133">
        <v>0.196157936</v>
      </c>
      <c r="M133">
        <v>27.5</v>
      </c>
      <c r="N133">
        <v>0</v>
      </c>
      <c r="O133">
        <v>1.23</v>
      </c>
      <c r="P133">
        <v>2.1259999999999999</v>
      </c>
      <c r="Q133">
        <v>0</v>
      </c>
      <c r="R133">
        <v>0</v>
      </c>
      <c r="S133">
        <v>0</v>
      </c>
      <c r="T133">
        <v>1</v>
      </c>
      <c r="U133">
        <v>5</v>
      </c>
      <c r="V133">
        <v>1</v>
      </c>
      <c r="W133">
        <v>1</v>
      </c>
      <c r="X133" t="s">
        <v>173</v>
      </c>
      <c r="Y133" t="s">
        <v>173</v>
      </c>
      <c r="Z133" t="s">
        <v>173</v>
      </c>
      <c r="AA133" t="s">
        <v>173</v>
      </c>
      <c r="AB133" t="s">
        <v>173</v>
      </c>
      <c r="AC133" t="s">
        <v>173</v>
      </c>
      <c r="AJ133">
        <v>1</v>
      </c>
      <c r="AK133">
        <v>1</v>
      </c>
      <c r="AL133">
        <v>20217</v>
      </c>
      <c r="AM133">
        <v>34825</v>
      </c>
      <c r="AN133">
        <v>46626</v>
      </c>
      <c r="AO133">
        <v>62489</v>
      </c>
      <c r="AP133">
        <v>164715</v>
      </c>
      <c r="AQ133">
        <v>1122</v>
      </c>
      <c r="AR133">
        <v>27010</v>
      </c>
      <c r="AS133">
        <v>56512</v>
      </c>
      <c r="AT133">
        <v>84488</v>
      </c>
      <c r="AU133">
        <v>241957</v>
      </c>
      <c r="AV133">
        <v>65779</v>
      </c>
      <c r="AW133">
        <v>82226</v>
      </c>
      <c r="AX133">
        <v>46571</v>
      </c>
      <c r="AY133">
        <v>124168</v>
      </c>
      <c r="AZ133">
        <v>126170</v>
      </c>
      <c r="BA133">
        <v>98976</v>
      </c>
      <c r="BB133">
        <v>88000</v>
      </c>
      <c r="BC133">
        <v>74250</v>
      </c>
      <c r="BD133">
        <v>55.5</v>
      </c>
      <c r="BE133" t="s">
        <v>173</v>
      </c>
      <c r="BF133" t="s">
        <v>173</v>
      </c>
      <c r="BG133">
        <v>0.373</v>
      </c>
      <c r="BH133">
        <v>0.26400000000000001</v>
      </c>
      <c r="BI133">
        <v>640000</v>
      </c>
      <c r="BJ133">
        <v>737000</v>
      </c>
      <c r="BK133" t="s">
        <v>174</v>
      </c>
      <c r="BL133">
        <v>2</v>
      </c>
      <c r="BM133">
        <v>0</v>
      </c>
      <c r="BN133">
        <v>1</v>
      </c>
      <c r="BO133">
        <v>0</v>
      </c>
      <c r="BP133" t="s">
        <v>181</v>
      </c>
      <c r="BQ133" t="s">
        <v>177</v>
      </c>
      <c r="BR133">
        <v>3</v>
      </c>
      <c r="BS133">
        <v>10</v>
      </c>
      <c r="BT133">
        <v>2</v>
      </c>
      <c r="BU133">
        <v>5.0999999999999996</v>
      </c>
      <c r="BV133">
        <v>20.8</v>
      </c>
      <c r="BW133">
        <v>0.373</v>
      </c>
      <c r="BY133">
        <v>10591.28</v>
      </c>
      <c r="BZ133">
        <v>10661.46</v>
      </c>
      <c r="CA133">
        <v>0.15213950000000001</v>
      </c>
      <c r="CB133">
        <v>1</v>
      </c>
      <c r="CC133">
        <v>0</v>
      </c>
      <c r="CD133">
        <v>73.400000000000006</v>
      </c>
      <c r="CE133">
        <v>0.65875499999999998</v>
      </c>
      <c r="CF133">
        <v>4.0730000000000004</v>
      </c>
      <c r="CG133">
        <v>0.25452343100000002</v>
      </c>
      <c r="CH133">
        <v>2.0110000000000001</v>
      </c>
      <c r="CI133">
        <v>0.30099999999999999</v>
      </c>
      <c r="CJ133">
        <v>34.972149999999999</v>
      </c>
      <c r="CK133">
        <v>19.406569999999999</v>
      </c>
      <c r="CL133">
        <v>49.675130000000003</v>
      </c>
      <c r="CM133">
        <v>35.197969999999998</v>
      </c>
      <c r="CN133">
        <v>45.970500000000001</v>
      </c>
      <c r="CO133">
        <v>28.537839999999999</v>
      </c>
      <c r="CP133">
        <v>25.49166</v>
      </c>
      <c r="CQ133">
        <v>46.725639999999999</v>
      </c>
      <c r="CR133">
        <v>42.313879999999997</v>
      </c>
      <c r="CS133">
        <v>10.96048</v>
      </c>
      <c r="CT133">
        <v>0.75514219999999999</v>
      </c>
      <c r="CU133">
        <v>13.77604</v>
      </c>
      <c r="CV133">
        <v>-14.53119</v>
      </c>
      <c r="CW133">
        <v>0</v>
      </c>
      <c r="CX133">
        <v>16600</v>
      </c>
      <c r="CY133">
        <v>56473</v>
      </c>
      <c r="CZ133">
        <v>93000</v>
      </c>
      <c r="DA133">
        <v>190300</v>
      </c>
      <c r="DB133">
        <v>23600</v>
      </c>
      <c r="DC133">
        <v>185500</v>
      </c>
      <c r="DD133">
        <v>42800</v>
      </c>
      <c r="DE133">
        <v>74250</v>
      </c>
      <c r="DF133">
        <v>30537</v>
      </c>
      <c r="DG133">
        <v>109500</v>
      </c>
    </row>
    <row r="134" spans="1:111">
      <c r="A134" t="s">
        <v>234</v>
      </c>
      <c r="B134" t="s">
        <v>235</v>
      </c>
      <c r="C134">
        <v>24</v>
      </c>
      <c r="D134">
        <v>1986</v>
      </c>
      <c r="E134" t="s">
        <v>180</v>
      </c>
      <c r="G134">
        <v>18.100000000000001</v>
      </c>
      <c r="H134">
        <v>84</v>
      </c>
      <c r="I134">
        <v>54.0045</v>
      </c>
      <c r="J134">
        <v>48.130099999999999</v>
      </c>
      <c r="K134">
        <v>0.71921133900000001</v>
      </c>
      <c r="L134">
        <v>0.196399669</v>
      </c>
      <c r="M134">
        <v>29.96</v>
      </c>
      <c r="N134">
        <v>0</v>
      </c>
      <c r="O134">
        <v>1.79</v>
      </c>
      <c r="P134">
        <v>5.7380000000000004</v>
      </c>
      <c r="Q134">
        <v>0</v>
      </c>
      <c r="R134">
        <v>0</v>
      </c>
      <c r="S134">
        <v>0</v>
      </c>
      <c r="T134">
        <v>1</v>
      </c>
      <c r="U134">
        <v>3</v>
      </c>
      <c r="V134">
        <v>1</v>
      </c>
      <c r="W134">
        <v>1</v>
      </c>
      <c r="X134">
        <v>208</v>
      </c>
      <c r="Y134">
        <v>570</v>
      </c>
      <c r="Z134">
        <v>44</v>
      </c>
      <c r="AA134">
        <v>67049</v>
      </c>
      <c r="AB134">
        <v>134340</v>
      </c>
      <c r="AC134">
        <v>265657</v>
      </c>
      <c r="AD134">
        <v>265</v>
      </c>
      <c r="AE134">
        <v>473</v>
      </c>
      <c r="AF134">
        <v>84</v>
      </c>
      <c r="AG134">
        <v>59696</v>
      </c>
      <c r="AH134">
        <v>171927</v>
      </c>
      <c r="AI134">
        <v>305437</v>
      </c>
      <c r="AJ134">
        <v>1</v>
      </c>
      <c r="AK134">
        <v>1</v>
      </c>
      <c r="AL134">
        <v>45150</v>
      </c>
      <c r="AM134">
        <v>58141</v>
      </c>
      <c r="AN134">
        <v>74164</v>
      </c>
      <c r="AO134">
        <v>97808</v>
      </c>
      <c r="AP134">
        <v>161165</v>
      </c>
      <c r="AQ134">
        <v>7059</v>
      </c>
      <c r="AR134">
        <v>72654</v>
      </c>
      <c r="AS134">
        <v>119446</v>
      </c>
      <c r="AT134">
        <v>160469</v>
      </c>
      <c r="AU134">
        <v>241814</v>
      </c>
      <c r="AV134">
        <v>112468</v>
      </c>
      <c r="AW134">
        <v>120288</v>
      </c>
      <c r="AX134">
        <v>106021</v>
      </c>
      <c r="AY134">
        <v>171428</v>
      </c>
      <c r="AZ134">
        <v>208751</v>
      </c>
      <c r="BA134">
        <v>190652</v>
      </c>
      <c r="BB134">
        <v>201544</v>
      </c>
      <c r="BC134">
        <v>180128</v>
      </c>
      <c r="BD134">
        <v>57.1</v>
      </c>
      <c r="BE134">
        <v>0.32100000000000001</v>
      </c>
      <c r="BF134">
        <v>0.219</v>
      </c>
      <c r="BG134">
        <v>0.36299999999999999</v>
      </c>
      <c r="BH134">
        <v>0.23499999999999999</v>
      </c>
      <c r="BI134">
        <v>555510</v>
      </c>
      <c r="BJ134">
        <v>661306</v>
      </c>
      <c r="BK134" t="s">
        <v>174</v>
      </c>
      <c r="BL134">
        <v>2</v>
      </c>
      <c r="BM134">
        <v>0</v>
      </c>
      <c r="BN134">
        <v>1</v>
      </c>
      <c r="BO134">
        <v>0</v>
      </c>
      <c r="BP134" t="s">
        <v>181</v>
      </c>
      <c r="BQ134" t="s">
        <v>176</v>
      </c>
      <c r="BR134">
        <v>1</v>
      </c>
      <c r="BS134">
        <v>10</v>
      </c>
      <c r="BT134">
        <v>2</v>
      </c>
      <c r="BU134">
        <v>7.3</v>
      </c>
      <c r="BV134">
        <v>20.3</v>
      </c>
      <c r="BW134">
        <v>15.6</v>
      </c>
      <c r="BX134">
        <v>7.6</v>
      </c>
      <c r="BY134">
        <v>18130.84</v>
      </c>
      <c r="BZ134">
        <v>18139.689999999999</v>
      </c>
      <c r="CA134">
        <v>-5.0775000000000004E-3</v>
      </c>
      <c r="CB134">
        <v>1</v>
      </c>
      <c r="CC134">
        <v>0</v>
      </c>
      <c r="CD134">
        <v>72.45</v>
      </c>
      <c r="CE134">
        <v>0.68847999999999998</v>
      </c>
      <c r="CF134">
        <v>4.1740000000000004</v>
      </c>
      <c r="CG134">
        <v>0.21279737700000001</v>
      </c>
      <c r="CH134">
        <v>2.7029999999999998</v>
      </c>
      <c r="CI134">
        <v>0.40100000000000002</v>
      </c>
      <c r="CJ134">
        <v>47.095480000000002</v>
      </c>
      <c r="CK134">
        <v>7.9396990000000001</v>
      </c>
      <c r="CL134">
        <v>50.765909999999998</v>
      </c>
      <c r="CM134">
        <v>45.889969999999998</v>
      </c>
      <c r="CN134">
        <v>48.924529999999997</v>
      </c>
      <c r="CO134">
        <v>25.68657</v>
      </c>
      <c r="CP134">
        <v>25.3889</v>
      </c>
      <c r="CQ134">
        <v>49.675130000000003</v>
      </c>
      <c r="CR134">
        <v>30.406089999999999</v>
      </c>
      <c r="CS134">
        <v>19.918780000000002</v>
      </c>
      <c r="CT134">
        <v>0.75059889999999996</v>
      </c>
      <c r="CU134">
        <v>4.7195169999999997</v>
      </c>
      <c r="CV134">
        <v>-5.4701180000000003</v>
      </c>
      <c r="CW134">
        <v>3062</v>
      </c>
      <c r="CX134">
        <v>59066</v>
      </c>
      <c r="CY134">
        <v>119038</v>
      </c>
      <c r="CZ134">
        <v>172095</v>
      </c>
      <c r="DA134">
        <v>223232</v>
      </c>
      <c r="DB134">
        <v>66832</v>
      </c>
      <c r="DC134">
        <v>318079</v>
      </c>
      <c r="DD134">
        <v>113521</v>
      </c>
      <c r="DE134">
        <v>180128</v>
      </c>
      <c r="DF134" t="s">
        <v>173</v>
      </c>
      <c r="DG134">
        <v>243013</v>
      </c>
    </row>
    <row r="135" spans="1:111">
      <c r="A135" t="s">
        <v>234</v>
      </c>
      <c r="B135" t="s">
        <v>235</v>
      </c>
      <c r="C135">
        <v>24</v>
      </c>
      <c r="D135">
        <v>1991</v>
      </c>
      <c r="E135" t="s">
        <v>180</v>
      </c>
      <c r="G135">
        <v>23.4</v>
      </c>
      <c r="H135">
        <v>83.2</v>
      </c>
      <c r="I135">
        <v>54.6267</v>
      </c>
      <c r="J135">
        <v>54.518500000000003</v>
      </c>
      <c r="K135">
        <v>0.71997236099999995</v>
      </c>
      <c r="L135">
        <v>0.21819403000000001</v>
      </c>
      <c r="M135">
        <v>33.380000000000003</v>
      </c>
      <c r="N135">
        <v>0</v>
      </c>
      <c r="O135">
        <v>2.016</v>
      </c>
      <c r="P135">
        <v>6.3360000000000003</v>
      </c>
      <c r="Q135">
        <v>0</v>
      </c>
      <c r="R135">
        <v>0</v>
      </c>
      <c r="S135">
        <v>0</v>
      </c>
      <c r="T135">
        <v>1</v>
      </c>
      <c r="U135">
        <v>4</v>
      </c>
      <c r="V135">
        <v>1</v>
      </c>
      <c r="W135">
        <v>1</v>
      </c>
      <c r="X135">
        <v>341</v>
      </c>
      <c r="Y135">
        <v>1165</v>
      </c>
      <c r="Z135">
        <v>310</v>
      </c>
      <c r="AA135">
        <v>76693</v>
      </c>
      <c r="AB135">
        <v>172041</v>
      </c>
      <c r="AC135">
        <v>322658</v>
      </c>
      <c r="AD135">
        <v>504</v>
      </c>
      <c r="AE135">
        <v>909</v>
      </c>
      <c r="AF135">
        <v>403</v>
      </c>
      <c r="AG135">
        <v>65679</v>
      </c>
      <c r="AH135">
        <v>210527</v>
      </c>
      <c r="AI135">
        <v>408052</v>
      </c>
      <c r="AJ135">
        <v>1</v>
      </c>
      <c r="AK135">
        <v>1</v>
      </c>
      <c r="AL135">
        <v>67123</v>
      </c>
      <c r="AM135">
        <v>89892</v>
      </c>
      <c r="AN135">
        <v>112827</v>
      </c>
      <c r="AO135">
        <v>144208</v>
      </c>
      <c r="AP135">
        <v>238560</v>
      </c>
      <c r="AQ135">
        <v>27820</v>
      </c>
      <c r="AR135">
        <v>114673</v>
      </c>
      <c r="AS135">
        <v>172045</v>
      </c>
      <c r="AT135">
        <v>231651</v>
      </c>
      <c r="AU135">
        <v>376783</v>
      </c>
      <c r="AV135">
        <v>165234</v>
      </c>
      <c r="AW135">
        <v>184550</v>
      </c>
      <c r="AX135">
        <v>152215</v>
      </c>
      <c r="AY135">
        <v>251467</v>
      </c>
      <c r="AZ135">
        <v>322773</v>
      </c>
      <c r="BA135">
        <v>284787</v>
      </c>
      <c r="BB135">
        <v>295856</v>
      </c>
      <c r="BC135">
        <v>263698</v>
      </c>
      <c r="BD135">
        <v>58.1</v>
      </c>
      <c r="BE135">
        <v>0.36899999999999999</v>
      </c>
      <c r="BF135">
        <v>0.23699999999999999</v>
      </c>
      <c r="BG135">
        <v>0.39200000000000002</v>
      </c>
      <c r="BH135">
        <v>0.23200000000000001</v>
      </c>
      <c r="BI135">
        <v>819366</v>
      </c>
      <c r="BJ135">
        <v>1132098</v>
      </c>
      <c r="BK135" t="s">
        <v>174</v>
      </c>
      <c r="BL135">
        <v>2</v>
      </c>
      <c r="BM135">
        <v>0</v>
      </c>
      <c r="BN135">
        <v>1</v>
      </c>
      <c r="BO135">
        <v>0</v>
      </c>
      <c r="BP135" t="s">
        <v>181</v>
      </c>
      <c r="BQ135" t="s">
        <v>177</v>
      </c>
      <c r="BR135">
        <v>3</v>
      </c>
      <c r="BS135">
        <v>10</v>
      </c>
      <c r="BT135">
        <v>5.5</v>
      </c>
      <c r="BU135">
        <v>6.6</v>
      </c>
      <c r="BV135">
        <v>23.3</v>
      </c>
      <c r="BW135">
        <v>20.9</v>
      </c>
      <c r="BX135">
        <v>8.1999999999999993</v>
      </c>
      <c r="BY135">
        <v>22123.62</v>
      </c>
      <c r="BZ135">
        <v>22148.69</v>
      </c>
      <c r="CA135">
        <v>5.1883899999999997E-2</v>
      </c>
      <c r="CB135">
        <v>1</v>
      </c>
      <c r="CC135">
        <v>0</v>
      </c>
      <c r="CD135">
        <v>79.349999999999994</v>
      </c>
      <c r="CE135">
        <v>0.77163700000000002</v>
      </c>
      <c r="CF135">
        <v>4.274</v>
      </c>
      <c r="CG135">
        <v>0.20831037699999999</v>
      </c>
      <c r="CH135">
        <v>3.2829999999999999</v>
      </c>
      <c r="CI135">
        <v>0.48799999999999999</v>
      </c>
      <c r="CJ135">
        <v>47.08287</v>
      </c>
      <c r="CK135">
        <v>18.444199999999999</v>
      </c>
      <c r="CL135">
        <v>36.526789999999998</v>
      </c>
      <c r="CM135">
        <v>56.294539999999998</v>
      </c>
      <c r="CN135">
        <v>49.306530000000002</v>
      </c>
      <c r="CO135">
        <v>34.130650000000003</v>
      </c>
      <c r="CP135">
        <v>16.562809999999999</v>
      </c>
      <c r="CQ135">
        <v>50.765909999999998</v>
      </c>
      <c r="CR135">
        <v>41.618119999999998</v>
      </c>
      <c r="CS135">
        <v>7.6159650000000001</v>
      </c>
      <c r="CT135">
        <v>1.4593769999999999</v>
      </c>
      <c r="CU135">
        <v>7.4874689999999999</v>
      </c>
      <c r="CV135">
        <v>-8.9468499999999995</v>
      </c>
      <c r="CW135">
        <v>21207</v>
      </c>
      <c r="CX135">
        <v>98386</v>
      </c>
      <c r="CY135">
        <v>17080</v>
      </c>
      <c r="CZ135">
        <v>248828</v>
      </c>
      <c r="DA135">
        <v>333231</v>
      </c>
      <c r="DB135">
        <v>108817</v>
      </c>
      <c r="DC135">
        <v>358761</v>
      </c>
      <c r="DD135">
        <v>173790</v>
      </c>
      <c r="DE135">
        <v>263698</v>
      </c>
      <c r="DF135">
        <v>180128</v>
      </c>
      <c r="DG135">
        <v>358761</v>
      </c>
    </row>
    <row r="136" spans="1:111">
      <c r="A136" t="s">
        <v>234</v>
      </c>
      <c r="B136" t="s">
        <v>235</v>
      </c>
      <c r="C136">
        <v>24</v>
      </c>
      <c r="D136">
        <v>1995</v>
      </c>
      <c r="E136" t="s">
        <v>180</v>
      </c>
      <c r="G136">
        <v>24.3</v>
      </c>
      <c r="H136">
        <v>75.8</v>
      </c>
      <c r="I136">
        <v>54.159100000000002</v>
      </c>
      <c r="J136">
        <v>50.938899999999997</v>
      </c>
      <c r="K136">
        <v>0.69752299299999998</v>
      </c>
      <c r="L136">
        <v>0.215933867</v>
      </c>
      <c r="M136">
        <v>37.89</v>
      </c>
      <c r="N136">
        <v>0</v>
      </c>
      <c r="O136">
        <v>2.016</v>
      </c>
      <c r="P136">
        <v>6.3360000000000003</v>
      </c>
      <c r="Q136">
        <v>0</v>
      </c>
      <c r="R136">
        <v>0</v>
      </c>
      <c r="S136">
        <v>0</v>
      </c>
      <c r="T136">
        <v>1</v>
      </c>
      <c r="U136">
        <v>4</v>
      </c>
      <c r="V136">
        <v>1</v>
      </c>
      <c r="W136">
        <v>1</v>
      </c>
      <c r="X136">
        <v>457</v>
      </c>
      <c r="Y136">
        <v>1531</v>
      </c>
      <c r="Z136">
        <v>375</v>
      </c>
      <c r="AA136">
        <v>85722</v>
      </c>
      <c r="AB136">
        <v>191253</v>
      </c>
      <c r="AC136">
        <v>358530</v>
      </c>
      <c r="AD136">
        <v>729</v>
      </c>
      <c r="AE136">
        <v>1147</v>
      </c>
      <c r="AF136">
        <v>487</v>
      </c>
      <c r="AG136">
        <v>71254</v>
      </c>
      <c r="AH136">
        <v>239002</v>
      </c>
      <c r="AI136">
        <v>471538</v>
      </c>
      <c r="AJ136">
        <v>1</v>
      </c>
      <c r="AK136">
        <v>1</v>
      </c>
      <c r="AL136">
        <v>117164</v>
      </c>
      <c r="AM136">
        <v>149255</v>
      </c>
      <c r="AN136">
        <v>179005</v>
      </c>
      <c r="AO136">
        <v>214188</v>
      </c>
      <c r="AP136">
        <v>314444</v>
      </c>
      <c r="AQ136">
        <v>3633</v>
      </c>
      <c r="AR136">
        <v>67783</v>
      </c>
      <c r="AS136">
        <v>165792</v>
      </c>
      <c r="AT136">
        <v>237864</v>
      </c>
      <c r="AU136">
        <v>406202</v>
      </c>
      <c r="AV136">
        <v>186889</v>
      </c>
      <c r="AW136">
        <v>176250</v>
      </c>
      <c r="AX136">
        <v>172732</v>
      </c>
      <c r="AY136">
        <v>274751</v>
      </c>
      <c r="AZ136">
        <v>293000</v>
      </c>
      <c r="BA136">
        <v>293563</v>
      </c>
      <c r="BB136">
        <v>250180</v>
      </c>
      <c r="BC136">
        <v>275720</v>
      </c>
      <c r="BD136">
        <v>57.3</v>
      </c>
      <c r="BE136">
        <v>0.38200000000000001</v>
      </c>
      <c r="BF136">
        <v>0.24099999999999999</v>
      </c>
      <c r="BG136">
        <v>0.42199999999999999</v>
      </c>
      <c r="BH136">
        <v>0.22800000000000001</v>
      </c>
      <c r="BI136">
        <v>867274</v>
      </c>
      <c r="BJ136">
        <v>1236661</v>
      </c>
      <c r="BK136" t="s">
        <v>174</v>
      </c>
      <c r="BL136">
        <v>2</v>
      </c>
      <c r="BM136">
        <v>0</v>
      </c>
      <c r="BN136">
        <v>1</v>
      </c>
      <c r="BO136">
        <v>0</v>
      </c>
      <c r="BP136" t="s">
        <v>181</v>
      </c>
      <c r="BQ136" t="s">
        <v>177</v>
      </c>
      <c r="BR136">
        <v>3</v>
      </c>
      <c r="BS136">
        <v>10</v>
      </c>
      <c r="BT136">
        <v>4.9000000000000004</v>
      </c>
      <c r="BU136">
        <v>6.2</v>
      </c>
      <c r="BV136">
        <v>27.7</v>
      </c>
      <c r="BW136">
        <v>21.7</v>
      </c>
      <c r="BX136">
        <v>8.9</v>
      </c>
      <c r="BY136">
        <v>26497.62</v>
      </c>
      <c r="BZ136">
        <v>26490.37</v>
      </c>
      <c r="CA136">
        <v>7.1814900000000001E-2</v>
      </c>
      <c r="CB136">
        <v>1</v>
      </c>
      <c r="CC136">
        <v>0</v>
      </c>
      <c r="CD136">
        <v>78.930000000000007</v>
      </c>
      <c r="CE136">
        <v>0.76137299999999997</v>
      </c>
      <c r="CF136">
        <v>4.37</v>
      </c>
      <c r="CG136">
        <v>0.20673618899999999</v>
      </c>
      <c r="CH136">
        <v>3.7090000000000001</v>
      </c>
      <c r="CI136">
        <v>0.58599999999999997</v>
      </c>
      <c r="CJ136">
        <v>39.142890000000001</v>
      </c>
      <c r="CK136">
        <v>19.433199999999999</v>
      </c>
      <c r="CL136">
        <v>43.039200000000001</v>
      </c>
      <c r="CM136">
        <v>52.687939999999998</v>
      </c>
      <c r="CN136">
        <v>33.197400000000002</v>
      </c>
      <c r="CO136">
        <v>40.714210000000001</v>
      </c>
      <c r="CP136">
        <v>26.08839</v>
      </c>
      <c r="CQ136">
        <v>36.526789999999998</v>
      </c>
      <c r="CR136">
        <v>47.545529999999999</v>
      </c>
      <c r="CS136">
        <v>15.92769</v>
      </c>
      <c r="CT136">
        <v>3.3293879999999998</v>
      </c>
      <c r="CU136">
        <v>6.8313220000000001</v>
      </c>
      <c r="CV136">
        <v>-10.16071</v>
      </c>
      <c r="CW136">
        <v>2155</v>
      </c>
      <c r="CX136">
        <v>31491</v>
      </c>
      <c r="CY136">
        <v>167104</v>
      </c>
      <c r="CZ136">
        <v>255050</v>
      </c>
      <c r="DA136">
        <v>352681</v>
      </c>
      <c r="DB136">
        <v>129130</v>
      </c>
      <c r="DC136">
        <v>362075</v>
      </c>
      <c r="DD136">
        <v>181913</v>
      </c>
      <c r="DE136">
        <v>275720</v>
      </c>
      <c r="DF136">
        <v>263698</v>
      </c>
      <c r="DG136">
        <v>362075</v>
      </c>
    </row>
    <row r="137" spans="1:111">
      <c r="A137" t="s">
        <v>234</v>
      </c>
      <c r="B137" t="s">
        <v>235</v>
      </c>
      <c r="C137">
        <v>24</v>
      </c>
      <c r="D137">
        <v>2000</v>
      </c>
      <c r="E137" t="s">
        <v>180</v>
      </c>
      <c r="G137">
        <v>22.6</v>
      </c>
      <c r="H137">
        <v>78.3</v>
      </c>
      <c r="I137">
        <v>57.673999999999999</v>
      </c>
      <c r="J137">
        <v>42.3005</v>
      </c>
      <c r="K137">
        <v>0.75964073399999998</v>
      </c>
      <c r="L137">
        <v>0.193151553</v>
      </c>
      <c r="M137">
        <v>40.54</v>
      </c>
      <c r="N137">
        <v>0</v>
      </c>
      <c r="O137">
        <v>3.4540000000000002</v>
      </c>
      <c r="P137">
        <v>6.3360000000000003</v>
      </c>
      <c r="Q137">
        <v>0</v>
      </c>
      <c r="R137">
        <v>0</v>
      </c>
      <c r="S137">
        <v>0</v>
      </c>
      <c r="T137">
        <v>1</v>
      </c>
      <c r="U137">
        <v>5</v>
      </c>
      <c r="V137">
        <v>1</v>
      </c>
      <c r="W137">
        <v>1</v>
      </c>
      <c r="X137">
        <v>752</v>
      </c>
      <c r="Y137">
        <v>2351</v>
      </c>
      <c r="Z137">
        <v>468</v>
      </c>
      <c r="AA137">
        <v>110101</v>
      </c>
      <c r="AB137">
        <v>244752</v>
      </c>
      <c r="AC137">
        <v>520479</v>
      </c>
      <c r="AD137">
        <v>1012</v>
      </c>
      <c r="AE137">
        <v>1850</v>
      </c>
      <c r="AF137">
        <v>709</v>
      </c>
      <c r="AG137">
        <v>91375</v>
      </c>
      <c r="AH137">
        <v>313461</v>
      </c>
      <c r="AI137">
        <v>656299</v>
      </c>
      <c r="AJ137">
        <v>1</v>
      </c>
      <c r="AK137">
        <v>1</v>
      </c>
      <c r="AL137">
        <v>94958</v>
      </c>
      <c r="AM137">
        <v>126459</v>
      </c>
      <c r="AN137">
        <v>155255</v>
      </c>
      <c r="AO137">
        <v>195138</v>
      </c>
      <c r="AP137">
        <v>340291</v>
      </c>
      <c r="AQ137">
        <v>23115</v>
      </c>
      <c r="AR137">
        <v>157158</v>
      </c>
      <c r="AS137">
        <v>248752</v>
      </c>
      <c r="AT137">
        <v>335028</v>
      </c>
      <c r="AU137">
        <v>591134</v>
      </c>
      <c r="AV137">
        <v>234626</v>
      </c>
      <c r="AW137">
        <v>271057</v>
      </c>
      <c r="AX137">
        <v>212245</v>
      </c>
      <c r="AY137">
        <v>349135</v>
      </c>
      <c r="AZ137">
        <v>446427</v>
      </c>
      <c r="BA137">
        <v>381193</v>
      </c>
      <c r="BB137">
        <v>399509</v>
      </c>
      <c r="BC137">
        <v>348152</v>
      </c>
      <c r="BD137">
        <v>54.4</v>
      </c>
      <c r="BE137">
        <v>0.38500000000000001</v>
      </c>
      <c r="BF137">
        <v>0.255</v>
      </c>
      <c r="BG137">
        <v>0.42399999999999999</v>
      </c>
      <c r="BH137">
        <v>0.247</v>
      </c>
      <c r="BI137">
        <v>1401478</v>
      </c>
      <c r="BJ137">
        <v>2039708</v>
      </c>
      <c r="BK137" t="s">
        <v>174</v>
      </c>
      <c r="BL137">
        <v>2</v>
      </c>
      <c r="BM137">
        <v>0</v>
      </c>
      <c r="BN137">
        <v>1</v>
      </c>
      <c r="BO137">
        <v>0</v>
      </c>
      <c r="BP137" t="s">
        <v>181</v>
      </c>
      <c r="BQ137" t="s">
        <v>176</v>
      </c>
      <c r="BR137">
        <v>1</v>
      </c>
      <c r="BS137">
        <v>10</v>
      </c>
      <c r="BT137">
        <v>3.4</v>
      </c>
      <c r="BU137">
        <v>6.5</v>
      </c>
      <c r="BV137">
        <v>25.5</v>
      </c>
      <c r="BW137">
        <v>20.2</v>
      </c>
      <c r="BX137">
        <v>8.5</v>
      </c>
      <c r="BY137">
        <v>37998.019999999997</v>
      </c>
      <c r="BZ137">
        <v>37952.57</v>
      </c>
      <c r="CA137">
        <v>0.17595169999999999</v>
      </c>
      <c r="CB137">
        <v>1</v>
      </c>
      <c r="CC137">
        <v>0</v>
      </c>
      <c r="CD137">
        <v>80.3</v>
      </c>
      <c r="CE137">
        <v>0.77657100000000001</v>
      </c>
      <c r="CF137">
        <v>4.5010000000000003</v>
      </c>
      <c r="CG137">
        <v>0.19286786</v>
      </c>
      <c r="CH137">
        <v>4.0060000000000002</v>
      </c>
      <c r="CI137">
        <v>0.64600000000000002</v>
      </c>
      <c r="CJ137">
        <v>45.45243</v>
      </c>
      <c r="CK137">
        <v>21.154890000000002</v>
      </c>
      <c r="CL137">
        <v>34.049349999999997</v>
      </c>
      <c r="CM137">
        <v>57.579729999999998</v>
      </c>
      <c r="CN137">
        <v>43.675319999999999</v>
      </c>
      <c r="CO137">
        <v>26.157800000000002</v>
      </c>
      <c r="CP137">
        <v>30.166879999999999</v>
      </c>
      <c r="CQ137">
        <v>43.039200000000001</v>
      </c>
      <c r="CR137">
        <v>47.162129999999998</v>
      </c>
      <c r="CS137">
        <v>9.7986719999999998</v>
      </c>
      <c r="CT137">
        <v>-0.63612749999999996</v>
      </c>
      <c r="CU137">
        <v>21.004339999999999</v>
      </c>
      <c r="CV137">
        <v>-20.368210000000001</v>
      </c>
      <c r="CW137">
        <v>11478</v>
      </c>
      <c r="CX137">
        <v>131288</v>
      </c>
      <c r="CY137">
        <v>248723</v>
      </c>
      <c r="CZ137">
        <v>358799</v>
      </c>
      <c r="DA137">
        <v>493892</v>
      </c>
      <c r="DB137">
        <v>131753</v>
      </c>
      <c r="DC137">
        <v>471047</v>
      </c>
      <c r="DD137">
        <v>219888</v>
      </c>
      <c r="DE137">
        <v>348152</v>
      </c>
      <c r="DF137">
        <v>275720</v>
      </c>
      <c r="DG137">
        <v>471047</v>
      </c>
    </row>
    <row r="138" spans="1:111">
      <c r="A138" t="s">
        <v>234</v>
      </c>
      <c r="B138" t="s">
        <v>235</v>
      </c>
      <c r="C138">
        <v>24</v>
      </c>
      <c r="D138">
        <v>2004</v>
      </c>
      <c r="E138" t="s">
        <v>180</v>
      </c>
      <c r="G138">
        <v>24.8</v>
      </c>
      <c r="H138">
        <v>75.5</v>
      </c>
      <c r="I138">
        <v>56.569899999999997</v>
      </c>
      <c r="J138">
        <v>45.432299999999998</v>
      </c>
      <c r="K138">
        <v>0.70534887000000002</v>
      </c>
      <c r="L138">
        <v>0.21416306299999999</v>
      </c>
      <c r="M138">
        <v>41.34</v>
      </c>
      <c r="N138">
        <v>0</v>
      </c>
      <c r="O138">
        <v>4.5780000000000003</v>
      </c>
      <c r="P138">
        <v>8.2769999999999992</v>
      </c>
      <c r="Q138">
        <v>0</v>
      </c>
      <c r="R138">
        <v>0</v>
      </c>
      <c r="S138">
        <v>0</v>
      </c>
      <c r="T138">
        <v>1</v>
      </c>
      <c r="U138">
        <v>4</v>
      </c>
      <c r="V138">
        <v>1</v>
      </c>
      <c r="W138">
        <v>1</v>
      </c>
      <c r="X138">
        <v>659</v>
      </c>
      <c r="Y138">
        <v>2068</v>
      </c>
      <c r="Z138">
        <v>410</v>
      </c>
      <c r="AA138">
        <v>124390</v>
      </c>
      <c r="AB138">
        <v>278537</v>
      </c>
      <c r="AC138">
        <v>552463</v>
      </c>
      <c r="AD138">
        <v>1025</v>
      </c>
      <c r="AE138">
        <v>1478</v>
      </c>
      <c r="AF138">
        <v>634</v>
      </c>
      <c r="AG138">
        <v>83030</v>
      </c>
      <c r="AH138">
        <v>339281</v>
      </c>
      <c r="AI138">
        <v>679067</v>
      </c>
      <c r="AJ138">
        <v>1</v>
      </c>
      <c r="AK138">
        <v>1</v>
      </c>
      <c r="AL138">
        <v>119533</v>
      </c>
      <c r="AM138">
        <v>156918</v>
      </c>
      <c r="AN138">
        <v>191712</v>
      </c>
      <c r="AO138">
        <v>235199</v>
      </c>
      <c r="AP138">
        <v>380927</v>
      </c>
      <c r="AQ138">
        <v>5440</v>
      </c>
      <c r="AR138">
        <v>102913</v>
      </c>
      <c r="AS138">
        <v>235130</v>
      </c>
      <c r="AT138">
        <v>341282</v>
      </c>
      <c r="AU138">
        <v>598629</v>
      </c>
      <c r="AV138">
        <v>257227</v>
      </c>
      <c r="AW138">
        <v>256676</v>
      </c>
      <c r="AX138">
        <v>237178</v>
      </c>
      <c r="AY138">
        <v>381494</v>
      </c>
      <c r="AZ138">
        <v>421339</v>
      </c>
      <c r="BA138">
        <v>410178</v>
      </c>
      <c r="BB138">
        <v>362582</v>
      </c>
      <c r="BC138">
        <v>378699</v>
      </c>
      <c r="BD138">
        <v>55</v>
      </c>
      <c r="BE138">
        <v>0.41199999999999998</v>
      </c>
      <c r="BF138">
        <v>0.25900000000000001</v>
      </c>
      <c r="BG138">
        <v>0.45400000000000001</v>
      </c>
      <c r="BH138">
        <v>0.253</v>
      </c>
      <c r="BI138">
        <v>1368526</v>
      </c>
      <c r="BJ138">
        <v>1899588</v>
      </c>
      <c r="BK138" t="s">
        <v>174</v>
      </c>
      <c r="BL138">
        <v>2</v>
      </c>
      <c r="BM138">
        <v>0</v>
      </c>
      <c r="BN138">
        <v>1</v>
      </c>
      <c r="BO138">
        <v>0</v>
      </c>
      <c r="BP138" t="s">
        <v>181</v>
      </c>
      <c r="BQ138" t="s">
        <v>176</v>
      </c>
      <c r="BR138">
        <v>1</v>
      </c>
      <c r="BS138">
        <v>10</v>
      </c>
      <c r="BT138">
        <v>4.5</v>
      </c>
      <c r="BU138">
        <v>7.1</v>
      </c>
      <c r="BV138">
        <v>28.9</v>
      </c>
      <c r="BW138">
        <v>23</v>
      </c>
      <c r="BX138">
        <v>8.8000000000000007</v>
      </c>
      <c r="BY138">
        <v>43614.96</v>
      </c>
      <c r="BZ138">
        <v>43614.14</v>
      </c>
      <c r="CA138">
        <v>0.1172825</v>
      </c>
      <c r="CB138">
        <v>1</v>
      </c>
      <c r="CC138">
        <v>0</v>
      </c>
      <c r="CD138">
        <v>83.9</v>
      </c>
      <c r="CE138">
        <v>0.82094599999999995</v>
      </c>
      <c r="CF138">
        <v>4.5990000000000002</v>
      </c>
      <c r="CG138">
        <v>0.194326108</v>
      </c>
      <c r="CH138">
        <v>5.0369999999999999</v>
      </c>
      <c r="CI138">
        <v>0.73199999999999998</v>
      </c>
      <c r="CJ138">
        <v>38.367220000000003</v>
      </c>
      <c r="CK138">
        <v>19.70147</v>
      </c>
      <c r="CL138">
        <v>39.257510000000003</v>
      </c>
      <c r="CM138">
        <v>54.954000000000001</v>
      </c>
      <c r="CN138">
        <v>36.33408</v>
      </c>
      <c r="CO138">
        <v>30.637049999999999</v>
      </c>
      <c r="CP138">
        <v>33.028869999999998</v>
      </c>
      <c r="CQ138">
        <v>34.049349999999997</v>
      </c>
      <c r="CR138">
        <v>49.799129999999998</v>
      </c>
      <c r="CS138">
        <v>16.151509999999998</v>
      </c>
      <c r="CT138">
        <v>-2.2847249999999999</v>
      </c>
      <c r="CU138">
        <v>19.16208</v>
      </c>
      <c r="CV138">
        <v>-16.877359999999999</v>
      </c>
      <c r="CW138">
        <v>2100</v>
      </c>
      <c r="CX138">
        <v>58814</v>
      </c>
      <c r="CY138">
        <v>23545</v>
      </c>
      <c r="CZ138">
        <v>370055</v>
      </c>
      <c r="DA138">
        <v>611453</v>
      </c>
      <c r="DB138">
        <v>141934</v>
      </c>
      <c r="DC138">
        <v>519526</v>
      </c>
      <c r="DD138">
        <v>240013</v>
      </c>
      <c r="DE138">
        <v>378699</v>
      </c>
      <c r="DF138">
        <v>348152</v>
      </c>
      <c r="DG138">
        <v>519526</v>
      </c>
    </row>
    <row r="139" spans="1:111">
      <c r="A139" t="s">
        <v>236</v>
      </c>
      <c r="B139" t="s">
        <v>237</v>
      </c>
      <c r="C139">
        <v>25</v>
      </c>
      <c r="D139">
        <v>2004</v>
      </c>
      <c r="E139" t="s">
        <v>186</v>
      </c>
      <c r="F139">
        <v>33.653410000000001</v>
      </c>
      <c r="I139">
        <v>17.574400000000001</v>
      </c>
      <c r="J139">
        <v>18.554099999999998</v>
      </c>
      <c r="K139">
        <v>0.39251732099999997</v>
      </c>
      <c r="L139">
        <v>9.9572674999999999E-2</v>
      </c>
      <c r="M139">
        <v>11.626244099999999</v>
      </c>
      <c r="U139" t="s">
        <v>173</v>
      </c>
      <c r="V139">
        <v>4</v>
      </c>
      <c r="W139">
        <v>4</v>
      </c>
      <c r="X139">
        <v>1730</v>
      </c>
      <c r="Y139">
        <v>574</v>
      </c>
      <c r="Z139">
        <v>440</v>
      </c>
      <c r="AA139">
        <v>5941</v>
      </c>
      <c r="AB139">
        <v>9528</v>
      </c>
      <c r="AC139">
        <v>32697</v>
      </c>
      <c r="AD139">
        <v>1062</v>
      </c>
      <c r="AE139">
        <v>528</v>
      </c>
      <c r="AF139">
        <v>381</v>
      </c>
      <c r="AG139">
        <v>2272</v>
      </c>
      <c r="AH139">
        <v>7960</v>
      </c>
      <c r="AI139">
        <v>22507</v>
      </c>
      <c r="AJ139">
        <v>2</v>
      </c>
      <c r="AK139">
        <v>3</v>
      </c>
      <c r="AL139">
        <v>336</v>
      </c>
      <c r="AM139">
        <v>916</v>
      </c>
      <c r="AN139">
        <v>1830</v>
      </c>
      <c r="AO139">
        <v>3654</v>
      </c>
      <c r="AP139">
        <v>10769</v>
      </c>
      <c r="AQ139">
        <v>478</v>
      </c>
      <c r="AR139">
        <v>1747</v>
      </c>
      <c r="AS139">
        <v>3365</v>
      </c>
      <c r="AT139">
        <v>5791</v>
      </c>
      <c r="AU139">
        <v>14152</v>
      </c>
      <c r="AV139">
        <v>5887</v>
      </c>
      <c r="AW139">
        <v>5107</v>
      </c>
      <c r="AX139">
        <v>3954</v>
      </c>
      <c r="AY139">
        <v>12534</v>
      </c>
      <c r="AZ139">
        <v>10318</v>
      </c>
      <c r="BA139">
        <v>11739</v>
      </c>
      <c r="BB139">
        <v>6647</v>
      </c>
      <c r="BC139">
        <v>7757</v>
      </c>
      <c r="BD139" t="s">
        <v>173</v>
      </c>
      <c r="BH139">
        <v>0.56299999999999994</v>
      </c>
      <c r="BI139">
        <v>69972</v>
      </c>
      <c r="BJ139">
        <v>66447</v>
      </c>
      <c r="BK139" t="s">
        <v>187</v>
      </c>
      <c r="BL139">
        <v>0</v>
      </c>
      <c r="BM139">
        <v>0</v>
      </c>
      <c r="BN139">
        <v>1</v>
      </c>
      <c r="BO139">
        <v>5</v>
      </c>
      <c r="BP139" t="s">
        <v>181</v>
      </c>
      <c r="BQ139" t="s">
        <v>208</v>
      </c>
      <c r="BR139">
        <v>2</v>
      </c>
      <c r="BS139">
        <v>4.8</v>
      </c>
      <c r="BT139">
        <v>7.4</v>
      </c>
      <c r="BU139">
        <v>27.9</v>
      </c>
      <c r="BV139" t="s">
        <v>173</v>
      </c>
      <c r="BW139" t="s">
        <v>173</v>
      </c>
      <c r="BX139" t="s">
        <v>173</v>
      </c>
      <c r="BY139">
        <v>5013.88</v>
      </c>
      <c r="BZ139">
        <v>5019.9390000000003</v>
      </c>
      <c r="CA139">
        <v>0.10281990000000001</v>
      </c>
      <c r="CB139">
        <v>0</v>
      </c>
      <c r="CC139">
        <v>1</v>
      </c>
      <c r="CD139">
        <v>84.84</v>
      </c>
      <c r="CE139">
        <v>0.781613</v>
      </c>
      <c r="CF139">
        <v>26.803999999999998</v>
      </c>
      <c r="CG139">
        <v>8.0609990000000006E-2</v>
      </c>
      <c r="CH139">
        <v>3.0059999999999998</v>
      </c>
      <c r="CI139">
        <v>0.66200000000000003</v>
      </c>
      <c r="CJ139">
        <v>23.55416</v>
      </c>
      <c r="CK139">
        <v>10.49309</v>
      </c>
      <c r="CL139">
        <v>69.078729999999993</v>
      </c>
      <c r="CM139">
        <v>21.407039999999999</v>
      </c>
      <c r="CN139">
        <v>44.276899999999998</v>
      </c>
      <c r="CO139">
        <v>25.953849999999999</v>
      </c>
      <c r="CP139">
        <v>29.76925</v>
      </c>
      <c r="CQ139">
        <v>39.257510000000003</v>
      </c>
      <c r="CR139">
        <v>48.481639999999999</v>
      </c>
      <c r="CS139">
        <v>12.26085</v>
      </c>
      <c r="CT139">
        <v>-5.0193899999999996</v>
      </c>
      <c r="CU139">
        <v>22.52779</v>
      </c>
      <c r="CV139">
        <v>-17.508400000000002</v>
      </c>
      <c r="CW139">
        <v>602</v>
      </c>
      <c r="CX139">
        <v>1401</v>
      </c>
      <c r="CY139">
        <v>3334</v>
      </c>
      <c r="CZ139">
        <v>6579</v>
      </c>
      <c r="DA139">
        <v>11240</v>
      </c>
      <c r="DB139">
        <v>1523</v>
      </c>
      <c r="DC139">
        <v>25879</v>
      </c>
      <c r="DD139">
        <v>3512</v>
      </c>
      <c r="DE139">
        <v>7757</v>
      </c>
      <c r="DF139" t="s">
        <v>173</v>
      </c>
      <c r="DG139">
        <v>14978</v>
      </c>
    </row>
    <row r="140" spans="1:111">
      <c r="A140" t="s">
        <v>238</v>
      </c>
      <c r="B140" t="s">
        <v>239</v>
      </c>
      <c r="C140">
        <v>26</v>
      </c>
      <c r="D140">
        <v>1986</v>
      </c>
      <c r="E140" t="s">
        <v>198</v>
      </c>
      <c r="G140" t="s">
        <v>173</v>
      </c>
      <c r="H140" t="s">
        <v>173</v>
      </c>
      <c r="K140">
        <v>0.37285538899999998</v>
      </c>
      <c r="L140">
        <v>0.20449842600000001</v>
      </c>
      <c r="M140">
        <v>0</v>
      </c>
      <c r="U140" t="s">
        <v>173</v>
      </c>
      <c r="V140">
        <v>2</v>
      </c>
      <c r="W140">
        <v>2</v>
      </c>
      <c r="X140" t="s">
        <v>173</v>
      </c>
      <c r="Y140" t="s">
        <v>173</v>
      </c>
      <c r="Z140" t="s">
        <v>173</v>
      </c>
      <c r="AA140" t="s">
        <v>173</v>
      </c>
      <c r="AB140" t="s">
        <v>173</v>
      </c>
      <c r="AC140" t="s">
        <v>173</v>
      </c>
      <c r="AD140" t="s">
        <v>173</v>
      </c>
      <c r="AE140" t="s">
        <v>173</v>
      </c>
      <c r="AF140" t="s">
        <v>173</v>
      </c>
      <c r="AG140" t="s">
        <v>173</v>
      </c>
      <c r="AH140" t="s">
        <v>173</v>
      </c>
      <c r="AI140" t="s">
        <v>173</v>
      </c>
      <c r="AJ140">
        <v>6</v>
      </c>
      <c r="AK140">
        <v>5</v>
      </c>
      <c r="AL140">
        <v>12200000</v>
      </c>
      <c r="AM140">
        <v>18800000</v>
      </c>
      <c r="AN140">
        <v>25200000</v>
      </c>
      <c r="AO140">
        <v>33000000</v>
      </c>
      <c r="AP140">
        <v>50900000</v>
      </c>
      <c r="AQ140">
        <v>227556</v>
      </c>
      <c r="AR140">
        <v>10400000</v>
      </c>
      <c r="AS140">
        <v>20800000</v>
      </c>
      <c r="AT140">
        <v>29500000</v>
      </c>
      <c r="AU140">
        <v>47800000</v>
      </c>
      <c r="AV140">
        <v>28000000</v>
      </c>
      <c r="AW140">
        <v>21700000</v>
      </c>
      <c r="AX140">
        <v>25200000</v>
      </c>
      <c r="AY140">
        <v>46200000</v>
      </c>
      <c r="AZ140">
        <v>40700000</v>
      </c>
      <c r="BA140">
        <v>50000000</v>
      </c>
      <c r="BB140">
        <v>37900000</v>
      </c>
      <c r="BC140">
        <v>44200000</v>
      </c>
      <c r="BD140">
        <v>37.6</v>
      </c>
      <c r="BH140" t="s">
        <v>173</v>
      </c>
      <c r="BI140">
        <v>156000000</v>
      </c>
      <c r="BJ140">
        <v>147000000</v>
      </c>
      <c r="BK140" t="s">
        <v>199</v>
      </c>
      <c r="BL140">
        <v>1</v>
      </c>
      <c r="BM140">
        <v>1</v>
      </c>
      <c r="BN140">
        <v>0</v>
      </c>
      <c r="BP140" t="s">
        <v>175</v>
      </c>
      <c r="BQ140" t="s">
        <v>177</v>
      </c>
      <c r="BR140">
        <v>3</v>
      </c>
      <c r="BS140" t="s">
        <v>173</v>
      </c>
      <c r="BT140" t="s">
        <v>173</v>
      </c>
      <c r="BU140">
        <v>9.6999999999999993</v>
      </c>
      <c r="BV140" t="s">
        <v>173</v>
      </c>
      <c r="BW140" t="s">
        <v>173</v>
      </c>
      <c r="BY140">
        <v>5236.9470000000001</v>
      </c>
      <c r="BZ140">
        <v>5258.2340000000004</v>
      </c>
      <c r="CA140">
        <v>6.8715499999999999E-2</v>
      </c>
      <c r="CB140">
        <v>0</v>
      </c>
      <c r="CC140">
        <v>1</v>
      </c>
      <c r="CD140" t="s">
        <v>173</v>
      </c>
      <c r="CE140" t="s">
        <v>173</v>
      </c>
      <c r="CF140">
        <v>37.558</v>
      </c>
      <c r="CG140">
        <v>0.14006650000000001</v>
      </c>
      <c r="CH140">
        <v>1.3919999999999999</v>
      </c>
      <c r="CI140">
        <v>0.19400000000000001</v>
      </c>
      <c r="CJ140">
        <v>32.988909999999997</v>
      </c>
      <c r="CK140">
        <v>3.3345859999999998</v>
      </c>
      <c r="CL140">
        <v>69.255120000000005</v>
      </c>
      <c r="CM140">
        <v>28.578499999999998</v>
      </c>
      <c r="CN140">
        <v>68.682559999999995</v>
      </c>
      <c r="CO140">
        <v>16.443680000000001</v>
      </c>
      <c r="CP140">
        <v>14.873760000000001</v>
      </c>
      <c r="CQ140">
        <v>69.078729999999993</v>
      </c>
      <c r="CR140">
        <v>17.091010000000001</v>
      </c>
      <c r="CS140">
        <v>13.830260000000001</v>
      </c>
      <c r="CT140">
        <v>0.39616390000000001</v>
      </c>
      <c r="CU140">
        <v>0.64733309999999999</v>
      </c>
      <c r="CV140">
        <v>-1.0434969999999999</v>
      </c>
      <c r="CW140">
        <v>0</v>
      </c>
      <c r="CX140">
        <v>7080000</v>
      </c>
      <c r="CY140">
        <v>20800000</v>
      </c>
      <c r="CZ140">
        <v>32000000</v>
      </c>
      <c r="DA140">
        <v>43400000</v>
      </c>
      <c r="DB140">
        <v>16000000</v>
      </c>
      <c r="DC140">
        <v>88500000</v>
      </c>
      <c r="DD140">
        <v>27000000</v>
      </c>
      <c r="DE140">
        <v>44200000</v>
      </c>
      <c r="DF140" t="s">
        <v>173</v>
      </c>
      <c r="DG140">
        <v>66000000</v>
      </c>
    </row>
    <row r="141" spans="1:111">
      <c r="A141" t="s">
        <v>238</v>
      </c>
      <c r="B141" t="s">
        <v>239</v>
      </c>
      <c r="C141">
        <v>26</v>
      </c>
      <c r="D141">
        <v>1992</v>
      </c>
      <c r="E141" t="s">
        <v>198</v>
      </c>
      <c r="G141">
        <v>24.9</v>
      </c>
      <c r="H141">
        <v>43.2</v>
      </c>
      <c r="K141">
        <v>0.41934413199999998</v>
      </c>
      <c r="L141">
        <v>0.229668284</v>
      </c>
      <c r="M141">
        <v>0.88</v>
      </c>
      <c r="U141">
        <v>1</v>
      </c>
      <c r="V141">
        <v>2</v>
      </c>
      <c r="W141">
        <v>2</v>
      </c>
      <c r="X141">
        <v>6030</v>
      </c>
      <c r="Y141">
        <v>1998</v>
      </c>
      <c r="Z141">
        <v>278</v>
      </c>
      <c r="AA141">
        <v>27900000</v>
      </c>
      <c r="AB141">
        <v>46000000</v>
      </c>
      <c r="AC141">
        <v>88200000</v>
      </c>
      <c r="AD141">
        <v>522</v>
      </c>
      <c r="AE141">
        <v>398</v>
      </c>
      <c r="AF141">
        <v>164</v>
      </c>
      <c r="AG141">
        <v>664713</v>
      </c>
      <c r="AH141">
        <v>27400000</v>
      </c>
      <c r="AI141">
        <v>68200000</v>
      </c>
      <c r="AJ141">
        <v>2</v>
      </c>
      <c r="AK141">
        <v>2</v>
      </c>
      <c r="AL141">
        <v>12900000</v>
      </c>
      <c r="AM141">
        <v>17800000</v>
      </c>
      <c r="AN141">
        <v>22000000</v>
      </c>
      <c r="AO141">
        <v>26900000</v>
      </c>
      <c r="AP141">
        <v>41400000</v>
      </c>
      <c r="AQ141">
        <v>0</v>
      </c>
      <c r="AR141">
        <v>1624751</v>
      </c>
      <c r="AS141">
        <v>13200000</v>
      </c>
      <c r="AT141">
        <v>23600000</v>
      </c>
      <c r="AU141">
        <v>43800000</v>
      </c>
      <c r="AV141">
        <v>31800000</v>
      </c>
      <c r="AW141">
        <v>16400000</v>
      </c>
      <c r="AX141">
        <v>27900000</v>
      </c>
      <c r="AY141">
        <v>51500000</v>
      </c>
      <c r="AZ141">
        <v>29700000</v>
      </c>
      <c r="BA141">
        <v>53000000</v>
      </c>
      <c r="BB141">
        <v>24000000</v>
      </c>
      <c r="BC141">
        <v>45900000</v>
      </c>
      <c r="BD141">
        <v>32.1</v>
      </c>
      <c r="BE141" t="s">
        <v>173</v>
      </c>
      <c r="BF141">
        <v>0.27400000000000002</v>
      </c>
      <c r="BG141">
        <v>0.54200000000000004</v>
      </c>
      <c r="BH141">
        <v>0.26200000000000001</v>
      </c>
      <c r="BI141">
        <v>168000000</v>
      </c>
      <c r="BJ141">
        <v>128000000</v>
      </c>
      <c r="BK141" t="s">
        <v>187</v>
      </c>
      <c r="BL141">
        <v>0</v>
      </c>
      <c r="BM141">
        <v>0</v>
      </c>
      <c r="BN141">
        <v>1</v>
      </c>
      <c r="BO141">
        <v>5</v>
      </c>
      <c r="BP141" t="s">
        <v>181</v>
      </c>
      <c r="BQ141" t="s">
        <v>177</v>
      </c>
      <c r="BR141">
        <v>3</v>
      </c>
      <c r="BS141">
        <v>19.3</v>
      </c>
      <c r="BT141">
        <v>13.33</v>
      </c>
      <c r="BU141">
        <v>5.7</v>
      </c>
      <c r="BV141" t="s">
        <v>173</v>
      </c>
      <c r="BW141" t="s">
        <v>173</v>
      </c>
      <c r="BX141">
        <v>6</v>
      </c>
      <c r="BY141">
        <v>5857.4380000000001</v>
      </c>
      <c r="BZ141">
        <v>5871.5290000000005</v>
      </c>
      <c r="CA141">
        <v>6.2610799999999994E-2</v>
      </c>
      <c r="CB141">
        <v>1</v>
      </c>
      <c r="CC141">
        <v>0</v>
      </c>
      <c r="CD141">
        <v>90.7</v>
      </c>
      <c r="CE141">
        <v>0.83301800000000004</v>
      </c>
      <c r="CF141">
        <v>38.386000000000003</v>
      </c>
      <c r="CG141">
        <v>0.15183506699999999</v>
      </c>
      <c r="CH141" t="s">
        <v>173</v>
      </c>
      <c r="CI141" t="s">
        <v>173</v>
      </c>
      <c r="CJ141">
        <v>28.142990000000001</v>
      </c>
      <c r="CK141">
        <v>6.7706759999999999</v>
      </c>
      <c r="CL141">
        <v>70.91113</v>
      </c>
      <c r="CM141">
        <v>26.535820000000001</v>
      </c>
      <c r="CN141">
        <v>68.585239999999999</v>
      </c>
      <c r="CO141">
        <v>24.20823</v>
      </c>
      <c r="CP141">
        <v>7.2065239999999999</v>
      </c>
      <c r="CQ141">
        <v>69.255120000000005</v>
      </c>
      <c r="CR141">
        <v>25.96696</v>
      </c>
      <c r="CS141">
        <v>4.7779210000000001</v>
      </c>
      <c r="CT141">
        <v>0.66987609999999997</v>
      </c>
      <c r="CU141">
        <v>1.7587299999999999</v>
      </c>
      <c r="CV141">
        <v>-2.4286029999999998</v>
      </c>
      <c r="CW141">
        <v>0</v>
      </c>
      <c r="CX141">
        <v>74246</v>
      </c>
      <c r="CY141">
        <v>13400000</v>
      </c>
      <c r="CZ141">
        <v>26500000</v>
      </c>
      <c r="DA141">
        <v>39400000</v>
      </c>
      <c r="DB141">
        <v>18800000</v>
      </c>
      <c r="DC141">
        <v>92800000</v>
      </c>
      <c r="DD141">
        <v>29600000</v>
      </c>
      <c r="DE141">
        <v>45900000</v>
      </c>
      <c r="DF141">
        <v>44200000</v>
      </c>
      <c r="DG141">
        <v>45900000</v>
      </c>
    </row>
    <row r="142" spans="1:111">
      <c r="A142" t="s">
        <v>238</v>
      </c>
      <c r="B142" t="s">
        <v>239</v>
      </c>
      <c r="C142">
        <v>26</v>
      </c>
      <c r="D142">
        <v>1995</v>
      </c>
      <c r="E142" t="s">
        <v>198</v>
      </c>
      <c r="G142">
        <v>22.6</v>
      </c>
      <c r="H142">
        <v>52.1</v>
      </c>
      <c r="I142">
        <v>43.3003</v>
      </c>
      <c r="J142">
        <v>47.7149</v>
      </c>
      <c r="K142">
        <v>0.44246520099999997</v>
      </c>
      <c r="L142">
        <v>0.18690061699999999</v>
      </c>
      <c r="M142">
        <v>2.4500000000000002</v>
      </c>
      <c r="U142">
        <v>1</v>
      </c>
      <c r="V142">
        <v>2</v>
      </c>
      <c r="W142">
        <v>2</v>
      </c>
      <c r="X142">
        <v>4785</v>
      </c>
      <c r="Y142">
        <v>2426</v>
      </c>
      <c r="Z142">
        <v>530</v>
      </c>
      <c r="AA142">
        <v>10990</v>
      </c>
      <c r="AB142">
        <v>16117</v>
      </c>
      <c r="AC142">
        <v>33911</v>
      </c>
      <c r="AD142">
        <v>2464</v>
      </c>
      <c r="AE142">
        <v>1386</v>
      </c>
      <c r="AF142">
        <v>1221</v>
      </c>
      <c r="AG142">
        <v>659</v>
      </c>
      <c r="AH142">
        <v>4442</v>
      </c>
      <c r="AI142">
        <v>10408</v>
      </c>
      <c r="AJ142">
        <v>1</v>
      </c>
      <c r="AK142">
        <v>2</v>
      </c>
      <c r="AL142">
        <v>2829</v>
      </c>
      <c r="AM142">
        <v>4081</v>
      </c>
      <c r="AN142">
        <v>5045</v>
      </c>
      <c r="AO142">
        <v>6351</v>
      </c>
      <c r="AP142">
        <v>9672</v>
      </c>
      <c r="AQ142">
        <v>0</v>
      </c>
      <c r="AR142">
        <v>309</v>
      </c>
      <c r="AS142">
        <v>2586</v>
      </c>
      <c r="AT142">
        <v>4726</v>
      </c>
      <c r="AU142">
        <v>9590</v>
      </c>
      <c r="AV142">
        <v>6173</v>
      </c>
      <c r="AW142">
        <v>3442</v>
      </c>
      <c r="AX142">
        <v>5392</v>
      </c>
      <c r="AY142">
        <v>10076</v>
      </c>
      <c r="AZ142">
        <v>6350</v>
      </c>
      <c r="BA142">
        <v>10706</v>
      </c>
      <c r="BB142">
        <v>4722</v>
      </c>
      <c r="BC142">
        <v>9266</v>
      </c>
      <c r="BD142">
        <v>30.8</v>
      </c>
      <c r="BE142">
        <v>0.63200000000000001</v>
      </c>
      <c r="BF142">
        <v>0.311</v>
      </c>
      <c r="BH142" t="s">
        <v>173</v>
      </c>
      <c r="BI142">
        <v>38915</v>
      </c>
      <c r="BJ142">
        <v>34812</v>
      </c>
      <c r="BK142" t="s">
        <v>187</v>
      </c>
      <c r="BL142">
        <v>0</v>
      </c>
      <c r="BM142">
        <v>0</v>
      </c>
      <c r="BN142">
        <v>1</v>
      </c>
      <c r="BO142">
        <v>5</v>
      </c>
      <c r="BP142" t="s">
        <v>181</v>
      </c>
      <c r="BQ142" t="s">
        <v>177</v>
      </c>
      <c r="BR142">
        <v>3</v>
      </c>
      <c r="BS142">
        <v>16.7</v>
      </c>
      <c r="BT142">
        <v>13.3</v>
      </c>
      <c r="BU142">
        <v>11.6</v>
      </c>
      <c r="BV142">
        <v>46.3</v>
      </c>
      <c r="BW142">
        <v>57.2</v>
      </c>
      <c r="BX142">
        <v>11.6</v>
      </c>
      <c r="BY142">
        <v>7313.5460000000003</v>
      </c>
      <c r="BZ142">
        <v>7385.7610000000004</v>
      </c>
      <c r="CA142">
        <v>8.7865299999999993E-2</v>
      </c>
      <c r="CB142">
        <v>1</v>
      </c>
      <c r="CC142">
        <v>0</v>
      </c>
      <c r="CD142">
        <v>74.099999999999994</v>
      </c>
      <c r="CE142">
        <v>0.74402800000000002</v>
      </c>
      <c r="CF142">
        <v>38.581000000000003</v>
      </c>
      <c r="CG142">
        <v>0.15772697599999999</v>
      </c>
      <c r="CH142">
        <v>1.716</v>
      </c>
      <c r="CI142">
        <v>0.30199999999999999</v>
      </c>
      <c r="CJ142">
        <v>27.295449999999999</v>
      </c>
      <c r="CK142">
        <v>20.67231</v>
      </c>
      <c r="CL142">
        <v>63.953989999999997</v>
      </c>
      <c r="CM142">
        <v>31.510929999999998</v>
      </c>
      <c r="CN142">
        <v>67.782489999999996</v>
      </c>
      <c r="CO142">
        <v>20.28173</v>
      </c>
      <c r="CP142">
        <v>11.935779999999999</v>
      </c>
      <c r="CQ142">
        <v>70.91113</v>
      </c>
      <c r="CR142">
        <v>23.695550000000001</v>
      </c>
      <c r="CS142">
        <v>5.3933299999999997</v>
      </c>
      <c r="CT142">
        <v>3.1286320000000001</v>
      </c>
      <c r="CU142">
        <v>3.4138160000000002</v>
      </c>
      <c r="CV142">
        <v>-6.5424470000000001</v>
      </c>
      <c r="CW142">
        <v>0</v>
      </c>
      <c r="CX142">
        <v>0</v>
      </c>
      <c r="CY142">
        <v>2577</v>
      </c>
      <c r="CZ142">
        <v>6317</v>
      </c>
      <c r="DA142">
        <v>8260</v>
      </c>
      <c r="DB142">
        <v>3917</v>
      </c>
      <c r="DC142">
        <v>18347</v>
      </c>
      <c r="DD142">
        <v>6127</v>
      </c>
      <c r="DE142">
        <v>9266</v>
      </c>
      <c r="DF142" t="s">
        <v>173</v>
      </c>
      <c r="DG142">
        <v>13207</v>
      </c>
    </row>
    <row r="143" spans="1:111">
      <c r="A143" t="s">
        <v>238</v>
      </c>
      <c r="B143" t="s">
        <v>239</v>
      </c>
      <c r="C143">
        <v>26</v>
      </c>
      <c r="D143">
        <v>1999</v>
      </c>
      <c r="E143" t="s">
        <v>198</v>
      </c>
      <c r="G143">
        <v>21.6</v>
      </c>
      <c r="H143">
        <v>47.9</v>
      </c>
      <c r="I143">
        <v>40.406599999999997</v>
      </c>
      <c r="J143">
        <v>42.7179</v>
      </c>
      <c r="K143">
        <v>0.54295105200000005</v>
      </c>
      <c r="L143">
        <v>0.174281345</v>
      </c>
      <c r="M143">
        <v>3.69</v>
      </c>
      <c r="U143">
        <v>1</v>
      </c>
      <c r="V143">
        <v>2</v>
      </c>
      <c r="W143">
        <v>2</v>
      </c>
      <c r="X143">
        <v>2712</v>
      </c>
      <c r="Y143">
        <v>2426</v>
      </c>
      <c r="Z143">
        <v>408</v>
      </c>
      <c r="AA143">
        <v>7884</v>
      </c>
      <c r="AB143">
        <v>16117</v>
      </c>
      <c r="AC143">
        <v>36905</v>
      </c>
      <c r="AD143">
        <v>2737</v>
      </c>
      <c r="AE143">
        <v>1598</v>
      </c>
      <c r="AF143">
        <v>1211</v>
      </c>
      <c r="AG143">
        <v>2135</v>
      </c>
      <c r="AH143">
        <v>10831</v>
      </c>
      <c r="AI143">
        <v>25841</v>
      </c>
      <c r="AJ143">
        <v>1</v>
      </c>
      <c r="AK143">
        <v>2</v>
      </c>
      <c r="AL143">
        <v>5937</v>
      </c>
      <c r="AM143">
        <v>8047</v>
      </c>
      <c r="AN143">
        <v>9931</v>
      </c>
      <c r="AO143">
        <v>12228</v>
      </c>
      <c r="AP143">
        <v>18428</v>
      </c>
      <c r="AQ143">
        <v>0</v>
      </c>
      <c r="AR143">
        <v>1696</v>
      </c>
      <c r="AS143">
        <v>6542</v>
      </c>
      <c r="AT143">
        <v>11098</v>
      </c>
      <c r="AU143">
        <v>22056</v>
      </c>
      <c r="AV143">
        <v>12105</v>
      </c>
      <c r="AW143">
        <v>8278</v>
      </c>
      <c r="AX143">
        <v>10709</v>
      </c>
      <c r="AY143">
        <v>19674</v>
      </c>
      <c r="AZ143">
        <v>15120</v>
      </c>
      <c r="BA143">
        <v>20860</v>
      </c>
      <c r="BB143">
        <v>11949</v>
      </c>
      <c r="BC143">
        <v>18191</v>
      </c>
      <c r="BD143">
        <v>26</v>
      </c>
      <c r="BE143">
        <v>0.58799999999999997</v>
      </c>
      <c r="BF143">
        <v>0.29099999999999998</v>
      </c>
      <c r="BG143">
        <v>0.47699999999999998</v>
      </c>
      <c r="BH143">
        <v>0.28699999999999998</v>
      </c>
      <c r="BI143">
        <v>69615</v>
      </c>
      <c r="BJ143">
        <v>72138</v>
      </c>
      <c r="BK143" t="s">
        <v>187</v>
      </c>
      <c r="BL143">
        <v>0</v>
      </c>
      <c r="BM143">
        <v>0</v>
      </c>
      <c r="BN143">
        <v>1</v>
      </c>
      <c r="BO143">
        <v>5</v>
      </c>
      <c r="BP143" t="s">
        <v>181</v>
      </c>
      <c r="BQ143" t="s">
        <v>177</v>
      </c>
      <c r="BR143">
        <v>3</v>
      </c>
      <c r="BS143">
        <v>16.7</v>
      </c>
      <c r="BT143">
        <v>13.9</v>
      </c>
      <c r="BU143">
        <v>9.1</v>
      </c>
      <c r="BV143">
        <v>36.1</v>
      </c>
      <c r="BW143">
        <v>50.3</v>
      </c>
      <c r="BX143">
        <v>9.8000000000000007</v>
      </c>
      <c r="BY143">
        <v>9409.6859999999997</v>
      </c>
      <c r="BZ143">
        <v>9568.7129999999997</v>
      </c>
      <c r="CA143">
        <v>5.6247499999999999E-2</v>
      </c>
      <c r="CB143">
        <v>1</v>
      </c>
      <c r="CC143">
        <v>0</v>
      </c>
      <c r="CD143">
        <v>66.099999999999994</v>
      </c>
      <c r="CE143">
        <v>0.66275499999999998</v>
      </c>
      <c r="CF143">
        <v>38.667000000000002</v>
      </c>
      <c r="CG143">
        <v>0.16524692999999999</v>
      </c>
      <c r="CH143">
        <v>1.857</v>
      </c>
      <c r="CI143">
        <v>0.34100000000000003</v>
      </c>
      <c r="CJ143">
        <v>30.278729999999999</v>
      </c>
      <c r="CK143">
        <v>13.001150000000001</v>
      </c>
      <c r="CL143">
        <v>67.592060000000004</v>
      </c>
      <c r="CM143">
        <v>28.67154</v>
      </c>
      <c r="CN143">
        <v>54.02543</v>
      </c>
      <c r="CO143">
        <v>18.15427</v>
      </c>
      <c r="CP143">
        <v>27.8203</v>
      </c>
      <c r="CQ143">
        <v>63.953989999999997</v>
      </c>
      <c r="CR143">
        <v>27.884840000000001</v>
      </c>
      <c r="CS143">
        <v>8.1611740000000008</v>
      </c>
      <c r="CT143">
        <v>9.9285580000000007</v>
      </c>
      <c r="CU143">
        <v>9.7305700000000002</v>
      </c>
      <c r="CV143">
        <v>-19.659130000000001</v>
      </c>
      <c r="CW143">
        <v>0</v>
      </c>
      <c r="CX143">
        <v>208</v>
      </c>
      <c r="CY143">
        <v>6552</v>
      </c>
      <c r="CZ143">
        <v>12361</v>
      </c>
      <c r="DA143">
        <v>18933</v>
      </c>
      <c r="DB143">
        <v>7953</v>
      </c>
      <c r="DC143">
        <v>35569</v>
      </c>
      <c r="DD143">
        <v>12264</v>
      </c>
      <c r="DE143">
        <v>18191</v>
      </c>
      <c r="DF143">
        <v>9266</v>
      </c>
      <c r="DG143">
        <v>25864</v>
      </c>
    </row>
    <row r="144" spans="1:111">
      <c r="A144" t="s">
        <v>238</v>
      </c>
      <c r="B144" t="s">
        <v>239</v>
      </c>
      <c r="C144">
        <v>26</v>
      </c>
      <c r="D144">
        <v>2004</v>
      </c>
      <c r="E144" t="s">
        <v>198</v>
      </c>
      <c r="G144">
        <v>21.4</v>
      </c>
      <c r="H144">
        <v>46.2</v>
      </c>
      <c r="I144">
        <v>37.239400000000003</v>
      </c>
      <c r="J144">
        <v>42.6235</v>
      </c>
      <c r="K144">
        <v>0.76967090599999999</v>
      </c>
      <c r="L144">
        <v>0.17593219500000001</v>
      </c>
      <c r="M144">
        <v>6.03</v>
      </c>
      <c r="U144">
        <v>1</v>
      </c>
      <c r="V144">
        <v>2</v>
      </c>
      <c r="W144">
        <v>2</v>
      </c>
      <c r="X144">
        <v>5436</v>
      </c>
      <c r="Y144">
        <v>2855</v>
      </c>
      <c r="Z144">
        <v>840</v>
      </c>
      <c r="AA144">
        <v>13088</v>
      </c>
      <c r="AB144">
        <v>19070</v>
      </c>
      <c r="AC144">
        <v>41413</v>
      </c>
      <c r="AD144">
        <v>3194</v>
      </c>
      <c r="AE144">
        <v>1627</v>
      </c>
      <c r="AF144">
        <v>1677</v>
      </c>
      <c r="AG144">
        <v>2031</v>
      </c>
      <c r="AH144">
        <v>11973</v>
      </c>
      <c r="AI144">
        <v>30108</v>
      </c>
      <c r="AJ144">
        <v>1</v>
      </c>
      <c r="AK144">
        <v>2</v>
      </c>
      <c r="AL144">
        <v>7941</v>
      </c>
      <c r="AM144">
        <v>10890</v>
      </c>
      <c r="AN144">
        <v>13430</v>
      </c>
      <c r="AO144">
        <v>16648</v>
      </c>
      <c r="AP144">
        <v>25308</v>
      </c>
      <c r="AQ144">
        <v>0</v>
      </c>
      <c r="AR144">
        <v>1048</v>
      </c>
      <c r="AS144">
        <v>6680</v>
      </c>
      <c r="AT144">
        <v>12518</v>
      </c>
      <c r="AU144">
        <v>27229</v>
      </c>
      <c r="AV144">
        <v>15412</v>
      </c>
      <c r="AW144">
        <v>9495</v>
      </c>
      <c r="AX144">
        <v>13200</v>
      </c>
      <c r="AY144">
        <v>25863</v>
      </c>
      <c r="AZ144">
        <v>16952</v>
      </c>
      <c r="BA144">
        <v>25941</v>
      </c>
      <c r="BB144">
        <v>12000</v>
      </c>
      <c r="BC144">
        <v>21925</v>
      </c>
      <c r="BD144">
        <v>19.7</v>
      </c>
      <c r="BE144">
        <v>0.61399999999999999</v>
      </c>
      <c r="BF144">
        <v>0.32500000000000001</v>
      </c>
      <c r="BG144">
        <v>0.53100000000000003</v>
      </c>
      <c r="BH144">
        <v>0.315</v>
      </c>
      <c r="BI144">
        <v>96960</v>
      </c>
      <c r="BJ144">
        <v>96542</v>
      </c>
      <c r="BK144" t="s">
        <v>187</v>
      </c>
      <c r="BL144">
        <v>0</v>
      </c>
      <c r="BM144">
        <v>0</v>
      </c>
      <c r="BN144">
        <v>1</v>
      </c>
      <c r="BO144">
        <v>5</v>
      </c>
      <c r="BP144" t="s">
        <v>181</v>
      </c>
      <c r="BQ144" t="s">
        <v>177</v>
      </c>
      <c r="BR144">
        <v>3</v>
      </c>
      <c r="BS144">
        <v>11.2</v>
      </c>
      <c r="BT144">
        <v>19</v>
      </c>
      <c r="BU144">
        <v>10.8</v>
      </c>
      <c r="BV144">
        <v>42</v>
      </c>
      <c r="BW144">
        <v>52.6</v>
      </c>
      <c r="BX144">
        <v>12.4</v>
      </c>
      <c r="BY144">
        <v>12286.4</v>
      </c>
      <c r="BZ144">
        <v>12414.77</v>
      </c>
      <c r="CA144">
        <v>9.2423400000000003E-2</v>
      </c>
      <c r="CB144">
        <v>1</v>
      </c>
      <c r="CC144">
        <v>0</v>
      </c>
      <c r="CD144">
        <v>72.2</v>
      </c>
      <c r="CE144">
        <v>0.73082199999999997</v>
      </c>
      <c r="CF144">
        <v>38.4191</v>
      </c>
      <c r="CG144">
        <v>0.170533718</v>
      </c>
      <c r="CH144">
        <v>1.9450000000000001</v>
      </c>
      <c r="CI144">
        <v>0.39700000000000002</v>
      </c>
      <c r="CJ144">
        <v>25.60688</v>
      </c>
      <c r="CK144">
        <v>23.25386</v>
      </c>
      <c r="CL144">
        <v>59.444360000000003</v>
      </c>
      <c r="CM144">
        <v>34.190359999999998</v>
      </c>
      <c r="CN144">
        <v>59.431080000000001</v>
      </c>
      <c r="CO144">
        <v>21.083110000000001</v>
      </c>
      <c r="CP144">
        <v>19.485810000000001</v>
      </c>
      <c r="CQ144">
        <v>67.592060000000004</v>
      </c>
      <c r="CR144">
        <v>25.5517</v>
      </c>
      <c r="CS144">
        <v>6.8562380000000003</v>
      </c>
      <c r="CT144">
        <v>8.1609839999999991</v>
      </c>
      <c r="CU144">
        <v>4.4685899999999998</v>
      </c>
      <c r="CV144">
        <v>-12.629569999999999</v>
      </c>
      <c r="CW144">
        <v>0</v>
      </c>
      <c r="CX144">
        <v>0</v>
      </c>
      <c r="CY144">
        <v>6720</v>
      </c>
      <c r="CZ144">
        <v>14232</v>
      </c>
      <c r="DA144">
        <v>23501</v>
      </c>
      <c r="DB144">
        <v>6900</v>
      </c>
      <c r="DC144">
        <v>45268</v>
      </c>
      <c r="DD144">
        <v>14473</v>
      </c>
      <c r="DE144">
        <v>21925</v>
      </c>
      <c r="DF144">
        <v>18191</v>
      </c>
      <c r="DG144">
        <v>32002</v>
      </c>
    </row>
    <row r="145" spans="1:111">
      <c r="A145" t="s">
        <v>240</v>
      </c>
      <c r="B145" t="s">
        <v>241</v>
      </c>
      <c r="C145">
        <v>27</v>
      </c>
      <c r="D145">
        <v>1995</v>
      </c>
      <c r="E145" t="s">
        <v>198</v>
      </c>
      <c r="F145">
        <v>20.154199999999999</v>
      </c>
      <c r="H145">
        <v>76.3</v>
      </c>
      <c r="I145">
        <v>32.137999999999998</v>
      </c>
      <c r="J145">
        <v>34.129100000000001</v>
      </c>
      <c r="K145">
        <v>0.56009360799999997</v>
      </c>
      <c r="L145">
        <v>0.139999449</v>
      </c>
      <c r="M145">
        <v>4.34</v>
      </c>
      <c r="U145">
        <v>2</v>
      </c>
      <c r="V145">
        <v>2</v>
      </c>
      <c r="W145">
        <v>2</v>
      </c>
      <c r="X145">
        <v>4520</v>
      </c>
      <c r="Y145">
        <v>2402</v>
      </c>
      <c r="Z145">
        <v>401</v>
      </c>
      <c r="AA145">
        <v>2320616</v>
      </c>
      <c r="AB145">
        <v>3349222</v>
      </c>
      <c r="AC145">
        <v>6866637</v>
      </c>
      <c r="AD145">
        <v>2436</v>
      </c>
      <c r="AE145">
        <v>2148</v>
      </c>
      <c r="AF145">
        <v>629</v>
      </c>
      <c r="AG145">
        <v>1169379</v>
      </c>
      <c r="AH145">
        <v>3221289</v>
      </c>
      <c r="AI145">
        <v>6720803</v>
      </c>
      <c r="AJ145">
        <v>4</v>
      </c>
      <c r="AK145">
        <v>3</v>
      </c>
      <c r="AL145">
        <v>892720</v>
      </c>
      <c r="AM145">
        <v>1380942</v>
      </c>
      <c r="AN145">
        <v>1760956</v>
      </c>
      <c r="AO145">
        <v>2232839</v>
      </c>
      <c r="AP145">
        <v>3685385</v>
      </c>
      <c r="AQ145">
        <v>359598</v>
      </c>
      <c r="AR145">
        <v>1076163</v>
      </c>
      <c r="AS145">
        <v>1854102</v>
      </c>
      <c r="AT145">
        <v>2764705</v>
      </c>
      <c r="AU145">
        <v>4919083</v>
      </c>
      <c r="AV145">
        <v>2460277</v>
      </c>
      <c r="AW145">
        <v>2194720</v>
      </c>
      <c r="AX145">
        <v>2171414</v>
      </c>
      <c r="AY145">
        <v>3981200</v>
      </c>
      <c r="AZ145">
        <v>3825682</v>
      </c>
      <c r="BA145">
        <v>4146638</v>
      </c>
      <c r="BB145">
        <v>3129200</v>
      </c>
      <c r="BC145">
        <v>3587300</v>
      </c>
      <c r="BD145" t="s">
        <v>173</v>
      </c>
      <c r="BE145">
        <v>9.6000000000000002E-2</v>
      </c>
      <c r="BF145">
        <v>0.27400000000000002</v>
      </c>
      <c r="BG145">
        <v>0.14399999999999999</v>
      </c>
      <c r="BH145">
        <v>0.27800000000000002</v>
      </c>
      <c r="BI145">
        <v>13800000</v>
      </c>
      <c r="BJ145">
        <v>15200000</v>
      </c>
      <c r="BK145" t="s">
        <v>174</v>
      </c>
      <c r="BL145">
        <v>2</v>
      </c>
      <c r="BM145">
        <v>0</v>
      </c>
      <c r="BN145">
        <v>1</v>
      </c>
      <c r="BO145">
        <v>3</v>
      </c>
      <c r="BP145" t="s">
        <v>181</v>
      </c>
      <c r="BQ145" t="s">
        <v>173</v>
      </c>
      <c r="BR145" t="s">
        <v>173</v>
      </c>
      <c r="BS145">
        <v>7.8</v>
      </c>
      <c r="BT145">
        <v>8</v>
      </c>
      <c r="BU145">
        <v>8.6999999999999993</v>
      </c>
      <c r="BV145">
        <v>0</v>
      </c>
      <c r="BW145">
        <v>0</v>
      </c>
      <c r="BX145">
        <v>8.1</v>
      </c>
      <c r="BY145">
        <v>4400.991</v>
      </c>
      <c r="BZ145">
        <v>4565.17</v>
      </c>
      <c r="CA145">
        <v>5.9727500000000003E-2</v>
      </c>
      <c r="CB145">
        <v>1</v>
      </c>
      <c r="CC145">
        <v>0</v>
      </c>
      <c r="CD145">
        <v>79.099999999999994</v>
      </c>
      <c r="CE145">
        <v>0.81960900000000003</v>
      </c>
      <c r="CF145">
        <v>22.904</v>
      </c>
      <c r="CG145">
        <v>0.17325201400000001</v>
      </c>
      <c r="CH145">
        <v>2.6579999999999999</v>
      </c>
      <c r="CI145">
        <v>0.23100000000000001</v>
      </c>
      <c r="CJ145">
        <v>33.616289999999999</v>
      </c>
      <c r="CK145">
        <v>7.0602770000000001</v>
      </c>
      <c r="CL145">
        <v>66.075490000000002</v>
      </c>
      <c r="CM145">
        <v>30.390840000000001</v>
      </c>
      <c r="CN145">
        <v>52.99559</v>
      </c>
      <c r="CO145">
        <v>17.29683</v>
      </c>
      <c r="CP145">
        <v>29.70758</v>
      </c>
      <c r="CQ145">
        <v>59.444360000000003</v>
      </c>
      <c r="CR145">
        <v>29.524909999999998</v>
      </c>
      <c r="CS145">
        <v>11.03074</v>
      </c>
      <c r="CT145">
        <v>6.4487649999999999</v>
      </c>
      <c r="CU145">
        <v>12.22808</v>
      </c>
      <c r="CV145">
        <v>-18.676839999999999</v>
      </c>
      <c r="CW145">
        <v>359900</v>
      </c>
      <c r="CX145">
        <v>893429</v>
      </c>
      <c r="CY145">
        <v>1851937</v>
      </c>
      <c r="CZ145">
        <v>3014900</v>
      </c>
      <c r="DA145">
        <v>4314019</v>
      </c>
      <c r="DB145">
        <v>1451000</v>
      </c>
      <c r="DC145">
        <v>7293400</v>
      </c>
      <c r="DD145">
        <v>2291500</v>
      </c>
      <c r="DE145">
        <v>3587300</v>
      </c>
      <c r="DF145" t="s">
        <v>173</v>
      </c>
      <c r="DG145">
        <v>5245400</v>
      </c>
    </row>
    <row r="146" spans="1:111">
      <c r="A146" t="s">
        <v>240</v>
      </c>
      <c r="B146" t="s">
        <v>241</v>
      </c>
      <c r="C146">
        <v>27</v>
      </c>
      <c r="D146">
        <v>1997</v>
      </c>
      <c r="E146" t="s">
        <v>198</v>
      </c>
      <c r="F146">
        <v>21.950310000000002</v>
      </c>
      <c r="H146">
        <v>76</v>
      </c>
      <c r="I146">
        <v>30.180800000000001</v>
      </c>
      <c r="J146">
        <v>34.6023</v>
      </c>
      <c r="K146">
        <v>0.63131712699999998</v>
      </c>
      <c r="L146">
        <v>0.12540960800000001</v>
      </c>
      <c r="M146">
        <v>5.52</v>
      </c>
      <c r="U146">
        <v>2</v>
      </c>
      <c r="V146">
        <v>2</v>
      </c>
      <c r="W146">
        <v>2</v>
      </c>
      <c r="X146">
        <v>4781</v>
      </c>
      <c r="Y146">
        <v>2531</v>
      </c>
      <c r="Z146">
        <v>500</v>
      </c>
      <c r="AA146">
        <v>7141384</v>
      </c>
      <c r="AB146">
        <v>10300000</v>
      </c>
      <c r="AC146">
        <v>21000000</v>
      </c>
      <c r="AD146">
        <v>2664</v>
      </c>
      <c r="AE146">
        <v>2222</v>
      </c>
      <c r="AF146">
        <v>678</v>
      </c>
      <c r="AG146">
        <v>3610190</v>
      </c>
      <c r="AH146">
        <v>9644136</v>
      </c>
      <c r="AI146">
        <v>20500000</v>
      </c>
      <c r="AJ146">
        <v>2</v>
      </c>
      <c r="AK146">
        <v>2</v>
      </c>
      <c r="AL146">
        <v>3172632</v>
      </c>
      <c r="AM146">
        <v>4718864</v>
      </c>
      <c r="AN146">
        <v>6044311</v>
      </c>
      <c r="AO146">
        <v>7831448</v>
      </c>
      <c r="AP146">
        <v>13100000</v>
      </c>
      <c r="AQ146">
        <v>1162286</v>
      </c>
      <c r="AR146">
        <v>3497448</v>
      </c>
      <c r="AS146">
        <v>5858694</v>
      </c>
      <c r="AT146">
        <v>8573960</v>
      </c>
      <c r="AU146">
        <v>15300000</v>
      </c>
      <c r="AV146">
        <v>8003047</v>
      </c>
      <c r="AW146">
        <v>6882403</v>
      </c>
      <c r="AX146">
        <v>7031117</v>
      </c>
      <c r="AY146">
        <v>13000000</v>
      </c>
      <c r="AZ146">
        <v>11800000</v>
      </c>
      <c r="BA146">
        <v>13300000</v>
      </c>
      <c r="BB146">
        <v>9584000</v>
      </c>
      <c r="BC146">
        <v>11400000</v>
      </c>
      <c r="BD146">
        <v>45.1</v>
      </c>
      <c r="BE146">
        <v>9.8000000000000004E-2</v>
      </c>
      <c r="BF146">
        <v>0.27700000000000002</v>
      </c>
      <c r="BG146">
        <v>0.14199999999999999</v>
      </c>
      <c r="BH146">
        <v>0.27900000000000003</v>
      </c>
      <c r="BI146">
        <v>45300000</v>
      </c>
      <c r="BJ146">
        <v>47000000</v>
      </c>
      <c r="BK146" t="s">
        <v>174</v>
      </c>
      <c r="BL146">
        <v>2</v>
      </c>
      <c r="BM146">
        <v>0</v>
      </c>
      <c r="BN146">
        <v>1</v>
      </c>
      <c r="BO146">
        <v>3</v>
      </c>
      <c r="BP146" t="s">
        <v>181</v>
      </c>
      <c r="BQ146" t="s">
        <v>176</v>
      </c>
      <c r="BR146">
        <v>1</v>
      </c>
      <c r="BS146">
        <v>7.8</v>
      </c>
      <c r="BT146">
        <v>6</v>
      </c>
      <c r="BU146">
        <v>8.5</v>
      </c>
      <c r="BV146">
        <v>0</v>
      </c>
      <c r="BW146">
        <v>0</v>
      </c>
      <c r="BX146">
        <v>7.8</v>
      </c>
      <c r="BY146">
        <v>4485.9669999999996</v>
      </c>
      <c r="BZ146">
        <v>4634.9350000000004</v>
      </c>
      <c r="CA146">
        <v>-1.6060499999999998E-2</v>
      </c>
      <c r="CB146">
        <v>1</v>
      </c>
      <c r="CC146">
        <v>0</v>
      </c>
      <c r="CD146">
        <v>76.7</v>
      </c>
      <c r="CE146">
        <v>0.81739600000000001</v>
      </c>
      <c r="CF146">
        <v>22.655999999999999</v>
      </c>
      <c r="CG146">
        <v>0.18029039699999999</v>
      </c>
      <c r="CH146" t="s">
        <v>173</v>
      </c>
      <c r="CI146" t="s">
        <v>173</v>
      </c>
      <c r="CJ146">
        <v>33.588090000000001</v>
      </c>
      <c r="CK146">
        <v>7.1333149999999996</v>
      </c>
      <c r="CL146">
        <v>65.088849999999994</v>
      </c>
      <c r="CM146">
        <v>31.044899999999998</v>
      </c>
      <c r="CN146">
        <v>37.702629999999999</v>
      </c>
      <c r="CO146">
        <v>60.281059999999997</v>
      </c>
      <c r="CP146">
        <v>2.0163060000000002</v>
      </c>
      <c r="CQ146">
        <v>66.075490000000002</v>
      </c>
      <c r="CR146">
        <v>27.071339999999999</v>
      </c>
      <c r="CS146">
        <v>6.8531659999999999</v>
      </c>
      <c r="CT146">
        <v>28.372859999999999</v>
      </c>
      <c r="CU146">
        <v>-33.209719999999997</v>
      </c>
      <c r="CV146">
        <v>4.8368599999999997</v>
      </c>
      <c r="CW146">
        <v>1155059</v>
      </c>
      <c r="CX146">
        <v>2917350</v>
      </c>
      <c r="CY146">
        <v>5847066</v>
      </c>
      <c r="CZ146">
        <v>8330486</v>
      </c>
      <c r="DA146">
        <v>13400000</v>
      </c>
      <c r="DB146">
        <v>4712900</v>
      </c>
      <c r="DC146">
        <v>23200000</v>
      </c>
      <c r="DD146">
        <v>7335400</v>
      </c>
      <c r="DE146">
        <v>11400000</v>
      </c>
      <c r="DF146">
        <v>3587300</v>
      </c>
      <c r="DG146">
        <v>16800000</v>
      </c>
    </row>
    <row r="147" spans="1:111">
      <c r="A147" t="s">
        <v>242</v>
      </c>
      <c r="B147" t="s">
        <v>243</v>
      </c>
      <c r="C147">
        <v>28</v>
      </c>
      <c r="D147">
        <v>2000</v>
      </c>
      <c r="E147" t="s">
        <v>198</v>
      </c>
      <c r="I147">
        <v>36.1693</v>
      </c>
      <c r="J147">
        <v>32.840200000000003</v>
      </c>
      <c r="K147">
        <v>0.68093510099999999</v>
      </c>
      <c r="L147">
        <v>0.15091027600000001</v>
      </c>
      <c r="U147" t="s">
        <v>173</v>
      </c>
      <c r="V147">
        <v>2</v>
      </c>
      <c r="W147">
        <v>2</v>
      </c>
      <c r="X147">
        <v>522</v>
      </c>
      <c r="Y147">
        <v>196</v>
      </c>
      <c r="Z147">
        <v>137</v>
      </c>
      <c r="AA147">
        <v>20732</v>
      </c>
      <c r="AB147">
        <v>27088</v>
      </c>
      <c r="AC147">
        <v>109400</v>
      </c>
      <c r="AD147">
        <v>270</v>
      </c>
      <c r="AE147">
        <v>141</v>
      </c>
      <c r="AF147">
        <v>140</v>
      </c>
      <c r="AG147">
        <v>4671</v>
      </c>
      <c r="AH147">
        <v>17871</v>
      </c>
      <c r="AI147">
        <v>47990</v>
      </c>
      <c r="AJ147">
        <v>5</v>
      </c>
      <c r="AK147">
        <v>5</v>
      </c>
      <c r="AL147">
        <v>7278</v>
      </c>
      <c r="AM147">
        <v>10916</v>
      </c>
      <c r="AN147">
        <v>13731</v>
      </c>
      <c r="AO147">
        <v>18020</v>
      </c>
      <c r="AP147">
        <v>35449</v>
      </c>
      <c r="AQ147">
        <v>149</v>
      </c>
      <c r="AR147">
        <v>3702</v>
      </c>
      <c r="AS147">
        <v>10470</v>
      </c>
      <c r="AT147">
        <v>20201</v>
      </c>
      <c r="AU147">
        <v>48018</v>
      </c>
      <c r="AV147">
        <v>24310</v>
      </c>
      <c r="AW147">
        <v>16528</v>
      </c>
      <c r="AX147">
        <v>17743</v>
      </c>
      <c r="AY147">
        <v>47532</v>
      </c>
      <c r="AZ147">
        <v>28749</v>
      </c>
      <c r="BA147">
        <v>40493</v>
      </c>
      <c r="BB147">
        <v>16926</v>
      </c>
      <c r="BC147">
        <v>28209</v>
      </c>
      <c r="BD147">
        <v>60</v>
      </c>
      <c r="BE147" t="s">
        <v>173</v>
      </c>
      <c r="BF147">
        <v>0.53600000000000003</v>
      </c>
      <c r="BH147">
        <v>0.50800000000000001</v>
      </c>
      <c r="BI147">
        <v>229704</v>
      </c>
      <c r="BJ147">
        <v>173280</v>
      </c>
      <c r="BK147" t="s">
        <v>215</v>
      </c>
      <c r="BL147">
        <v>0</v>
      </c>
      <c r="BM147">
        <v>1</v>
      </c>
      <c r="BN147">
        <v>1</v>
      </c>
      <c r="BO147">
        <v>5</v>
      </c>
      <c r="BP147">
        <v>0.5</v>
      </c>
      <c r="BQ147" t="s">
        <v>173</v>
      </c>
      <c r="BR147" t="s">
        <v>173</v>
      </c>
      <c r="BS147">
        <v>11.3</v>
      </c>
      <c r="BT147">
        <v>7.1</v>
      </c>
      <c r="BU147">
        <v>19.5</v>
      </c>
      <c r="BV147" t="s">
        <v>173</v>
      </c>
      <c r="BW147" t="s">
        <v>173</v>
      </c>
      <c r="BX147">
        <v>19.5</v>
      </c>
      <c r="BY147">
        <v>7612.8289999999997</v>
      </c>
      <c r="BZ147">
        <v>7952.2560000000003</v>
      </c>
      <c r="CA147">
        <v>0.2048412</v>
      </c>
      <c r="CB147">
        <v>1</v>
      </c>
      <c r="CC147">
        <v>0</v>
      </c>
      <c r="CD147">
        <v>87.4</v>
      </c>
      <c r="CE147">
        <v>0.85786700000000005</v>
      </c>
      <c r="CF147">
        <v>146.30000000000001</v>
      </c>
      <c r="CG147">
        <v>0.18070141300000001</v>
      </c>
      <c r="CH147">
        <v>4.6609999999999996</v>
      </c>
      <c r="CI147">
        <v>1.32</v>
      </c>
      <c r="CJ147">
        <v>23.081859999999999</v>
      </c>
      <c r="CK147">
        <v>21.82985</v>
      </c>
      <c r="CL147">
        <v>57.891249999999999</v>
      </c>
      <c r="CM147">
        <v>29.277190000000001</v>
      </c>
      <c r="CN147">
        <v>37.260950000000001</v>
      </c>
      <c r="CO147">
        <v>60.525770000000001</v>
      </c>
      <c r="CP147">
        <v>2.2132800000000001</v>
      </c>
      <c r="CQ147">
        <v>65.088849999999994</v>
      </c>
      <c r="CR147">
        <v>27.556419999999999</v>
      </c>
      <c r="CS147">
        <v>7.3547289999999998</v>
      </c>
      <c r="CT147">
        <v>27.8279</v>
      </c>
      <c r="CU147">
        <v>-32.969349999999999</v>
      </c>
      <c r="CV147">
        <v>5.1414489999999997</v>
      </c>
      <c r="CW147">
        <v>0</v>
      </c>
      <c r="CX147">
        <v>2136</v>
      </c>
      <c r="CY147">
        <v>10410</v>
      </c>
      <c r="CZ147">
        <v>23538</v>
      </c>
      <c r="DA147">
        <v>40348</v>
      </c>
      <c r="DB147">
        <v>8894</v>
      </c>
      <c r="DC147">
        <v>82710</v>
      </c>
      <c r="DD147">
        <v>14974</v>
      </c>
      <c r="DE147">
        <v>28209</v>
      </c>
      <c r="DF147" t="s">
        <v>173</v>
      </c>
      <c r="DG147">
        <v>51241</v>
      </c>
    </row>
    <row r="148" spans="1:111">
      <c r="A148" t="s">
        <v>242</v>
      </c>
      <c r="B148" t="s">
        <v>243</v>
      </c>
      <c r="C148">
        <v>28</v>
      </c>
      <c r="D148">
        <v>2004</v>
      </c>
      <c r="E148" t="s">
        <v>198</v>
      </c>
      <c r="AD148">
        <v>306</v>
      </c>
      <c r="AE148">
        <v>188</v>
      </c>
      <c r="AF148">
        <v>143</v>
      </c>
      <c r="AG148">
        <v>13175</v>
      </c>
      <c r="AH148">
        <v>56070</v>
      </c>
      <c r="AI148">
        <v>142409</v>
      </c>
      <c r="BF148">
        <v>0.504</v>
      </c>
      <c r="BH148">
        <v>0.504</v>
      </c>
      <c r="BU148">
        <v>18.3</v>
      </c>
      <c r="CW148">
        <v>0</v>
      </c>
      <c r="CX148">
        <v>0</v>
      </c>
      <c r="CY148">
        <v>27512</v>
      </c>
      <c r="CZ148">
        <v>62745</v>
      </c>
      <c r="DA148">
        <v>112236</v>
      </c>
      <c r="DB148">
        <v>23520</v>
      </c>
      <c r="DC148">
        <v>221760</v>
      </c>
      <c r="DD148">
        <v>38400</v>
      </c>
      <c r="DE148">
        <v>73032</v>
      </c>
      <c r="DF148">
        <v>28209</v>
      </c>
      <c r="DG148">
        <v>133200</v>
      </c>
    </row>
    <row r="149" spans="1:111">
      <c r="A149" t="s">
        <v>242</v>
      </c>
      <c r="B149" t="s">
        <v>243</v>
      </c>
      <c r="C149">
        <v>28</v>
      </c>
      <c r="D149">
        <v>2007</v>
      </c>
      <c r="E149" t="s">
        <v>198</v>
      </c>
      <c r="AD149">
        <v>339</v>
      </c>
      <c r="AE149">
        <v>221</v>
      </c>
      <c r="AF149">
        <v>148</v>
      </c>
      <c r="AG149">
        <v>29700</v>
      </c>
      <c r="AH149">
        <v>112552</v>
      </c>
      <c r="AI149">
        <v>247760</v>
      </c>
      <c r="BF149">
        <v>0.55700000000000005</v>
      </c>
      <c r="BH149">
        <v>0.55700000000000005</v>
      </c>
      <c r="BU149">
        <v>23.9</v>
      </c>
      <c r="CW149">
        <v>0</v>
      </c>
      <c r="CX149">
        <v>0</v>
      </c>
      <c r="CY149">
        <v>55245</v>
      </c>
      <c r="CZ149">
        <v>124707</v>
      </c>
      <c r="DA149">
        <v>200917</v>
      </c>
      <c r="DB149">
        <v>43248</v>
      </c>
      <c r="DC149">
        <v>397200</v>
      </c>
      <c r="DD149">
        <v>72000</v>
      </c>
      <c r="DE149">
        <v>141600</v>
      </c>
      <c r="DF149">
        <v>73032</v>
      </c>
      <c r="DG149">
        <v>252300</v>
      </c>
    </row>
    <row r="150" spans="1:111">
      <c r="A150" t="s">
        <v>242</v>
      </c>
      <c r="B150" t="s">
        <v>243</v>
      </c>
      <c r="C150">
        <v>28</v>
      </c>
      <c r="D150">
        <v>2010</v>
      </c>
      <c r="E150" t="s">
        <v>198</v>
      </c>
      <c r="AD150">
        <v>649</v>
      </c>
      <c r="AE150">
        <v>436</v>
      </c>
      <c r="AF150">
        <v>243</v>
      </c>
      <c r="AG150">
        <v>53500</v>
      </c>
      <c r="AH150">
        <v>188134</v>
      </c>
      <c r="AI150">
        <v>431465</v>
      </c>
      <c r="BF150">
        <v>0.50600000000000001</v>
      </c>
      <c r="BH150">
        <v>0.50600000000000001</v>
      </c>
      <c r="BU150">
        <v>17</v>
      </c>
      <c r="CW150">
        <v>0</v>
      </c>
      <c r="CX150">
        <v>0</v>
      </c>
      <c r="CY150">
        <v>90996</v>
      </c>
      <c r="CZ150">
        <v>192000</v>
      </c>
      <c r="DA150">
        <v>305470</v>
      </c>
      <c r="DB150">
        <v>90000</v>
      </c>
      <c r="DC150">
        <v>648000</v>
      </c>
      <c r="DD150">
        <v>146400</v>
      </c>
      <c r="DE150">
        <v>242400</v>
      </c>
      <c r="DF150">
        <v>141600</v>
      </c>
      <c r="DG150">
        <v>420000</v>
      </c>
    </row>
    <row r="151" spans="1:111">
      <c r="A151" t="s">
        <v>244</v>
      </c>
      <c r="B151" t="s">
        <v>245</v>
      </c>
      <c r="C151">
        <v>29</v>
      </c>
      <c r="D151">
        <v>1992</v>
      </c>
      <c r="E151" t="s">
        <v>198</v>
      </c>
      <c r="G151" t="s">
        <v>173</v>
      </c>
      <c r="H151">
        <v>84.2</v>
      </c>
      <c r="K151">
        <v>1.3765016800000001</v>
      </c>
      <c r="L151">
        <v>0.270469234</v>
      </c>
      <c r="M151">
        <v>0</v>
      </c>
      <c r="U151" t="s">
        <v>173</v>
      </c>
      <c r="V151">
        <v>2</v>
      </c>
      <c r="W151">
        <v>2</v>
      </c>
      <c r="X151">
        <v>2558</v>
      </c>
      <c r="Y151">
        <v>1507</v>
      </c>
      <c r="Z151">
        <v>140</v>
      </c>
      <c r="AA151">
        <v>41782</v>
      </c>
      <c r="AB151">
        <v>56155</v>
      </c>
      <c r="AC151">
        <v>100909</v>
      </c>
      <c r="AD151">
        <v>1282</v>
      </c>
      <c r="AE151">
        <v>1300</v>
      </c>
      <c r="AF151">
        <v>343</v>
      </c>
      <c r="AG151">
        <v>16069</v>
      </c>
      <c r="AH151">
        <v>51306</v>
      </c>
      <c r="AI151">
        <v>99197</v>
      </c>
      <c r="AJ151" t="s">
        <v>173</v>
      </c>
      <c r="AK151" t="s">
        <v>173</v>
      </c>
      <c r="AL151">
        <v>23050</v>
      </c>
      <c r="AM151">
        <v>27549</v>
      </c>
      <c r="AN151">
        <v>31958</v>
      </c>
      <c r="AO151">
        <v>36892</v>
      </c>
      <c r="AP151">
        <v>47037</v>
      </c>
      <c r="AQ151">
        <v>0</v>
      </c>
      <c r="AR151">
        <v>9618</v>
      </c>
      <c r="AS151">
        <v>31102</v>
      </c>
      <c r="AT151">
        <v>46924</v>
      </c>
      <c r="AU151">
        <v>77068</v>
      </c>
      <c r="AV151">
        <v>44279</v>
      </c>
      <c r="AW151">
        <v>32942</v>
      </c>
      <c r="AX151">
        <v>41400</v>
      </c>
      <c r="AY151">
        <v>63566</v>
      </c>
      <c r="AZ151">
        <v>59643</v>
      </c>
      <c r="BA151">
        <v>76356</v>
      </c>
      <c r="BB151">
        <v>53750</v>
      </c>
      <c r="BC151">
        <v>71000</v>
      </c>
      <c r="BD151" t="s">
        <v>173</v>
      </c>
      <c r="BE151">
        <v>0.105</v>
      </c>
      <c r="BF151">
        <v>0.189</v>
      </c>
      <c r="BG151">
        <v>0.13600000000000001</v>
      </c>
      <c r="BH151">
        <v>0.189</v>
      </c>
      <c r="BI151">
        <v>202400</v>
      </c>
      <c r="BJ151">
        <v>222000</v>
      </c>
      <c r="BK151" t="s">
        <v>173</v>
      </c>
      <c r="BL151" t="s">
        <v>173</v>
      </c>
      <c r="BM151" t="s">
        <v>173</v>
      </c>
      <c r="BN151" t="s">
        <v>173</v>
      </c>
      <c r="BO151">
        <v>5</v>
      </c>
      <c r="BP151" t="s">
        <v>173</v>
      </c>
      <c r="BQ151" t="s">
        <v>173</v>
      </c>
      <c r="BR151" t="s">
        <v>173</v>
      </c>
      <c r="BS151" t="s">
        <v>173</v>
      </c>
      <c r="BT151" t="s">
        <v>173</v>
      </c>
      <c r="BU151">
        <v>2</v>
      </c>
      <c r="BV151">
        <v>0</v>
      </c>
      <c r="BW151">
        <v>0</v>
      </c>
      <c r="BX151">
        <v>3.3</v>
      </c>
      <c r="BY151">
        <v>6877.6760000000004</v>
      </c>
      <c r="BZ151">
        <v>6971.7510000000002</v>
      </c>
      <c r="CA151">
        <v>-6.8359799999999998E-2</v>
      </c>
      <c r="CB151">
        <v>1</v>
      </c>
      <c r="CC151">
        <v>0</v>
      </c>
      <c r="CD151">
        <v>68.599999999999994</v>
      </c>
      <c r="CE151">
        <v>0.81353299999999995</v>
      </c>
      <c r="CF151">
        <v>5.3789999999999996</v>
      </c>
      <c r="CG151">
        <v>0.149495873</v>
      </c>
      <c r="CH151" t="s">
        <v>173</v>
      </c>
      <c r="CI151" t="s">
        <v>173</v>
      </c>
      <c r="CJ151">
        <v>35.922449999999998</v>
      </c>
      <c r="CK151">
        <v>5.5597250000000003</v>
      </c>
      <c r="CL151">
        <v>75.724249999999998</v>
      </c>
      <c r="CM151">
        <v>23.323499999999999</v>
      </c>
      <c r="CN151">
        <v>33.288849999999996</v>
      </c>
      <c r="CO151">
        <v>59.332700000000003</v>
      </c>
      <c r="CP151">
        <v>7.3784559999999999</v>
      </c>
      <c r="CQ151">
        <v>57.891249999999999</v>
      </c>
      <c r="CR151">
        <v>23.574269999999999</v>
      </c>
      <c r="CS151">
        <v>18.534479999999999</v>
      </c>
      <c r="CT151">
        <v>24.602399999999999</v>
      </c>
      <c r="CU151">
        <v>-35.758429999999997</v>
      </c>
      <c r="CV151">
        <v>11.156029999999999</v>
      </c>
      <c r="CW151">
        <v>0</v>
      </c>
      <c r="CX151">
        <v>0</v>
      </c>
      <c r="CY151">
        <v>31176</v>
      </c>
      <c r="CZ151">
        <v>51000</v>
      </c>
      <c r="DA151">
        <v>69155</v>
      </c>
      <c r="DB151">
        <v>29000</v>
      </c>
      <c r="DC151">
        <v>124800</v>
      </c>
      <c r="DD151">
        <v>47400</v>
      </c>
      <c r="DE151">
        <v>71000</v>
      </c>
      <c r="DF151" t="s">
        <v>173</v>
      </c>
      <c r="DG151">
        <v>98300</v>
      </c>
    </row>
    <row r="152" spans="1:111">
      <c r="A152" t="s">
        <v>244</v>
      </c>
      <c r="B152" t="s">
        <v>245</v>
      </c>
      <c r="C152">
        <v>29</v>
      </c>
      <c r="D152">
        <v>1996</v>
      </c>
      <c r="E152" t="s">
        <v>198</v>
      </c>
      <c r="G152">
        <v>18.5</v>
      </c>
      <c r="H152">
        <v>75.7</v>
      </c>
      <c r="K152">
        <v>1.1744387329999999</v>
      </c>
      <c r="L152">
        <v>0.234190171</v>
      </c>
      <c r="M152">
        <v>0.73</v>
      </c>
      <c r="U152">
        <v>3</v>
      </c>
      <c r="V152">
        <v>2</v>
      </c>
      <c r="W152">
        <v>2</v>
      </c>
      <c r="X152" t="s">
        <v>173</v>
      </c>
      <c r="Y152" t="s">
        <v>173</v>
      </c>
      <c r="Z152" t="s">
        <v>173</v>
      </c>
      <c r="AA152" t="s">
        <v>173</v>
      </c>
      <c r="AB152" t="s">
        <v>173</v>
      </c>
      <c r="AC152" t="s">
        <v>173</v>
      </c>
      <c r="AD152" t="s">
        <v>173</v>
      </c>
      <c r="AE152" t="s">
        <v>173</v>
      </c>
      <c r="AF152" t="s">
        <v>173</v>
      </c>
      <c r="AG152" t="s">
        <v>173</v>
      </c>
      <c r="AH152" t="s">
        <v>173</v>
      </c>
      <c r="AI152" t="s">
        <v>173</v>
      </c>
      <c r="AJ152">
        <v>2</v>
      </c>
      <c r="AK152">
        <v>4</v>
      </c>
      <c r="AL152">
        <v>33159</v>
      </c>
      <c r="AM152">
        <v>51649</v>
      </c>
      <c r="AN152">
        <v>64146</v>
      </c>
      <c r="AO152">
        <v>79508</v>
      </c>
      <c r="AP152">
        <v>118111</v>
      </c>
      <c r="AQ152">
        <v>16</v>
      </c>
      <c r="AR152">
        <v>8440</v>
      </c>
      <c r="AS152">
        <v>38057</v>
      </c>
      <c r="AT152">
        <v>62138</v>
      </c>
      <c r="AU152">
        <v>106674</v>
      </c>
      <c r="AV152">
        <v>69314</v>
      </c>
      <c r="AW152">
        <v>43065</v>
      </c>
      <c r="AX152">
        <v>64040</v>
      </c>
      <c r="AY152">
        <v>107784</v>
      </c>
      <c r="AZ152">
        <v>78825</v>
      </c>
      <c r="BA152">
        <v>119374</v>
      </c>
      <c r="BB152">
        <v>66045</v>
      </c>
      <c r="BC152">
        <v>106120</v>
      </c>
      <c r="BD152">
        <v>56.1</v>
      </c>
      <c r="BE152" t="s">
        <v>173</v>
      </c>
      <c r="BF152" t="s">
        <v>173</v>
      </c>
      <c r="BH152">
        <v>0.249</v>
      </c>
      <c r="BI152">
        <v>336306</v>
      </c>
      <c r="BJ152">
        <v>315833</v>
      </c>
      <c r="BK152" t="s">
        <v>174</v>
      </c>
      <c r="BL152">
        <v>2</v>
      </c>
      <c r="BM152">
        <v>0</v>
      </c>
      <c r="BN152">
        <v>1</v>
      </c>
      <c r="BO152">
        <v>5</v>
      </c>
      <c r="BP152" t="s">
        <v>181</v>
      </c>
      <c r="BQ152" t="s">
        <v>177</v>
      </c>
      <c r="BR152">
        <v>3</v>
      </c>
      <c r="BS152">
        <v>150</v>
      </c>
      <c r="BT152">
        <v>11.3</v>
      </c>
      <c r="BU152">
        <v>7.7</v>
      </c>
      <c r="BV152" t="s">
        <v>173</v>
      </c>
      <c r="BW152" t="s">
        <v>173</v>
      </c>
      <c r="BY152">
        <v>9023.3870000000006</v>
      </c>
      <c r="BZ152">
        <v>9295.4879999999994</v>
      </c>
      <c r="CA152">
        <v>5.17899E-2</v>
      </c>
      <c r="CB152">
        <v>1</v>
      </c>
      <c r="CC152">
        <v>0</v>
      </c>
      <c r="CD152">
        <v>77.400000000000006</v>
      </c>
      <c r="CE152">
        <v>0.778613</v>
      </c>
      <c r="CF152">
        <v>5.3079999999999998</v>
      </c>
      <c r="CG152">
        <v>0.151796613</v>
      </c>
      <c r="CH152">
        <v>2.1709999999999998</v>
      </c>
      <c r="CI152">
        <v>0.30599999999999999</v>
      </c>
      <c r="CJ152">
        <v>32.168219999999998</v>
      </c>
      <c r="CK152">
        <v>5.7113120000000004</v>
      </c>
      <c r="CL152">
        <v>72.005970000000005</v>
      </c>
      <c r="CM152">
        <v>26.566759999999999</v>
      </c>
      <c r="CN152">
        <v>62.026269999999997</v>
      </c>
      <c r="CO152">
        <v>26.760480000000001</v>
      </c>
      <c r="CP152">
        <v>11.21326</v>
      </c>
      <c r="CQ152">
        <v>75.724249999999998</v>
      </c>
      <c r="CR152">
        <v>22.116420000000002</v>
      </c>
      <c r="CS152">
        <v>2.159335</v>
      </c>
      <c r="CT152">
        <v>13.697979999999999</v>
      </c>
      <c r="CU152">
        <v>-4.6440580000000002</v>
      </c>
      <c r="CV152">
        <v>-9.0539249999999996</v>
      </c>
      <c r="CW152">
        <v>0</v>
      </c>
      <c r="CX152">
        <v>2253</v>
      </c>
      <c r="CY152">
        <v>38395</v>
      </c>
      <c r="CZ152">
        <v>68210</v>
      </c>
      <c r="DA152">
        <v>96145</v>
      </c>
      <c r="DB152">
        <v>42480</v>
      </c>
      <c r="DC152">
        <v>209630</v>
      </c>
      <c r="DD152">
        <v>68600</v>
      </c>
      <c r="DE152">
        <v>106120</v>
      </c>
      <c r="DF152">
        <v>71000</v>
      </c>
      <c r="DG152">
        <v>156123</v>
      </c>
    </row>
    <row r="153" spans="1:111">
      <c r="A153" t="s">
        <v>244</v>
      </c>
      <c r="B153" t="s">
        <v>245</v>
      </c>
      <c r="C153">
        <v>29</v>
      </c>
      <c r="D153">
        <v>2004</v>
      </c>
      <c r="E153" t="s">
        <v>198</v>
      </c>
      <c r="G153">
        <v>16.600000000000001</v>
      </c>
      <c r="H153">
        <v>70</v>
      </c>
      <c r="K153">
        <v>1.5186849929999999</v>
      </c>
      <c r="L153">
        <v>0.19976211199999999</v>
      </c>
      <c r="M153">
        <v>0.73</v>
      </c>
      <c r="U153">
        <v>1</v>
      </c>
      <c r="V153">
        <v>2</v>
      </c>
      <c r="W153">
        <v>2</v>
      </c>
      <c r="X153">
        <v>889</v>
      </c>
      <c r="Y153">
        <v>453</v>
      </c>
      <c r="Z153">
        <v>60</v>
      </c>
      <c r="AA153">
        <v>138990</v>
      </c>
      <c r="AB153">
        <v>212488</v>
      </c>
      <c r="AC153">
        <v>432955</v>
      </c>
      <c r="AD153">
        <v>487</v>
      </c>
      <c r="AE153">
        <v>396</v>
      </c>
      <c r="AF153">
        <v>138</v>
      </c>
      <c r="AG153">
        <v>54103</v>
      </c>
      <c r="AH153">
        <v>192247</v>
      </c>
      <c r="AI153">
        <v>414211</v>
      </c>
      <c r="AJ153" t="s">
        <v>173</v>
      </c>
      <c r="AK153" t="s">
        <v>173</v>
      </c>
      <c r="AL153">
        <v>0</v>
      </c>
      <c r="AM153">
        <v>23215</v>
      </c>
      <c r="AN153">
        <v>106093</v>
      </c>
      <c r="AO153">
        <v>169348</v>
      </c>
      <c r="AP153">
        <v>306081</v>
      </c>
      <c r="AQ153">
        <v>65039</v>
      </c>
      <c r="AR153">
        <v>10060</v>
      </c>
      <c r="AS153">
        <v>127978</v>
      </c>
      <c r="AT153">
        <v>163603</v>
      </c>
      <c r="AU153">
        <v>263982</v>
      </c>
      <c r="AV153">
        <v>144235</v>
      </c>
      <c r="AW153">
        <v>120944</v>
      </c>
      <c r="AX153">
        <v>127863</v>
      </c>
      <c r="AY153">
        <v>231559</v>
      </c>
      <c r="AZ153">
        <v>129044</v>
      </c>
      <c r="BA153">
        <v>144235</v>
      </c>
      <c r="BB153">
        <v>182466</v>
      </c>
      <c r="BC153">
        <v>127863</v>
      </c>
      <c r="BE153">
        <v>0.51300000000000001</v>
      </c>
      <c r="BF153">
        <v>0.26700000000000002</v>
      </c>
      <c r="BG153">
        <v>0.46800000000000003</v>
      </c>
      <c r="BH153">
        <v>0.26800000000000002</v>
      </c>
      <c r="BI153">
        <v>435400</v>
      </c>
      <c r="BJ153">
        <v>981336</v>
      </c>
      <c r="BK153" t="s">
        <v>174</v>
      </c>
      <c r="BL153">
        <v>2</v>
      </c>
      <c r="BM153">
        <v>0</v>
      </c>
      <c r="BN153">
        <v>1</v>
      </c>
      <c r="BO153">
        <v>5</v>
      </c>
      <c r="BP153" t="s">
        <v>181</v>
      </c>
      <c r="BR153">
        <v>0</v>
      </c>
      <c r="BS153">
        <v>150</v>
      </c>
      <c r="BT153">
        <v>18.3</v>
      </c>
      <c r="BU153">
        <v>9.6</v>
      </c>
      <c r="BV153">
        <v>28.1</v>
      </c>
      <c r="BW153">
        <v>33.299999999999997</v>
      </c>
      <c r="BX153">
        <v>9.6999999999999993</v>
      </c>
      <c r="BY153">
        <v>13990.7428</v>
      </c>
      <c r="BZ153">
        <v>14354.32582</v>
      </c>
      <c r="CA153">
        <v>7.1219604000000006E-2</v>
      </c>
      <c r="CB153">
        <v>1</v>
      </c>
      <c r="CC153">
        <v>0</v>
      </c>
      <c r="CD153">
        <v>83.6</v>
      </c>
      <c r="CE153">
        <v>0.84223720000000002</v>
      </c>
      <c r="CF153">
        <v>5.423</v>
      </c>
      <c r="CG153">
        <v>0.20514759299999999</v>
      </c>
      <c r="CH153">
        <v>2.6629999999999998</v>
      </c>
      <c r="CI153">
        <v>0.34499999999999997</v>
      </c>
      <c r="CJ153">
        <v>35.37229</v>
      </c>
      <c r="CK153">
        <v>11.256600000000001</v>
      </c>
      <c r="CL153">
        <v>63.802669999999999</v>
      </c>
      <c r="CM153">
        <v>32.887970000000003</v>
      </c>
      <c r="CN153">
        <v>65.383200000000002</v>
      </c>
      <c r="CO153">
        <v>23.64716</v>
      </c>
      <c r="CP153">
        <v>10.96964</v>
      </c>
      <c r="CQ153">
        <v>72.005970000000005</v>
      </c>
      <c r="CR153">
        <v>24.555599999999998</v>
      </c>
      <c r="CS153">
        <v>3.4384329999999999</v>
      </c>
      <c r="CT153">
        <v>6.6227650000000002</v>
      </c>
      <c r="CU153">
        <v>0.90843960000000001</v>
      </c>
      <c r="CV153">
        <v>-7.5312049999999999</v>
      </c>
      <c r="CW153">
        <v>0</v>
      </c>
      <c r="CX153">
        <v>1131</v>
      </c>
      <c r="CY153">
        <v>105234</v>
      </c>
      <c r="CZ153">
        <v>185602</v>
      </c>
      <c r="DA153">
        <v>262517</v>
      </c>
      <c r="DB153">
        <v>83403</v>
      </c>
      <c r="DC153">
        <v>445628</v>
      </c>
      <c r="DD153">
        <v>132380</v>
      </c>
      <c r="DE153">
        <v>215282</v>
      </c>
      <c r="DF153">
        <v>106120</v>
      </c>
      <c r="DG153">
        <v>322659</v>
      </c>
    </row>
    <row r="154" spans="1:111">
      <c r="A154" t="s">
        <v>244</v>
      </c>
      <c r="B154" t="s">
        <v>245</v>
      </c>
      <c r="C154">
        <v>29</v>
      </c>
      <c r="D154">
        <v>2007</v>
      </c>
      <c r="E154" t="s">
        <v>198</v>
      </c>
      <c r="G154">
        <v>15.9</v>
      </c>
      <c r="H154">
        <v>54.7</v>
      </c>
      <c r="K154">
        <v>1.557335613</v>
      </c>
      <c r="L154">
        <v>0.17201540900000001</v>
      </c>
      <c r="U154">
        <v>2</v>
      </c>
      <c r="V154">
        <v>2</v>
      </c>
      <c r="W154">
        <v>2</v>
      </c>
      <c r="X154">
        <v>671</v>
      </c>
      <c r="Y154">
        <v>475</v>
      </c>
      <c r="Z154">
        <v>30</v>
      </c>
      <c r="AA154">
        <v>165753</v>
      </c>
      <c r="AB154">
        <v>310331</v>
      </c>
      <c r="AC154">
        <v>754782</v>
      </c>
      <c r="AD154">
        <v>545</v>
      </c>
      <c r="AE154">
        <v>484</v>
      </c>
      <c r="AF154">
        <v>118</v>
      </c>
      <c r="AG154">
        <v>103141</v>
      </c>
      <c r="AH154">
        <v>289456</v>
      </c>
      <c r="AI154">
        <v>597314</v>
      </c>
      <c r="AJ154" t="s">
        <v>173</v>
      </c>
      <c r="AK154" t="s">
        <v>173</v>
      </c>
      <c r="AL154">
        <v>189</v>
      </c>
      <c r="AM154">
        <v>45641</v>
      </c>
      <c r="AN154">
        <v>154898</v>
      </c>
      <c r="AO154">
        <v>236273</v>
      </c>
      <c r="AP154">
        <v>405923</v>
      </c>
      <c r="AQ154">
        <v>97049</v>
      </c>
      <c r="AR154">
        <v>140891</v>
      </c>
      <c r="AS154">
        <v>180712</v>
      </c>
      <c r="AT154">
        <v>230418</v>
      </c>
      <c r="AU154">
        <v>355731</v>
      </c>
      <c r="AV154">
        <v>200979</v>
      </c>
      <c r="AW154">
        <v>168585</v>
      </c>
      <c r="AX154">
        <v>179983</v>
      </c>
      <c r="AY154">
        <v>319462</v>
      </c>
      <c r="AZ154">
        <v>168585</v>
      </c>
      <c r="BA154">
        <v>200979</v>
      </c>
      <c r="BB154">
        <v>266153</v>
      </c>
      <c r="BC154">
        <v>179983</v>
      </c>
      <c r="BE154">
        <v>0.48399999999999999</v>
      </c>
      <c r="BF154">
        <v>0.24399999999999999</v>
      </c>
      <c r="BG154">
        <v>0.48399999999999999</v>
      </c>
      <c r="BH154">
        <v>0.249</v>
      </c>
      <c r="BI154">
        <v>540762</v>
      </c>
      <c r="BJ154">
        <v>1229100</v>
      </c>
      <c r="BK154" t="s">
        <v>174</v>
      </c>
      <c r="BL154">
        <v>2</v>
      </c>
      <c r="BM154">
        <v>0</v>
      </c>
      <c r="BN154">
        <v>1</v>
      </c>
      <c r="BO154">
        <v>5</v>
      </c>
      <c r="BP154" t="s">
        <v>181</v>
      </c>
      <c r="BQ154" t="s">
        <v>177</v>
      </c>
      <c r="BR154">
        <v>3</v>
      </c>
      <c r="BS154">
        <v>150</v>
      </c>
      <c r="BT154">
        <v>11.2</v>
      </c>
      <c r="BU154">
        <v>6.7</v>
      </c>
      <c r="BV154">
        <v>25.7</v>
      </c>
      <c r="BW154">
        <v>24.6</v>
      </c>
      <c r="BX154">
        <v>7.5</v>
      </c>
      <c r="BY154">
        <v>19142.359390000001</v>
      </c>
      <c r="BZ154">
        <v>19553.836930000001</v>
      </c>
      <c r="CA154">
        <v>0.128616598</v>
      </c>
      <c r="CB154">
        <v>1</v>
      </c>
      <c r="CC154">
        <v>0</v>
      </c>
      <c r="CD154">
        <v>83.6</v>
      </c>
      <c r="CE154">
        <v>0.79722599999999999</v>
      </c>
      <c r="CF154">
        <v>5.4470000000000001</v>
      </c>
      <c r="CG154">
        <v>0.16529064299999999</v>
      </c>
      <c r="CH154" t="s">
        <v>173</v>
      </c>
      <c r="CI154" t="s">
        <v>173</v>
      </c>
      <c r="CJ154">
        <v>36.26641</v>
      </c>
      <c r="CK154">
        <v>8.8555349999999997</v>
      </c>
      <c r="CL154">
        <v>64.978489999999994</v>
      </c>
      <c r="CM154">
        <v>32.499020000000002</v>
      </c>
      <c r="CN154">
        <v>55.785769999999999</v>
      </c>
      <c r="CO154">
        <v>25.27365</v>
      </c>
      <c r="CP154">
        <v>18.940580000000001</v>
      </c>
      <c r="CQ154">
        <v>63.802669999999999</v>
      </c>
      <c r="CR154">
        <v>29.10586</v>
      </c>
      <c r="CS154">
        <v>7.0914700000000002</v>
      </c>
      <c r="CT154">
        <v>8.0169029999999992</v>
      </c>
      <c r="CU154">
        <v>3.8322069999999999</v>
      </c>
      <c r="CV154">
        <v>-11.84911</v>
      </c>
      <c r="CW154">
        <v>0</v>
      </c>
      <c r="CX154">
        <v>3500</v>
      </c>
      <c r="CY154">
        <v>155909</v>
      </c>
      <c r="CZ154">
        <v>257671</v>
      </c>
      <c r="DA154">
        <v>361391</v>
      </c>
      <c r="DB154">
        <v>115176</v>
      </c>
      <c r="DC154">
        <v>459286</v>
      </c>
      <c r="DD154">
        <v>190000</v>
      </c>
      <c r="DE154">
        <v>310630</v>
      </c>
      <c r="DF154">
        <v>215282</v>
      </c>
      <c r="DG154">
        <v>459286</v>
      </c>
    </row>
    <row r="155" spans="1:111">
      <c r="A155" t="s">
        <v>244</v>
      </c>
      <c r="B155" t="s">
        <v>245</v>
      </c>
      <c r="C155">
        <v>29</v>
      </c>
      <c r="D155">
        <v>2010</v>
      </c>
      <c r="E155" t="s">
        <v>198</v>
      </c>
      <c r="G155">
        <v>18.8</v>
      </c>
      <c r="H155">
        <v>58.8</v>
      </c>
      <c r="K155">
        <v>1.638001276</v>
      </c>
      <c r="L155">
        <v>0.19387626799999999</v>
      </c>
      <c r="U155">
        <v>2</v>
      </c>
      <c r="V155">
        <v>2</v>
      </c>
      <c r="W155">
        <v>2</v>
      </c>
      <c r="X155">
        <v>1110</v>
      </c>
      <c r="Y155">
        <v>572</v>
      </c>
      <c r="Z155">
        <v>54</v>
      </c>
      <c r="AA155">
        <v>8487</v>
      </c>
      <c r="AB155">
        <v>12507</v>
      </c>
      <c r="AC155">
        <v>24509</v>
      </c>
      <c r="AD155">
        <v>696</v>
      </c>
      <c r="AE155">
        <v>632</v>
      </c>
      <c r="AF155">
        <v>138</v>
      </c>
      <c r="AG155">
        <v>3931</v>
      </c>
      <c r="AH155">
        <v>11181</v>
      </c>
      <c r="AI155">
        <v>21173</v>
      </c>
      <c r="AJ155" t="s">
        <v>173</v>
      </c>
      <c r="AK155" t="s">
        <v>173</v>
      </c>
      <c r="AL155">
        <v>10</v>
      </c>
      <c r="AM155">
        <v>1629</v>
      </c>
      <c r="AN155">
        <v>5713</v>
      </c>
      <c r="AO155">
        <v>8811</v>
      </c>
      <c r="AP155">
        <v>15245</v>
      </c>
      <c r="AQ155">
        <v>3862</v>
      </c>
      <c r="AR155">
        <v>5751</v>
      </c>
      <c r="AS155">
        <v>7203</v>
      </c>
      <c r="AT155">
        <v>9210</v>
      </c>
      <c r="AU155">
        <v>14367</v>
      </c>
      <c r="AV155">
        <v>8078</v>
      </c>
      <c r="AW155">
        <v>6283</v>
      </c>
      <c r="AX155">
        <v>7171</v>
      </c>
      <c r="AY155">
        <v>12920</v>
      </c>
      <c r="AZ155">
        <v>6283</v>
      </c>
      <c r="BA155">
        <v>8078</v>
      </c>
      <c r="BB155">
        <v>9600</v>
      </c>
      <c r="BC155">
        <v>71741</v>
      </c>
      <c r="BE155">
        <v>0.40400000000000003</v>
      </c>
      <c r="BF155">
        <v>0.26700000000000002</v>
      </c>
      <c r="BG155">
        <v>0.43099999999999999</v>
      </c>
      <c r="BH155">
        <v>0.26400000000000001</v>
      </c>
      <c r="BI155">
        <v>21980</v>
      </c>
      <c r="BJ155">
        <v>48000</v>
      </c>
      <c r="BK155" t="s">
        <v>174</v>
      </c>
      <c r="BL155">
        <v>2</v>
      </c>
      <c r="BM155">
        <v>0</v>
      </c>
      <c r="BN155">
        <v>1</v>
      </c>
      <c r="BO155">
        <v>5</v>
      </c>
      <c r="BP155" t="s">
        <v>181</v>
      </c>
      <c r="BQ155" t="s">
        <v>177</v>
      </c>
      <c r="BR155">
        <v>3</v>
      </c>
      <c r="BS155">
        <v>150</v>
      </c>
      <c r="BT155">
        <v>14.4</v>
      </c>
      <c r="BU155">
        <v>8.1</v>
      </c>
      <c r="BV155">
        <v>28.3</v>
      </c>
      <c r="BW155">
        <v>27.2</v>
      </c>
      <c r="BX155">
        <v>10.4</v>
      </c>
      <c r="BY155">
        <v>20804.771290000001</v>
      </c>
      <c r="BZ155">
        <v>21163.115969999999</v>
      </c>
      <c r="CA155">
        <v>4.3296837999999997E-2</v>
      </c>
      <c r="CB155">
        <v>1</v>
      </c>
      <c r="CC155">
        <v>0</v>
      </c>
      <c r="CD155">
        <v>81.900000000000006</v>
      </c>
      <c r="CE155">
        <v>0.79722599999999999</v>
      </c>
      <c r="CF155">
        <v>5.47</v>
      </c>
      <c r="CG155">
        <v>0.17834871099999999</v>
      </c>
      <c r="CH155">
        <v>3.028</v>
      </c>
      <c r="CI155">
        <v>0.373</v>
      </c>
      <c r="CJ155">
        <v>35.583770000000001</v>
      </c>
      <c r="CK155">
        <v>9.7711100000000002</v>
      </c>
      <c r="CL155">
        <v>61.806690000000003</v>
      </c>
      <c r="CM155">
        <v>35.19576</v>
      </c>
      <c r="CN155">
        <v>58.255159999999997</v>
      </c>
      <c r="CO155">
        <v>26.341460000000001</v>
      </c>
      <c r="CP155">
        <v>15.40338</v>
      </c>
      <c r="CQ155">
        <v>64.978489999999994</v>
      </c>
      <c r="CR155">
        <v>29.096599999999999</v>
      </c>
      <c r="CS155">
        <v>5.924912</v>
      </c>
      <c r="CT155">
        <v>6.7233309999999999</v>
      </c>
      <c r="CU155">
        <v>2.7551350000000001</v>
      </c>
      <c r="CV155">
        <v>-9.4784659999999992</v>
      </c>
      <c r="CW155">
        <v>0</v>
      </c>
      <c r="CX155">
        <v>145</v>
      </c>
      <c r="CY155">
        <v>5680</v>
      </c>
      <c r="CZ155">
        <v>9600</v>
      </c>
      <c r="DA155">
        <v>13697</v>
      </c>
      <c r="DB155">
        <v>4830</v>
      </c>
      <c r="DC155">
        <v>24624</v>
      </c>
      <c r="DD155">
        <v>7485</v>
      </c>
      <c r="DE155">
        <v>12040</v>
      </c>
      <c r="DF155" t="s">
        <v>173</v>
      </c>
      <c r="DG155">
        <v>18102</v>
      </c>
    </row>
    <row r="156" spans="1:111">
      <c r="A156" t="s">
        <v>246</v>
      </c>
      <c r="B156" t="s">
        <v>247</v>
      </c>
      <c r="C156">
        <v>30</v>
      </c>
      <c r="D156">
        <v>1997</v>
      </c>
      <c r="E156" t="s">
        <v>198</v>
      </c>
      <c r="G156">
        <v>21.9</v>
      </c>
      <c r="H156">
        <v>73.7</v>
      </c>
      <c r="K156">
        <v>1.0422186360000001</v>
      </c>
      <c r="L156">
        <v>0.18536082600000001</v>
      </c>
      <c r="M156">
        <v>1.45</v>
      </c>
      <c r="U156">
        <v>1</v>
      </c>
      <c r="V156">
        <v>2</v>
      </c>
      <c r="W156">
        <v>2</v>
      </c>
      <c r="X156">
        <v>431</v>
      </c>
      <c r="Y156">
        <v>251</v>
      </c>
      <c r="Z156">
        <v>36</v>
      </c>
      <c r="AA156">
        <v>1224454</v>
      </c>
      <c r="AB156">
        <v>1776740</v>
      </c>
      <c r="AC156">
        <v>3081932</v>
      </c>
      <c r="AD156">
        <v>248</v>
      </c>
      <c r="AE156">
        <v>205</v>
      </c>
      <c r="AF156">
        <v>57</v>
      </c>
      <c r="AG156">
        <v>372449</v>
      </c>
      <c r="AH156">
        <v>1213043</v>
      </c>
      <c r="AI156">
        <v>2457895</v>
      </c>
      <c r="AJ156">
        <v>1</v>
      </c>
      <c r="AK156">
        <v>2</v>
      </c>
      <c r="AL156">
        <v>533656</v>
      </c>
      <c r="AM156">
        <v>746935</v>
      </c>
      <c r="AN156">
        <v>943054</v>
      </c>
      <c r="AO156">
        <v>1222706</v>
      </c>
      <c r="AP156">
        <v>1920882</v>
      </c>
      <c r="AQ156">
        <v>40848</v>
      </c>
      <c r="AR156">
        <v>493854</v>
      </c>
      <c r="AS156">
        <v>903471</v>
      </c>
      <c r="AT156">
        <v>1245630</v>
      </c>
      <c r="AU156">
        <v>1965206</v>
      </c>
      <c r="AV156">
        <v>1343943</v>
      </c>
      <c r="AW156">
        <v>929755</v>
      </c>
      <c r="AX156">
        <v>1270581</v>
      </c>
      <c r="AY156">
        <v>2056002</v>
      </c>
      <c r="AZ156">
        <v>1767108</v>
      </c>
      <c r="BA156">
        <v>2449100</v>
      </c>
      <c r="BB156">
        <v>1695675</v>
      </c>
      <c r="BC156">
        <v>2322540</v>
      </c>
      <c r="BD156">
        <v>43.1</v>
      </c>
      <c r="BE156" t="s">
        <v>173</v>
      </c>
      <c r="BF156">
        <v>0.25900000000000001</v>
      </c>
      <c r="BH156">
        <v>0.25900000000000001</v>
      </c>
      <c r="BI156">
        <v>6329618</v>
      </c>
      <c r="BJ156">
        <v>5846366</v>
      </c>
      <c r="BK156" t="s">
        <v>174</v>
      </c>
      <c r="BL156">
        <v>2</v>
      </c>
      <c r="BM156">
        <v>0</v>
      </c>
      <c r="BN156">
        <v>1</v>
      </c>
      <c r="BO156">
        <v>0</v>
      </c>
      <c r="BP156" t="s">
        <v>181</v>
      </c>
      <c r="BQ156" t="s">
        <v>177</v>
      </c>
      <c r="BR156">
        <v>3</v>
      </c>
      <c r="BS156">
        <v>11</v>
      </c>
      <c r="BT156">
        <v>7.1</v>
      </c>
      <c r="BU156">
        <v>8.3000000000000007</v>
      </c>
      <c r="BV156" t="s">
        <v>173</v>
      </c>
      <c r="BW156" t="s">
        <v>173</v>
      </c>
      <c r="BX156">
        <v>9.5</v>
      </c>
      <c r="BY156">
        <v>14300.63</v>
      </c>
      <c r="BZ156">
        <v>14245.37</v>
      </c>
      <c r="CA156">
        <v>6.4679299999999995E-2</v>
      </c>
      <c r="CB156">
        <v>1</v>
      </c>
      <c r="CC156">
        <v>0</v>
      </c>
      <c r="CD156">
        <v>82</v>
      </c>
      <c r="CE156">
        <v>0.820272</v>
      </c>
      <c r="CF156">
        <v>1.9850000000000001</v>
      </c>
      <c r="CG156">
        <v>0.1522</v>
      </c>
      <c r="CH156" t="s">
        <v>173</v>
      </c>
      <c r="CI156" t="s">
        <v>173</v>
      </c>
      <c r="CJ156">
        <v>38.571980000000003</v>
      </c>
      <c r="CK156">
        <v>5.1222349999999999</v>
      </c>
      <c r="CL156">
        <v>69.008780000000002</v>
      </c>
      <c r="CM156">
        <v>29.611039999999999</v>
      </c>
      <c r="CN156">
        <v>57.626460000000002</v>
      </c>
      <c r="CO156">
        <v>25.389500000000002</v>
      </c>
      <c r="CP156">
        <v>16.98404</v>
      </c>
      <c r="CQ156">
        <v>61.806690000000003</v>
      </c>
      <c r="CR156">
        <v>30.99511</v>
      </c>
      <c r="CS156">
        <v>7.1982049999999997</v>
      </c>
      <c r="CT156">
        <v>4.1802250000000001</v>
      </c>
      <c r="CU156">
        <v>5.6056080000000001</v>
      </c>
      <c r="CV156">
        <v>-9.7858300000000007</v>
      </c>
      <c r="CW156">
        <v>22036</v>
      </c>
      <c r="CX156">
        <v>364200</v>
      </c>
      <c r="CY156">
        <v>907500</v>
      </c>
      <c r="CZ156">
        <v>1334367</v>
      </c>
      <c r="DA156">
        <v>1783130</v>
      </c>
      <c r="DB156">
        <v>977800</v>
      </c>
      <c r="DC156">
        <v>4057139</v>
      </c>
      <c r="DD156">
        <v>1534400</v>
      </c>
      <c r="DE156">
        <v>2322540</v>
      </c>
      <c r="DF156" t="s">
        <v>173</v>
      </c>
      <c r="DG156">
        <v>3140757</v>
      </c>
    </row>
    <row r="157" spans="1:111">
      <c r="A157" t="s">
        <v>246</v>
      </c>
      <c r="B157" t="s">
        <v>247</v>
      </c>
      <c r="C157">
        <v>30</v>
      </c>
      <c r="D157">
        <v>1999</v>
      </c>
      <c r="E157" t="s">
        <v>198</v>
      </c>
      <c r="G157">
        <v>21.8</v>
      </c>
      <c r="H157">
        <v>73.7</v>
      </c>
      <c r="K157">
        <v>0.99323210799999995</v>
      </c>
      <c r="L157">
        <v>0.18525011299999999</v>
      </c>
      <c r="M157">
        <v>2.4500000000000002</v>
      </c>
      <c r="U157">
        <v>4</v>
      </c>
      <c r="V157">
        <v>2</v>
      </c>
      <c r="W157">
        <v>2</v>
      </c>
      <c r="X157">
        <v>648</v>
      </c>
      <c r="Y157">
        <v>366</v>
      </c>
      <c r="Z157">
        <v>55</v>
      </c>
      <c r="AA157">
        <v>1362687</v>
      </c>
      <c r="AB157">
        <v>2052899</v>
      </c>
      <c r="AC157">
        <v>3611543</v>
      </c>
      <c r="AD157">
        <v>394</v>
      </c>
      <c r="AE157">
        <v>301</v>
      </c>
      <c r="AF157">
        <v>80</v>
      </c>
      <c r="AG157">
        <v>465915</v>
      </c>
      <c r="AH157">
        <v>1443806</v>
      </c>
      <c r="AI157">
        <v>2940900</v>
      </c>
      <c r="AJ157">
        <v>1</v>
      </c>
      <c r="AK157">
        <v>2</v>
      </c>
      <c r="AL157">
        <v>556820</v>
      </c>
      <c r="AM157">
        <v>811376</v>
      </c>
      <c r="AN157">
        <v>1066388</v>
      </c>
      <c r="AO157">
        <v>1369205</v>
      </c>
      <c r="AP157">
        <v>2003970</v>
      </c>
      <c r="AQ157">
        <v>32726</v>
      </c>
      <c r="AR157">
        <v>540687</v>
      </c>
      <c r="AS157">
        <v>1030290</v>
      </c>
      <c r="AT157">
        <v>1441687</v>
      </c>
      <c r="AU157">
        <v>2277835</v>
      </c>
      <c r="AV157">
        <v>1532161</v>
      </c>
      <c r="AW157">
        <v>1064913</v>
      </c>
      <c r="AX157">
        <v>1443958</v>
      </c>
      <c r="AY157">
        <v>2365999</v>
      </c>
      <c r="AZ157">
        <v>2008912</v>
      </c>
      <c r="BA157">
        <v>2770349</v>
      </c>
      <c r="BB157">
        <v>1908873</v>
      </c>
      <c r="BC157">
        <v>2573766</v>
      </c>
      <c r="BD157" t="s">
        <v>173</v>
      </c>
      <c r="BE157" t="s">
        <v>173</v>
      </c>
      <c r="BF157">
        <v>0.25600000000000001</v>
      </c>
      <c r="BH157">
        <v>0.25600000000000001</v>
      </c>
      <c r="BI157">
        <v>7391042</v>
      </c>
      <c r="BJ157">
        <v>6618171</v>
      </c>
      <c r="BK157" t="s">
        <v>174</v>
      </c>
      <c r="BL157">
        <v>2</v>
      </c>
      <c r="BM157">
        <v>0</v>
      </c>
      <c r="BN157">
        <v>1</v>
      </c>
      <c r="BO157">
        <v>0</v>
      </c>
      <c r="BP157" t="s">
        <v>181</v>
      </c>
      <c r="BQ157" t="s">
        <v>177</v>
      </c>
      <c r="BR157">
        <v>3</v>
      </c>
      <c r="BS157">
        <v>11</v>
      </c>
      <c r="BT157">
        <v>7.4</v>
      </c>
      <c r="BU157">
        <v>9.5</v>
      </c>
      <c r="BV157" t="s">
        <v>173</v>
      </c>
      <c r="BW157" t="s">
        <v>173</v>
      </c>
      <c r="BX157">
        <v>9.5</v>
      </c>
      <c r="BY157">
        <v>16055.21</v>
      </c>
      <c r="BZ157">
        <v>15985.42</v>
      </c>
      <c r="CA157">
        <v>7.3938400000000001E-2</v>
      </c>
      <c r="CB157">
        <v>1</v>
      </c>
      <c r="CC157">
        <v>0</v>
      </c>
      <c r="CD157">
        <v>82</v>
      </c>
      <c r="CE157">
        <v>0.820272</v>
      </c>
      <c r="CF157">
        <v>1.988</v>
      </c>
      <c r="CG157">
        <v>0.18902001199999999</v>
      </c>
      <c r="CH157">
        <v>4.0490000000000004</v>
      </c>
      <c r="CI157">
        <v>0.40899999999999997</v>
      </c>
      <c r="CJ157">
        <v>38.662860000000002</v>
      </c>
      <c r="CK157">
        <v>4.9494689999999997</v>
      </c>
      <c r="CL157">
        <v>76.01388</v>
      </c>
      <c r="CM157">
        <v>22.88007</v>
      </c>
      <c r="CN157">
        <v>60.884749999999997</v>
      </c>
      <c r="CO157">
        <v>29.724489999999999</v>
      </c>
      <c r="CP157">
        <v>9.3907640000000008</v>
      </c>
      <c r="CQ157">
        <v>69.125</v>
      </c>
      <c r="CR157">
        <v>27.08333</v>
      </c>
      <c r="CS157">
        <v>3.7916669999999999</v>
      </c>
      <c r="CT157">
        <v>8.2402499999999996</v>
      </c>
      <c r="CU157">
        <v>-2.6411509999999998</v>
      </c>
      <c r="CV157">
        <v>-5.5990970000000004</v>
      </c>
      <c r="CW157">
        <v>13632</v>
      </c>
      <c r="CX157">
        <v>388059</v>
      </c>
      <c r="CY157">
        <v>1037026</v>
      </c>
      <c r="CZ157">
        <v>1546572</v>
      </c>
      <c r="DA157">
        <v>2063001</v>
      </c>
      <c r="DB157">
        <v>1073836</v>
      </c>
      <c r="DC157">
        <v>4639702</v>
      </c>
      <c r="DD157">
        <v>1727550</v>
      </c>
      <c r="DE157">
        <v>2573765</v>
      </c>
      <c r="DF157">
        <v>2322540</v>
      </c>
      <c r="DG157">
        <v>3547387</v>
      </c>
    </row>
    <row r="158" spans="1:111">
      <c r="A158" t="s">
        <v>246</v>
      </c>
      <c r="B158" t="s">
        <v>247</v>
      </c>
      <c r="C158">
        <v>30</v>
      </c>
      <c r="D158">
        <v>2004</v>
      </c>
      <c r="E158" t="s">
        <v>198</v>
      </c>
      <c r="G158">
        <v>21.2</v>
      </c>
      <c r="H158">
        <v>60.5</v>
      </c>
      <c r="K158">
        <v>1.1690864780000001</v>
      </c>
      <c r="L158">
        <v>0.19245888999999999</v>
      </c>
      <c r="M158">
        <v>4.3</v>
      </c>
      <c r="U158">
        <v>4</v>
      </c>
      <c r="V158">
        <v>2</v>
      </c>
      <c r="W158">
        <v>2</v>
      </c>
      <c r="X158">
        <v>767</v>
      </c>
      <c r="Y158">
        <v>450</v>
      </c>
      <c r="Z158">
        <v>41</v>
      </c>
      <c r="AA158">
        <v>2283674</v>
      </c>
      <c r="AB158">
        <v>3262820</v>
      </c>
      <c r="AC158">
        <v>5730981</v>
      </c>
      <c r="AD158">
        <v>434</v>
      </c>
      <c r="AE158">
        <v>377</v>
      </c>
      <c r="AF158">
        <v>79</v>
      </c>
      <c r="AG158">
        <v>808413</v>
      </c>
      <c r="AH158">
        <v>2497068</v>
      </c>
      <c r="AI158">
        <v>4616856</v>
      </c>
      <c r="AJ158">
        <v>1</v>
      </c>
      <c r="AK158">
        <v>1</v>
      </c>
      <c r="AL158">
        <v>934163</v>
      </c>
      <c r="AM158">
        <v>1322905</v>
      </c>
      <c r="AN158">
        <v>1742119</v>
      </c>
      <c r="AO158">
        <v>2205057</v>
      </c>
      <c r="AP158">
        <v>3455106</v>
      </c>
      <c r="AQ158">
        <v>17783</v>
      </c>
      <c r="AR158">
        <v>604461</v>
      </c>
      <c r="AS158">
        <v>1510513</v>
      </c>
      <c r="AT158">
        <v>2227818</v>
      </c>
      <c r="AU158">
        <v>3619230</v>
      </c>
      <c r="AV158">
        <v>2396284</v>
      </c>
      <c r="AW158">
        <v>1595961</v>
      </c>
      <c r="AX158">
        <v>2223442</v>
      </c>
      <c r="AY158">
        <v>3750973</v>
      </c>
      <c r="AZ158">
        <v>2925699</v>
      </c>
      <c r="BA158">
        <v>4172231</v>
      </c>
      <c r="BB158">
        <v>2711159</v>
      </c>
      <c r="BC158">
        <v>3857448</v>
      </c>
      <c r="BD158">
        <v>40.299999999999997</v>
      </c>
      <c r="BE158" t="s">
        <v>173</v>
      </c>
      <c r="BF158">
        <v>0.24099999999999999</v>
      </c>
      <c r="BH158">
        <v>0.27300000000000002</v>
      </c>
      <c r="BI158">
        <v>11200000</v>
      </c>
      <c r="BJ158">
        <v>10600000</v>
      </c>
      <c r="BK158" t="s">
        <v>174</v>
      </c>
      <c r="BL158">
        <v>2</v>
      </c>
      <c r="BM158">
        <v>0</v>
      </c>
      <c r="BN158">
        <v>1</v>
      </c>
      <c r="BO158">
        <v>0</v>
      </c>
      <c r="BP158" t="s">
        <v>181</v>
      </c>
      <c r="BQ158" t="s">
        <v>177</v>
      </c>
      <c r="BR158">
        <v>3</v>
      </c>
      <c r="BS158">
        <v>11</v>
      </c>
      <c r="BT158">
        <v>6.1</v>
      </c>
      <c r="BU158">
        <v>7.1</v>
      </c>
      <c r="BV158" t="s">
        <v>173</v>
      </c>
      <c r="BW158" t="s">
        <v>173</v>
      </c>
      <c r="BX158">
        <v>8.8000000000000007</v>
      </c>
      <c r="BY158">
        <v>21554.45</v>
      </c>
      <c r="BZ158">
        <v>21419.53</v>
      </c>
      <c r="CA158">
        <v>7.1092699999999995E-2</v>
      </c>
      <c r="CB158">
        <v>1</v>
      </c>
      <c r="CC158">
        <v>0</v>
      </c>
      <c r="CD158">
        <v>79.5</v>
      </c>
      <c r="CE158">
        <v>0.78577300000000005</v>
      </c>
      <c r="CF158">
        <v>1.998</v>
      </c>
      <c r="CG158">
        <v>0.20514759299999999</v>
      </c>
      <c r="CH158">
        <v>4.4169999999999998</v>
      </c>
      <c r="CI158">
        <v>0.45700000000000002</v>
      </c>
      <c r="CJ158">
        <v>38.550330000000002</v>
      </c>
      <c r="CK158">
        <v>8.4832210000000003</v>
      </c>
      <c r="CL158">
        <v>50.972580000000001</v>
      </c>
      <c r="CM158">
        <v>28.568079999999998</v>
      </c>
      <c r="CN158">
        <v>60.663379999999997</v>
      </c>
      <c r="CO158">
        <v>29.541329999999999</v>
      </c>
      <c r="CP158">
        <v>9.7952829999999995</v>
      </c>
      <c r="CQ158">
        <v>69.371369999999999</v>
      </c>
      <c r="CR158">
        <v>26.7239</v>
      </c>
      <c r="CS158">
        <v>3.9047360000000002</v>
      </c>
      <c r="CT158">
        <v>8.7079850000000008</v>
      </c>
      <c r="CU158">
        <v>-2.8174320000000002</v>
      </c>
      <c r="CV158">
        <v>-5.8905479999999999</v>
      </c>
      <c r="CW158">
        <v>0</v>
      </c>
      <c r="CX158">
        <v>268793</v>
      </c>
      <c r="CY158">
        <v>1518022</v>
      </c>
      <c r="CZ158">
        <v>2422900</v>
      </c>
      <c r="DA158">
        <v>3328629</v>
      </c>
      <c r="DB158">
        <v>1537532</v>
      </c>
      <c r="DC158">
        <v>7126813</v>
      </c>
      <c r="DD158">
        <v>2617829</v>
      </c>
      <c r="DE158">
        <v>3857448</v>
      </c>
      <c r="DF158">
        <v>2573765</v>
      </c>
      <c r="DG158">
        <v>5375566</v>
      </c>
    </row>
    <row r="159" spans="1:111">
      <c r="A159" t="s">
        <v>246</v>
      </c>
      <c r="B159" t="s">
        <v>247</v>
      </c>
      <c r="C159">
        <v>30</v>
      </c>
      <c r="D159">
        <v>2007</v>
      </c>
      <c r="AD159">
        <v>480</v>
      </c>
      <c r="AE159">
        <v>394</v>
      </c>
      <c r="AF159">
        <v>119</v>
      </c>
      <c r="AG159">
        <v>4477</v>
      </c>
      <c r="AH159">
        <v>11926</v>
      </c>
      <c r="AI159">
        <v>22182</v>
      </c>
      <c r="BF159">
        <v>0.23499999999999999</v>
      </c>
      <c r="BH159">
        <v>0.23499999999999999</v>
      </c>
      <c r="BU159">
        <v>8.3000000000000007</v>
      </c>
      <c r="CW159">
        <v>0</v>
      </c>
      <c r="CX159">
        <v>1163</v>
      </c>
      <c r="CY159">
        <v>7256</v>
      </c>
      <c r="CZ159">
        <v>11773</v>
      </c>
      <c r="DA159">
        <v>16224</v>
      </c>
      <c r="DB159">
        <v>7420</v>
      </c>
      <c r="DC159">
        <v>33936</v>
      </c>
      <c r="DD159">
        <v>12370</v>
      </c>
      <c r="DE159">
        <v>18662</v>
      </c>
      <c r="DF159" t="s">
        <v>173</v>
      </c>
      <c r="DG159">
        <v>26201</v>
      </c>
    </row>
    <row r="160" spans="1:111">
      <c r="A160" t="s">
        <v>246</v>
      </c>
      <c r="B160" t="s">
        <v>247</v>
      </c>
      <c r="C160">
        <v>30</v>
      </c>
      <c r="D160">
        <v>2010</v>
      </c>
      <c r="AD160">
        <v>463</v>
      </c>
      <c r="AE160">
        <v>407</v>
      </c>
      <c r="AF160">
        <v>143</v>
      </c>
      <c r="AG160">
        <v>4818</v>
      </c>
      <c r="AH160">
        <v>13669</v>
      </c>
      <c r="AI160">
        <v>25890</v>
      </c>
      <c r="BF160">
        <v>0.27300000000000002</v>
      </c>
      <c r="BH160">
        <v>0.27300000000000002</v>
      </c>
      <c r="BU160">
        <v>10.8</v>
      </c>
      <c r="CW160">
        <v>0</v>
      </c>
      <c r="CX160">
        <v>980</v>
      </c>
      <c r="CY160">
        <v>8615</v>
      </c>
      <c r="CZ160">
        <v>14102</v>
      </c>
      <c r="DA160">
        <v>19099</v>
      </c>
      <c r="DB160">
        <v>7906</v>
      </c>
      <c r="DC160">
        <v>40091</v>
      </c>
      <c r="DD160">
        <v>13552</v>
      </c>
      <c r="DE160">
        <v>21302</v>
      </c>
      <c r="DF160">
        <v>18662</v>
      </c>
      <c r="DG160">
        <v>30612</v>
      </c>
    </row>
    <row r="161" spans="1:111">
      <c r="A161" t="s">
        <v>248</v>
      </c>
      <c r="B161" t="s">
        <v>249</v>
      </c>
      <c r="C161">
        <v>31</v>
      </c>
      <c r="D161">
        <v>2008</v>
      </c>
      <c r="E161" t="s">
        <v>250</v>
      </c>
      <c r="H161">
        <v>63.1</v>
      </c>
      <c r="I161">
        <v>29.6812</v>
      </c>
      <c r="J161">
        <v>30.151</v>
      </c>
      <c r="K161">
        <v>0.74624508599999995</v>
      </c>
      <c r="L161">
        <v>0.188479391</v>
      </c>
      <c r="M161">
        <v>2.44</v>
      </c>
      <c r="U161">
        <v>3</v>
      </c>
      <c r="V161">
        <v>3</v>
      </c>
      <c r="W161">
        <v>8</v>
      </c>
      <c r="X161">
        <v>1104</v>
      </c>
      <c r="Y161">
        <v>278</v>
      </c>
      <c r="Z161">
        <v>363</v>
      </c>
      <c r="AA161">
        <v>14977</v>
      </c>
      <c r="AB161">
        <v>24323</v>
      </c>
      <c r="AC161">
        <v>89155</v>
      </c>
      <c r="AD161">
        <v>746</v>
      </c>
      <c r="AE161">
        <v>241</v>
      </c>
      <c r="AF161">
        <v>392</v>
      </c>
      <c r="AG161">
        <v>5093</v>
      </c>
      <c r="AH161">
        <v>22982</v>
      </c>
      <c r="AI161">
        <v>87007</v>
      </c>
      <c r="AJ161">
        <v>2</v>
      </c>
      <c r="AK161">
        <v>2</v>
      </c>
      <c r="AL161">
        <v>2578</v>
      </c>
      <c r="AM161">
        <v>8484</v>
      </c>
      <c r="AN161">
        <v>11368</v>
      </c>
      <c r="AO161">
        <v>17523</v>
      </c>
      <c r="AP161">
        <v>73848</v>
      </c>
      <c r="AQ161">
        <v>0</v>
      </c>
      <c r="AR161">
        <v>300</v>
      </c>
      <c r="AS161">
        <v>5363</v>
      </c>
      <c r="AT161">
        <v>16569</v>
      </c>
      <c r="AU161">
        <v>64860</v>
      </c>
      <c r="AV161">
        <v>21678</v>
      </c>
      <c r="AW161">
        <v>17416</v>
      </c>
      <c r="AX161">
        <v>10683</v>
      </c>
      <c r="AY161">
        <v>95442</v>
      </c>
      <c r="AZ161">
        <v>29579</v>
      </c>
      <c r="BA161">
        <v>37740</v>
      </c>
      <c r="BB161">
        <v>9841</v>
      </c>
      <c r="BC161">
        <v>19441</v>
      </c>
      <c r="BD161">
        <v>39.799999999999997</v>
      </c>
      <c r="BE161">
        <v>0.626</v>
      </c>
      <c r="BF161">
        <v>0.58399999999999996</v>
      </c>
      <c r="BG161">
        <v>0.69599999999999995</v>
      </c>
      <c r="BH161">
        <v>0.6</v>
      </c>
      <c r="BI161">
        <v>229500</v>
      </c>
      <c r="BJ161">
        <v>156000</v>
      </c>
      <c r="BK161" t="s">
        <v>199</v>
      </c>
      <c r="BL161">
        <v>1</v>
      </c>
      <c r="BM161">
        <v>0</v>
      </c>
      <c r="BN161">
        <v>1</v>
      </c>
      <c r="BO161">
        <v>0</v>
      </c>
      <c r="BP161" t="s">
        <v>181</v>
      </c>
      <c r="BQ161" t="s">
        <v>177</v>
      </c>
      <c r="BR161">
        <v>3</v>
      </c>
      <c r="BS161">
        <v>44.4</v>
      </c>
      <c r="BT161">
        <v>22.9</v>
      </c>
      <c r="BU161">
        <v>24.9</v>
      </c>
      <c r="BV161">
        <v>43.1</v>
      </c>
      <c r="BW161">
        <v>34.1</v>
      </c>
      <c r="BX161">
        <v>26.9</v>
      </c>
      <c r="BY161">
        <v>8476.7090000000007</v>
      </c>
      <c r="BZ161">
        <v>8494.7000000000007</v>
      </c>
      <c r="CA161">
        <v>6.4477699999999999E-2</v>
      </c>
      <c r="CB161">
        <v>1</v>
      </c>
      <c r="CC161">
        <v>0</v>
      </c>
      <c r="CD161">
        <v>49.23</v>
      </c>
      <c r="CE161">
        <v>0.49271199999999998</v>
      </c>
      <c r="CF161">
        <v>48.391100000000002</v>
      </c>
      <c r="CG161">
        <v>8.0898181999999999E-2</v>
      </c>
      <c r="CH161" t="s">
        <v>173</v>
      </c>
      <c r="CI161" t="s">
        <v>173</v>
      </c>
      <c r="CJ161">
        <v>53.738590000000002</v>
      </c>
      <c r="CK161">
        <v>12.09155</v>
      </c>
      <c r="CL161">
        <v>67.938500000000005</v>
      </c>
      <c r="CM161">
        <v>14.607060000000001</v>
      </c>
      <c r="CN161">
        <v>56.724829999999997</v>
      </c>
      <c r="CO161">
        <v>27.19463</v>
      </c>
      <c r="CP161">
        <v>16.080539999999999</v>
      </c>
      <c r="CQ161">
        <v>62.734349999999999</v>
      </c>
      <c r="CR161">
        <v>31.900780000000001</v>
      </c>
      <c r="CS161">
        <v>5.3648689999999997</v>
      </c>
      <c r="CT161">
        <v>6.0095210000000003</v>
      </c>
      <c r="CU161">
        <v>4.7061479999999998</v>
      </c>
      <c r="CV161">
        <v>-10.715669999999999</v>
      </c>
      <c r="CW161">
        <v>0</v>
      </c>
      <c r="CX161">
        <v>0</v>
      </c>
      <c r="CY161">
        <v>5180</v>
      </c>
      <c r="CZ161">
        <v>20313</v>
      </c>
      <c r="DA161">
        <v>62109</v>
      </c>
      <c r="DB161">
        <v>3423</v>
      </c>
      <c r="DC161">
        <v>94774</v>
      </c>
      <c r="DD161">
        <v>10440</v>
      </c>
      <c r="DE161">
        <v>19441</v>
      </c>
      <c r="DF161">
        <v>21302</v>
      </c>
      <c r="DG161">
        <v>41000</v>
      </c>
    </row>
    <row r="162" spans="1:111">
      <c r="A162" t="s">
        <v>248</v>
      </c>
      <c r="B162" t="s">
        <v>249</v>
      </c>
      <c r="C162">
        <v>31</v>
      </c>
      <c r="D162">
        <v>2010</v>
      </c>
      <c r="E162" t="s">
        <v>250</v>
      </c>
      <c r="H162">
        <v>63.1</v>
      </c>
      <c r="I162">
        <v>27.848600000000001</v>
      </c>
      <c r="J162">
        <v>32.994999999999997</v>
      </c>
      <c r="K162">
        <v>0.54884509599999998</v>
      </c>
      <c r="L162">
        <v>0.21547406399999999</v>
      </c>
      <c r="M162">
        <v>3.54</v>
      </c>
      <c r="U162">
        <v>3</v>
      </c>
      <c r="V162">
        <v>3</v>
      </c>
      <c r="W162">
        <v>8</v>
      </c>
      <c r="X162">
        <v>896</v>
      </c>
      <c r="Y162">
        <v>245</v>
      </c>
      <c r="Z162">
        <v>268</v>
      </c>
      <c r="AA162">
        <v>14164</v>
      </c>
      <c r="AB162">
        <v>25807</v>
      </c>
      <c r="AC162">
        <v>85867</v>
      </c>
      <c r="AD162">
        <v>612</v>
      </c>
      <c r="AE162">
        <v>212</v>
      </c>
      <c r="AF162">
        <v>282</v>
      </c>
      <c r="AG162">
        <v>3939</v>
      </c>
      <c r="AH162">
        <v>24261</v>
      </c>
      <c r="AI162">
        <v>96822</v>
      </c>
      <c r="AJ162">
        <v>2</v>
      </c>
      <c r="AK162">
        <v>2</v>
      </c>
      <c r="AL162">
        <v>1108.1310000000001</v>
      </c>
      <c r="AM162">
        <v>6430.2460000000001</v>
      </c>
      <c r="AN162">
        <v>11349.18</v>
      </c>
      <c r="AO162">
        <v>19195.55</v>
      </c>
      <c r="AP162">
        <v>64404.39</v>
      </c>
      <c r="AQ162">
        <v>0</v>
      </c>
      <c r="AR162">
        <v>0</v>
      </c>
      <c r="AS162">
        <v>3249.3910000000001</v>
      </c>
      <c r="AT162">
        <v>15370.76</v>
      </c>
      <c r="AU162">
        <v>59217.35</v>
      </c>
      <c r="AV162">
        <v>20495</v>
      </c>
      <c r="AW162">
        <v>15569</v>
      </c>
      <c r="AX162">
        <v>11384</v>
      </c>
      <c r="AY162">
        <v>88161</v>
      </c>
      <c r="AZ162">
        <v>27362</v>
      </c>
      <c r="BA162">
        <v>37460</v>
      </c>
      <c r="BB162">
        <v>6000</v>
      </c>
      <c r="BC162">
        <v>21067</v>
      </c>
      <c r="BD162" t="s">
        <v>173</v>
      </c>
      <c r="BE162">
        <v>0.63500000000000001</v>
      </c>
      <c r="BF162">
        <v>0.59399999999999997</v>
      </c>
      <c r="BG162">
        <v>0.72499999999999998</v>
      </c>
      <c r="BH162">
        <v>0.61299999999999999</v>
      </c>
      <c r="BI162">
        <v>252000</v>
      </c>
      <c r="BJ162">
        <v>144000</v>
      </c>
      <c r="BK162" t="s">
        <v>199</v>
      </c>
      <c r="BL162">
        <v>1</v>
      </c>
      <c r="BM162">
        <v>0</v>
      </c>
      <c r="BN162">
        <v>1</v>
      </c>
      <c r="BO162">
        <v>0</v>
      </c>
      <c r="BP162" t="s">
        <v>181</v>
      </c>
      <c r="BU162">
        <v>28.9</v>
      </c>
      <c r="BV162">
        <v>47</v>
      </c>
      <c r="BW162">
        <v>37.700000000000003</v>
      </c>
      <c r="BX162">
        <v>29.7</v>
      </c>
      <c r="BY162">
        <v>8907.6970000000001</v>
      </c>
      <c r="BZ162">
        <v>8929.2829999999994</v>
      </c>
      <c r="CA162">
        <v>6.0900000000000003E-2</v>
      </c>
      <c r="CB162">
        <v>1</v>
      </c>
      <c r="CC162">
        <v>0</v>
      </c>
      <c r="CD162" t="s">
        <v>173</v>
      </c>
      <c r="CE162" t="s">
        <v>173</v>
      </c>
      <c r="CF162">
        <v>49.109099999999998</v>
      </c>
      <c r="CG162" t="s">
        <v>173</v>
      </c>
      <c r="CH162">
        <v>2.4929999999999999</v>
      </c>
      <c r="CI162">
        <v>0.14000000000000001</v>
      </c>
      <c r="CJ162">
        <v>58.054270000000002</v>
      </c>
      <c r="CK162">
        <v>3.5219399999999998</v>
      </c>
      <c r="CL162">
        <v>69.844660000000005</v>
      </c>
      <c r="CM162">
        <v>15.900090000000001</v>
      </c>
      <c r="CN162">
        <v>63.585320000000003</v>
      </c>
      <c r="CO162">
        <v>10.77787</v>
      </c>
      <c r="CP162">
        <v>25.636810000000001</v>
      </c>
      <c r="CQ162">
        <v>67.948170000000005</v>
      </c>
      <c r="CR162">
        <v>11.618969999999999</v>
      </c>
      <c r="CS162">
        <v>20.432860000000002</v>
      </c>
      <c r="CT162">
        <v>4.3628539999999996</v>
      </c>
      <c r="CU162">
        <v>0.84109690000000004</v>
      </c>
      <c r="CV162">
        <v>-5.2039489999999997</v>
      </c>
      <c r="CW162">
        <v>0</v>
      </c>
      <c r="CX162">
        <v>0</v>
      </c>
      <c r="CY162">
        <v>2939</v>
      </c>
      <c r="CZ162">
        <v>19353</v>
      </c>
      <c r="DA162">
        <v>54000</v>
      </c>
      <c r="DB162">
        <v>0</v>
      </c>
      <c r="DC162">
        <v>90600</v>
      </c>
      <c r="DD162">
        <v>11400</v>
      </c>
      <c r="DE162">
        <v>21067</v>
      </c>
      <c r="DF162">
        <v>19441</v>
      </c>
      <c r="DG162">
        <v>43320</v>
      </c>
    </row>
    <row r="163" spans="1:111">
      <c r="A163" t="s">
        <v>251</v>
      </c>
      <c r="B163" t="s">
        <v>252</v>
      </c>
      <c r="C163">
        <v>32</v>
      </c>
      <c r="D163">
        <v>2008</v>
      </c>
      <c r="E163" t="s">
        <v>192</v>
      </c>
      <c r="G163">
        <v>20.5</v>
      </c>
      <c r="H163">
        <v>67.5</v>
      </c>
      <c r="I163">
        <v>31.619700000000002</v>
      </c>
      <c r="J163">
        <v>35.791699999999999</v>
      </c>
      <c r="K163">
        <v>0.32134079700000001</v>
      </c>
      <c r="L163">
        <v>0.184866854</v>
      </c>
      <c r="M163">
        <v>1.4</v>
      </c>
      <c r="O163">
        <v>0</v>
      </c>
      <c r="U163">
        <v>4</v>
      </c>
      <c r="V163">
        <v>5</v>
      </c>
      <c r="W163">
        <v>3</v>
      </c>
      <c r="X163">
        <v>960</v>
      </c>
      <c r="Y163">
        <v>334</v>
      </c>
      <c r="Z163">
        <v>274</v>
      </c>
      <c r="AA163">
        <v>3753635</v>
      </c>
      <c r="AB163">
        <v>5038073</v>
      </c>
      <c r="AC163">
        <v>25800000</v>
      </c>
      <c r="AD163">
        <v>653</v>
      </c>
      <c r="AE163">
        <v>404</v>
      </c>
      <c r="AF163">
        <v>114</v>
      </c>
      <c r="AG163">
        <v>1358418</v>
      </c>
      <c r="AH163">
        <v>4489825</v>
      </c>
      <c r="AI163">
        <v>9112538</v>
      </c>
      <c r="AJ163">
        <v>1</v>
      </c>
      <c r="AK163">
        <v>2</v>
      </c>
      <c r="AL163">
        <v>1278725</v>
      </c>
      <c r="AM163">
        <v>2894883</v>
      </c>
      <c r="AN163">
        <v>3770776</v>
      </c>
      <c r="AO163">
        <v>3770776</v>
      </c>
      <c r="AP163">
        <v>63608361</v>
      </c>
      <c r="AQ163">
        <v>30484.75</v>
      </c>
      <c r="AR163">
        <v>1216135</v>
      </c>
      <c r="AS163">
        <v>2462942</v>
      </c>
      <c r="AT163">
        <v>3684647</v>
      </c>
      <c r="AU163">
        <v>6681133</v>
      </c>
      <c r="AV163">
        <v>3298717</v>
      </c>
      <c r="AW163">
        <v>2814887</v>
      </c>
      <c r="AX163">
        <v>2462942</v>
      </c>
      <c r="AY163">
        <v>7611971</v>
      </c>
      <c r="AZ163">
        <v>5311275</v>
      </c>
      <c r="BA163">
        <v>6059098</v>
      </c>
      <c r="BB163">
        <v>4600000</v>
      </c>
      <c r="BC163">
        <v>5190408</v>
      </c>
      <c r="BD163">
        <v>18.2</v>
      </c>
      <c r="BE163">
        <v>0.47099999999999997</v>
      </c>
      <c r="BF163">
        <v>0.55300000000000005</v>
      </c>
      <c r="BG163">
        <v>0.45100000000000001</v>
      </c>
      <c r="BH163">
        <v>0.54800000000000004</v>
      </c>
      <c r="BI163">
        <v>21100000</v>
      </c>
      <c r="BJ163">
        <v>23000000</v>
      </c>
      <c r="BK163" t="s">
        <v>174</v>
      </c>
      <c r="BL163">
        <v>2</v>
      </c>
      <c r="BM163">
        <v>1</v>
      </c>
      <c r="BN163">
        <v>1</v>
      </c>
      <c r="BO163">
        <v>0</v>
      </c>
      <c r="BP163" t="s">
        <v>175</v>
      </c>
      <c r="BQ163" t="s">
        <v>176</v>
      </c>
      <c r="BR163">
        <v>1</v>
      </c>
      <c r="BS163">
        <v>1.54</v>
      </c>
      <c r="BT163">
        <v>3.99</v>
      </c>
      <c r="BU163">
        <v>12.7</v>
      </c>
      <c r="BV163">
        <v>33</v>
      </c>
      <c r="BW163">
        <v>39.799999999999997</v>
      </c>
      <c r="BX163">
        <v>17</v>
      </c>
      <c r="BY163" t="s">
        <v>173</v>
      </c>
      <c r="BZ163" t="s">
        <v>173</v>
      </c>
      <c r="CA163">
        <v>-1.0409999999999999</v>
      </c>
      <c r="CB163">
        <v>1</v>
      </c>
      <c r="CC163">
        <v>0</v>
      </c>
      <c r="CD163">
        <v>66.94</v>
      </c>
      <c r="CE163">
        <v>0.56059999999999999</v>
      </c>
      <c r="CF163">
        <v>128</v>
      </c>
      <c r="CG163">
        <v>0.29110000000000003</v>
      </c>
      <c r="CH163" t="s">
        <v>173</v>
      </c>
      <c r="CI163" t="s">
        <v>173</v>
      </c>
      <c r="CJ163">
        <v>30.40776</v>
      </c>
      <c r="CK163">
        <v>6.0666339999999996</v>
      </c>
      <c r="CL163">
        <v>71.392799999999994</v>
      </c>
      <c r="CM163">
        <v>24.97653</v>
      </c>
      <c r="CN163">
        <v>64.502859999999998</v>
      </c>
      <c r="CO163">
        <v>9.3846380000000007</v>
      </c>
      <c r="CP163">
        <v>26.112500000000001</v>
      </c>
      <c r="CQ163">
        <v>69.844660000000005</v>
      </c>
      <c r="CR163">
        <v>12.930249999999999</v>
      </c>
      <c r="CS163">
        <v>17.225100000000001</v>
      </c>
      <c r="CT163">
        <v>5.3417969999999997</v>
      </c>
      <c r="CU163">
        <v>3.5456089999999998</v>
      </c>
      <c r="CV163">
        <v>-8.8873979999999992</v>
      </c>
      <c r="CW163">
        <v>0</v>
      </c>
      <c r="CX163">
        <v>840000</v>
      </c>
      <c r="CY163">
        <v>2459512</v>
      </c>
      <c r="CZ163">
        <v>4024922</v>
      </c>
      <c r="DA163">
        <v>5790000</v>
      </c>
      <c r="DB163">
        <v>2214503</v>
      </c>
      <c r="DC163">
        <v>10600000</v>
      </c>
      <c r="DD163">
        <v>3454775</v>
      </c>
      <c r="DE163">
        <v>5190408</v>
      </c>
      <c r="DF163" t="s">
        <v>173</v>
      </c>
      <c r="DG163">
        <v>7615913</v>
      </c>
    </row>
    <row r="164" spans="1:111">
      <c r="A164" t="s">
        <v>253</v>
      </c>
      <c r="B164" t="s">
        <v>254</v>
      </c>
      <c r="C164">
        <v>33</v>
      </c>
      <c r="D164">
        <v>2006</v>
      </c>
      <c r="E164" t="s">
        <v>192</v>
      </c>
      <c r="F164">
        <v>97.777240000000006</v>
      </c>
      <c r="G164">
        <v>8.1</v>
      </c>
      <c r="H164">
        <v>59.8</v>
      </c>
      <c r="I164">
        <v>22.677900000000001</v>
      </c>
      <c r="J164">
        <v>21.535299999999999</v>
      </c>
      <c r="K164">
        <v>0.85349432999999997</v>
      </c>
      <c r="L164">
        <v>0.148048491</v>
      </c>
      <c r="M164">
        <v>0</v>
      </c>
      <c r="N164">
        <v>0</v>
      </c>
      <c r="O164">
        <v>0</v>
      </c>
      <c r="U164">
        <v>3</v>
      </c>
      <c r="V164">
        <v>5</v>
      </c>
      <c r="W164">
        <v>3</v>
      </c>
      <c r="X164">
        <v>2720</v>
      </c>
      <c r="Y164">
        <v>1662</v>
      </c>
      <c r="Z164">
        <v>262</v>
      </c>
      <c r="AA164">
        <v>333232</v>
      </c>
      <c r="AB164">
        <v>546468</v>
      </c>
      <c r="AC164">
        <v>1107579</v>
      </c>
      <c r="AD164">
        <v>1972</v>
      </c>
      <c r="AE164">
        <v>1603</v>
      </c>
      <c r="AF164">
        <v>463</v>
      </c>
      <c r="AG164">
        <v>8233101</v>
      </c>
      <c r="AH164">
        <v>23000000</v>
      </c>
      <c r="AI164">
        <v>47800000</v>
      </c>
      <c r="AJ164">
        <v>1</v>
      </c>
      <c r="AK164">
        <v>2</v>
      </c>
      <c r="AL164">
        <v>3115434</v>
      </c>
      <c r="AM164">
        <v>5730114</v>
      </c>
      <c r="AN164">
        <v>8308661</v>
      </c>
      <c r="AO164">
        <v>12300000</v>
      </c>
      <c r="AP164">
        <v>24400000</v>
      </c>
      <c r="AQ164">
        <v>1371193</v>
      </c>
      <c r="AR164">
        <v>7777521</v>
      </c>
      <c r="AS164">
        <v>13500000</v>
      </c>
      <c r="AT164">
        <v>19800000</v>
      </c>
      <c r="AU164">
        <v>35100000</v>
      </c>
      <c r="AV164">
        <v>17700000</v>
      </c>
      <c r="AW164">
        <v>15500000</v>
      </c>
      <c r="AX164">
        <v>15400000</v>
      </c>
      <c r="AY164">
        <v>43300000</v>
      </c>
      <c r="AZ164">
        <v>26800000</v>
      </c>
      <c r="BA164">
        <v>30000000</v>
      </c>
      <c r="BB164">
        <v>22600000</v>
      </c>
      <c r="BC164">
        <v>25700000</v>
      </c>
      <c r="BD164">
        <v>10</v>
      </c>
      <c r="BE164">
        <v>0.35799999999999998</v>
      </c>
      <c r="BF164">
        <v>0.33700000000000002</v>
      </c>
      <c r="BG164">
        <v>0.33800000000000002</v>
      </c>
      <c r="BH164">
        <v>0.312</v>
      </c>
      <c r="BI164">
        <v>104000000</v>
      </c>
      <c r="BJ164">
        <v>103000000</v>
      </c>
      <c r="BK164" t="s">
        <v>187</v>
      </c>
      <c r="BL164">
        <v>0</v>
      </c>
      <c r="BM164">
        <v>1</v>
      </c>
      <c r="BN164">
        <v>1</v>
      </c>
      <c r="BO164">
        <v>5</v>
      </c>
      <c r="BP164" t="s">
        <v>175</v>
      </c>
      <c r="BQ164" t="s">
        <v>208</v>
      </c>
      <c r="BR164">
        <v>2</v>
      </c>
      <c r="BS164">
        <v>8.6</v>
      </c>
      <c r="BT164">
        <v>3.5</v>
      </c>
      <c r="BU164">
        <v>14</v>
      </c>
      <c r="BV164">
        <v>18</v>
      </c>
      <c r="BW164">
        <v>19.3</v>
      </c>
      <c r="BX164">
        <v>15.4</v>
      </c>
      <c r="BY164">
        <v>24115.32</v>
      </c>
      <c r="BZ164">
        <v>23904.34</v>
      </c>
      <c r="CA164">
        <v>7.0755399999999996E-2</v>
      </c>
      <c r="CB164">
        <v>0</v>
      </c>
      <c r="CC164">
        <v>1</v>
      </c>
      <c r="CD164">
        <v>70.23</v>
      </c>
      <c r="CE164">
        <v>0.57749600000000001</v>
      </c>
      <c r="CF164">
        <v>48.372</v>
      </c>
      <c r="CG164">
        <v>0.13488088300000001</v>
      </c>
      <c r="CH164">
        <v>4.7590000000000003</v>
      </c>
      <c r="CI164">
        <v>1.008</v>
      </c>
      <c r="CJ164">
        <v>58.29674</v>
      </c>
      <c r="CK164">
        <v>3.7533310000000002</v>
      </c>
      <c r="CL164">
        <v>65.235209999999995</v>
      </c>
      <c r="CM164">
        <v>29.784949999999998</v>
      </c>
      <c r="CN164">
        <v>65.097859999999997</v>
      </c>
      <c r="CO164">
        <v>23.7059</v>
      </c>
      <c r="CP164">
        <v>11.19624</v>
      </c>
      <c r="CQ164">
        <v>65.235209999999995</v>
      </c>
      <c r="CR164">
        <v>25.20833</v>
      </c>
      <c r="CS164">
        <v>9.5564520000000002</v>
      </c>
      <c r="CT164">
        <v>0.137352</v>
      </c>
      <c r="CU164">
        <v>1.5024360000000001</v>
      </c>
      <c r="CV164">
        <v>-1.6397889999999999</v>
      </c>
      <c r="CW164">
        <v>706399</v>
      </c>
      <c r="CX164">
        <v>6250136</v>
      </c>
      <c r="CY164">
        <v>13500000</v>
      </c>
      <c r="CZ164">
        <v>21600000</v>
      </c>
      <c r="DA164">
        <v>31000000</v>
      </c>
      <c r="DB164">
        <v>7242267</v>
      </c>
      <c r="DC164">
        <v>56500000</v>
      </c>
      <c r="DD164">
        <v>14500000</v>
      </c>
      <c r="DE164">
        <v>25700000</v>
      </c>
      <c r="DF164" t="s">
        <v>173</v>
      </c>
      <c r="DG164">
        <v>40100000</v>
      </c>
    </row>
    <row r="165" spans="1:111">
      <c r="A165" t="s">
        <v>253</v>
      </c>
      <c r="B165" t="s">
        <v>254</v>
      </c>
      <c r="C165">
        <v>33</v>
      </c>
      <c r="D165">
        <v>2008</v>
      </c>
      <c r="BG165">
        <v>0.34399999999999997</v>
      </c>
      <c r="BH165">
        <v>0.314</v>
      </c>
      <c r="BP165" t="s">
        <v>175</v>
      </c>
      <c r="BQ165" t="s">
        <v>208</v>
      </c>
      <c r="BR165">
        <v>2</v>
      </c>
      <c r="BU165">
        <v>15.2</v>
      </c>
      <c r="BV165">
        <v>16.8</v>
      </c>
    </row>
    <row r="166" spans="1:111">
      <c r="A166" t="s">
        <v>253</v>
      </c>
      <c r="B166" t="s">
        <v>254</v>
      </c>
      <c r="C166">
        <v>33</v>
      </c>
      <c r="D166">
        <v>2010</v>
      </c>
      <c r="BG166">
        <v>0.34100000000000003</v>
      </c>
      <c r="BH166">
        <v>0.309</v>
      </c>
      <c r="BP166" t="s">
        <v>175</v>
      </c>
      <c r="BQ166" t="s">
        <v>382</v>
      </c>
      <c r="BR166">
        <v>1</v>
      </c>
      <c r="BU166">
        <v>14.9</v>
      </c>
      <c r="BV166">
        <v>17.3</v>
      </c>
    </row>
    <row r="167" spans="1:111">
      <c r="A167" t="s">
        <v>253</v>
      </c>
      <c r="B167" t="s">
        <v>254</v>
      </c>
      <c r="C167">
        <v>33</v>
      </c>
      <c r="D167">
        <v>2012</v>
      </c>
      <c r="BG167">
        <v>0.33800000000000002</v>
      </c>
      <c r="BH167">
        <v>0.307</v>
      </c>
      <c r="BP167" t="s">
        <v>175</v>
      </c>
      <c r="BQ167" t="s">
        <v>382</v>
      </c>
      <c r="BR167">
        <v>1</v>
      </c>
      <c r="BU167">
        <v>14.6</v>
      </c>
      <c r="BV167">
        <v>16.5</v>
      </c>
    </row>
    <row r="168" spans="1:111">
      <c r="A168" t="s">
        <v>255</v>
      </c>
      <c r="B168" t="s">
        <v>256</v>
      </c>
      <c r="C168">
        <v>34</v>
      </c>
      <c r="D168">
        <v>1980</v>
      </c>
      <c r="E168" t="s">
        <v>180</v>
      </c>
      <c r="F168">
        <v>22.8779</v>
      </c>
      <c r="G168">
        <v>15.5</v>
      </c>
      <c r="H168">
        <v>68.099999999999994</v>
      </c>
      <c r="I168">
        <v>13.787100000000001</v>
      </c>
      <c r="J168">
        <v>16.335599999999999</v>
      </c>
      <c r="K168">
        <v>0.31499243100000002</v>
      </c>
      <c r="L168">
        <v>0.13969162099999999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4</v>
      </c>
      <c r="V168">
        <v>1</v>
      </c>
      <c r="W168">
        <v>1</v>
      </c>
      <c r="X168">
        <v>1758</v>
      </c>
      <c r="Y168">
        <v>1163</v>
      </c>
      <c r="Z168">
        <v>225</v>
      </c>
      <c r="AA168">
        <v>238624</v>
      </c>
      <c r="AB168">
        <v>546721</v>
      </c>
      <c r="AC168">
        <v>1095654</v>
      </c>
      <c r="AD168">
        <v>1699</v>
      </c>
      <c r="AE168">
        <v>1976</v>
      </c>
      <c r="AF168">
        <v>372</v>
      </c>
      <c r="AG168">
        <v>128972</v>
      </c>
      <c r="AH168">
        <v>439465</v>
      </c>
      <c r="AI168">
        <v>919046</v>
      </c>
      <c r="AJ168">
        <v>2</v>
      </c>
      <c r="AK168">
        <v>3</v>
      </c>
      <c r="AL168">
        <v>104494</v>
      </c>
      <c r="AM168">
        <v>163291</v>
      </c>
      <c r="AN168">
        <v>217316</v>
      </c>
      <c r="AO168">
        <v>298120</v>
      </c>
      <c r="AP168">
        <v>565038</v>
      </c>
      <c r="AQ168">
        <v>217</v>
      </c>
      <c r="AR168">
        <v>121013</v>
      </c>
      <c r="AS168">
        <v>242633</v>
      </c>
      <c r="AT168">
        <v>350939</v>
      </c>
      <c r="AU168">
        <v>643934</v>
      </c>
      <c r="AV168">
        <v>340253</v>
      </c>
      <c r="AW168">
        <v>271758</v>
      </c>
      <c r="AX168">
        <v>288840</v>
      </c>
      <c r="AY168">
        <v>601599</v>
      </c>
      <c r="AZ168">
        <v>528307</v>
      </c>
      <c r="BA168">
        <v>639196</v>
      </c>
      <c r="BB168">
        <v>480000</v>
      </c>
      <c r="BC168">
        <v>544748</v>
      </c>
      <c r="BD168">
        <v>18.7</v>
      </c>
      <c r="BE168" t="s">
        <v>173</v>
      </c>
      <c r="BF168">
        <v>0.34200000000000003</v>
      </c>
      <c r="BH168">
        <v>0.32200000000000001</v>
      </c>
      <c r="BI168">
        <v>2242333</v>
      </c>
      <c r="BJ168">
        <v>2190000</v>
      </c>
      <c r="BK168" t="s">
        <v>174</v>
      </c>
      <c r="BL168">
        <v>2</v>
      </c>
      <c r="BM168">
        <v>0</v>
      </c>
      <c r="BN168">
        <v>1</v>
      </c>
      <c r="BO168">
        <v>3</v>
      </c>
      <c r="BP168" t="s">
        <v>181</v>
      </c>
      <c r="BQ168" t="s">
        <v>208</v>
      </c>
      <c r="BR168">
        <v>2</v>
      </c>
      <c r="BS168">
        <v>6.9</v>
      </c>
      <c r="BT168">
        <v>11.4</v>
      </c>
      <c r="BU168">
        <v>12.2</v>
      </c>
      <c r="BV168" t="s">
        <v>173</v>
      </c>
      <c r="BW168" t="s">
        <v>173</v>
      </c>
      <c r="BX168">
        <v>16.399999999999999</v>
      </c>
      <c r="BY168">
        <v>7379.2659999999996</v>
      </c>
      <c r="BZ168">
        <v>7422.3310000000001</v>
      </c>
      <c r="CA168">
        <v>0.1026924</v>
      </c>
      <c r="CB168">
        <v>1</v>
      </c>
      <c r="CC168">
        <v>0</v>
      </c>
      <c r="CD168">
        <v>76.739999999999995</v>
      </c>
      <c r="CE168">
        <v>0.66898500000000005</v>
      </c>
      <c r="CF168">
        <v>37.387</v>
      </c>
      <c r="CG168">
        <v>0.15258034200000001</v>
      </c>
      <c r="CH168">
        <v>1.9370000000000001</v>
      </c>
      <c r="CI168">
        <v>0.253</v>
      </c>
      <c r="CJ168">
        <v>27.123100000000001</v>
      </c>
      <c r="CK168">
        <v>4.774635</v>
      </c>
      <c r="CL168">
        <v>73.631770000000003</v>
      </c>
      <c r="CM168">
        <v>22.82694</v>
      </c>
      <c r="CN168">
        <v>72.417400000000001</v>
      </c>
      <c r="CO168">
        <v>19.282340000000001</v>
      </c>
      <c r="CP168">
        <v>8.3002629999999993</v>
      </c>
      <c r="CQ168">
        <v>73.631770000000003</v>
      </c>
      <c r="CR168">
        <v>19.877320000000001</v>
      </c>
      <c r="CS168">
        <v>6.4909080000000001</v>
      </c>
      <c r="CT168">
        <v>1.214378</v>
      </c>
      <c r="CU168">
        <v>0.59497449999999996</v>
      </c>
      <c r="CV168">
        <v>-1.809356</v>
      </c>
      <c r="CW168">
        <v>0</v>
      </c>
      <c r="CX168">
        <v>80629</v>
      </c>
      <c r="CY168">
        <v>242487</v>
      </c>
      <c r="CZ168">
        <v>381051</v>
      </c>
      <c r="DA168">
        <v>565803</v>
      </c>
      <c r="DB168">
        <v>200618</v>
      </c>
      <c r="DC168">
        <v>816000</v>
      </c>
      <c r="DD168">
        <v>340000</v>
      </c>
      <c r="DE168">
        <v>544748</v>
      </c>
      <c r="DF168" t="s">
        <v>173</v>
      </c>
      <c r="DG168">
        <v>816000</v>
      </c>
    </row>
    <row r="169" spans="1:111">
      <c r="A169" t="s">
        <v>255</v>
      </c>
      <c r="B169" t="s">
        <v>256</v>
      </c>
      <c r="C169">
        <v>34</v>
      </c>
      <c r="D169">
        <v>1990</v>
      </c>
      <c r="E169" t="s">
        <v>180</v>
      </c>
      <c r="F169">
        <v>35.68112</v>
      </c>
      <c r="G169">
        <v>19.899999999999999</v>
      </c>
      <c r="H169">
        <v>70</v>
      </c>
      <c r="I169">
        <v>29.3567</v>
      </c>
      <c r="J169">
        <v>32.751199999999997</v>
      </c>
      <c r="K169">
        <v>0.35521411899999999</v>
      </c>
      <c r="L169">
        <v>0.16683362500000001</v>
      </c>
      <c r="M169">
        <v>8.0830000000000002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2</v>
      </c>
      <c r="V169">
        <v>1</v>
      </c>
      <c r="W169">
        <v>1</v>
      </c>
      <c r="X169">
        <v>2853</v>
      </c>
      <c r="Y169">
        <v>1244</v>
      </c>
      <c r="Z169">
        <v>229</v>
      </c>
      <c r="AA169">
        <v>1051868</v>
      </c>
      <c r="AB169">
        <v>1701695</v>
      </c>
      <c r="AC169">
        <v>3321280</v>
      </c>
      <c r="AD169">
        <v>1762</v>
      </c>
      <c r="AE169">
        <v>1197</v>
      </c>
      <c r="AF169">
        <v>409</v>
      </c>
      <c r="AG169">
        <v>359145</v>
      </c>
      <c r="AH169">
        <v>1230277</v>
      </c>
      <c r="AI169">
        <v>2513715</v>
      </c>
      <c r="AJ169">
        <v>1</v>
      </c>
      <c r="AK169">
        <v>1</v>
      </c>
      <c r="AL169">
        <v>367336</v>
      </c>
      <c r="AM169">
        <v>519420</v>
      </c>
      <c r="AN169">
        <v>677204</v>
      </c>
      <c r="AO169">
        <v>903954</v>
      </c>
      <c r="AP169">
        <v>1682542</v>
      </c>
      <c r="AQ169">
        <v>400</v>
      </c>
      <c r="AR169">
        <v>247871</v>
      </c>
      <c r="AS169">
        <v>632147</v>
      </c>
      <c r="AT169">
        <v>955428</v>
      </c>
      <c r="AU169">
        <v>1745900</v>
      </c>
      <c r="AV169">
        <v>1009589</v>
      </c>
      <c r="AW169">
        <v>716334</v>
      </c>
      <c r="AX169">
        <v>860251</v>
      </c>
      <c r="AY169">
        <v>1755083</v>
      </c>
      <c r="AZ169">
        <v>1362472</v>
      </c>
      <c r="BA169">
        <v>1827226</v>
      </c>
      <c r="BB169">
        <v>1200000</v>
      </c>
      <c r="BC169">
        <v>1562701</v>
      </c>
      <c r="BD169">
        <v>12.6</v>
      </c>
      <c r="BE169" t="s">
        <v>173</v>
      </c>
      <c r="BF169">
        <v>0.315</v>
      </c>
      <c r="BH169">
        <v>0.30299999999999999</v>
      </c>
      <c r="BI169">
        <v>5952865</v>
      </c>
      <c r="BJ169">
        <v>5429020</v>
      </c>
      <c r="BK169" t="s">
        <v>174</v>
      </c>
      <c r="BL169">
        <v>2</v>
      </c>
      <c r="BM169">
        <v>0</v>
      </c>
      <c r="BN169">
        <v>1</v>
      </c>
      <c r="BO169">
        <v>3</v>
      </c>
      <c r="BP169" t="s">
        <v>181</v>
      </c>
      <c r="BQ169" t="s">
        <v>177</v>
      </c>
      <c r="BR169">
        <v>3</v>
      </c>
      <c r="BS169">
        <v>6.9</v>
      </c>
      <c r="BT169">
        <v>16.3</v>
      </c>
      <c r="BU169">
        <v>10.1</v>
      </c>
      <c r="BV169" t="s">
        <v>173</v>
      </c>
      <c r="BW169" t="s">
        <v>173</v>
      </c>
      <c r="BX169">
        <v>13.9</v>
      </c>
      <c r="BY169">
        <v>14756.12</v>
      </c>
      <c r="BZ169">
        <v>14719.48</v>
      </c>
      <c r="CA169">
        <v>9.2152300000000006E-2</v>
      </c>
      <c r="CB169">
        <v>1</v>
      </c>
      <c r="CC169">
        <v>0</v>
      </c>
      <c r="CD169">
        <v>75.959999999999994</v>
      </c>
      <c r="CE169">
        <v>0.64986299999999997</v>
      </c>
      <c r="CF169">
        <v>38.387999999999998</v>
      </c>
      <c r="CG169">
        <v>0.18962511100000001</v>
      </c>
      <c r="CH169">
        <v>2.3580000000000001</v>
      </c>
      <c r="CI169">
        <v>0.23400000000000001</v>
      </c>
      <c r="CJ169">
        <v>29.22044</v>
      </c>
      <c r="CK169">
        <v>6.1362449999999997</v>
      </c>
      <c r="CL169">
        <v>70.84796</v>
      </c>
      <c r="CM169">
        <v>25.542639999999999</v>
      </c>
      <c r="CN169">
        <v>68.302369999999996</v>
      </c>
      <c r="CO169">
        <v>21.183759999999999</v>
      </c>
      <c r="CP169">
        <v>10.51388</v>
      </c>
      <c r="CQ169">
        <v>70.84796</v>
      </c>
      <c r="CR169">
        <v>22.07169</v>
      </c>
      <c r="CS169">
        <v>7.0803459999999996</v>
      </c>
      <c r="CT169">
        <v>2.5455930000000002</v>
      </c>
      <c r="CU169">
        <v>0.88793750000000005</v>
      </c>
      <c r="CV169">
        <v>-3.4335290000000001</v>
      </c>
      <c r="CW169">
        <v>0</v>
      </c>
      <c r="CX169">
        <v>108604</v>
      </c>
      <c r="CY169">
        <v>630056</v>
      </c>
      <c r="CZ169">
        <v>1050433</v>
      </c>
      <c r="DA169">
        <v>1546919</v>
      </c>
      <c r="DB169">
        <v>600000</v>
      </c>
      <c r="DC169">
        <v>2349003</v>
      </c>
      <c r="DD169">
        <v>994000</v>
      </c>
      <c r="DE169">
        <v>1562701</v>
      </c>
      <c r="DF169">
        <v>544748</v>
      </c>
      <c r="DG169">
        <v>2349003</v>
      </c>
    </row>
    <row r="170" spans="1:111">
      <c r="A170" t="s">
        <v>255</v>
      </c>
      <c r="B170" t="s">
        <v>256</v>
      </c>
      <c r="C170">
        <v>34</v>
      </c>
      <c r="D170">
        <v>1995</v>
      </c>
      <c r="E170" t="s">
        <v>180</v>
      </c>
      <c r="F170">
        <v>46.193309999999997</v>
      </c>
      <c r="G170">
        <v>21.4</v>
      </c>
      <c r="H170">
        <v>76.400000000000006</v>
      </c>
      <c r="I170">
        <v>37.256500000000003</v>
      </c>
      <c r="J170">
        <v>44.463299999999997</v>
      </c>
      <c r="K170">
        <v>0.44766270499999999</v>
      </c>
      <c r="L170">
        <v>0.180829821</v>
      </c>
      <c r="M170">
        <v>13.083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2</v>
      </c>
      <c r="V170">
        <v>1</v>
      </c>
      <c r="W170">
        <v>1</v>
      </c>
      <c r="X170">
        <v>1089</v>
      </c>
      <c r="Y170">
        <v>486</v>
      </c>
      <c r="Z170">
        <v>123</v>
      </c>
      <c r="AA170">
        <v>1609917</v>
      </c>
      <c r="AB170">
        <v>2582506</v>
      </c>
      <c r="AC170">
        <v>6095589</v>
      </c>
      <c r="AD170">
        <v>650</v>
      </c>
      <c r="AE170">
        <v>419</v>
      </c>
      <c r="AF170">
        <v>178</v>
      </c>
      <c r="AG170">
        <v>531288</v>
      </c>
      <c r="AH170">
        <v>1928734</v>
      </c>
      <c r="AI170">
        <v>3952200</v>
      </c>
      <c r="AJ170">
        <v>1</v>
      </c>
      <c r="AK170">
        <v>2</v>
      </c>
      <c r="AL170">
        <v>531790</v>
      </c>
      <c r="AM170">
        <v>740340</v>
      </c>
      <c r="AN170">
        <v>901539</v>
      </c>
      <c r="AO170">
        <v>1167343</v>
      </c>
      <c r="AP170">
        <v>2135831</v>
      </c>
      <c r="AQ170">
        <v>0</v>
      </c>
      <c r="AR170">
        <v>169192</v>
      </c>
      <c r="AS170">
        <v>825623</v>
      </c>
      <c r="AT170">
        <v>1436798</v>
      </c>
      <c r="AU170">
        <v>2939480</v>
      </c>
      <c r="AV170">
        <v>1533887</v>
      </c>
      <c r="AW170">
        <v>1074177</v>
      </c>
      <c r="AX170">
        <v>1230926</v>
      </c>
      <c r="AY170">
        <v>2852839</v>
      </c>
      <c r="AZ170">
        <v>1936074</v>
      </c>
      <c r="BA170">
        <v>2653620</v>
      </c>
      <c r="BB170">
        <v>1503996</v>
      </c>
      <c r="BC170">
        <v>2142000</v>
      </c>
      <c r="BD170">
        <v>16.3</v>
      </c>
      <c r="BE170" t="s">
        <v>173</v>
      </c>
      <c r="BF170">
        <v>0.374</v>
      </c>
      <c r="BH170">
        <v>0.39600000000000002</v>
      </c>
      <c r="BI170">
        <v>10200000</v>
      </c>
      <c r="BJ170">
        <v>9440000</v>
      </c>
      <c r="BK170" t="s">
        <v>174</v>
      </c>
      <c r="BL170">
        <v>2</v>
      </c>
      <c r="BM170">
        <v>0</v>
      </c>
      <c r="BN170">
        <v>1</v>
      </c>
      <c r="BO170">
        <v>3</v>
      </c>
      <c r="BP170" t="s">
        <v>181</v>
      </c>
      <c r="BQ170" t="s">
        <v>177</v>
      </c>
      <c r="BR170">
        <v>3</v>
      </c>
      <c r="BS170">
        <v>6.9</v>
      </c>
      <c r="BT170">
        <v>22.9</v>
      </c>
      <c r="BU170">
        <v>14.1</v>
      </c>
      <c r="BV170" t="s">
        <v>173</v>
      </c>
      <c r="BW170" t="s">
        <v>173</v>
      </c>
      <c r="BX170">
        <v>14.6</v>
      </c>
      <c r="BY170">
        <v>17586.47</v>
      </c>
      <c r="BZ170">
        <v>17590.88</v>
      </c>
      <c r="CA170">
        <v>5.4242100000000001E-2</v>
      </c>
      <c r="CB170">
        <v>0</v>
      </c>
      <c r="CC170">
        <v>1</v>
      </c>
      <c r="CD170">
        <v>71.67</v>
      </c>
      <c r="CE170">
        <v>0.62785800000000003</v>
      </c>
      <c r="CF170">
        <v>39.387999999999998</v>
      </c>
      <c r="CG170">
        <v>0.197370977</v>
      </c>
      <c r="CH170">
        <v>3.13</v>
      </c>
      <c r="CI170">
        <v>0.42799999999999999</v>
      </c>
      <c r="CJ170">
        <v>28.650649999999999</v>
      </c>
      <c r="CK170">
        <v>13.560750000000001</v>
      </c>
      <c r="CL170">
        <v>63.241729999999997</v>
      </c>
      <c r="CM170">
        <v>29.54665</v>
      </c>
      <c r="CN170">
        <v>60.830109999999998</v>
      </c>
      <c r="CO170">
        <v>19.542929999999998</v>
      </c>
      <c r="CP170">
        <v>19.626950000000001</v>
      </c>
      <c r="CQ170">
        <v>63.241729999999997</v>
      </c>
      <c r="CR170">
        <v>24.31297</v>
      </c>
      <c r="CS170">
        <v>12.4453</v>
      </c>
      <c r="CT170">
        <v>2.4116170000000001</v>
      </c>
      <c r="CU170">
        <v>4.7700370000000003</v>
      </c>
      <c r="CV170">
        <v>-7.1816529999999998</v>
      </c>
      <c r="CW170">
        <v>0</v>
      </c>
      <c r="CX170">
        <v>17000</v>
      </c>
      <c r="CY170">
        <v>831384</v>
      </c>
      <c r="CZ170">
        <v>1603011</v>
      </c>
      <c r="DA170">
        <v>2682354</v>
      </c>
      <c r="DB170">
        <v>745000</v>
      </c>
      <c r="DC170">
        <v>5120000</v>
      </c>
      <c r="DD170">
        <v>1257000</v>
      </c>
      <c r="DE170">
        <v>2142000</v>
      </c>
      <c r="DF170">
        <v>1562701</v>
      </c>
      <c r="DG170">
        <v>3473800</v>
      </c>
    </row>
    <row r="171" spans="1:111">
      <c r="A171" t="s">
        <v>255</v>
      </c>
      <c r="B171" t="s">
        <v>256</v>
      </c>
      <c r="C171">
        <v>34</v>
      </c>
      <c r="D171">
        <v>2000</v>
      </c>
      <c r="E171" t="s">
        <v>180</v>
      </c>
      <c r="F171">
        <v>58.739420000000003</v>
      </c>
      <c r="G171">
        <v>20.2</v>
      </c>
      <c r="H171">
        <v>68.7</v>
      </c>
      <c r="I171">
        <v>38.238799999999998</v>
      </c>
      <c r="J171">
        <v>39.194699999999997</v>
      </c>
      <c r="K171">
        <v>0.61196357700000004</v>
      </c>
      <c r="L171">
        <v>0.17192822699999999</v>
      </c>
      <c r="M171">
        <v>13.416</v>
      </c>
      <c r="N171">
        <v>0</v>
      </c>
      <c r="O171">
        <v>0</v>
      </c>
      <c r="P171">
        <v>4.6669999999999998</v>
      </c>
      <c r="Q171">
        <v>0</v>
      </c>
      <c r="R171">
        <v>0</v>
      </c>
      <c r="S171">
        <v>0</v>
      </c>
      <c r="T171">
        <v>1</v>
      </c>
      <c r="U171">
        <v>3</v>
      </c>
      <c r="V171">
        <v>1</v>
      </c>
      <c r="W171">
        <v>1</v>
      </c>
      <c r="X171">
        <v>1226</v>
      </c>
      <c r="Y171">
        <v>518</v>
      </c>
      <c r="Z171">
        <v>164</v>
      </c>
      <c r="AA171">
        <v>2428356</v>
      </c>
      <c r="AB171">
        <v>3269932</v>
      </c>
      <c r="AC171">
        <v>12000000</v>
      </c>
      <c r="AD171">
        <v>635</v>
      </c>
      <c r="AE171">
        <v>457</v>
      </c>
      <c r="AF171">
        <v>157</v>
      </c>
      <c r="AG171">
        <v>862456</v>
      </c>
      <c r="AH171">
        <v>2567800</v>
      </c>
      <c r="AI171">
        <v>5363978</v>
      </c>
      <c r="AJ171">
        <v>1</v>
      </c>
      <c r="AK171">
        <v>2</v>
      </c>
      <c r="AL171">
        <v>658813</v>
      </c>
      <c r="AM171">
        <v>883834</v>
      </c>
      <c r="AN171">
        <v>1087793</v>
      </c>
      <c r="AO171">
        <v>1430460</v>
      </c>
      <c r="AP171">
        <v>2609950</v>
      </c>
      <c r="AQ171">
        <v>9286</v>
      </c>
      <c r="AR171">
        <v>314997</v>
      </c>
      <c r="AS171">
        <v>1209259</v>
      </c>
      <c r="AT171">
        <v>1982256</v>
      </c>
      <c r="AU171">
        <v>3887482</v>
      </c>
      <c r="AV171">
        <v>2041401</v>
      </c>
      <c r="AW171">
        <v>1480461</v>
      </c>
      <c r="AX171">
        <v>1695238</v>
      </c>
      <c r="AY171">
        <v>3662000</v>
      </c>
      <c r="AZ171">
        <v>258039</v>
      </c>
      <c r="BA171">
        <v>3432018</v>
      </c>
      <c r="BB171">
        <v>2117000</v>
      </c>
      <c r="BC171">
        <v>2787000</v>
      </c>
      <c r="BD171">
        <v>16.7</v>
      </c>
      <c r="BE171" t="s">
        <v>173</v>
      </c>
      <c r="BF171">
        <v>0.46700000000000003</v>
      </c>
      <c r="BH171">
        <v>0.443</v>
      </c>
      <c r="BI171">
        <v>13200000</v>
      </c>
      <c r="BJ171">
        <v>13100000</v>
      </c>
      <c r="BK171" t="s">
        <v>174</v>
      </c>
      <c r="BL171">
        <v>2</v>
      </c>
      <c r="BM171">
        <v>0</v>
      </c>
      <c r="BN171">
        <v>1</v>
      </c>
      <c r="BO171">
        <v>3</v>
      </c>
      <c r="BP171" t="s">
        <v>181</v>
      </c>
      <c r="BQ171" t="s">
        <v>176</v>
      </c>
      <c r="BR171">
        <v>1</v>
      </c>
      <c r="BS171">
        <v>6.9</v>
      </c>
      <c r="BT171">
        <v>13.9</v>
      </c>
      <c r="BU171">
        <v>14.3</v>
      </c>
      <c r="BV171" t="s">
        <v>173</v>
      </c>
      <c r="BW171" t="s">
        <v>173</v>
      </c>
      <c r="BX171">
        <v>14.1</v>
      </c>
      <c r="BY171">
        <v>22570.11</v>
      </c>
      <c r="BZ171">
        <v>22596.42</v>
      </c>
      <c r="CA171">
        <v>6.5122100000000002E-2</v>
      </c>
      <c r="CB171">
        <v>1</v>
      </c>
      <c r="CC171">
        <v>0</v>
      </c>
      <c r="CD171">
        <v>68.02</v>
      </c>
      <c r="CE171">
        <v>0.63475000000000004</v>
      </c>
      <c r="CF171">
        <v>40.264000000000003</v>
      </c>
      <c r="CG171">
        <v>0.21595421300000001</v>
      </c>
      <c r="CH171">
        <v>3.69</v>
      </c>
      <c r="CI171">
        <v>0.61</v>
      </c>
      <c r="CJ171">
        <v>30.210719999999998</v>
      </c>
      <c r="CK171">
        <v>11.7463</v>
      </c>
      <c r="CL171">
        <v>61.708170000000003</v>
      </c>
      <c r="CM171">
        <v>31.957190000000001</v>
      </c>
      <c r="CN171">
        <v>51.800460000000001</v>
      </c>
      <c r="CO171">
        <v>33.637799999999999</v>
      </c>
      <c r="CP171">
        <v>14.56174</v>
      </c>
      <c r="CQ171">
        <v>61.708170000000003</v>
      </c>
      <c r="CR171">
        <v>26.649190000000001</v>
      </c>
      <c r="CS171">
        <v>11.64264</v>
      </c>
      <c r="CT171">
        <v>9.9077110000000008</v>
      </c>
      <c r="CU171">
        <v>-6.9886109999999997</v>
      </c>
      <c r="CV171">
        <v>-2.9191039999999999</v>
      </c>
      <c r="CW171">
        <v>12020</v>
      </c>
      <c r="CX171">
        <v>19629</v>
      </c>
      <c r="CY171">
        <v>121720</v>
      </c>
      <c r="CZ171">
        <v>2200000</v>
      </c>
      <c r="DA171">
        <v>3377142</v>
      </c>
      <c r="DB171">
        <v>951000</v>
      </c>
      <c r="DC171">
        <v>6521500</v>
      </c>
      <c r="DD171">
        <v>1619800</v>
      </c>
      <c r="DE171">
        <v>2787000</v>
      </c>
      <c r="DF171">
        <v>2142000</v>
      </c>
      <c r="DG171">
        <v>4514500</v>
      </c>
    </row>
    <row r="172" spans="1:111">
      <c r="A172" t="s">
        <v>255</v>
      </c>
      <c r="B172" t="s">
        <v>256</v>
      </c>
      <c r="C172">
        <v>34</v>
      </c>
      <c r="D172">
        <v>2004</v>
      </c>
      <c r="E172" t="s">
        <v>180</v>
      </c>
      <c r="F172">
        <v>65.775800000000004</v>
      </c>
      <c r="G172">
        <v>20.8</v>
      </c>
      <c r="H172">
        <v>75.7</v>
      </c>
      <c r="I172">
        <v>38.761400000000002</v>
      </c>
      <c r="J172">
        <v>38.887799999999999</v>
      </c>
      <c r="K172">
        <v>0.55883178200000005</v>
      </c>
      <c r="L172">
        <v>0.17806007300000001</v>
      </c>
      <c r="M172">
        <v>14.083</v>
      </c>
      <c r="N172">
        <v>0</v>
      </c>
      <c r="O172">
        <v>0</v>
      </c>
      <c r="P172">
        <v>8</v>
      </c>
      <c r="Q172">
        <v>0</v>
      </c>
      <c r="R172">
        <v>0</v>
      </c>
      <c r="S172">
        <v>0</v>
      </c>
      <c r="T172">
        <v>1</v>
      </c>
      <c r="U172">
        <v>4</v>
      </c>
      <c r="V172">
        <v>1</v>
      </c>
      <c r="W172">
        <v>1</v>
      </c>
      <c r="X172">
        <v>2884</v>
      </c>
      <c r="Y172">
        <v>1338</v>
      </c>
      <c r="Z172">
        <v>214</v>
      </c>
      <c r="AA172">
        <v>13137</v>
      </c>
      <c r="AB172">
        <v>21202</v>
      </c>
      <c r="AC172">
        <v>39857</v>
      </c>
      <c r="AD172">
        <v>1862</v>
      </c>
      <c r="AE172">
        <v>1176</v>
      </c>
      <c r="AF172">
        <v>282</v>
      </c>
      <c r="AG172">
        <v>5160</v>
      </c>
      <c r="AH172">
        <v>17303</v>
      </c>
      <c r="AI172">
        <v>33799</v>
      </c>
      <c r="AJ172">
        <v>1</v>
      </c>
      <c r="AK172">
        <v>1</v>
      </c>
      <c r="AL172">
        <v>4245</v>
      </c>
      <c r="AM172">
        <v>5983</v>
      </c>
      <c r="AN172">
        <v>7746</v>
      </c>
      <c r="AO172">
        <v>10396</v>
      </c>
      <c r="AP172">
        <v>19384</v>
      </c>
      <c r="AQ172">
        <v>0</v>
      </c>
      <c r="AR172">
        <v>2070</v>
      </c>
      <c r="AS172">
        <v>7539</v>
      </c>
      <c r="AT172">
        <v>12565</v>
      </c>
      <c r="AU172">
        <v>23613</v>
      </c>
      <c r="AV172">
        <v>13102</v>
      </c>
      <c r="AW172">
        <v>9137</v>
      </c>
      <c r="AX172">
        <v>11234</v>
      </c>
      <c r="AY172">
        <v>23400</v>
      </c>
      <c r="AZ172">
        <v>15990</v>
      </c>
      <c r="BA172">
        <v>21993</v>
      </c>
      <c r="BB172">
        <v>12960</v>
      </c>
      <c r="BC172">
        <v>18538</v>
      </c>
      <c r="BD172">
        <v>15.5</v>
      </c>
      <c r="BE172" t="s">
        <v>173</v>
      </c>
      <c r="BF172">
        <v>0.30599999999999999</v>
      </c>
      <c r="BH172">
        <v>0.32100000000000001</v>
      </c>
      <c r="BI172">
        <v>76670</v>
      </c>
      <c r="BJ172">
        <v>70186</v>
      </c>
      <c r="BK172" t="s">
        <v>174</v>
      </c>
      <c r="BL172">
        <v>2</v>
      </c>
      <c r="BM172">
        <v>0</v>
      </c>
      <c r="BN172">
        <v>1</v>
      </c>
      <c r="BO172">
        <v>3</v>
      </c>
      <c r="BP172" t="s">
        <v>181</v>
      </c>
      <c r="BQ172" t="s">
        <v>176</v>
      </c>
      <c r="BR172">
        <v>1</v>
      </c>
      <c r="BS172">
        <v>6.9</v>
      </c>
      <c r="BT172">
        <v>11</v>
      </c>
      <c r="BU172">
        <v>14.4</v>
      </c>
      <c r="BV172" t="s">
        <v>173</v>
      </c>
      <c r="BW172" t="s">
        <v>173</v>
      </c>
      <c r="BX172">
        <v>13.8</v>
      </c>
      <c r="BY172">
        <v>26834.14</v>
      </c>
      <c r="BZ172">
        <v>26922.33</v>
      </c>
      <c r="CA172">
        <v>6.0410800000000001E-2</v>
      </c>
      <c r="CB172">
        <v>1</v>
      </c>
      <c r="CC172">
        <v>0</v>
      </c>
      <c r="CD172">
        <v>67.22</v>
      </c>
      <c r="CE172">
        <v>0.59921000000000002</v>
      </c>
      <c r="CF172">
        <v>42.692</v>
      </c>
      <c r="CG172">
        <v>0.215617208</v>
      </c>
      <c r="CH172">
        <v>3.8370000000000002</v>
      </c>
      <c r="CI172">
        <v>0.72</v>
      </c>
      <c r="CJ172">
        <v>29.947679999999998</v>
      </c>
      <c r="CK172">
        <v>9.6029549999999997</v>
      </c>
      <c r="CL172">
        <v>64.63306</v>
      </c>
      <c r="CM172">
        <v>30.544170000000001</v>
      </c>
      <c r="CN172">
        <v>63.165590000000002</v>
      </c>
      <c r="CO172">
        <v>21.237300000000001</v>
      </c>
      <c r="CP172">
        <v>15.597110000000001</v>
      </c>
      <c r="CQ172">
        <v>64.63306</v>
      </c>
      <c r="CR172">
        <v>25.86609</v>
      </c>
      <c r="CS172">
        <v>9.5008440000000007</v>
      </c>
      <c r="CT172">
        <v>1.467476</v>
      </c>
      <c r="CU172">
        <v>4.6287839999999996</v>
      </c>
      <c r="CV172">
        <v>-6.0962630000000004</v>
      </c>
      <c r="CW172">
        <v>0</v>
      </c>
      <c r="CX172">
        <v>1316</v>
      </c>
      <c r="CY172">
        <v>7518</v>
      </c>
      <c r="CZ172">
        <v>14088</v>
      </c>
      <c r="DA172">
        <v>20842</v>
      </c>
      <c r="DB172">
        <v>6222</v>
      </c>
      <c r="DC172">
        <v>41824</v>
      </c>
      <c r="DD172">
        <v>10868</v>
      </c>
      <c r="DE172">
        <v>18638</v>
      </c>
      <c r="DF172" t="s">
        <v>173</v>
      </c>
      <c r="DG172">
        <v>18538</v>
      </c>
    </row>
    <row r="173" spans="1:111">
      <c r="A173" t="s">
        <v>255</v>
      </c>
      <c r="B173" t="s">
        <v>256</v>
      </c>
      <c r="C173">
        <v>34</v>
      </c>
      <c r="D173">
        <v>2007</v>
      </c>
      <c r="E173" t="s">
        <v>180</v>
      </c>
      <c r="F173">
        <v>69.005330000000001</v>
      </c>
      <c r="G173">
        <v>21.3</v>
      </c>
      <c r="H173">
        <v>75.7</v>
      </c>
      <c r="I173">
        <v>41.1342</v>
      </c>
      <c r="J173">
        <v>39.211799999999997</v>
      </c>
      <c r="K173">
        <v>0.58932435900000002</v>
      </c>
      <c r="L173">
        <v>0.183586576</v>
      </c>
      <c r="M173">
        <v>17.082999999999998</v>
      </c>
      <c r="N173">
        <v>0</v>
      </c>
      <c r="O173">
        <v>0</v>
      </c>
      <c r="P173">
        <v>8</v>
      </c>
      <c r="Q173">
        <v>0</v>
      </c>
      <c r="R173">
        <v>0</v>
      </c>
      <c r="S173">
        <v>0</v>
      </c>
      <c r="T173">
        <v>1</v>
      </c>
      <c r="U173">
        <v>4</v>
      </c>
      <c r="V173">
        <v>1</v>
      </c>
      <c r="W173">
        <v>1</v>
      </c>
      <c r="X173">
        <v>3137</v>
      </c>
      <c r="Y173">
        <v>1487</v>
      </c>
      <c r="Z173">
        <v>243</v>
      </c>
      <c r="AA173">
        <v>15943</v>
      </c>
      <c r="AB173">
        <v>24595</v>
      </c>
      <c r="AC173">
        <v>45149</v>
      </c>
      <c r="AD173">
        <v>1893</v>
      </c>
      <c r="AE173">
        <v>1286</v>
      </c>
      <c r="AF173">
        <v>360</v>
      </c>
      <c r="AG173">
        <v>7922</v>
      </c>
      <c r="AH173">
        <v>24267</v>
      </c>
      <c r="AI173">
        <v>48994</v>
      </c>
      <c r="AJ173">
        <v>1</v>
      </c>
      <c r="AK173">
        <v>1</v>
      </c>
      <c r="AL173">
        <v>5329</v>
      </c>
      <c r="AM173">
        <v>7531</v>
      </c>
      <c r="AN173">
        <v>9833</v>
      </c>
      <c r="AO173">
        <v>13095</v>
      </c>
      <c r="AP173">
        <v>23957</v>
      </c>
      <c r="AQ173">
        <v>3</v>
      </c>
      <c r="AR173">
        <v>3337</v>
      </c>
      <c r="AS173">
        <v>10853</v>
      </c>
      <c r="AT173">
        <v>18181</v>
      </c>
      <c r="AU173">
        <v>34666</v>
      </c>
      <c r="AV173">
        <v>15730</v>
      </c>
      <c r="AW173">
        <v>13408</v>
      </c>
      <c r="AX173">
        <v>13747</v>
      </c>
      <c r="AY173">
        <v>27600</v>
      </c>
      <c r="AZ173">
        <v>22843</v>
      </c>
      <c r="BA173">
        <v>35784</v>
      </c>
      <c r="BB173">
        <v>18031</v>
      </c>
      <c r="BC173">
        <v>22034</v>
      </c>
      <c r="BD173">
        <v>14.9</v>
      </c>
      <c r="BE173">
        <v>0.45800000000000002</v>
      </c>
      <c r="BF173">
        <v>0.28599999999999998</v>
      </c>
      <c r="BG173">
        <v>0.47399999999999998</v>
      </c>
      <c r="BH173">
        <v>0.308</v>
      </c>
      <c r="BI173">
        <v>84411</v>
      </c>
      <c r="BJ173">
        <v>101044</v>
      </c>
      <c r="BK173" t="s">
        <v>174</v>
      </c>
      <c r="BL173">
        <v>2</v>
      </c>
      <c r="BM173">
        <v>0</v>
      </c>
      <c r="BN173">
        <v>1</v>
      </c>
      <c r="BO173">
        <v>3</v>
      </c>
      <c r="BP173" t="s">
        <v>181</v>
      </c>
      <c r="BQ173" t="s">
        <v>177</v>
      </c>
      <c r="BR173">
        <v>3</v>
      </c>
      <c r="BS173">
        <v>6.9</v>
      </c>
      <c r="BT173">
        <v>8.3000000000000007</v>
      </c>
      <c r="BU173">
        <v>13.9</v>
      </c>
      <c r="BV173">
        <v>27.8</v>
      </c>
      <c r="BW173">
        <v>27.3</v>
      </c>
      <c r="BX173">
        <v>10.8</v>
      </c>
      <c r="BY173">
        <v>31452.04</v>
      </c>
      <c r="BZ173">
        <v>31571.68</v>
      </c>
      <c r="CA173">
        <v>6.8681699999999998E-2</v>
      </c>
      <c r="CB173">
        <v>1</v>
      </c>
      <c r="CC173">
        <v>0</v>
      </c>
      <c r="CD173">
        <v>67.22</v>
      </c>
      <c r="CE173">
        <v>0.60154300000000005</v>
      </c>
      <c r="CF173">
        <v>44.874000000000002</v>
      </c>
      <c r="CG173">
        <v>0.21718897500000001</v>
      </c>
      <c r="CH173" t="s">
        <v>173</v>
      </c>
      <c r="CI173" t="s">
        <v>173</v>
      </c>
      <c r="CJ173">
        <v>29.747520000000002</v>
      </c>
      <c r="CK173">
        <v>9.9055149999999994</v>
      </c>
      <c r="CL173">
        <v>63.825519999999997</v>
      </c>
      <c r="CM173">
        <v>31.651669999999999</v>
      </c>
      <c r="CN173">
        <v>63.080860000000001</v>
      </c>
      <c r="CO173">
        <v>21.181850000000001</v>
      </c>
      <c r="CP173">
        <v>15.737299999999999</v>
      </c>
      <c r="CQ173">
        <v>63.825519999999997</v>
      </c>
      <c r="CR173">
        <v>27.040489999999998</v>
      </c>
      <c r="CS173">
        <v>9.1339970000000008</v>
      </c>
      <c r="CT173">
        <v>0.74465939999999997</v>
      </c>
      <c r="CU173">
        <v>5.8586429999999998</v>
      </c>
      <c r="CV173">
        <v>-6.6033020000000002</v>
      </c>
      <c r="CW173">
        <v>0</v>
      </c>
      <c r="CX173">
        <v>698</v>
      </c>
      <c r="CY173">
        <v>1422</v>
      </c>
      <c r="CZ173">
        <v>20214</v>
      </c>
      <c r="DA173">
        <v>30563</v>
      </c>
      <c r="DB173">
        <v>7848</v>
      </c>
      <c r="DC173">
        <v>48141</v>
      </c>
      <c r="DD173">
        <v>13200</v>
      </c>
      <c r="DE173">
        <v>22034</v>
      </c>
      <c r="DF173">
        <v>18638</v>
      </c>
      <c r="DG173">
        <v>33994</v>
      </c>
    </row>
    <row r="174" spans="1:111">
      <c r="A174" t="s">
        <v>255</v>
      </c>
      <c r="B174" t="s">
        <v>256</v>
      </c>
      <c r="C174">
        <v>34</v>
      </c>
      <c r="D174">
        <v>2010</v>
      </c>
      <c r="E174" t="s">
        <v>180</v>
      </c>
      <c r="F174">
        <v>78.147369999999995</v>
      </c>
      <c r="G174">
        <v>26</v>
      </c>
      <c r="H174">
        <v>73.900000000000006</v>
      </c>
      <c r="I174">
        <v>36.28</v>
      </c>
      <c r="J174">
        <v>45.622199999999999</v>
      </c>
      <c r="K174">
        <v>0.56132352699999999</v>
      </c>
      <c r="L174">
        <v>0.210887608</v>
      </c>
      <c r="M174">
        <v>20.082999999999998</v>
      </c>
      <c r="N174">
        <v>0</v>
      </c>
      <c r="O174">
        <v>0</v>
      </c>
      <c r="P174">
        <v>8</v>
      </c>
      <c r="Q174">
        <v>0</v>
      </c>
      <c r="R174">
        <v>0</v>
      </c>
      <c r="S174">
        <v>0</v>
      </c>
      <c r="T174">
        <v>1</v>
      </c>
      <c r="U174">
        <v>4</v>
      </c>
      <c r="V174">
        <v>1</v>
      </c>
      <c r="W174">
        <v>1</v>
      </c>
      <c r="X174">
        <v>3220</v>
      </c>
      <c r="Y174">
        <v>1593</v>
      </c>
      <c r="Z174">
        <v>296</v>
      </c>
      <c r="AA174">
        <v>14954</v>
      </c>
      <c r="AB174">
        <v>23049</v>
      </c>
      <c r="AC174">
        <v>44092</v>
      </c>
      <c r="AD174">
        <v>1771</v>
      </c>
      <c r="AE174">
        <v>1257</v>
      </c>
      <c r="AF174">
        <v>567</v>
      </c>
      <c r="AG174">
        <v>4828</v>
      </c>
      <c r="AH174">
        <v>20350</v>
      </c>
      <c r="AI174">
        <v>41977</v>
      </c>
      <c r="AJ174">
        <v>1</v>
      </c>
      <c r="AK174">
        <v>1</v>
      </c>
      <c r="AL174">
        <v>5696</v>
      </c>
      <c r="AM174">
        <v>8396</v>
      </c>
      <c r="AN174">
        <v>10648</v>
      </c>
      <c r="AO174">
        <v>14239</v>
      </c>
      <c r="AP174">
        <v>26217</v>
      </c>
      <c r="AQ174">
        <v>0</v>
      </c>
      <c r="AR174">
        <v>881</v>
      </c>
      <c r="AS174">
        <v>8467</v>
      </c>
      <c r="AT174">
        <v>16866</v>
      </c>
      <c r="AU174">
        <v>34071</v>
      </c>
      <c r="AV174">
        <v>15578</v>
      </c>
      <c r="AW174">
        <v>12057</v>
      </c>
      <c r="AX174">
        <v>13326</v>
      </c>
      <c r="AY174">
        <v>28405</v>
      </c>
      <c r="AZ174">
        <v>20099</v>
      </c>
      <c r="BA174">
        <v>24885</v>
      </c>
      <c r="BB174">
        <v>14292</v>
      </c>
      <c r="BC174">
        <v>20600</v>
      </c>
      <c r="BD174" t="s">
        <v>173</v>
      </c>
      <c r="BE174">
        <v>0.56000000000000005</v>
      </c>
      <c r="BF174">
        <v>0.32100000000000001</v>
      </c>
      <c r="BG174">
        <v>0.55500000000000005</v>
      </c>
      <c r="BH174">
        <v>0.33800000000000002</v>
      </c>
      <c r="BI174">
        <v>85974</v>
      </c>
      <c r="BJ174">
        <v>99000</v>
      </c>
      <c r="BK174" t="s">
        <v>174</v>
      </c>
      <c r="BL174">
        <v>2</v>
      </c>
      <c r="BM174">
        <v>0</v>
      </c>
      <c r="BN174">
        <v>1</v>
      </c>
      <c r="BO174">
        <v>3</v>
      </c>
      <c r="BP174" t="s">
        <v>181</v>
      </c>
      <c r="BQ174" t="s">
        <v>177</v>
      </c>
      <c r="BR174">
        <v>3</v>
      </c>
      <c r="BS174">
        <v>6.9</v>
      </c>
      <c r="BT174">
        <v>20.149999999999999</v>
      </c>
      <c r="BU174">
        <v>15.5</v>
      </c>
      <c r="BV174">
        <v>35</v>
      </c>
      <c r="BW174">
        <v>35.299999999999997</v>
      </c>
      <c r="BX174">
        <v>15.8</v>
      </c>
      <c r="BY174">
        <v>30816.1</v>
      </c>
      <c r="BZ174">
        <v>30895.03</v>
      </c>
      <c r="CA174">
        <v>-7.0676999999999997E-3</v>
      </c>
      <c r="CB174">
        <v>1</v>
      </c>
      <c r="CC174">
        <v>0</v>
      </c>
      <c r="CD174">
        <v>64.569999999999993</v>
      </c>
      <c r="CE174">
        <v>0.57361300000000004</v>
      </c>
      <c r="CF174">
        <v>46.073</v>
      </c>
      <c r="CG174">
        <v>0.22222631700000001</v>
      </c>
      <c r="CH174">
        <v>4.2930000000000001</v>
      </c>
      <c r="CI174">
        <v>0.77800000000000002</v>
      </c>
      <c r="CJ174">
        <v>26.054590000000001</v>
      </c>
      <c r="CK174">
        <v>16.361660000000001</v>
      </c>
      <c r="CL174">
        <v>59.155830000000002</v>
      </c>
      <c r="CM174">
        <v>33.89452</v>
      </c>
      <c r="CN174">
        <v>59.406019999999998</v>
      </c>
      <c r="CO174">
        <v>17.648879999999998</v>
      </c>
      <c r="CP174">
        <v>22.9451</v>
      </c>
      <c r="CQ174">
        <v>59.155830000000002</v>
      </c>
      <c r="CR174">
        <v>27.886379999999999</v>
      </c>
      <c r="CS174">
        <v>12.957789999999999</v>
      </c>
      <c r="CT174">
        <v>-0.25018689999999999</v>
      </c>
      <c r="CU174">
        <v>10.237500000000001</v>
      </c>
      <c r="CV174">
        <v>-9.9873080000000005</v>
      </c>
      <c r="CW174">
        <v>0</v>
      </c>
      <c r="CX174">
        <v>0</v>
      </c>
      <c r="CY174">
        <v>8498</v>
      </c>
      <c r="CZ174">
        <v>19084</v>
      </c>
      <c r="DA174">
        <v>30308</v>
      </c>
      <c r="DB174">
        <v>7400</v>
      </c>
      <c r="DC174">
        <v>48133</v>
      </c>
      <c r="DD174">
        <v>12006</v>
      </c>
      <c r="DE174">
        <v>20600</v>
      </c>
      <c r="DF174">
        <v>22034</v>
      </c>
      <c r="DG174">
        <v>32650</v>
      </c>
    </row>
    <row r="175" spans="1:111">
      <c r="A175" t="s">
        <v>257</v>
      </c>
      <c r="B175" t="s">
        <v>258</v>
      </c>
      <c r="C175">
        <v>35</v>
      </c>
      <c r="D175">
        <v>1967</v>
      </c>
      <c r="E175" t="s">
        <v>180</v>
      </c>
      <c r="G175" t="s">
        <v>173</v>
      </c>
      <c r="H175">
        <v>83.9</v>
      </c>
      <c r="I175">
        <v>26.323910000000001</v>
      </c>
      <c r="J175">
        <v>27.7348</v>
      </c>
      <c r="K175">
        <v>0.44124743399999999</v>
      </c>
      <c r="L175">
        <v>0.21007358100000001</v>
      </c>
      <c r="M175">
        <v>20.86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5</v>
      </c>
      <c r="V175">
        <v>1</v>
      </c>
      <c r="W175">
        <v>1</v>
      </c>
      <c r="X175" t="s">
        <v>173</v>
      </c>
      <c r="Y175" t="s">
        <v>173</v>
      </c>
      <c r="Z175" t="s">
        <v>173</v>
      </c>
      <c r="AA175" t="s">
        <v>173</v>
      </c>
      <c r="AB175" t="s">
        <v>173</v>
      </c>
      <c r="AC175" t="s">
        <v>173</v>
      </c>
      <c r="AD175" t="s">
        <v>173</v>
      </c>
      <c r="AE175" t="s">
        <v>173</v>
      </c>
      <c r="AF175" t="s">
        <v>173</v>
      </c>
      <c r="AG175" t="s">
        <v>173</v>
      </c>
      <c r="AH175" t="s">
        <v>173</v>
      </c>
      <c r="AI175" t="s">
        <v>173</v>
      </c>
      <c r="AJ175" t="s">
        <v>173</v>
      </c>
      <c r="AK175" t="s">
        <v>173</v>
      </c>
      <c r="AL175">
        <v>2121</v>
      </c>
      <c r="AM175">
        <v>7849</v>
      </c>
      <c r="AN175">
        <v>10862</v>
      </c>
      <c r="AO175">
        <v>13739</v>
      </c>
      <c r="AP175">
        <v>20632</v>
      </c>
      <c r="AQ175">
        <v>68</v>
      </c>
      <c r="AR175">
        <v>6314</v>
      </c>
      <c r="AS175">
        <v>12743</v>
      </c>
      <c r="AT175">
        <v>17892</v>
      </c>
      <c r="AU175">
        <v>30792</v>
      </c>
      <c r="AV175">
        <v>11040</v>
      </c>
      <c r="AW175">
        <v>13561</v>
      </c>
      <c r="AX175">
        <v>10845</v>
      </c>
      <c r="AY175">
        <v>18758</v>
      </c>
      <c r="AZ175">
        <v>21753</v>
      </c>
      <c r="BA175">
        <v>17552</v>
      </c>
      <c r="BB175">
        <v>20236</v>
      </c>
      <c r="BC175">
        <v>17113</v>
      </c>
      <c r="BD175">
        <v>67.5</v>
      </c>
      <c r="BE175" t="s">
        <v>173</v>
      </c>
      <c r="BF175" t="s">
        <v>173</v>
      </c>
      <c r="BG175" t="s">
        <v>173</v>
      </c>
      <c r="BH175">
        <v>0.30399999999999999</v>
      </c>
      <c r="BI175">
        <v>54146</v>
      </c>
      <c r="BJ175">
        <v>89609</v>
      </c>
      <c r="BK175" t="s">
        <v>174</v>
      </c>
      <c r="BL175">
        <v>2</v>
      </c>
      <c r="BM175">
        <v>0</v>
      </c>
      <c r="BN175">
        <v>1</v>
      </c>
      <c r="BO175">
        <v>4</v>
      </c>
      <c r="BP175" t="s">
        <v>181</v>
      </c>
      <c r="BQ175" t="s">
        <v>177</v>
      </c>
      <c r="BR175">
        <v>4</v>
      </c>
      <c r="BS175" t="s">
        <v>173</v>
      </c>
      <c r="BT175">
        <v>2.12</v>
      </c>
      <c r="BU175">
        <v>15.1</v>
      </c>
      <c r="BV175" t="s">
        <v>173</v>
      </c>
      <c r="BW175" t="s">
        <v>173</v>
      </c>
      <c r="BX175" t="s">
        <v>173</v>
      </c>
      <c r="BY175">
        <v>3966.2310000000002</v>
      </c>
      <c r="BZ175">
        <v>3999.346</v>
      </c>
      <c r="CA175">
        <v>5.8275800000000003E-2</v>
      </c>
      <c r="CB175">
        <v>1</v>
      </c>
      <c r="CC175">
        <v>0</v>
      </c>
      <c r="CD175">
        <v>70.849999999999994</v>
      </c>
      <c r="CE175" t="s">
        <v>173</v>
      </c>
      <c r="CF175">
        <v>7.8680000000000003</v>
      </c>
      <c r="CG175" t="s">
        <v>173</v>
      </c>
      <c r="CH175" t="s">
        <v>173</v>
      </c>
      <c r="CI175" t="s">
        <v>173</v>
      </c>
      <c r="CJ175">
        <v>42.307040000000001</v>
      </c>
      <c r="CK175">
        <v>13.460559999999999</v>
      </c>
      <c r="CL175">
        <v>42.589289999999998</v>
      </c>
      <c r="CM175">
        <v>50.357140000000001</v>
      </c>
      <c r="CN175">
        <v>47.28931</v>
      </c>
      <c r="CO175">
        <v>30.366489999999999</v>
      </c>
      <c r="CP175">
        <v>22.344200000000001</v>
      </c>
      <c r="CQ175">
        <v>42.589289999999998</v>
      </c>
      <c r="CR175">
        <v>42.142859999999999</v>
      </c>
      <c r="CS175">
        <v>15.267860000000001</v>
      </c>
      <c r="CT175">
        <v>-4.700024</v>
      </c>
      <c r="CU175">
        <v>11.77637</v>
      </c>
      <c r="CV175">
        <v>-7.0763410000000002</v>
      </c>
      <c r="CW175">
        <v>0</v>
      </c>
      <c r="CX175">
        <v>4525</v>
      </c>
      <c r="CY175">
        <v>12828</v>
      </c>
      <c r="CZ175">
        <v>19417</v>
      </c>
      <c r="DA175">
        <v>26933</v>
      </c>
      <c r="DB175">
        <v>466</v>
      </c>
      <c r="DC175">
        <v>31038</v>
      </c>
      <c r="DD175">
        <v>9061</v>
      </c>
      <c r="DE175">
        <v>17113</v>
      </c>
      <c r="DF175" t="s">
        <v>173</v>
      </c>
      <c r="DG175">
        <v>24648</v>
      </c>
    </row>
    <row r="176" spans="1:111">
      <c r="A176" t="s">
        <v>257</v>
      </c>
      <c r="B176" t="s">
        <v>258</v>
      </c>
      <c r="C176">
        <v>35</v>
      </c>
      <c r="D176">
        <v>1975</v>
      </c>
      <c r="E176" t="s">
        <v>180</v>
      </c>
      <c r="F176">
        <v>22.90738</v>
      </c>
      <c r="G176" t="s">
        <v>173</v>
      </c>
      <c r="H176">
        <v>90.8</v>
      </c>
      <c r="I176">
        <v>26.51444</v>
      </c>
      <c r="J176">
        <v>30.565169999999998</v>
      </c>
      <c r="K176">
        <v>0.56480086600000001</v>
      </c>
      <c r="L176">
        <v>0.24086935300000001</v>
      </c>
      <c r="M176">
        <v>28.86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5</v>
      </c>
      <c r="V176">
        <v>1</v>
      </c>
      <c r="W176">
        <v>1</v>
      </c>
      <c r="X176">
        <v>1420</v>
      </c>
      <c r="Y176">
        <v>1157</v>
      </c>
      <c r="Z176">
        <v>345</v>
      </c>
      <c r="AA176">
        <v>25592</v>
      </c>
      <c r="AB176">
        <v>34100</v>
      </c>
      <c r="AC176">
        <v>61588</v>
      </c>
      <c r="AD176">
        <v>556</v>
      </c>
      <c r="AE176">
        <v>958</v>
      </c>
      <c r="AF176">
        <v>521</v>
      </c>
      <c r="AG176">
        <v>18335</v>
      </c>
      <c r="AH176">
        <v>49379</v>
      </c>
      <c r="AI176">
        <v>102838</v>
      </c>
      <c r="AJ176">
        <v>2</v>
      </c>
      <c r="AK176">
        <v>1</v>
      </c>
      <c r="AL176">
        <v>11484</v>
      </c>
      <c r="AM176">
        <v>16449</v>
      </c>
      <c r="AN176">
        <v>19925</v>
      </c>
      <c r="AO176">
        <v>25470</v>
      </c>
      <c r="AP176">
        <v>41032</v>
      </c>
      <c r="AQ176">
        <v>5445</v>
      </c>
      <c r="AR176">
        <v>21478</v>
      </c>
      <c r="AS176">
        <v>32812</v>
      </c>
      <c r="AT176">
        <v>46901</v>
      </c>
      <c r="AU176">
        <v>85616</v>
      </c>
      <c r="AV176">
        <v>28616</v>
      </c>
      <c r="AW176">
        <v>38450</v>
      </c>
      <c r="AX176">
        <v>26590</v>
      </c>
      <c r="AY176">
        <v>45608</v>
      </c>
      <c r="AZ176">
        <v>63318</v>
      </c>
      <c r="BA176">
        <v>47138</v>
      </c>
      <c r="BB176">
        <v>53596</v>
      </c>
      <c r="BC176">
        <v>44463</v>
      </c>
      <c r="BD176">
        <v>74.5</v>
      </c>
      <c r="BE176">
        <v>0.32400000000000001</v>
      </c>
      <c r="BF176">
        <v>0.21299999999999999</v>
      </c>
      <c r="BG176">
        <v>0.40100000000000002</v>
      </c>
      <c r="BH176">
        <v>0.217</v>
      </c>
      <c r="BI176">
        <v>115215</v>
      </c>
      <c r="BJ176">
        <v>233392</v>
      </c>
      <c r="BK176" t="s">
        <v>174</v>
      </c>
      <c r="BL176">
        <v>2</v>
      </c>
      <c r="BM176">
        <v>0</v>
      </c>
      <c r="BN176">
        <v>1</v>
      </c>
      <c r="BO176">
        <v>4</v>
      </c>
      <c r="BP176" t="s">
        <v>181</v>
      </c>
      <c r="BQ176" t="s">
        <v>177</v>
      </c>
      <c r="BR176">
        <v>3</v>
      </c>
      <c r="BS176">
        <v>13.9</v>
      </c>
      <c r="BT176">
        <v>1.62</v>
      </c>
      <c r="BU176">
        <v>6.7</v>
      </c>
      <c r="BV176">
        <v>23.6</v>
      </c>
      <c r="BW176">
        <v>13.5</v>
      </c>
      <c r="BX176">
        <v>8.1999999999999993</v>
      </c>
      <c r="BY176">
        <v>7658.3760000000002</v>
      </c>
      <c r="BZ176">
        <v>7725.72</v>
      </c>
      <c r="CA176">
        <v>0.1359841</v>
      </c>
      <c r="CB176">
        <v>1</v>
      </c>
      <c r="CC176">
        <v>0</v>
      </c>
      <c r="CD176">
        <v>71.48</v>
      </c>
      <c r="CE176">
        <v>0.70360999999999996</v>
      </c>
      <c r="CF176">
        <v>8.1920000000000002</v>
      </c>
      <c r="CG176" t="s">
        <v>173</v>
      </c>
      <c r="CH176">
        <v>2.9790000000000001</v>
      </c>
      <c r="CI176">
        <v>0.34399999999999997</v>
      </c>
      <c r="CJ176">
        <v>41.228409999999997</v>
      </c>
      <c r="CK176">
        <v>22.569379999999999</v>
      </c>
      <c r="CL176">
        <v>33.299120000000002</v>
      </c>
      <c r="CM176">
        <v>56.241019999999999</v>
      </c>
      <c r="CN176">
        <v>39.607990000000001</v>
      </c>
      <c r="CO176">
        <v>28.66291</v>
      </c>
      <c r="CP176">
        <v>31.729089999999999</v>
      </c>
      <c r="CQ176">
        <v>33.299120000000002</v>
      </c>
      <c r="CR176">
        <v>46.181480000000001</v>
      </c>
      <c r="CS176">
        <v>20.519400000000001</v>
      </c>
      <c r="CT176">
        <v>-6.3088759999999997</v>
      </c>
      <c r="CU176">
        <v>17.51857</v>
      </c>
      <c r="CV176">
        <v>-11.20969</v>
      </c>
      <c r="CW176">
        <v>4396</v>
      </c>
      <c r="CX176">
        <v>18603</v>
      </c>
      <c r="CY176">
        <v>32636</v>
      </c>
      <c r="CZ176">
        <v>51158</v>
      </c>
      <c r="DA176">
        <v>76736</v>
      </c>
      <c r="DB176">
        <v>19401</v>
      </c>
      <c r="DC176">
        <v>77883</v>
      </c>
      <c r="DD176">
        <v>29837</v>
      </c>
      <c r="DE176">
        <v>44463</v>
      </c>
      <c r="DF176">
        <v>17113</v>
      </c>
      <c r="DG176">
        <v>60566</v>
      </c>
    </row>
    <row r="177" spans="1:111">
      <c r="A177" t="s">
        <v>257</v>
      </c>
      <c r="B177" t="s">
        <v>258</v>
      </c>
      <c r="C177">
        <v>35</v>
      </c>
      <c r="D177">
        <v>1981</v>
      </c>
      <c r="E177" t="s">
        <v>180</v>
      </c>
      <c r="F177">
        <v>30.79804</v>
      </c>
      <c r="G177">
        <v>27.9</v>
      </c>
      <c r="H177">
        <v>90.7</v>
      </c>
      <c r="I177">
        <v>33.25705</v>
      </c>
      <c r="J177">
        <v>46.096539999999997</v>
      </c>
      <c r="K177">
        <v>0.60999644500000005</v>
      </c>
      <c r="L177">
        <v>0.295599746</v>
      </c>
      <c r="M177">
        <v>29.61</v>
      </c>
      <c r="N177">
        <v>0</v>
      </c>
      <c r="O177">
        <v>0</v>
      </c>
      <c r="P177">
        <v>1.3080000000000001</v>
      </c>
      <c r="Q177">
        <v>0</v>
      </c>
      <c r="R177">
        <v>0</v>
      </c>
      <c r="S177">
        <v>0</v>
      </c>
      <c r="T177">
        <v>1</v>
      </c>
      <c r="U177">
        <v>5</v>
      </c>
      <c r="V177">
        <v>1</v>
      </c>
      <c r="W177">
        <v>1</v>
      </c>
      <c r="X177" t="s">
        <v>173</v>
      </c>
      <c r="Y177" t="s">
        <v>173</v>
      </c>
      <c r="Z177" t="s">
        <v>173</v>
      </c>
      <c r="AA177" t="s">
        <v>173</v>
      </c>
      <c r="AB177" t="s">
        <v>173</v>
      </c>
      <c r="AC177" t="s">
        <v>173</v>
      </c>
      <c r="AD177" t="s">
        <v>173</v>
      </c>
      <c r="AE177" t="s">
        <v>173</v>
      </c>
      <c r="AF177" t="s">
        <v>173</v>
      </c>
      <c r="AG177" t="s">
        <v>173</v>
      </c>
      <c r="AH177" t="s">
        <v>173</v>
      </c>
      <c r="AI177" t="s">
        <v>173</v>
      </c>
      <c r="AJ177">
        <v>1</v>
      </c>
      <c r="AK177">
        <v>1</v>
      </c>
      <c r="AL177">
        <v>20051</v>
      </c>
      <c r="AM177">
        <v>35436</v>
      </c>
      <c r="AN177">
        <v>45659</v>
      </c>
      <c r="AO177">
        <v>58933</v>
      </c>
      <c r="AP177">
        <v>84127</v>
      </c>
      <c r="AQ177">
        <v>6016</v>
      </c>
      <c r="AR177">
        <v>30991</v>
      </c>
      <c r="AS177">
        <v>52710</v>
      </c>
      <c r="AT177">
        <v>77401</v>
      </c>
      <c r="AU177">
        <v>131972</v>
      </c>
      <c r="AV177">
        <v>48841</v>
      </c>
      <c r="AW177">
        <v>59818</v>
      </c>
      <c r="AX177">
        <v>45500</v>
      </c>
      <c r="AY177">
        <v>79054</v>
      </c>
      <c r="AZ177">
        <v>93194</v>
      </c>
      <c r="BA177">
        <v>75766</v>
      </c>
      <c r="BB177">
        <v>82100</v>
      </c>
      <c r="BC177">
        <v>68600</v>
      </c>
      <c r="BD177">
        <v>78.3</v>
      </c>
      <c r="BE177" t="s">
        <v>173</v>
      </c>
      <c r="BF177" t="s">
        <v>173</v>
      </c>
      <c r="BG177">
        <v>0.157</v>
      </c>
      <c r="BH177">
        <v>0.19800000000000001</v>
      </c>
      <c r="BI177">
        <v>188700</v>
      </c>
      <c r="BJ177">
        <v>326200</v>
      </c>
      <c r="BK177" t="s">
        <v>174</v>
      </c>
      <c r="BL177">
        <v>2</v>
      </c>
      <c r="BM177">
        <v>0</v>
      </c>
      <c r="BN177">
        <v>1</v>
      </c>
      <c r="BO177">
        <v>4</v>
      </c>
      <c r="BP177" t="s">
        <v>181</v>
      </c>
      <c r="BQ177" t="s">
        <v>208</v>
      </c>
      <c r="BR177">
        <v>2</v>
      </c>
      <c r="BS177">
        <v>13.9</v>
      </c>
      <c r="BT177">
        <v>2.5</v>
      </c>
      <c r="BU177">
        <v>5.4</v>
      </c>
      <c r="BV177" t="s">
        <v>173</v>
      </c>
      <c r="BW177" t="s">
        <v>173</v>
      </c>
      <c r="BX177" t="s">
        <v>173</v>
      </c>
      <c r="BY177">
        <v>12004.04</v>
      </c>
      <c r="BZ177">
        <v>12034.36</v>
      </c>
      <c r="CA177">
        <v>8.2532499999999995E-2</v>
      </c>
      <c r="CB177">
        <v>1</v>
      </c>
      <c r="CC177">
        <v>0</v>
      </c>
      <c r="CD177">
        <v>72.5</v>
      </c>
      <c r="CE177">
        <v>0.71481700000000004</v>
      </c>
      <c r="CF177">
        <v>8.3279999999999994</v>
      </c>
      <c r="CG177">
        <v>0.22280867200000001</v>
      </c>
      <c r="CH177">
        <v>3.3980000000000001</v>
      </c>
      <c r="CI177">
        <v>0.42399999999999999</v>
      </c>
      <c r="CJ177">
        <v>37.519480000000001</v>
      </c>
      <c r="CK177">
        <v>25.542739999999998</v>
      </c>
      <c r="CL177">
        <v>38.84243</v>
      </c>
      <c r="CM177">
        <v>53.312060000000002</v>
      </c>
      <c r="CN177">
        <v>39.584420000000001</v>
      </c>
      <c r="CO177">
        <v>25.51688</v>
      </c>
      <c r="CP177">
        <v>34.898699999999998</v>
      </c>
      <c r="CQ177">
        <v>38.846699999999998</v>
      </c>
      <c r="CR177">
        <v>41.950040000000001</v>
      </c>
      <c r="CS177">
        <v>19.20326</v>
      </c>
      <c r="CT177">
        <v>-0.7377129</v>
      </c>
      <c r="CU177">
        <v>16.433160000000001</v>
      </c>
      <c r="CV177">
        <v>-15.69544</v>
      </c>
      <c r="CW177">
        <v>4808</v>
      </c>
      <c r="CX177">
        <v>25102</v>
      </c>
      <c r="CY177">
        <v>52500</v>
      </c>
      <c r="CZ177">
        <v>84177</v>
      </c>
      <c r="DA177">
        <v>121800</v>
      </c>
      <c r="DB177">
        <v>30100</v>
      </c>
      <c r="DC177">
        <v>127100</v>
      </c>
      <c r="DD177">
        <v>47100</v>
      </c>
      <c r="DE177">
        <v>68600</v>
      </c>
      <c r="DF177">
        <v>44463</v>
      </c>
      <c r="DG177">
        <v>101200</v>
      </c>
    </row>
    <row r="178" spans="1:111">
      <c r="A178" t="s">
        <v>257</v>
      </c>
      <c r="B178" t="s">
        <v>258</v>
      </c>
      <c r="C178">
        <v>35</v>
      </c>
      <c r="D178">
        <v>1987</v>
      </c>
      <c r="E178" t="s">
        <v>180</v>
      </c>
      <c r="F178">
        <v>29.818999999999999</v>
      </c>
      <c r="G178">
        <v>29.6</v>
      </c>
      <c r="H178">
        <v>89.9</v>
      </c>
      <c r="I178">
        <v>38.915680000000002</v>
      </c>
      <c r="J178">
        <v>40.91619</v>
      </c>
      <c r="K178">
        <v>0.63955105199999995</v>
      </c>
      <c r="L178">
        <v>0.26105384300000001</v>
      </c>
      <c r="M178">
        <v>34.86</v>
      </c>
      <c r="N178">
        <v>0</v>
      </c>
      <c r="O178">
        <v>0</v>
      </c>
      <c r="P178">
        <v>1.3080000000000001</v>
      </c>
      <c r="Q178">
        <v>0</v>
      </c>
      <c r="R178">
        <v>0</v>
      </c>
      <c r="S178">
        <v>0</v>
      </c>
      <c r="T178">
        <v>1</v>
      </c>
      <c r="U178">
        <v>4</v>
      </c>
      <c r="V178">
        <v>1</v>
      </c>
      <c r="W178">
        <v>1</v>
      </c>
      <c r="X178">
        <v>616</v>
      </c>
      <c r="Y178">
        <v>1849</v>
      </c>
      <c r="Z178">
        <v>347</v>
      </c>
      <c r="AA178">
        <v>38470</v>
      </c>
      <c r="AB178">
        <v>91353</v>
      </c>
      <c r="AC178">
        <v>156519</v>
      </c>
      <c r="AD178">
        <v>836</v>
      </c>
      <c r="AE178">
        <v>1503</v>
      </c>
      <c r="AF178">
        <v>473</v>
      </c>
      <c r="AG178">
        <v>41916</v>
      </c>
      <c r="AH178">
        <v>128777</v>
      </c>
      <c r="AI178">
        <v>238369</v>
      </c>
      <c r="AJ178">
        <v>1</v>
      </c>
      <c r="AK178">
        <v>1</v>
      </c>
      <c r="AL178">
        <v>34903</v>
      </c>
      <c r="AM178">
        <v>50665</v>
      </c>
      <c r="AN178">
        <v>61722</v>
      </c>
      <c r="AO178">
        <v>76581</v>
      </c>
      <c r="AP178">
        <v>110214</v>
      </c>
      <c r="AQ178">
        <v>9765</v>
      </c>
      <c r="AR178">
        <v>51411</v>
      </c>
      <c r="AS178">
        <v>88589</v>
      </c>
      <c r="AT178">
        <v>121084</v>
      </c>
      <c r="AU178">
        <v>190541</v>
      </c>
      <c r="AV178">
        <v>78405</v>
      </c>
      <c r="AW178">
        <v>92278</v>
      </c>
      <c r="AX178">
        <v>76500</v>
      </c>
      <c r="AY178">
        <v>119006</v>
      </c>
      <c r="AZ178">
        <v>137959</v>
      </c>
      <c r="BA178">
        <v>116199</v>
      </c>
      <c r="BB178">
        <v>123800</v>
      </c>
      <c r="BC178">
        <v>109900</v>
      </c>
      <c r="BD178">
        <v>85.2</v>
      </c>
      <c r="BE178">
        <v>0.33600000000000002</v>
      </c>
      <c r="BF178">
        <v>0.21299999999999999</v>
      </c>
      <c r="BG178">
        <v>0.42899999999999999</v>
      </c>
      <c r="BH178">
        <v>0.21099999999999999</v>
      </c>
      <c r="BI178">
        <v>272200</v>
      </c>
      <c r="BJ178">
        <v>469700</v>
      </c>
      <c r="BK178" t="s">
        <v>174</v>
      </c>
      <c r="BL178">
        <v>2</v>
      </c>
      <c r="BM178">
        <v>0</v>
      </c>
      <c r="BN178">
        <v>1</v>
      </c>
      <c r="BO178">
        <v>4</v>
      </c>
      <c r="BP178" t="s">
        <v>181</v>
      </c>
      <c r="BQ178" t="s">
        <v>177</v>
      </c>
      <c r="BR178">
        <v>3</v>
      </c>
      <c r="BS178">
        <v>13.9</v>
      </c>
      <c r="BT178">
        <v>2.1</v>
      </c>
      <c r="BU178">
        <v>6.7</v>
      </c>
      <c r="BV178">
        <v>29.3</v>
      </c>
      <c r="BW178">
        <v>15.9</v>
      </c>
      <c r="BX178">
        <v>7.5</v>
      </c>
      <c r="BY178">
        <v>17338.939999999999</v>
      </c>
      <c r="BZ178">
        <v>17490.740000000002</v>
      </c>
      <c r="CA178">
        <v>7.1865299999999993E-2</v>
      </c>
      <c r="CB178">
        <v>1</v>
      </c>
      <c r="CC178">
        <v>0</v>
      </c>
      <c r="CD178">
        <v>71.64</v>
      </c>
      <c r="CE178">
        <v>0.70753900000000003</v>
      </c>
      <c r="CF178">
        <v>8.4060000000000006</v>
      </c>
      <c r="CG178">
        <v>0.23086904599999999</v>
      </c>
      <c r="CH178" t="s">
        <v>173</v>
      </c>
      <c r="CI178" t="s">
        <v>173</v>
      </c>
      <c r="CJ178">
        <v>39.055610000000001</v>
      </c>
      <c r="CK178">
        <v>28.048269999999999</v>
      </c>
      <c r="CL178">
        <v>29.947289999999999</v>
      </c>
      <c r="CM178">
        <v>62.881610000000002</v>
      </c>
      <c r="CN178">
        <v>34.963270000000001</v>
      </c>
      <c r="CO178">
        <v>24.3127</v>
      </c>
      <c r="CP178">
        <v>40.724029999999999</v>
      </c>
      <c r="CQ178">
        <v>29.947289999999999</v>
      </c>
      <c r="CR178">
        <v>51.218980000000002</v>
      </c>
      <c r="CS178">
        <v>18.833739999999999</v>
      </c>
      <c r="CT178">
        <v>-5.0159849999999997</v>
      </c>
      <c r="CU178">
        <v>26.906279999999999</v>
      </c>
      <c r="CV178">
        <v>-21.89029</v>
      </c>
      <c r="CW178">
        <v>7500</v>
      </c>
      <c r="CX178">
        <v>41082</v>
      </c>
      <c r="CY178">
        <v>88549</v>
      </c>
      <c r="CZ178">
        <v>129824</v>
      </c>
      <c r="DA178">
        <v>171897</v>
      </c>
      <c r="DB178">
        <v>43900</v>
      </c>
      <c r="DC178">
        <v>193050</v>
      </c>
      <c r="DD178">
        <v>69100</v>
      </c>
      <c r="DE178">
        <v>109900</v>
      </c>
      <c r="DF178">
        <v>68600</v>
      </c>
      <c r="DG178">
        <v>158300</v>
      </c>
    </row>
    <row r="179" spans="1:111">
      <c r="A179" t="s">
        <v>257</v>
      </c>
      <c r="B179" t="s">
        <v>258</v>
      </c>
      <c r="C179">
        <v>35</v>
      </c>
      <c r="D179">
        <v>1992</v>
      </c>
      <c r="E179" t="s">
        <v>180</v>
      </c>
      <c r="F179">
        <v>34.557009999999998</v>
      </c>
      <c r="G179">
        <v>34.700000000000003</v>
      </c>
      <c r="H179">
        <v>86.7</v>
      </c>
      <c r="I179">
        <v>37.030189999999997</v>
      </c>
      <c r="J179">
        <v>45.870240000000003</v>
      </c>
      <c r="K179">
        <v>0.543539569</v>
      </c>
      <c r="L179">
        <v>0.28654745100000001</v>
      </c>
      <c r="M179">
        <v>38.61</v>
      </c>
      <c r="N179">
        <v>0</v>
      </c>
      <c r="O179">
        <v>0.191</v>
      </c>
      <c r="P179">
        <v>1.897</v>
      </c>
      <c r="Q179">
        <v>0</v>
      </c>
      <c r="R179">
        <v>0</v>
      </c>
      <c r="S179">
        <v>0</v>
      </c>
      <c r="T179">
        <v>1</v>
      </c>
      <c r="U179">
        <v>5</v>
      </c>
      <c r="V179">
        <v>1</v>
      </c>
      <c r="W179">
        <v>1</v>
      </c>
      <c r="X179">
        <v>753</v>
      </c>
      <c r="Y179">
        <v>2514</v>
      </c>
      <c r="Z179">
        <v>642</v>
      </c>
      <c r="AA179">
        <v>68432</v>
      </c>
      <c r="AB179">
        <v>153219</v>
      </c>
      <c r="AC179">
        <v>276036</v>
      </c>
      <c r="AD179">
        <v>1093</v>
      </c>
      <c r="AE179">
        <v>1921</v>
      </c>
      <c r="AF179">
        <v>895</v>
      </c>
      <c r="AG179">
        <v>49324</v>
      </c>
      <c r="AH179">
        <v>185918</v>
      </c>
      <c r="AI179">
        <v>354373</v>
      </c>
      <c r="AJ179">
        <v>1</v>
      </c>
      <c r="AK179">
        <v>1</v>
      </c>
      <c r="AL179">
        <v>63379</v>
      </c>
      <c r="AM179">
        <v>89798</v>
      </c>
      <c r="AN179">
        <v>112065</v>
      </c>
      <c r="AO179">
        <v>139557</v>
      </c>
      <c r="AP179">
        <v>209766</v>
      </c>
      <c r="AQ179">
        <v>8314</v>
      </c>
      <c r="AR179">
        <v>64709</v>
      </c>
      <c r="AS179">
        <v>129797</v>
      </c>
      <c r="AT179">
        <v>184880</v>
      </c>
      <c r="AU179">
        <v>306051</v>
      </c>
      <c r="AV179">
        <v>138625</v>
      </c>
      <c r="AW179">
        <v>138761</v>
      </c>
      <c r="AX179">
        <v>131274</v>
      </c>
      <c r="AY179">
        <v>214014</v>
      </c>
      <c r="AZ179">
        <v>207430</v>
      </c>
      <c r="BA179">
        <v>204946</v>
      </c>
      <c r="BB179">
        <v>178790</v>
      </c>
      <c r="BC179">
        <v>198046</v>
      </c>
      <c r="BD179">
        <v>85</v>
      </c>
      <c r="BE179">
        <v>0.36</v>
      </c>
      <c r="BF179">
        <v>0.22600000000000001</v>
      </c>
      <c r="BG179">
        <v>0.46200000000000002</v>
      </c>
      <c r="BH179">
        <v>0.22900000000000001</v>
      </c>
      <c r="BI179">
        <v>524773</v>
      </c>
      <c r="BJ179">
        <v>759256</v>
      </c>
      <c r="BK179" t="s">
        <v>174</v>
      </c>
      <c r="BL179">
        <v>2</v>
      </c>
      <c r="BM179">
        <v>0</v>
      </c>
      <c r="BN179">
        <v>1</v>
      </c>
      <c r="BO179">
        <v>4</v>
      </c>
      <c r="BP179" t="s">
        <v>181</v>
      </c>
      <c r="BQ179" t="s">
        <v>176</v>
      </c>
      <c r="BR179">
        <v>1</v>
      </c>
      <c r="BS179">
        <v>13.9</v>
      </c>
      <c r="BT179">
        <v>5.2</v>
      </c>
      <c r="BU179">
        <v>6.7</v>
      </c>
      <c r="BV179">
        <v>34.1</v>
      </c>
      <c r="BW179">
        <v>20</v>
      </c>
      <c r="BX179">
        <v>7.6</v>
      </c>
      <c r="BY179">
        <v>20276.73</v>
      </c>
      <c r="BZ179">
        <v>20397.03</v>
      </c>
      <c r="CA179">
        <v>2.8560999999999999E-3</v>
      </c>
      <c r="CB179">
        <v>1</v>
      </c>
      <c r="CC179">
        <v>0</v>
      </c>
      <c r="CD179">
        <v>78.17</v>
      </c>
      <c r="CE179">
        <v>0.76367600000000002</v>
      </c>
      <c r="CF179">
        <v>8.6769999999999996</v>
      </c>
      <c r="CG179">
        <v>0.224960678</v>
      </c>
      <c r="CH179" t="s">
        <v>173</v>
      </c>
      <c r="CI179" t="s">
        <v>173</v>
      </c>
      <c r="CJ179">
        <v>32.281320000000001</v>
      </c>
      <c r="CK179">
        <v>33.38673</v>
      </c>
      <c r="CL179">
        <v>27.354030000000002</v>
      </c>
      <c r="CM179">
        <v>61.93891</v>
      </c>
      <c r="CN179">
        <v>35.982059999999997</v>
      </c>
      <c r="CO179">
        <v>19.144500000000001</v>
      </c>
      <c r="CP179">
        <v>44.873440000000002</v>
      </c>
      <c r="CQ179">
        <v>27.354030000000002</v>
      </c>
      <c r="CR179">
        <v>50.177190000000003</v>
      </c>
      <c r="CS179">
        <v>22.468779999999999</v>
      </c>
      <c r="CT179">
        <v>-8.6280230000000007</v>
      </c>
      <c r="CU179">
        <v>31.032679999999999</v>
      </c>
      <c r="CV179">
        <v>-22.40466</v>
      </c>
      <c r="CW179">
        <v>5724</v>
      </c>
      <c r="CX179">
        <v>45987</v>
      </c>
      <c r="CY179">
        <v>130318</v>
      </c>
      <c r="CZ179">
        <v>200537</v>
      </c>
      <c r="DA179">
        <v>277386</v>
      </c>
      <c r="DB179">
        <v>76405</v>
      </c>
      <c r="DC179">
        <v>339137</v>
      </c>
      <c r="DD179">
        <v>119633</v>
      </c>
      <c r="DE179">
        <v>198046</v>
      </c>
      <c r="DF179">
        <v>109900</v>
      </c>
      <c r="DG179">
        <v>270889</v>
      </c>
    </row>
    <row r="180" spans="1:111">
      <c r="A180" t="s">
        <v>257</v>
      </c>
      <c r="B180" t="s">
        <v>258</v>
      </c>
      <c r="C180">
        <v>35</v>
      </c>
      <c r="D180">
        <v>1995</v>
      </c>
      <c r="E180" t="s">
        <v>180</v>
      </c>
      <c r="F180">
        <v>42.420870000000001</v>
      </c>
      <c r="G180">
        <v>32.4</v>
      </c>
      <c r="H180">
        <v>86.8</v>
      </c>
      <c r="I180">
        <v>57.619700000000002</v>
      </c>
      <c r="J180">
        <v>64.948800000000006</v>
      </c>
      <c r="K180">
        <v>0.72737043000000001</v>
      </c>
      <c r="L180">
        <v>0.266144718</v>
      </c>
      <c r="M180">
        <v>39.86</v>
      </c>
      <c r="N180">
        <v>0</v>
      </c>
      <c r="O180">
        <v>0.45900000000000002</v>
      </c>
      <c r="P180">
        <v>2.7210000000000001</v>
      </c>
      <c r="Q180">
        <v>0</v>
      </c>
      <c r="R180">
        <v>0</v>
      </c>
      <c r="S180">
        <v>0</v>
      </c>
      <c r="T180">
        <v>1</v>
      </c>
      <c r="U180">
        <v>3</v>
      </c>
      <c r="V180">
        <v>1</v>
      </c>
      <c r="W180">
        <v>1</v>
      </c>
      <c r="X180">
        <v>757</v>
      </c>
      <c r="Y180">
        <v>2849</v>
      </c>
      <c r="Z180">
        <v>700</v>
      </c>
      <c r="AA180">
        <v>68975</v>
      </c>
      <c r="AB180">
        <v>151790</v>
      </c>
      <c r="AC180">
        <v>277356</v>
      </c>
      <c r="AD180">
        <v>1322</v>
      </c>
      <c r="AE180">
        <v>2014</v>
      </c>
      <c r="AF180">
        <v>970</v>
      </c>
      <c r="AG180">
        <v>47046</v>
      </c>
      <c r="AH180">
        <v>198476</v>
      </c>
      <c r="AI180">
        <v>381442</v>
      </c>
      <c r="AJ180">
        <v>1</v>
      </c>
      <c r="AK180">
        <v>1</v>
      </c>
      <c r="AL180">
        <v>76015</v>
      </c>
      <c r="AM180">
        <v>99198</v>
      </c>
      <c r="AN180">
        <v>113792</v>
      </c>
      <c r="AO180">
        <v>132031</v>
      </c>
      <c r="AP180">
        <v>197125</v>
      </c>
      <c r="AQ180">
        <v>1202</v>
      </c>
      <c r="AR180">
        <v>19385</v>
      </c>
      <c r="AS180">
        <v>95906</v>
      </c>
      <c r="AT180">
        <v>175309</v>
      </c>
      <c r="AU180">
        <v>311575</v>
      </c>
      <c r="AV180">
        <v>136680</v>
      </c>
      <c r="AW180">
        <v>120678</v>
      </c>
      <c r="AX180">
        <v>127104</v>
      </c>
      <c r="AY180">
        <v>209075</v>
      </c>
      <c r="AZ180">
        <v>180943</v>
      </c>
      <c r="BA180">
        <v>196691</v>
      </c>
      <c r="BB180">
        <v>138787</v>
      </c>
      <c r="BC180">
        <v>177047</v>
      </c>
      <c r="BD180">
        <v>86.6</v>
      </c>
      <c r="BE180">
        <v>0.38900000000000001</v>
      </c>
      <c r="BF180">
        <v>0.22600000000000001</v>
      </c>
      <c r="BG180">
        <v>0.49</v>
      </c>
      <c r="BH180">
        <v>0.221</v>
      </c>
      <c r="BI180">
        <v>529156</v>
      </c>
      <c r="BJ180">
        <v>822536</v>
      </c>
      <c r="BK180" t="s">
        <v>174</v>
      </c>
      <c r="BL180">
        <v>2</v>
      </c>
      <c r="BM180">
        <v>0</v>
      </c>
      <c r="BN180">
        <v>1</v>
      </c>
      <c r="BO180">
        <v>4</v>
      </c>
      <c r="BP180" t="s">
        <v>181</v>
      </c>
      <c r="BQ180" t="s">
        <v>177</v>
      </c>
      <c r="BR180">
        <v>3</v>
      </c>
      <c r="BS180">
        <v>13.9</v>
      </c>
      <c r="BT180">
        <v>7.7</v>
      </c>
      <c r="BU180">
        <v>6.6</v>
      </c>
      <c r="BV180">
        <v>36.4</v>
      </c>
      <c r="BW180">
        <v>22.1</v>
      </c>
      <c r="BX180">
        <v>6.2</v>
      </c>
      <c r="BY180">
        <v>22128.91</v>
      </c>
      <c r="BZ180">
        <v>22250.05</v>
      </c>
      <c r="CA180">
        <v>6.7832799999999999E-2</v>
      </c>
      <c r="CB180">
        <v>0</v>
      </c>
      <c r="CC180">
        <v>1</v>
      </c>
      <c r="CD180">
        <v>72.64</v>
      </c>
      <c r="CE180">
        <v>0.71688099999999999</v>
      </c>
      <c r="CF180">
        <v>8.8360000000000003</v>
      </c>
      <c r="CG180">
        <v>0.22034673900000001</v>
      </c>
      <c r="CH180">
        <v>4.3949999999999996</v>
      </c>
      <c r="CI180">
        <v>0.629</v>
      </c>
      <c r="CJ180">
        <v>20.94096</v>
      </c>
      <c r="CK180">
        <v>33.843789999999998</v>
      </c>
      <c r="CL180">
        <v>29.38467</v>
      </c>
      <c r="CM180">
        <v>62.25074</v>
      </c>
      <c r="CN180">
        <v>44.785710000000002</v>
      </c>
      <c r="CO180">
        <v>15.517860000000001</v>
      </c>
      <c r="CP180">
        <v>39.696429999999999</v>
      </c>
      <c r="CQ180">
        <v>29.38467</v>
      </c>
      <c r="CR180">
        <v>52.550179999999997</v>
      </c>
      <c r="CS180">
        <v>18.065149999999999</v>
      </c>
      <c r="CT180">
        <v>-15.40105</v>
      </c>
      <c r="CU180">
        <v>37.032330000000002</v>
      </c>
      <c r="CV180">
        <v>-21.63128</v>
      </c>
      <c r="CW180">
        <v>503</v>
      </c>
      <c r="CX180">
        <v>9314</v>
      </c>
      <c r="CY180">
        <v>97573</v>
      </c>
      <c r="CZ180">
        <v>193729</v>
      </c>
      <c r="DA180">
        <v>277670</v>
      </c>
      <c r="DB180">
        <v>78773</v>
      </c>
      <c r="DC180">
        <v>332885</v>
      </c>
      <c r="DD180">
        <v>112966</v>
      </c>
      <c r="DE180">
        <v>177047</v>
      </c>
      <c r="DF180">
        <v>198046</v>
      </c>
      <c r="DG180">
        <v>263750</v>
      </c>
    </row>
    <row r="181" spans="1:111">
      <c r="A181" t="s">
        <v>257</v>
      </c>
      <c r="B181" t="s">
        <v>258</v>
      </c>
      <c r="C181">
        <v>35</v>
      </c>
      <c r="D181">
        <v>2000</v>
      </c>
      <c r="E181" t="s">
        <v>180</v>
      </c>
      <c r="F181">
        <v>67.106979999999993</v>
      </c>
      <c r="G181">
        <v>29</v>
      </c>
      <c r="H181">
        <v>81.400000000000006</v>
      </c>
      <c r="I181">
        <v>58.679299999999998</v>
      </c>
      <c r="J181">
        <v>55.089700000000001</v>
      </c>
      <c r="K181">
        <v>0.86886013100000004</v>
      </c>
      <c r="L181">
        <v>0.26005483600000001</v>
      </c>
      <c r="M181">
        <v>44.86</v>
      </c>
      <c r="N181">
        <v>0</v>
      </c>
      <c r="O181">
        <v>0.45900000000000002</v>
      </c>
      <c r="P181">
        <v>2.7210000000000001</v>
      </c>
      <c r="Q181">
        <v>0</v>
      </c>
      <c r="R181">
        <v>0</v>
      </c>
      <c r="S181">
        <v>0</v>
      </c>
      <c r="T181">
        <v>1</v>
      </c>
      <c r="U181">
        <v>4</v>
      </c>
      <c r="V181">
        <v>1</v>
      </c>
      <c r="W181">
        <v>1</v>
      </c>
      <c r="X181">
        <v>665</v>
      </c>
      <c r="Y181">
        <v>2053</v>
      </c>
      <c r="Z181">
        <v>597</v>
      </c>
      <c r="AA181">
        <v>79100</v>
      </c>
      <c r="AB181">
        <v>175679</v>
      </c>
      <c r="AC181">
        <v>322431</v>
      </c>
      <c r="AD181">
        <v>1079</v>
      </c>
      <c r="AE181">
        <v>1532</v>
      </c>
      <c r="AF181">
        <v>704</v>
      </c>
      <c r="AG181">
        <v>56103</v>
      </c>
      <c r="AH181">
        <v>238474</v>
      </c>
      <c r="AI181">
        <v>458036</v>
      </c>
      <c r="AJ181">
        <v>1</v>
      </c>
      <c r="AK181">
        <v>1</v>
      </c>
      <c r="AL181">
        <v>75418</v>
      </c>
      <c r="AM181">
        <v>97150</v>
      </c>
      <c r="AN181">
        <v>114874</v>
      </c>
      <c r="AO181">
        <v>142575</v>
      </c>
      <c r="AP181">
        <v>223508</v>
      </c>
      <c r="AQ181">
        <v>522</v>
      </c>
      <c r="AR181">
        <v>24918</v>
      </c>
      <c r="AS181">
        <v>132116</v>
      </c>
      <c r="AT181">
        <v>223625</v>
      </c>
      <c r="AU181">
        <v>398179</v>
      </c>
      <c r="AV181">
        <v>163475</v>
      </c>
      <c r="AW181">
        <v>155870</v>
      </c>
      <c r="AX181">
        <v>148784</v>
      </c>
      <c r="AY181">
        <v>259046</v>
      </c>
      <c r="AZ181">
        <v>246136</v>
      </c>
      <c r="BA181">
        <v>247048</v>
      </c>
      <c r="BB181">
        <v>197663</v>
      </c>
      <c r="BC181">
        <v>217377</v>
      </c>
      <c r="BD181">
        <v>80.099999999999994</v>
      </c>
      <c r="BE181">
        <v>0.39800000000000002</v>
      </c>
      <c r="BF181">
        <v>0.25800000000000001</v>
      </c>
      <c r="BG181">
        <v>0.46800000000000003</v>
      </c>
      <c r="BH181">
        <v>0.25</v>
      </c>
      <c r="BI181">
        <v>741187</v>
      </c>
      <c r="BJ181">
        <v>1143859</v>
      </c>
      <c r="BK181" t="s">
        <v>174</v>
      </c>
      <c r="BL181">
        <v>2</v>
      </c>
      <c r="BM181">
        <v>0</v>
      </c>
      <c r="BN181">
        <v>1</v>
      </c>
      <c r="BO181">
        <v>4</v>
      </c>
      <c r="BP181" t="s">
        <v>181</v>
      </c>
      <c r="BQ181" t="s">
        <v>177</v>
      </c>
      <c r="BR181">
        <v>3</v>
      </c>
      <c r="BS181">
        <v>11.6</v>
      </c>
      <c r="BT181">
        <v>4.7</v>
      </c>
      <c r="BU181">
        <v>6.6</v>
      </c>
      <c r="BV181">
        <v>30.9</v>
      </c>
      <c r="BW181">
        <v>21.7</v>
      </c>
      <c r="BX181">
        <v>9.1</v>
      </c>
      <c r="BY181">
        <v>27209.77</v>
      </c>
      <c r="BZ181">
        <v>27462.13</v>
      </c>
      <c r="CA181">
        <v>6.1433099999999997E-2</v>
      </c>
      <c r="CB181">
        <v>1</v>
      </c>
      <c r="CC181">
        <v>0</v>
      </c>
      <c r="CD181">
        <v>77.989999999999995</v>
      </c>
      <c r="CE181">
        <v>0.76930799999999999</v>
      </c>
      <c r="CF181">
        <v>8.8810000000000002</v>
      </c>
      <c r="CG181">
        <v>0.22189087199999999</v>
      </c>
      <c r="CH181">
        <v>4.5759999999999996</v>
      </c>
      <c r="CI181">
        <v>0.73</v>
      </c>
      <c r="CJ181">
        <v>31.246980000000001</v>
      </c>
      <c r="CK181">
        <v>20.516179999999999</v>
      </c>
      <c r="CL181">
        <v>38.635359999999999</v>
      </c>
      <c r="CM181">
        <v>52.874070000000003</v>
      </c>
      <c r="CN181">
        <v>49.872329999999998</v>
      </c>
      <c r="CO181">
        <v>20.495480000000001</v>
      </c>
      <c r="CP181">
        <v>29.632180000000002</v>
      </c>
      <c r="CQ181">
        <v>38.663640000000001</v>
      </c>
      <c r="CR181">
        <v>44.072009999999999</v>
      </c>
      <c r="CS181">
        <v>17.26435</v>
      </c>
      <c r="CT181">
        <v>-11.208690000000001</v>
      </c>
      <c r="CU181">
        <v>23.576530000000002</v>
      </c>
      <c r="CV181">
        <v>-12.367839999999999</v>
      </c>
      <c r="CW181">
        <v>175</v>
      </c>
      <c r="CX181">
        <v>7006</v>
      </c>
      <c r="CY181">
        <v>134821</v>
      </c>
      <c r="CZ181">
        <v>244235</v>
      </c>
      <c r="DA181">
        <v>349880</v>
      </c>
      <c r="DB181">
        <v>88220</v>
      </c>
      <c r="DC181">
        <v>429100</v>
      </c>
      <c r="DD181">
        <v>133384</v>
      </c>
      <c r="DE181">
        <v>217377</v>
      </c>
      <c r="DF181">
        <v>177047</v>
      </c>
      <c r="DG181">
        <v>328262</v>
      </c>
    </row>
    <row r="182" spans="1:111">
      <c r="A182" t="s">
        <v>257</v>
      </c>
      <c r="B182" t="s">
        <v>258</v>
      </c>
      <c r="C182">
        <v>35</v>
      </c>
      <c r="D182">
        <v>2005</v>
      </c>
      <c r="E182" t="s">
        <v>180</v>
      </c>
      <c r="F182">
        <v>81.95872</v>
      </c>
      <c r="G182">
        <v>29.5</v>
      </c>
      <c r="H182">
        <v>80.099999999999994</v>
      </c>
      <c r="I182">
        <v>55.798999999999999</v>
      </c>
      <c r="J182">
        <v>53.852699999999999</v>
      </c>
      <c r="K182">
        <v>0.89728496999999996</v>
      </c>
      <c r="L182">
        <v>0.26421915899999998</v>
      </c>
      <c r="M182">
        <v>49.86</v>
      </c>
      <c r="N182">
        <v>0</v>
      </c>
      <c r="O182">
        <v>0.45900000000000002</v>
      </c>
      <c r="P182">
        <v>2.7210000000000001</v>
      </c>
      <c r="Q182">
        <v>0</v>
      </c>
      <c r="R182">
        <v>0</v>
      </c>
      <c r="S182">
        <v>0</v>
      </c>
      <c r="T182">
        <v>1</v>
      </c>
      <c r="U182">
        <v>4</v>
      </c>
      <c r="V182">
        <v>1</v>
      </c>
      <c r="W182">
        <v>1</v>
      </c>
      <c r="X182">
        <v>701</v>
      </c>
      <c r="Y182">
        <v>2453</v>
      </c>
      <c r="Z182">
        <v>600</v>
      </c>
      <c r="AA182">
        <v>102451</v>
      </c>
      <c r="AB182">
        <v>217499</v>
      </c>
      <c r="AC182">
        <v>408208</v>
      </c>
      <c r="AD182">
        <v>1187</v>
      </c>
      <c r="AE182">
        <v>1776</v>
      </c>
      <c r="AF182">
        <v>791</v>
      </c>
      <c r="AG182">
        <v>64964</v>
      </c>
      <c r="AH182">
        <v>276081</v>
      </c>
      <c r="AI182">
        <v>542409</v>
      </c>
      <c r="AJ182">
        <v>1</v>
      </c>
      <c r="AK182">
        <v>1</v>
      </c>
      <c r="AL182">
        <v>97247</v>
      </c>
      <c r="AM182">
        <v>123464</v>
      </c>
      <c r="AN182">
        <v>147963</v>
      </c>
      <c r="AO182">
        <v>184925</v>
      </c>
      <c r="AP182">
        <v>302566</v>
      </c>
      <c r="AQ182">
        <v>711</v>
      </c>
      <c r="AR182">
        <v>39318</v>
      </c>
      <c r="AS182">
        <v>162620</v>
      </c>
      <c r="AT182">
        <v>264517</v>
      </c>
      <c r="AU182">
        <v>470864</v>
      </c>
      <c r="AV182">
        <v>203804</v>
      </c>
      <c r="AW182">
        <v>187600</v>
      </c>
      <c r="AX182">
        <v>186587</v>
      </c>
      <c r="AY182">
        <v>312416</v>
      </c>
      <c r="AZ182">
        <v>290910</v>
      </c>
      <c r="BA182">
        <v>304614</v>
      </c>
      <c r="BB182">
        <v>237086</v>
      </c>
      <c r="BC182">
        <v>268786</v>
      </c>
      <c r="BD182">
        <v>76</v>
      </c>
      <c r="BE182">
        <v>0.39500000000000002</v>
      </c>
      <c r="BF182">
        <v>0.23899999999999999</v>
      </c>
      <c r="BG182">
        <v>0.46500000000000002</v>
      </c>
      <c r="BH182">
        <v>0.23599999999999999</v>
      </c>
      <c r="BI182">
        <v>902048</v>
      </c>
      <c r="BJ182">
        <v>1373026</v>
      </c>
      <c r="BK182" t="s">
        <v>174</v>
      </c>
      <c r="BL182">
        <v>2</v>
      </c>
      <c r="BM182">
        <v>0</v>
      </c>
      <c r="BN182">
        <v>1</v>
      </c>
      <c r="BO182">
        <v>4</v>
      </c>
      <c r="BP182" t="s">
        <v>181</v>
      </c>
      <c r="BQ182" t="s">
        <v>177</v>
      </c>
      <c r="BR182">
        <v>3</v>
      </c>
      <c r="BS182">
        <v>11.6</v>
      </c>
      <c r="BT182">
        <v>6</v>
      </c>
      <c r="BU182">
        <v>5.6</v>
      </c>
      <c r="BV182">
        <v>31.5</v>
      </c>
      <c r="BW182">
        <v>22.5</v>
      </c>
      <c r="BX182">
        <v>8.1</v>
      </c>
      <c r="BY182">
        <v>33958.519999999997</v>
      </c>
      <c r="BZ182">
        <v>34228.639999999999</v>
      </c>
      <c r="CA182">
        <v>6.2977099999999994E-2</v>
      </c>
      <c r="CB182">
        <v>1</v>
      </c>
      <c r="CC182">
        <v>0</v>
      </c>
      <c r="CD182">
        <v>77.81</v>
      </c>
      <c r="CE182">
        <v>0.76552100000000001</v>
      </c>
      <c r="CF182">
        <v>9.0389999999999997</v>
      </c>
      <c r="CG182">
        <v>0.234311992</v>
      </c>
      <c r="CH182">
        <v>4.9020000000000001</v>
      </c>
      <c r="CI182">
        <v>0.76700000000000002</v>
      </c>
      <c r="CJ182">
        <v>88.524739999999994</v>
      </c>
      <c r="CK182">
        <v>3.6273740000000001</v>
      </c>
      <c r="CL182">
        <v>37.262309999999999</v>
      </c>
      <c r="CM182">
        <v>54.955719999999999</v>
      </c>
      <c r="CN182">
        <v>48.174329999999998</v>
      </c>
      <c r="CO182">
        <v>21.090479999999999</v>
      </c>
      <c r="CP182">
        <v>30.735189999999999</v>
      </c>
      <c r="CQ182">
        <v>37.262309999999999</v>
      </c>
      <c r="CR182">
        <v>46.268560000000001</v>
      </c>
      <c r="CS182">
        <v>16.46913</v>
      </c>
      <c r="CT182">
        <v>-10.91203</v>
      </c>
      <c r="CU182">
        <v>25.178070000000002</v>
      </c>
      <c r="CV182">
        <v>-14.26605</v>
      </c>
      <c r="CW182">
        <v>24</v>
      </c>
      <c r="CX182">
        <v>12932</v>
      </c>
      <c r="CY182">
        <v>164882</v>
      </c>
      <c r="CZ182">
        <v>289850</v>
      </c>
      <c r="DA182">
        <v>405787</v>
      </c>
      <c r="DB182">
        <v>114389</v>
      </c>
      <c r="DC182">
        <v>398655</v>
      </c>
      <c r="DD182">
        <v>169279</v>
      </c>
      <c r="DE182">
        <v>268786</v>
      </c>
      <c r="DF182">
        <v>217377</v>
      </c>
      <c r="DG182">
        <v>398655</v>
      </c>
    </row>
    <row r="183" spans="1:111">
      <c r="A183" t="s">
        <v>259</v>
      </c>
      <c r="B183" t="s">
        <v>260</v>
      </c>
      <c r="C183">
        <v>36</v>
      </c>
      <c r="D183">
        <v>1982</v>
      </c>
      <c r="E183" t="s">
        <v>180</v>
      </c>
      <c r="F183">
        <v>18.75102</v>
      </c>
      <c r="G183">
        <v>16.2</v>
      </c>
      <c r="H183">
        <v>48.3</v>
      </c>
      <c r="I183">
        <v>29.295000000000002</v>
      </c>
      <c r="J183">
        <v>30.5063</v>
      </c>
      <c r="K183">
        <v>0.67030429400000002</v>
      </c>
      <c r="L183">
        <v>0.101869238</v>
      </c>
      <c r="M183">
        <v>9.2200000000000006</v>
      </c>
      <c r="N183">
        <v>3.2959999999999998</v>
      </c>
      <c r="O183">
        <v>0</v>
      </c>
      <c r="P183">
        <v>11.872999999999999</v>
      </c>
      <c r="Q183">
        <v>0</v>
      </c>
      <c r="R183">
        <v>2</v>
      </c>
      <c r="S183">
        <v>1</v>
      </c>
      <c r="T183">
        <v>0</v>
      </c>
      <c r="U183">
        <v>4</v>
      </c>
      <c r="V183">
        <v>1</v>
      </c>
      <c r="W183">
        <v>1</v>
      </c>
      <c r="X183" t="s">
        <v>173</v>
      </c>
      <c r="Y183" t="s">
        <v>173</v>
      </c>
      <c r="Z183" t="s">
        <v>173</v>
      </c>
      <c r="AA183" t="s">
        <v>173</v>
      </c>
      <c r="AB183" t="s">
        <v>173</v>
      </c>
      <c r="AC183" t="s">
        <v>173</v>
      </c>
      <c r="AD183" t="s">
        <v>173</v>
      </c>
      <c r="AE183" t="s">
        <v>173</v>
      </c>
      <c r="AF183" t="s">
        <v>173</v>
      </c>
      <c r="AG183" t="s">
        <v>173</v>
      </c>
      <c r="AH183" t="s">
        <v>173</v>
      </c>
      <c r="AI183" t="s">
        <v>173</v>
      </c>
      <c r="AJ183">
        <v>1</v>
      </c>
      <c r="AK183">
        <v>1</v>
      </c>
      <c r="AL183">
        <v>11631</v>
      </c>
      <c r="AM183">
        <v>21679</v>
      </c>
      <c r="AN183">
        <v>28263</v>
      </c>
      <c r="AO183">
        <v>35884</v>
      </c>
      <c r="AP183">
        <v>66589</v>
      </c>
      <c r="AQ183">
        <v>2074</v>
      </c>
      <c r="AR183">
        <v>18492</v>
      </c>
      <c r="AS183">
        <v>31018</v>
      </c>
      <c r="AT183">
        <v>41657</v>
      </c>
      <c r="AU183">
        <v>79959</v>
      </c>
      <c r="AV183">
        <v>32809</v>
      </c>
      <c r="AW183">
        <v>34640</v>
      </c>
      <c r="AX183">
        <v>28284</v>
      </c>
      <c r="AY183">
        <v>52500</v>
      </c>
      <c r="AZ183">
        <v>52602</v>
      </c>
      <c r="BA183">
        <v>304614</v>
      </c>
      <c r="BB183">
        <v>46400</v>
      </c>
      <c r="BC183">
        <v>268786</v>
      </c>
      <c r="BD183">
        <v>26.7</v>
      </c>
      <c r="BE183" t="s">
        <v>173</v>
      </c>
      <c r="BF183" t="s">
        <v>173</v>
      </c>
      <c r="BG183">
        <v>0.39500000000000002</v>
      </c>
      <c r="BH183">
        <v>0.309</v>
      </c>
      <c r="BI183">
        <v>902048</v>
      </c>
      <c r="BJ183">
        <v>280000</v>
      </c>
      <c r="BK183" t="s">
        <v>174</v>
      </c>
      <c r="BL183">
        <v>2</v>
      </c>
      <c r="BM183">
        <v>0</v>
      </c>
      <c r="BN183">
        <v>1</v>
      </c>
      <c r="BO183">
        <v>0</v>
      </c>
      <c r="BP183" t="s">
        <v>181</v>
      </c>
      <c r="BQ183" t="s">
        <v>176</v>
      </c>
      <c r="BR183">
        <v>1</v>
      </c>
      <c r="BS183">
        <v>11.2</v>
      </c>
      <c r="BT183">
        <v>0.4</v>
      </c>
      <c r="BU183">
        <v>8</v>
      </c>
      <c r="BV183">
        <v>18.399999999999999</v>
      </c>
      <c r="BW183" t="s">
        <v>173</v>
      </c>
      <c r="BX183" t="s">
        <v>173</v>
      </c>
      <c r="BY183">
        <v>16081.74</v>
      </c>
      <c r="BZ183">
        <v>16152.4</v>
      </c>
      <c r="CA183">
        <v>6.1278100000000002E-2</v>
      </c>
      <c r="CB183">
        <v>1</v>
      </c>
      <c r="CC183">
        <v>0</v>
      </c>
      <c r="CD183">
        <v>81.93</v>
      </c>
      <c r="CE183">
        <v>0.88341999999999998</v>
      </c>
      <c r="CF183">
        <v>6.3730000000000002</v>
      </c>
      <c r="CG183">
        <v>0.18611383100000001</v>
      </c>
      <c r="CH183" t="s">
        <v>173</v>
      </c>
      <c r="CI183" t="s">
        <v>173</v>
      </c>
      <c r="CJ183">
        <v>44.21546</v>
      </c>
      <c r="CK183">
        <v>11.924390000000001</v>
      </c>
      <c r="CL183">
        <v>44.087969999999999</v>
      </c>
      <c r="CM183">
        <v>46.332279999999997</v>
      </c>
      <c r="CN183">
        <v>48.01023</v>
      </c>
      <c r="CO183">
        <v>33.05856</v>
      </c>
      <c r="CP183">
        <v>18.93121</v>
      </c>
      <c r="CQ183">
        <v>44.087969999999999</v>
      </c>
      <c r="CR183">
        <v>39.870460000000001</v>
      </c>
      <c r="CS183">
        <v>16.04157</v>
      </c>
      <c r="CT183">
        <v>-3.9222679999999999</v>
      </c>
      <c r="CU183">
        <v>6.811909</v>
      </c>
      <c r="CV183">
        <v>-2.8896389999999998</v>
      </c>
      <c r="CW183">
        <v>1343</v>
      </c>
      <c r="CX183">
        <v>13500</v>
      </c>
      <c r="CY183">
        <v>30950</v>
      </c>
      <c r="CZ183">
        <v>44830</v>
      </c>
      <c r="DA183">
        <v>63750</v>
      </c>
      <c r="DB183">
        <v>14900</v>
      </c>
      <c r="DC183">
        <v>80800</v>
      </c>
      <c r="DD183">
        <v>27200</v>
      </c>
      <c r="DE183">
        <v>41600</v>
      </c>
      <c r="DF183" t="s">
        <v>173</v>
      </c>
      <c r="DG183">
        <v>58150</v>
      </c>
    </row>
    <row r="184" spans="1:111">
      <c r="A184" t="s">
        <v>259</v>
      </c>
      <c r="B184" t="s">
        <v>260</v>
      </c>
      <c r="C184">
        <v>36</v>
      </c>
      <c r="D184">
        <v>1992</v>
      </c>
      <c r="E184" t="s">
        <v>180</v>
      </c>
      <c r="F184">
        <v>28.058509999999998</v>
      </c>
      <c r="G184">
        <v>21.2</v>
      </c>
      <c r="H184">
        <v>46</v>
      </c>
      <c r="I184">
        <v>31.1252</v>
      </c>
      <c r="J184">
        <v>34.233899999999998</v>
      </c>
      <c r="K184">
        <v>0.678792332</v>
      </c>
      <c r="L184">
        <v>0.121451325</v>
      </c>
      <c r="M184">
        <v>11.94</v>
      </c>
      <c r="N184">
        <v>6.2130000000000001</v>
      </c>
      <c r="O184">
        <v>0</v>
      </c>
      <c r="P184">
        <v>15.101000000000001</v>
      </c>
      <c r="Q184">
        <v>0</v>
      </c>
      <c r="R184">
        <v>2</v>
      </c>
      <c r="S184">
        <v>1</v>
      </c>
      <c r="T184">
        <v>0</v>
      </c>
      <c r="U184">
        <v>3</v>
      </c>
      <c r="V184">
        <v>1</v>
      </c>
      <c r="W184">
        <v>1</v>
      </c>
      <c r="X184">
        <v>527</v>
      </c>
      <c r="Y184">
        <v>662</v>
      </c>
      <c r="Z184">
        <v>115</v>
      </c>
      <c r="AA184">
        <v>23573</v>
      </c>
      <c r="AB184">
        <v>56985</v>
      </c>
      <c r="AC184">
        <v>121743</v>
      </c>
      <c r="AD184">
        <v>624</v>
      </c>
      <c r="AE184">
        <v>555</v>
      </c>
      <c r="AF184">
        <v>125</v>
      </c>
      <c r="AG184">
        <v>21700</v>
      </c>
      <c r="AH184">
        <v>65306</v>
      </c>
      <c r="AI184">
        <v>141296</v>
      </c>
      <c r="AJ184">
        <v>1</v>
      </c>
      <c r="AK184">
        <v>1</v>
      </c>
      <c r="AL184">
        <v>16181</v>
      </c>
      <c r="AM184">
        <v>24673</v>
      </c>
      <c r="AN184">
        <v>34081</v>
      </c>
      <c r="AO184">
        <v>44963</v>
      </c>
      <c r="AP184">
        <v>85655</v>
      </c>
      <c r="AQ184">
        <v>1428</v>
      </c>
      <c r="AR184">
        <v>14217</v>
      </c>
      <c r="AS184">
        <v>31956</v>
      </c>
      <c r="AT184">
        <v>47762</v>
      </c>
      <c r="AU184">
        <v>93459</v>
      </c>
      <c r="AV184">
        <v>42651</v>
      </c>
      <c r="AW184">
        <v>37763</v>
      </c>
      <c r="AX184">
        <v>36911</v>
      </c>
      <c r="AY184">
        <v>71004</v>
      </c>
      <c r="AZ184">
        <v>62241</v>
      </c>
      <c r="BA184">
        <v>37083</v>
      </c>
      <c r="BB184">
        <v>53431</v>
      </c>
      <c r="BC184">
        <v>58189</v>
      </c>
      <c r="BD184">
        <v>22.8</v>
      </c>
      <c r="BE184">
        <v>0.36299999999999999</v>
      </c>
      <c r="BF184">
        <v>0.3</v>
      </c>
      <c r="BG184">
        <v>0.40600000000000003</v>
      </c>
      <c r="BH184">
        <v>0.309</v>
      </c>
      <c r="BI184">
        <v>256587</v>
      </c>
      <c r="BJ184">
        <v>304993</v>
      </c>
      <c r="BK184" t="s">
        <v>174</v>
      </c>
      <c r="BL184">
        <v>2</v>
      </c>
      <c r="BM184">
        <v>0</v>
      </c>
      <c r="BN184">
        <v>1</v>
      </c>
      <c r="BO184">
        <v>0</v>
      </c>
      <c r="BP184" t="s">
        <v>181</v>
      </c>
      <c r="BQ184" t="s">
        <v>176</v>
      </c>
      <c r="BR184">
        <v>1</v>
      </c>
      <c r="BS184">
        <v>11.2</v>
      </c>
      <c r="BT184">
        <v>2.8</v>
      </c>
      <c r="BU184">
        <v>9.6</v>
      </c>
      <c r="BV184">
        <v>21.7</v>
      </c>
      <c r="BW184">
        <v>17</v>
      </c>
      <c r="BX184">
        <v>12.6</v>
      </c>
      <c r="BY184">
        <v>25482.82</v>
      </c>
      <c r="BZ184">
        <v>25373.39</v>
      </c>
      <c r="CA184">
        <v>1.5159199999999999E-2</v>
      </c>
      <c r="CB184">
        <v>1</v>
      </c>
      <c r="CC184">
        <v>0</v>
      </c>
      <c r="CD184">
        <v>86.53</v>
      </c>
      <c r="CE184">
        <v>0.847638</v>
      </c>
      <c r="CF184">
        <v>6.843</v>
      </c>
      <c r="CG184">
        <v>0.19377752200000001</v>
      </c>
      <c r="CH184" t="s">
        <v>173</v>
      </c>
      <c r="CI184" t="s">
        <v>173</v>
      </c>
      <c r="CJ184">
        <v>31.360099999999999</v>
      </c>
      <c r="CK184">
        <v>7.6019680000000003</v>
      </c>
      <c r="CL184">
        <v>60.104239999999997</v>
      </c>
      <c r="CM184">
        <v>34.061869999999999</v>
      </c>
      <c r="CN184">
        <v>64.529439999999994</v>
      </c>
      <c r="CO184">
        <v>23.23441</v>
      </c>
      <c r="CP184">
        <v>12.23615</v>
      </c>
      <c r="CQ184">
        <v>60.104239999999997</v>
      </c>
      <c r="CR184">
        <v>29.64021</v>
      </c>
      <c r="CS184">
        <v>10.255549999999999</v>
      </c>
      <c r="CT184">
        <v>-4.4252050000000001</v>
      </c>
      <c r="CU184">
        <v>6.4058070000000003</v>
      </c>
      <c r="CV184">
        <v>-1.980604</v>
      </c>
      <c r="CW184">
        <v>862</v>
      </c>
      <c r="CX184">
        <v>8554</v>
      </c>
      <c r="CY184">
        <v>31955</v>
      </c>
      <c r="CZ184">
        <v>52106</v>
      </c>
      <c r="DA184">
        <v>75804</v>
      </c>
      <c r="DB184">
        <v>22822</v>
      </c>
      <c r="DC184">
        <v>118505</v>
      </c>
      <c r="DD184">
        <v>36998</v>
      </c>
      <c r="DE184">
        <v>58189</v>
      </c>
      <c r="DF184">
        <v>41600</v>
      </c>
      <c r="DG184">
        <v>83544</v>
      </c>
    </row>
    <row r="185" spans="1:111">
      <c r="A185" t="s">
        <v>259</v>
      </c>
      <c r="B185" t="s">
        <v>260</v>
      </c>
      <c r="C185">
        <v>36</v>
      </c>
      <c r="D185">
        <v>2000</v>
      </c>
      <c r="E185" t="s">
        <v>180</v>
      </c>
      <c r="F185">
        <v>37.716279999999998</v>
      </c>
      <c r="G185">
        <v>24.9</v>
      </c>
      <c r="H185">
        <v>43.3</v>
      </c>
      <c r="I185">
        <v>35.164200000000001</v>
      </c>
      <c r="J185">
        <v>35.098199999999999</v>
      </c>
      <c r="K185">
        <v>0.87140656900000002</v>
      </c>
      <c r="L185">
        <v>0.110907743</v>
      </c>
      <c r="M185">
        <v>14.4</v>
      </c>
      <c r="N185">
        <v>8.2469999999999999</v>
      </c>
      <c r="O185">
        <v>0</v>
      </c>
      <c r="P185">
        <v>18.495000000000001</v>
      </c>
      <c r="Q185">
        <v>0</v>
      </c>
      <c r="R185">
        <v>2</v>
      </c>
      <c r="S185">
        <v>1</v>
      </c>
      <c r="T185">
        <v>0</v>
      </c>
      <c r="U185">
        <v>3</v>
      </c>
      <c r="V185">
        <v>1</v>
      </c>
      <c r="W185">
        <v>1</v>
      </c>
      <c r="X185">
        <v>367</v>
      </c>
      <c r="Y185">
        <v>658</v>
      </c>
      <c r="Z185">
        <v>96</v>
      </c>
      <c r="AA185">
        <v>33679</v>
      </c>
      <c r="AB185">
        <v>65725</v>
      </c>
      <c r="AC185">
        <v>148771</v>
      </c>
      <c r="AD185">
        <v>374</v>
      </c>
      <c r="AE185">
        <v>648</v>
      </c>
      <c r="AF185">
        <v>99</v>
      </c>
      <c r="AG185">
        <v>35898</v>
      </c>
      <c r="AH185">
        <v>85210</v>
      </c>
      <c r="AI185">
        <v>192531</v>
      </c>
      <c r="AJ185">
        <v>1</v>
      </c>
      <c r="AK185">
        <v>1</v>
      </c>
      <c r="AL185">
        <v>18083</v>
      </c>
      <c r="AM185">
        <v>27371</v>
      </c>
      <c r="AN185">
        <v>36405</v>
      </c>
      <c r="AO185">
        <v>47720</v>
      </c>
      <c r="AP185">
        <v>78191</v>
      </c>
      <c r="AQ185">
        <v>4824</v>
      </c>
      <c r="AR185">
        <v>30984</v>
      </c>
      <c r="AS185">
        <v>50373</v>
      </c>
      <c r="AT185">
        <v>69834</v>
      </c>
      <c r="AU185">
        <v>118806</v>
      </c>
      <c r="AV185">
        <v>50675</v>
      </c>
      <c r="AW185">
        <v>55162</v>
      </c>
      <c r="AX185">
        <v>44950</v>
      </c>
      <c r="AY185">
        <v>80682</v>
      </c>
      <c r="AZ185">
        <v>84768</v>
      </c>
      <c r="BA185">
        <v>76547</v>
      </c>
      <c r="BB185">
        <v>78796</v>
      </c>
      <c r="BC185">
        <v>68154</v>
      </c>
      <c r="BD185">
        <v>20.6</v>
      </c>
      <c r="BE185">
        <v>0.313</v>
      </c>
      <c r="BF185">
        <v>0.251</v>
      </c>
      <c r="BG185">
        <v>0.38800000000000001</v>
      </c>
      <c r="BH185">
        <v>0.28000000000000003</v>
      </c>
      <c r="BI185">
        <v>250298</v>
      </c>
      <c r="BJ185">
        <v>323488</v>
      </c>
      <c r="BK185" t="s">
        <v>174</v>
      </c>
      <c r="BL185">
        <v>2</v>
      </c>
      <c r="BM185">
        <v>0</v>
      </c>
      <c r="BN185">
        <v>1</v>
      </c>
      <c r="BO185">
        <v>0</v>
      </c>
      <c r="BP185" t="s">
        <v>181</v>
      </c>
      <c r="BQ185" t="s">
        <v>176</v>
      </c>
      <c r="BR185">
        <v>1</v>
      </c>
      <c r="BS185">
        <v>1.9</v>
      </c>
      <c r="BT185">
        <v>2.7</v>
      </c>
      <c r="BU185">
        <v>7.5</v>
      </c>
      <c r="BV185">
        <v>19.600000000000001</v>
      </c>
      <c r="BW185">
        <v>12.2</v>
      </c>
      <c r="BX185">
        <v>8.6999999999999993</v>
      </c>
      <c r="BY185">
        <v>31418.5</v>
      </c>
      <c r="BZ185">
        <v>31412.93</v>
      </c>
      <c r="CA185">
        <v>4.9742399999999999E-2</v>
      </c>
      <c r="CB185">
        <v>1</v>
      </c>
      <c r="CC185">
        <v>0</v>
      </c>
      <c r="CD185">
        <v>83.08</v>
      </c>
      <c r="CE185">
        <v>0.79668600000000001</v>
      </c>
      <c r="CF185">
        <v>7.1639999999999997</v>
      </c>
      <c r="CG185">
        <v>0.20197125699999999</v>
      </c>
      <c r="CH185">
        <v>3.976</v>
      </c>
      <c r="CI185">
        <v>0.53900000000000003</v>
      </c>
      <c r="CJ185">
        <v>41.790230000000001</v>
      </c>
      <c r="CK185">
        <v>8.0450309999999998</v>
      </c>
      <c r="CL185">
        <v>53.469149999999999</v>
      </c>
      <c r="CM185">
        <v>41.06879</v>
      </c>
      <c r="CN185">
        <v>54.228450000000002</v>
      </c>
      <c r="CO185">
        <v>30.422840000000001</v>
      </c>
      <c r="CP185">
        <v>15.348710000000001</v>
      </c>
      <c r="CQ185">
        <v>53.469149999999999</v>
      </c>
      <c r="CR185">
        <v>35.606729999999999</v>
      </c>
      <c r="CS185">
        <v>10.92412</v>
      </c>
      <c r="CT185">
        <v>-0.75930019999999998</v>
      </c>
      <c r="CU185">
        <v>5.1838870000000004</v>
      </c>
      <c r="CV185">
        <v>-4.4245869999999998</v>
      </c>
      <c r="CW185">
        <v>2584</v>
      </c>
      <c r="CX185">
        <v>26870</v>
      </c>
      <c r="CY185">
        <v>50262</v>
      </c>
      <c r="CZ185">
        <v>75857</v>
      </c>
      <c r="DA185">
        <v>101564</v>
      </c>
      <c r="DB185">
        <v>31557</v>
      </c>
      <c r="DC185">
        <v>125515</v>
      </c>
      <c r="DD185">
        <v>47298</v>
      </c>
      <c r="DE185">
        <v>68154</v>
      </c>
      <c r="DF185">
        <v>58189</v>
      </c>
      <c r="DG185">
        <v>94595</v>
      </c>
    </row>
    <row r="186" spans="1:111">
      <c r="A186" t="s">
        <v>259</v>
      </c>
      <c r="B186" t="s">
        <v>260</v>
      </c>
      <c r="C186">
        <v>36</v>
      </c>
      <c r="D186">
        <v>2002</v>
      </c>
      <c r="E186" t="s">
        <v>180</v>
      </c>
      <c r="F186">
        <v>40.837420000000002</v>
      </c>
      <c r="G186">
        <v>26.3</v>
      </c>
      <c r="H186">
        <v>43.3</v>
      </c>
      <c r="I186">
        <v>34.960799999999999</v>
      </c>
      <c r="J186">
        <v>36.160600000000002</v>
      </c>
      <c r="K186">
        <v>0.82167108099999997</v>
      </c>
      <c r="L186">
        <v>0.117211018</v>
      </c>
      <c r="M186">
        <v>14.97</v>
      </c>
      <c r="N186">
        <v>8.7029999999999994</v>
      </c>
      <c r="O186">
        <v>0</v>
      </c>
      <c r="P186">
        <v>19.516999999999999</v>
      </c>
      <c r="Q186">
        <v>0</v>
      </c>
      <c r="R186">
        <v>2</v>
      </c>
      <c r="S186">
        <v>1</v>
      </c>
      <c r="T186">
        <v>0</v>
      </c>
      <c r="U186">
        <v>3</v>
      </c>
      <c r="V186">
        <v>1</v>
      </c>
      <c r="W186">
        <v>1</v>
      </c>
      <c r="X186">
        <v>408</v>
      </c>
      <c r="Y186">
        <v>630</v>
      </c>
      <c r="Z186">
        <v>64</v>
      </c>
      <c r="AA186">
        <v>38026</v>
      </c>
      <c r="AB186">
        <v>73465</v>
      </c>
      <c r="AC186">
        <v>148815</v>
      </c>
      <c r="AD186">
        <v>396</v>
      </c>
      <c r="AE186">
        <v>625</v>
      </c>
      <c r="AF186">
        <v>81</v>
      </c>
      <c r="AG186">
        <v>39625</v>
      </c>
      <c r="AH186">
        <v>93993</v>
      </c>
      <c r="AI186">
        <v>187248</v>
      </c>
      <c r="AJ186">
        <v>1</v>
      </c>
      <c r="AK186">
        <v>1</v>
      </c>
      <c r="AL186">
        <v>18114</v>
      </c>
      <c r="AM186">
        <v>27570</v>
      </c>
      <c r="AN186">
        <v>37360</v>
      </c>
      <c r="AO186">
        <v>49266</v>
      </c>
      <c r="AP186">
        <v>80825</v>
      </c>
      <c r="AQ186">
        <v>2725</v>
      </c>
      <c r="AR186">
        <v>30080</v>
      </c>
      <c r="AS186">
        <v>51634</v>
      </c>
      <c r="AT186">
        <v>72590</v>
      </c>
      <c r="AU186">
        <v>122536</v>
      </c>
      <c r="AV186">
        <v>52575</v>
      </c>
      <c r="AW186">
        <v>55912</v>
      </c>
      <c r="AX186">
        <v>47312</v>
      </c>
      <c r="AY186">
        <v>84974</v>
      </c>
      <c r="AZ186">
        <v>86682</v>
      </c>
      <c r="BA186">
        <v>79525</v>
      </c>
      <c r="BB186">
        <v>81363</v>
      </c>
      <c r="BC186">
        <v>71878</v>
      </c>
      <c r="BD186">
        <v>20.3</v>
      </c>
      <c r="BE186">
        <v>0.313</v>
      </c>
      <c r="BF186">
        <v>0.251</v>
      </c>
      <c r="BG186">
        <v>0.39200000000000002</v>
      </c>
      <c r="BH186">
        <v>0.27200000000000002</v>
      </c>
      <c r="BI186">
        <v>227276</v>
      </c>
      <c r="BJ186">
        <v>299875</v>
      </c>
      <c r="BK186" t="s">
        <v>174</v>
      </c>
      <c r="BL186">
        <v>2</v>
      </c>
      <c r="BM186">
        <v>0</v>
      </c>
      <c r="BN186">
        <v>1</v>
      </c>
      <c r="BO186">
        <v>0</v>
      </c>
      <c r="BP186" t="s">
        <v>181</v>
      </c>
      <c r="BQ186" t="s">
        <v>176</v>
      </c>
      <c r="BR186">
        <v>2</v>
      </c>
      <c r="BS186">
        <v>1.9</v>
      </c>
      <c r="BT186">
        <v>2.9</v>
      </c>
      <c r="BU186">
        <v>7.4</v>
      </c>
      <c r="BV186">
        <v>19.5</v>
      </c>
      <c r="BW186">
        <v>12.2</v>
      </c>
      <c r="BX186">
        <v>8.1999999999999993</v>
      </c>
      <c r="BY186">
        <v>33106.230000000003</v>
      </c>
      <c r="BZ186">
        <v>33082.160000000003</v>
      </c>
      <c r="CA186">
        <v>3.4845399999999999E-2</v>
      </c>
      <c r="CB186">
        <v>1</v>
      </c>
      <c r="CC186">
        <v>0</v>
      </c>
      <c r="CD186">
        <v>83.08</v>
      </c>
      <c r="CE186">
        <v>0.79688599999999998</v>
      </c>
      <c r="CF186">
        <v>7.2560000000000002</v>
      </c>
      <c r="CG186">
        <v>0.206246086</v>
      </c>
      <c r="CH186" t="s">
        <v>173</v>
      </c>
      <c r="CI186" t="s">
        <v>173</v>
      </c>
      <c r="CJ186">
        <v>52.087760000000003</v>
      </c>
      <c r="CK186">
        <v>11.57113</v>
      </c>
      <c r="CL186">
        <v>54.088050000000003</v>
      </c>
      <c r="CM186">
        <v>41.166379999999997</v>
      </c>
      <c r="CN186">
        <v>55.287170000000003</v>
      </c>
      <c r="CO186">
        <v>28.931830000000001</v>
      </c>
      <c r="CP186">
        <v>15.781000000000001</v>
      </c>
      <c r="CQ186">
        <v>54.088050000000003</v>
      </c>
      <c r="CR186">
        <v>35.391649999999998</v>
      </c>
      <c r="CS186">
        <v>10.520300000000001</v>
      </c>
      <c r="CT186">
        <v>-1.19912</v>
      </c>
      <c r="CU186">
        <v>6.459822</v>
      </c>
      <c r="CV186">
        <v>-5.2607010000000001</v>
      </c>
      <c r="CW186">
        <v>1158</v>
      </c>
      <c r="CX186">
        <v>23497</v>
      </c>
      <c r="CY186">
        <v>51213</v>
      </c>
      <c r="CZ186">
        <v>78700</v>
      </c>
      <c r="DA186">
        <v>108015</v>
      </c>
      <c r="DB186">
        <v>31284</v>
      </c>
      <c r="DC186">
        <v>132003</v>
      </c>
      <c r="DD186">
        <v>49584</v>
      </c>
      <c r="DE186">
        <v>71878</v>
      </c>
      <c r="DF186">
        <v>68154</v>
      </c>
      <c r="DG186">
        <v>99233</v>
      </c>
    </row>
    <row r="187" spans="1:111">
      <c r="A187" t="s">
        <v>259</v>
      </c>
      <c r="B187" t="s">
        <v>260</v>
      </c>
      <c r="C187">
        <v>36</v>
      </c>
      <c r="D187">
        <v>2004</v>
      </c>
      <c r="E187" t="s">
        <v>180</v>
      </c>
      <c r="F187">
        <v>45.438040000000001</v>
      </c>
      <c r="G187">
        <v>27.7</v>
      </c>
      <c r="H187">
        <v>45.2</v>
      </c>
      <c r="I187">
        <v>34.157299999999999</v>
      </c>
      <c r="J187">
        <v>35.946899999999999</v>
      </c>
      <c r="K187">
        <v>0.85768299000000003</v>
      </c>
      <c r="L187">
        <v>0.117476411</v>
      </c>
      <c r="M187">
        <v>15.54</v>
      </c>
      <c r="N187">
        <v>9.1270000000000007</v>
      </c>
      <c r="O187">
        <v>0</v>
      </c>
      <c r="P187">
        <v>20.55</v>
      </c>
      <c r="Q187">
        <v>0</v>
      </c>
      <c r="R187">
        <v>2</v>
      </c>
      <c r="S187">
        <v>1</v>
      </c>
      <c r="T187">
        <v>0</v>
      </c>
      <c r="U187">
        <v>3</v>
      </c>
      <c r="V187">
        <v>1</v>
      </c>
      <c r="W187">
        <v>1</v>
      </c>
      <c r="X187">
        <v>313</v>
      </c>
      <c r="Y187">
        <v>584</v>
      </c>
      <c r="Z187">
        <v>65</v>
      </c>
      <c r="AA187">
        <v>33814</v>
      </c>
      <c r="AB187">
        <v>67891</v>
      </c>
      <c r="AC187">
        <v>139667</v>
      </c>
      <c r="AD187">
        <v>312</v>
      </c>
      <c r="AE187">
        <v>565</v>
      </c>
      <c r="AF187">
        <v>85</v>
      </c>
      <c r="AG187">
        <v>34501</v>
      </c>
      <c r="AH187">
        <v>87310</v>
      </c>
      <c r="AI187">
        <v>173725</v>
      </c>
      <c r="AJ187">
        <v>1</v>
      </c>
      <c r="AK187">
        <v>1</v>
      </c>
      <c r="AL187">
        <v>18209</v>
      </c>
      <c r="AM187">
        <v>28107</v>
      </c>
      <c r="AN187">
        <v>38551</v>
      </c>
      <c r="AO187">
        <v>50154</v>
      </c>
      <c r="AP187">
        <v>78693</v>
      </c>
      <c r="AQ187">
        <v>2360</v>
      </c>
      <c r="AR187">
        <v>27643</v>
      </c>
      <c r="AS187">
        <v>51092</v>
      </c>
      <c r="AT187">
        <v>71814</v>
      </c>
      <c r="AU187">
        <v>117172</v>
      </c>
      <c r="AV187">
        <v>50794</v>
      </c>
      <c r="AW187">
        <v>54016</v>
      </c>
      <c r="AX187">
        <v>46228</v>
      </c>
      <c r="AY187">
        <v>80502</v>
      </c>
      <c r="AZ187">
        <v>82520</v>
      </c>
      <c r="BA187">
        <v>75750</v>
      </c>
      <c r="BB187">
        <v>77747</v>
      </c>
      <c r="BC187">
        <v>68852</v>
      </c>
      <c r="BD187">
        <v>19.5</v>
      </c>
      <c r="BE187">
        <v>0.32700000000000001</v>
      </c>
      <c r="BF187">
        <v>0.26700000000000002</v>
      </c>
      <c r="BG187">
        <v>0.39600000000000002</v>
      </c>
      <c r="BH187">
        <v>0.26700000000000002</v>
      </c>
      <c r="BI187">
        <v>211473</v>
      </c>
      <c r="BJ187">
        <v>281434</v>
      </c>
      <c r="BK187" t="s">
        <v>174</v>
      </c>
      <c r="BL187">
        <v>2</v>
      </c>
      <c r="BM187">
        <v>0</v>
      </c>
      <c r="BN187">
        <v>1</v>
      </c>
      <c r="BO187">
        <v>0</v>
      </c>
      <c r="BP187" t="s">
        <v>181</v>
      </c>
      <c r="BQ187" t="s">
        <v>176</v>
      </c>
      <c r="BR187">
        <v>3</v>
      </c>
      <c r="BS187">
        <v>1.9</v>
      </c>
      <c r="BT187">
        <v>4.3</v>
      </c>
      <c r="BU187">
        <v>4.8</v>
      </c>
      <c r="BV187">
        <v>21.9</v>
      </c>
      <c r="BW187">
        <v>13.2</v>
      </c>
      <c r="BX187">
        <v>9.8000000000000007</v>
      </c>
      <c r="BY187">
        <v>35316.53</v>
      </c>
      <c r="BZ187">
        <v>35374.07</v>
      </c>
      <c r="CA187">
        <v>5.28514E-2</v>
      </c>
      <c r="CB187">
        <v>1</v>
      </c>
      <c r="CC187">
        <v>0</v>
      </c>
      <c r="CD187">
        <v>81.73</v>
      </c>
      <c r="CE187">
        <v>0.76000999999999996</v>
      </c>
      <c r="CF187">
        <v>7.3639999999999999</v>
      </c>
      <c r="CG187">
        <v>0.21148066200000001</v>
      </c>
      <c r="CH187">
        <v>4.0640000000000001</v>
      </c>
      <c r="CI187">
        <v>0.53700000000000003</v>
      </c>
      <c r="CJ187">
        <v>41.712539999999997</v>
      </c>
      <c r="CK187">
        <v>8.7155959999999997</v>
      </c>
      <c r="CL187">
        <v>51.476790000000001</v>
      </c>
      <c r="CM187">
        <v>43.719569999999997</v>
      </c>
      <c r="CN187">
        <v>53.241590000000002</v>
      </c>
      <c r="CO187">
        <v>30.152899999999999</v>
      </c>
      <c r="CP187">
        <v>16.605499999999999</v>
      </c>
      <c r="CQ187">
        <v>51.476790000000001</v>
      </c>
      <c r="CR187">
        <v>38.234340000000003</v>
      </c>
      <c r="CS187">
        <v>10.288869999999999</v>
      </c>
      <c r="CT187">
        <v>-1.7647969999999999</v>
      </c>
      <c r="CU187">
        <v>8.0814360000000001</v>
      </c>
      <c r="CV187">
        <v>-6.3166380000000002</v>
      </c>
      <c r="CW187">
        <v>883</v>
      </c>
      <c r="CX187">
        <v>18821</v>
      </c>
      <c r="CY187">
        <v>50681</v>
      </c>
      <c r="CZ187">
        <v>77442</v>
      </c>
      <c r="DA187">
        <v>104588</v>
      </c>
      <c r="DB187">
        <v>31891</v>
      </c>
      <c r="DC187">
        <v>126348</v>
      </c>
      <c r="DD187">
        <v>47319</v>
      </c>
      <c r="DE187">
        <v>68852</v>
      </c>
      <c r="DF187">
        <v>71878</v>
      </c>
      <c r="DG187">
        <v>95256</v>
      </c>
    </row>
    <row r="188" spans="1:111">
      <c r="A188" t="s">
        <v>261</v>
      </c>
      <c r="B188" t="s">
        <v>262</v>
      </c>
      <c r="C188">
        <v>37</v>
      </c>
      <c r="D188">
        <v>1981</v>
      </c>
      <c r="E188" t="s">
        <v>192</v>
      </c>
      <c r="F188" t="s">
        <v>173</v>
      </c>
      <c r="G188" t="s">
        <v>173</v>
      </c>
      <c r="H188" t="s">
        <v>173</v>
      </c>
      <c r="I188" t="s">
        <v>173</v>
      </c>
      <c r="M188" t="s">
        <v>173</v>
      </c>
      <c r="O188">
        <v>0</v>
      </c>
      <c r="R188">
        <v>0</v>
      </c>
      <c r="U188" t="s">
        <v>173</v>
      </c>
      <c r="V188">
        <v>5</v>
      </c>
      <c r="W188">
        <v>3</v>
      </c>
      <c r="X188">
        <v>837</v>
      </c>
      <c r="Y188">
        <v>444</v>
      </c>
      <c r="Z188">
        <v>116</v>
      </c>
      <c r="AA188">
        <v>125097</v>
      </c>
      <c r="AB188">
        <v>198280</v>
      </c>
      <c r="AC188">
        <v>348972</v>
      </c>
      <c r="AD188">
        <v>620</v>
      </c>
      <c r="AE188">
        <v>421</v>
      </c>
      <c r="AF188">
        <v>114</v>
      </c>
      <c r="AG188">
        <v>81413</v>
      </c>
      <c r="AH188">
        <v>189522</v>
      </c>
      <c r="AI188">
        <v>344271</v>
      </c>
      <c r="AJ188">
        <v>5</v>
      </c>
      <c r="AK188">
        <v>5</v>
      </c>
      <c r="AL188">
        <v>51271</v>
      </c>
      <c r="AM188">
        <v>77755</v>
      </c>
      <c r="AN188">
        <v>101333</v>
      </c>
      <c r="AO188">
        <v>133139</v>
      </c>
      <c r="AP188">
        <v>221314</v>
      </c>
      <c r="AQ188">
        <v>50970</v>
      </c>
      <c r="AR188">
        <v>83247</v>
      </c>
      <c r="AS188">
        <v>106762</v>
      </c>
      <c r="AT188">
        <v>138812</v>
      </c>
      <c r="AU188">
        <v>234163</v>
      </c>
      <c r="AV188">
        <v>128554</v>
      </c>
      <c r="AW188">
        <v>122790</v>
      </c>
      <c r="AX188">
        <v>111202</v>
      </c>
      <c r="AY188">
        <v>213947</v>
      </c>
      <c r="AZ188">
        <v>261583</v>
      </c>
      <c r="BA188">
        <v>272439</v>
      </c>
      <c r="BB188">
        <v>227837</v>
      </c>
      <c r="BC188">
        <v>238141</v>
      </c>
      <c r="BD188" t="s">
        <v>173</v>
      </c>
      <c r="BE188">
        <v>0.317</v>
      </c>
      <c r="BF188">
        <v>0.309</v>
      </c>
      <c r="BG188">
        <v>0.27200000000000002</v>
      </c>
      <c r="BH188">
        <v>0.26700000000000002</v>
      </c>
      <c r="BI188">
        <v>806210</v>
      </c>
      <c r="BJ188">
        <v>800000</v>
      </c>
      <c r="BK188" t="s">
        <v>199</v>
      </c>
      <c r="BL188">
        <v>1</v>
      </c>
      <c r="BM188" t="s">
        <v>173</v>
      </c>
      <c r="BN188">
        <v>0</v>
      </c>
      <c r="BO188" t="s">
        <v>173</v>
      </c>
      <c r="BP188" t="s">
        <v>175</v>
      </c>
      <c r="BQ188" t="s">
        <v>176</v>
      </c>
      <c r="BR188">
        <v>1</v>
      </c>
      <c r="BS188">
        <v>8.8000000000000007</v>
      </c>
      <c r="BT188">
        <v>1.36</v>
      </c>
      <c r="BU188">
        <v>5.5</v>
      </c>
      <c r="BV188">
        <v>5.8</v>
      </c>
      <c r="BW188">
        <v>12.2</v>
      </c>
      <c r="BX188">
        <v>11.6</v>
      </c>
      <c r="BY188">
        <v>4335.5649999999996</v>
      </c>
      <c r="BZ188">
        <v>4359.2860000000001</v>
      </c>
      <c r="CA188">
        <v>0.17001179999999999</v>
      </c>
      <c r="CB188">
        <v>0</v>
      </c>
      <c r="CC188">
        <v>1</v>
      </c>
      <c r="CD188" t="s">
        <v>173</v>
      </c>
      <c r="CE188" t="s">
        <v>173</v>
      </c>
      <c r="CF188">
        <v>18.193999999999999</v>
      </c>
      <c r="CG188" t="s">
        <v>173</v>
      </c>
      <c r="CH188">
        <v>2.427</v>
      </c>
      <c r="CI188">
        <v>0.27</v>
      </c>
      <c r="CJ188">
        <v>19.449169999999999</v>
      </c>
      <c r="CK188">
        <v>1.5373540000000001</v>
      </c>
      <c r="CL188">
        <v>82.421009999999995</v>
      </c>
      <c r="CM188">
        <v>16.19866</v>
      </c>
      <c r="CN188">
        <v>82.369489999999999</v>
      </c>
      <c r="CO188">
        <v>14.294129999999999</v>
      </c>
      <c r="CP188">
        <v>3.3363860000000001</v>
      </c>
      <c r="CQ188">
        <v>82.421009999999995</v>
      </c>
      <c r="CR188">
        <v>14.55444</v>
      </c>
      <c r="CS188">
        <v>3.024562</v>
      </c>
      <c r="CT188">
        <v>5.1513700000000003E-2</v>
      </c>
      <c r="CU188">
        <v>0.26031019999999999</v>
      </c>
      <c r="CV188">
        <v>-0.3118243</v>
      </c>
      <c r="CW188">
        <v>56823</v>
      </c>
      <c r="CX188">
        <v>77735</v>
      </c>
      <c r="CY188">
        <v>106501</v>
      </c>
      <c r="CZ188">
        <v>148762</v>
      </c>
      <c r="DA188">
        <v>209085</v>
      </c>
      <c r="DB188">
        <v>125600</v>
      </c>
      <c r="DC188">
        <v>331571</v>
      </c>
      <c r="DD188">
        <v>173840</v>
      </c>
      <c r="DE188">
        <v>238141</v>
      </c>
      <c r="DF188" t="s">
        <v>173</v>
      </c>
      <c r="DG188">
        <v>331571</v>
      </c>
    </row>
    <row r="189" spans="1:111">
      <c r="A189" t="s">
        <v>261</v>
      </c>
      <c r="B189" t="s">
        <v>262</v>
      </c>
      <c r="C189">
        <v>37</v>
      </c>
      <c r="D189">
        <v>1986</v>
      </c>
      <c r="E189" t="s">
        <v>192</v>
      </c>
      <c r="F189" t="s">
        <v>173</v>
      </c>
      <c r="G189" t="s">
        <v>173</v>
      </c>
      <c r="H189" t="s">
        <v>173</v>
      </c>
      <c r="I189" t="s">
        <v>173</v>
      </c>
      <c r="M189" t="s">
        <v>173</v>
      </c>
      <c r="O189">
        <v>0</v>
      </c>
      <c r="R189">
        <v>0</v>
      </c>
      <c r="U189" t="s">
        <v>173</v>
      </c>
      <c r="V189">
        <v>5</v>
      </c>
      <c r="W189">
        <v>3</v>
      </c>
      <c r="X189">
        <v>1314</v>
      </c>
      <c r="Y189">
        <v>598</v>
      </c>
      <c r="Z189">
        <v>156</v>
      </c>
      <c r="AA189">
        <v>163758</v>
      </c>
      <c r="AB189">
        <v>246792</v>
      </c>
      <c r="AC189">
        <v>529261</v>
      </c>
      <c r="AD189">
        <v>801</v>
      </c>
      <c r="AE189">
        <v>678</v>
      </c>
      <c r="AF189">
        <v>148</v>
      </c>
      <c r="AG189">
        <v>102132</v>
      </c>
      <c r="AH189">
        <v>232158</v>
      </c>
      <c r="AI189">
        <v>530976</v>
      </c>
      <c r="AJ189">
        <v>5</v>
      </c>
      <c r="AK189">
        <v>5</v>
      </c>
      <c r="AL189">
        <v>67026</v>
      </c>
      <c r="AM189">
        <v>105277</v>
      </c>
      <c r="AN189">
        <v>138863</v>
      </c>
      <c r="AO189">
        <v>184387</v>
      </c>
      <c r="AP189">
        <v>306369</v>
      </c>
      <c r="AQ189">
        <v>61141</v>
      </c>
      <c r="AR189">
        <v>109445</v>
      </c>
      <c r="AS189">
        <v>141464</v>
      </c>
      <c r="AT189">
        <v>184149</v>
      </c>
      <c r="AU189">
        <v>316183</v>
      </c>
      <c r="AV189">
        <v>173231</v>
      </c>
      <c r="AW189">
        <v>162483</v>
      </c>
      <c r="AX189">
        <v>149843</v>
      </c>
      <c r="AY189">
        <v>284869</v>
      </c>
      <c r="AZ189">
        <v>339830</v>
      </c>
      <c r="BA189">
        <v>359110</v>
      </c>
      <c r="BB189">
        <v>294753</v>
      </c>
      <c r="BC189">
        <v>309417</v>
      </c>
      <c r="BD189">
        <v>37.6</v>
      </c>
      <c r="BE189">
        <v>0.33600000000000002</v>
      </c>
      <c r="BF189">
        <v>0.32700000000000001</v>
      </c>
      <c r="BG189">
        <v>0.27500000000000002</v>
      </c>
      <c r="BH189">
        <v>0.26800000000000002</v>
      </c>
      <c r="BI189">
        <v>1128900</v>
      </c>
      <c r="BJ189">
        <v>1149464</v>
      </c>
      <c r="BK189" t="s">
        <v>199</v>
      </c>
      <c r="BL189">
        <v>1</v>
      </c>
      <c r="BM189">
        <v>1</v>
      </c>
      <c r="BN189">
        <v>0</v>
      </c>
      <c r="BO189" t="s">
        <v>173</v>
      </c>
      <c r="BP189" t="s">
        <v>175</v>
      </c>
      <c r="BQ189" t="s">
        <v>176</v>
      </c>
      <c r="BR189">
        <v>1</v>
      </c>
      <c r="BS189">
        <v>8.8000000000000007</v>
      </c>
      <c r="BT189">
        <v>2.66</v>
      </c>
      <c r="BU189">
        <v>5.2</v>
      </c>
      <c r="BV189">
        <v>5.7</v>
      </c>
      <c r="BW189">
        <v>10.4</v>
      </c>
      <c r="BX189">
        <v>9.8000000000000007</v>
      </c>
      <c r="BY189">
        <v>7464.95</v>
      </c>
      <c r="BZ189">
        <v>7503.8649999999998</v>
      </c>
      <c r="CA189">
        <v>0.18370819999999999</v>
      </c>
      <c r="CB189">
        <v>0</v>
      </c>
      <c r="CC189">
        <v>1</v>
      </c>
      <c r="CD189" t="s">
        <v>173</v>
      </c>
      <c r="CE189">
        <v>4.7849999999999997E-2</v>
      </c>
      <c r="CF189">
        <v>19.509</v>
      </c>
      <c r="CG189" t="s">
        <v>173</v>
      </c>
      <c r="CH189">
        <v>2.77</v>
      </c>
      <c r="CI189">
        <v>0.32100000000000001</v>
      </c>
      <c r="CJ189">
        <v>20.42108</v>
      </c>
      <c r="CK189">
        <v>1.953268</v>
      </c>
      <c r="CL189">
        <v>80.848110000000005</v>
      </c>
      <c r="CM189">
        <v>17.384989999999998</v>
      </c>
      <c r="CN189">
        <v>81.167090000000002</v>
      </c>
      <c r="CO189">
        <v>14.932460000000001</v>
      </c>
      <c r="CP189">
        <v>3.9004500000000002</v>
      </c>
      <c r="CQ189">
        <v>80.832809999999995</v>
      </c>
      <c r="CR189">
        <v>15.539429999999999</v>
      </c>
      <c r="CS189">
        <v>3.6277599999999999</v>
      </c>
      <c r="CT189">
        <v>-0.33428190000000002</v>
      </c>
      <c r="CU189">
        <v>0.60697559999999995</v>
      </c>
      <c r="CV189">
        <v>-0.27269009999999999</v>
      </c>
      <c r="CW189">
        <v>71554</v>
      </c>
      <c r="CX189">
        <v>101840</v>
      </c>
      <c r="CY189">
        <v>141226</v>
      </c>
      <c r="CZ189">
        <v>197112</v>
      </c>
      <c r="DA189">
        <v>278037</v>
      </c>
      <c r="DB189">
        <v>156794</v>
      </c>
      <c r="DC189">
        <v>436384</v>
      </c>
      <c r="DD189">
        <v>225000</v>
      </c>
      <c r="DE189">
        <v>309417</v>
      </c>
      <c r="DF189">
        <v>238141</v>
      </c>
      <c r="DG189">
        <v>436384</v>
      </c>
    </row>
    <row r="190" spans="1:111">
      <c r="A190" t="s">
        <v>261</v>
      </c>
      <c r="B190" t="s">
        <v>262</v>
      </c>
      <c r="C190">
        <v>37</v>
      </c>
      <c r="D190">
        <v>1991</v>
      </c>
      <c r="E190" t="s">
        <v>192</v>
      </c>
      <c r="F190" t="s">
        <v>173</v>
      </c>
      <c r="G190" t="s">
        <v>173</v>
      </c>
      <c r="H190" t="s">
        <v>173</v>
      </c>
      <c r="I190" t="s">
        <v>173</v>
      </c>
      <c r="M190" t="s">
        <v>173</v>
      </c>
      <c r="O190">
        <v>0</v>
      </c>
      <c r="R190">
        <v>0</v>
      </c>
      <c r="U190" t="s">
        <v>173</v>
      </c>
      <c r="V190">
        <v>5</v>
      </c>
      <c r="W190">
        <v>3</v>
      </c>
      <c r="X190">
        <v>1853</v>
      </c>
      <c r="Y190">
        <v>854</v>
      </c>
      <c r="Z190">
        <v>182</v>
      </c>
      <c r="AA190">
        <v>289132</v>
      </c>
      <c r="AB190">
        <v>461950</v>
      </c>
      <c r="AC190">
        <v>940005</v>
      </c>
      <c r="AD190">
        <v>520</v>
      </c>
      <c r="AE190">
        <v>421</v>
      </c>
      <c r="AF190">
        <v>114</v>
      </c>
      <c r="AG190">
        <v>81413</v>
      </c>
      <c r="AH190">
        <v>189522</v>
      </c>
      <c r="AI190">
        <v>344271</v>
      </c>
      <c r="AJ190">
        <v>3</v>
      </c>
      <c r="AK190">
        <v>3</v>
      </c>
      <c r="AL190">
        <v>100411</v>
      </c>
      <c r="AM190">
        <v>167397</v>
      </c>
      <c r="AN190">
        <v>235756</v>
      </c>
      <c r="AO190">
        <v>324711</v>
      </c>
      <c r="AP190">
        <v>541040</v>
      </c>
      <c r="AQ190">
        <v>99368</v>
      </c>
      <c r="AR190">
        <v>194961</v>
      </c>
      <c r="AS190">
        <v>257439</v>
      </c>
      <c r="AT190">
        <v>341796</v>
      </c>
      <c r="AU190">
        <v>581632</v>
      </c>
      <c r="AV190">
        <v>315054</v>
      </c>
      <c r="AW190">
        <v>294851</v>
      </c>
      <c r="AX190">
        <v>273131</v>
      </c>
      <c r="AY190">
        <v>527157</v>
      </c>
      <c r="AZ190">
        <v>592981</v>
      </c>
      <c r="BA190">
        <v>627247</v>
      </c>
      <c r="BB190">
        <v>517984</v>
      </c>
      <c r="BC190">
        <v>546911</v>
      </c>
      <c r="BD190">
        <v>8</v>
      </c>
      <c r="BE190">
        <v>0.33300000000000002</v>
      </c>
      <c r="BF190">
        <v>0.31900000000000001</v>
      </c>
      <c r="BG190">
        <v>0.28100000000000003</v>
      </c>
      <c r="BH190">
        <v>0.27100000000000002</v>
      </c>
      <c r="BI190">
        <v>1925150</v>
      </c>
      <c r="BJ190">
        <v>1911600</v>
      </c>
      <c r="BK190" t="s">
        <v>199</v>
      </c>
      <c r="BL190">
        <v>1</v>
      </c>
      <c r="BM190">
        <v>1</v>
      </c>
      <c r="BN190">
        <v>0</v>
      </c>
      <c r="BO190" t="s">
        <v>173</v>
      </c>
      <c r="BP190" t="s">
        <v>175</v>
      </c>
      <c r="BQ190" t="s">
        <v>176</v>
      </c>
      <c r="BR190">
        <v>1</v>
      </c>
      <c r="BS190">
        <v>8.8000000000000007</v>
      </c>
      <c r="BT190">
        <v>1.67</v>
      </c>
      <c r="BU190">
        <v>6.5</v>
      </c>
      <c r="BV190">
        <v>7.6</v>
      </c>
      <c r="BW190">
        <v>12</v>
      </c>
      <c r="BX190">
        <v>10.5</v>
      </c>
      <c r="BY190">
        <v>12248.57</v>
      </c>
      <c r="BZ190">
        <v>12192.43</v>
      </c>
      <c r="CA190">
        <v>0.1233059</v>
      </c>
      <c r="CB190">
        <v>0</v>
      </c>
      <c r="CC190">
        <v>1</v>
      </c>
      <c r="CD190">
        <v>46.73</v>
      </c>
      <c r="CE190">
        <v>0.193913</v>
      </c>
      <c r="CF190">
        <v>20.606000000000002</v>
      </c>
      <c r="CG190" t="s">
        <v>173</v>
      </c>
      <c r="CH190">
        <v>3.1230000000000002</v>
      </c>
      <c r="CI190">
        <v>0.41199999999999998</v>
      </c>
      <c r="CJ190">
        <v>19.449169999999999</v>
      </c>
      <c r="CK190">
        <v>1.5373540000000001</v>
      </c>
      <c r="CL190">
        <v>78.406720000000007</v>
      </c>
      <c r="CM190">
        <v>19.79279</v>
      </c>
      <c r="CN190">
        <v>82.369489999999999</v>
      </c>
      <c r="CO190">
        <v>14.294129999999999</v>
      </c>
      <c r="CP190">
        <v>3.3363860000000001</v>
      </c>
      <c r="CQ190">
        <v>78.406720000000007</v>
      </c>
      <c r="CR190">
        <v>17.872260000000001</v>
      </c>
      <c r="CS190">
        <v>3.7210179999999999</v>
      </c>
      <c r="CT190">
        <v>-3.9627690000000002</v>
      </c>
      <c r="CU190">
        <v>3.5781339999999999</v>
      </c>
      <c r="CV190">
        <v>0.38463209999999998</v>
      </c>
      <c r="CW190">
        <v>116097</v>
      </c>
      <c r="CX190">
        <v>180187</v>
      </c>
      <c r="CY190">
        <v>256463</v>
      </c>
      <c r="CZ190">
        <v>365928</v>
      </c>
      <c r="DA190">
        <v>515234</v>
      </c>
      <c r="DB190">
        <v>253700</v>
      </c>
      <c r="DC190">
        <v>778276</v>
      </c>
      <c r="DD190">
        <v>384584</v>
      </c>
      <c r="DE190">
        <v>546911</v>
      </c>
      <c r="DF190">
        <v>309417</v>
      </c>
      <c r="DG190">
        <v>778276</v>
      </c>
    </row>
    <row r="191" spans="1:111">
      <c r="A191" t="s">
        <v>261</v>
      </c>
      <c r="B191" t="s">
        <v>262</v>
      </c>
      <c r="C191">
        <v>37</v>
      </c>
      <c r="D191">
        <v>1995</v>
      </c>
      <c r="E191" t="s">
        <v>192</v>
      </c>
      <c r="F191" t="s">
        <v>173</v>
      </c>
      <c r="G191" t="s">
        <v>173</v>
      </c>
      <c r="H191" t="s">
        <v>173</v>
      </c>
      <c r="I191" t="s">
        <v>173</v>
      </c>
      <c r="M191" t="s">
        <v>173</v>
      </c>
      <c r="O191">
        <v>0</v>
      </c>
      <c r="R191">
        <v>0</v>
      </c>
      <c r="U191" t="s">
        <v>173</v>
      </c>
      <c r="V191">
        <v>5</v>
      </c>
      <c r="W191">
        <v>3</v>
      </c>
      <c r="X191">
        <v>2128</v>
      </c>
      <c r="Y191">
        <v>997</v>
      </c>
      <c r="Z191">
        <v>215</v>
      </c>
      <c r="AA191">
        <v>401360</v>
      </c>
      <c r="AB191">
        <v>634296</v>
      </c>
      <c r="AC191">
        <v>1257584</v>
      </c>
      <c r="AD191">
        <v>1292</v>
      </c>
      <c r="AE191">
        <v>979</v>
      </c>
      <c r="AF191">
        <v>215</v>
      </c>
      <c r="AG191">
        <v>234586</v>
      </c>
      <c r="AH191">
        <v>569578</v>
      </c>
      <c r="AI191">
        <v>1176616</v>
      </c>
      <c r="AJ191">
        <v>3</v>
      </c>
      <c r="AK191">
        <v>3</v>
      </c>
      <c r="AL191">
        <v>32668</v>
      </c>
      <c r="AM191">
        <v>99347</v>
      </c>
      <c r="AN191">
        <v>150393</v>
      </c>
      <c r="AO191">
        <v>233321</v>
      </c>
      <c r="AP191">
        <v>475528</v>
      </c>
      <c r="AQ191">
        <v>94901</v>
      </c>
      <c r="AR191">
        <v>248516</v>
      </c>
      <c r="AS191">
        <v>343340</v>
      </c>
      <c r="AT191">
        <v>467876</v>
      </c>
      <c r="AU191">
        <v>805712</v>
      </c>
      <c r="AV191">
        <v>433128</v>
      </c>
      <c r="AW191">
        <v>392065</v>
      </c>
      <c r="AX191">
        <v>376850</v>
      </c>
      <c r="AY191">
        <v>746223</v>
      </c>
      <c r="AZ191">
        <v>776385</v>
      </c>
      <c r="BA191">
        <v>850102</v>
      </c>
      <c r="BB191">
        <v>681317</v>
      </c>
      <c r="BC191">
        <v>746124</v>
      </c>
      <c r="BD191">
        <v>46.6</v>
      </c>
      <c r="BE191">
        <v>0.11600000000000001</v>
      </c>
      <c r="BF191">
        <v>0.315</v>
      </c>
      <c r="BH191">
        <v>0.28399999999999997</v>
      </c>
      <c r="BI191">
        <v>2724204</v>
      </c>
      <c r="BJ191">
        <v>2620000</v>
      </c>
      <c r="BK191" t="s">
        <v>199</v>
      </c>
      <c r="BL191">
        <v>1</v>
      </c>
      <c r="BM191">
        <v>1</v>
      </c>
      <c r="BN191">
        <v>0</v>
      </c>
      <c r="BO191" t="s">
        <v>173</v>
      </c>
      <c r="BP191" t="s">
        <v>175</v>
      </c>
      <c r="BQ191" t="s">
        <v>176</v>
      </c>
      <c r="BR191">
        <v>1</v>
      </c>
      <c r="BS191">
        <v>8.8000000000000007</v>
      </c>
      <c r="BT191">
        <v>1.79</v>
      </c>
      <c r="BU191">
        <v>7.8</v>
      </c>
      <c r="BV191" t="s">
        <v>173</v>
      </c>
      <c r="BW191" t="s">
        <v>173</v>
      </c>
      <c r="BX191">
        <v>11.9</v>
      </c>
      <c r="BY191">
        <v>16339.3</v>
      </c>
      <c r="BZ191">
        <v>16301</v>
      </c>
      <c r="CA191">
        <v>7.7762999999999999E-2</v>
      </c>
      <c r="CB191">
        <v>0</v>
      </c>
      <c r="CC191">
        <v>1</v>
      </c>
      <c r="CD191">
        <v>46.73</v>
      </c>
      <c r="CE191">
        <v>0.55631699999999995</v>
      </c>
      <c r="CF191">
        <v>21.356999999999999</v>
      </c>
      <c r="CG191">
        <v>0.109791588</v>
      </c>
      <c r="CH191">
        <v>3.5030000000000001</v>
      </c>
      <c r="CI191">
        <v>0.50600000000000001</v>
      </c>
      <c r="CJ191">
        <v>25.60859</v>
      </c>
      <c r="CK191">
        <v>3.1279750000000002</v>
      </c>
      <c r="CL191">
        <v>75.699209999999994</v>
      </c>
      <c r="CM191">
        <v>21.77299</v>
      </c>
      <c r="CN191">
        <v>74.989800000000002</v>
      </c>
      <c r="CO191">
        <v>19.08745</v>
      </c>
      <c r="CP191">
        <v>5.922752</v>
      </c>
      <c r="CQ191">
        <v>75.699209999999994</v>
      </c>
      <c r="CR191">
        <v>19.195640000000001</v>
      </c>
      <c r="CS191">
        <v>5.1051479999999998</v>
      </c>
      <c r="CT191">
        <v>0.70941160000000003</v>
      </c>
      <c r="CU191">
        <v>0.1081905</v>
      </c>
      <c r="CV191">
        <v>-0.81760449999999996</v>
      </c>
      <c r="CW191">
        <v>100000</v>
      </c>
      <c r="CX191">
        <v>224284</v>
      </c>
      <c r="CY191">
        <v>342334</v>
      </c>
      <c r="CZ191">
        <v>506500</v>
      </c>
      <c r="DA191">
        <v>715447</v>
      </c>
      <c r="DB191">
        <v>263208</v>
      </c>
      <c r="DC191">
        <v>1089409</v>
      </c>
      <c r="DD191">
        <v>495560</v>
      </c>
      <c r="DE191">
        <v>746124</v>
      </c>
      <c r="DF191">
        <v>546911</v>
      </c>
      <c r="DG191">
        <v>1089409</v>
      </c>
    </row>
    <row r="192" spans="1:111">
      <c r="A192" t="s">
        <v>261</v>
      </c>
      <c r="B192" t="s">
        <v>262</v>
      </c>
      <c r="C192">
        <v>37</v>
      </c>
      <c r="D192">
        <v>1997</v>
      </c>
      <c r="E192" t="s">
        <v>192</v>
      </c>
      <c r="F192" t="s">
        <v>173</v>
      </c>
      <c r="G192" t="s">
        <v>173</v>
      </c>
      <c r="H192" t="s">
        <v>173</v>
      </c>
      <c r="I192" t="s">
        <v>173</v>
      </c>
      <c r="M192" t="s">
        <v>173</v>
      </c>
      <c r="O192">
        <v>0</v>
      </c>
      <c r="R192">
        <v>0</v>
      </c>
      <c r="U192" t="s">
        <v>173</v>
      </c>
      <c r="V192">
        <v>5</v>
      </c>
      <c r="W192">
        <v>3</v>
      </c>
      <c r="X192">
        <v>2252</v>
      </c>
      <c r="Y192">
        <v>1061</v>
      </c>
      <c r="Z192">
        <v>254</v>
      </c>
      <c r="AA192">
        <v>408773</v>
      </c>
      <c r="AB192">
        <v>619462</v>
      </c>
      <c r="AC192">
        <v>1277284</v>
      </c>
      <c r="AD192">
        <v>1345</v>
      </c>
      <c r="AE192">
        <v>1034</v>
      </c>
      <c r="AF192">
        <v>234</v>
      </c>
      <c r="AG192">
        <v>243713</v>
      </c>
      <c r="AH192">
        <v>582731</v>
      </c>
      <c r="AI192">
        <v>1267638</v>
      </c>
      <c r="AJ192">
        <v>2</v>
      </c>
      <c r="AK192">
        <v>2</v>
      </c>
      <c r="AL192">
        <v>106184</v>
      </c>
      <c r="AM192">
        <v>161387</v>
      </c>
      <c r="AN192">
        <v>210805</v>
      </c>
      <c r="AO192">
        <v>296456</v>
      </c>
      <c r="AP192">
        <v>608656</v>
      </c>
      <c r="AQ192">
        <v>94119</v>
      </c>
      <c r="AR192">
        <v>266399</v>
      </c>
      <c r="AS192">
        <v>371692</v>
      </c>
      <c r="AT192">
        <v>505712</v>
      </c>
      <c r="AU192">
        <v>875092</v>
      </c>
      <c r="AV192">
        <v>457739</v>
      </c>
      <c r="AW192">
        <v>422599</v>
      </c>
      <c r="AX192">
        <v>393095</v>
      </c>
      <c r="AY192">
        <v>786914</v>
      </c>
      <c r="AZ192">
        <v>829451</v>
      </c>
      <c r="BA192">
        <v>885003</v>
      </c>
      <c r="BB192">
        <v>726800</v>
      </c>
      <c r="BC192">
        <v>758534</v>
      </c>
      <c r="BD192">
        <v>42.2</v>
      </c>
      <c r="BE192">
        <v>0.33700000000000002</v>
      </c>
      <c r="BF192">
        <v>0.31900000000000001</v>
      </c>
      <c r="BG192">
        <v>0.3</v>
      </c>
      <c r="BH192">
        <v>0.28699999999999998</v>
      </c>
      <c r="BI192">
        <v>2965667</v>
      </c>
      <c r="BJ192">
        <v>2888600</v>
      </c>
      <c r="BK192" t="s">
        <v>187</v>
      </c>
      <c r="BL192">
        <v>0</v>
      </c>
      <c r="BM192">
        <v>1</v>
      </c>
      <c r="BN192">
        <v>1</v>
      </c>
      <c r="BO192" t="s">
        <v>173</v>
      </c>
      <c r="BP192" t="s">
        <v>175</v>
      </c>
      <c r="BQ192" t="s">
        <v>176</v>
      </c>
      <c r="BR192">
        <v>1</v>
      </c>
      <c r="BS192">
        <v>8.8000000000000007</v>
      </c>
      <c r="BT192">
        <v>2.72</v>
      </c>
      <c r="BU192">
        <v>8.1999999999999993</v>
      </c>
      <c r="BV192">
        <v>10</v>
      </c>
      <c r="BW192">
        <v>15.1</v>
      </c>
      <c r="BX192">
        <v>11.9</v>
      </c>
      <c r="BY192">
        <v>18818.95</v>
      </c>
      <c r="BZ192">
        <v>18794.3</v>
      </c>
      <c r="CA192">
        <v>8.15525E-2</v>
      </c>
      <c r="CB192">
        <v>0</v>
      </c>
      <c r="CC192">
        <v>1</v>
      </c>
      <c r="CD192">
        <v>64.489999999999995</v>
      </c>
      <c r="CE192">
        <v>0.56286400000000003</v>
      </c>
      <c r="CF192">
        <v>21.742999999999999</v>
      </c>
      <c r="CG192">
        <v>0.113545174</v>
      </c>
      <c r="CH192" t="s">
        <v>173</v>
      </c>
      <c r="CI192" t="s">
        <v>173</v>
      </c>
      <c r="CJ192">
        <v>26.18787</v>
      </c>
      <c r="CK192">
        <v>3.2771330000000001</v>
      </c>
      <c r="CL192">
        <v>73.6798</v>
      </c>
      <c r="CM192">
        <v>23.14716</v>
      </c>
      <c r="CN192">
        <v>74.739069999999998</v>
      </c>
      <c r="CO192">
        <v>19.115390000000001</v>
      </c>
      <c r="CP192">
        <v>6.145537</v>
      </c>
      <c r="CQ192">
        <v>73.6798</v>
      </c>
      <c r="CR192">
        <v>20.48394</v>
      </c>
      <c r="CS192">
        <v>5.8362499999999997</v>
      </c>
      <c r="CT192">
        <v>-1.0592649999999999</v>
      </c>
      <c r="CU192">
        <v>1.3685510000000001</v>
      </c>
      <c r="CV192">
        <v>-0.30928660000000002</v>
      </c>
      <c r="CW192">
        <v>94600</v>
      </c>
      <c r="CX192">
        <v>240416</v>
      </c>
      <c r="CY192">
        <v>370029</v>
      </c>
      <c r="CZ192">
        <v>543863</v>
      </c>
      <c r="DA192">
        <v>773500</v>
      </c>
      <c r="DB192">
        <v>291429</v>
      </c>
      <c r="DC192">
        <v>1120150</v>
      </c>
      <c r="DD192">
        <v>496067</v>
      </c>
      <c r="DE192">
        <v>758534</v>
      </c>
      <c r="DF192">
        <v>746124</v>
      </c>
      <c r="DG192">
        <v>1120150</v>
      </c>
    </row>
    <row r="193" spans="1:111">
      <c r="A193" t="s">
        <v>261</v>
      </c>
      <c r="B193" t="s">
        <v>262</v>
      </c>
      <c r="C193">
        <v>37</v>
      </c>
      <c r="D193">
        <v>2000</v>
      </c>
      <c r="E193" t="s">
        <v>192</v>
      </c>
      <c r="F193" t="s">
        <v>173</v>
      </c>
      <c r="G193" t="s">
        <v>173</v>
      </c>
      <c r="H193" t="s">
        <v>173</v>
      </c>
      <c r="I193" t="s">
        <v>173</v>
      </c>
      <c r="M193" t="s">
        <v>173</v>
      </c>
      <c r="O193">
        <v>0</v>
      </c>
      <c r="R193">
        <v>0</v>
      </c>
      <c r="U193" t="s">
        <v>173</v>
      </c>
      <c r="V193">
        <v>5</v>
      </c>
      <c r="W193">
        <v>3</v>
      </c>
      <c r="X193">
        <v>2511</v>
      </c>
      <c r="Y193">
        <v>1224</v>
      </c>
      <c r="Z193">
        <v>277</v>
      </c>
      <c r="AA193">
        <v>443984</v>
      </c>
      <c r="AB193">
        <v>679934</v>
      </c>
      <c r="AC193">
        <v>1379034</v>
      </c>
      <c r="AD193">
        <v>1494</v>
      </c>
      <c r="AE193">
        <v>1162</v>
      </c>
      <c r="AF193">
        <v>289</v>
      </c>
      <c r="AG193">
        <v>254105</v>
      </c>
      <c r="AH193">
        <v>628550</v>
      </c>
      <c r="AI193">
        <v>1334513</v>
      </c>
      <c r="AJ193">
        <v>1</v>
      </c>
      <c r="AK193">
        <v>2</v>
      </c>
      <c r="AL193">
        <v>110433</v>
      </c>
      <c r="AM193">
        <v>165778</v>
      </c>
      <c r="AN193">
        <v>222334</v>
      </c>
      <c r="AO193">
        <v>303903</v>
      </c>
      <c r="AP193">
        <v>630075</v>
      </c>
      <c r="AQ193">
        <v>77798</v>
      </c>
      <c r="AR193">
        <v>265474</v>
      </c>
      <c r="AS193">
        <v>382990</v>
      </c>
      <c r="AT193">
        <v>528960</v>
      </c>
      <c r="AU193">
        <v>938176</v>
      </c>
      <c r="AV193">
        <v>485921</v>
      </c>
      <c r="AW193">
        <v>438675</v>
      </c>
      <c r="AX193">
        <v>415045</v>
      </c>
      <c r="AY193">
        <v>846629</v>
      </c>
      <c r="AZ193">
        <v>838006</v>
      </c>
      <c r="BA193">
        <v>909499</v>
      </c>
      <c r="BB193">
        <v>732000</v>
      </c>
      <c r="BC193">
        <v>780624</v>
      </c>
      <c r="BD193">
        <v>38.5</v>
      </c>
      <c r="BE193">
        <v>0.33800000000000002</v>
      </c>
      <c r="BF193">
        <v>0.317</v>
      </c>
      <c r="BG193">
        <v>0.30599999999999999</v>
      </c>
      <c r="BH193">
        <v>0.28899999999999998</v>
      </c>
      <c r="BI193">
        <v>3007528</v>
      </c>
      <c r="BJ193">
        <v>3025000</v>
      </c>
      <c r="BK193" t="s">
        <v>187</v>
      </c>
      <c r="BL193">
        <v>0</v>
      </c>
      <c r="BM193">
        <v>1</v>
      </c>
      <c r="BN193">
        <v>1</v>
      </c>
      <c r="BO193" t="s">
        <v>173</v>
      </c>
      <c r="BP193" t="s">
        <v>175</v>
      </c>
      <c r="BQ193" t="s">
        <v>176</v>
      </c>
      <c r="BR193">
        <v>1</v>
      </c>
      <c r="BS193">
        <v>11.5</v>
      </c>
      <c r="BT193">
        <v>2.99</v>
      </c>
      <c r="BU193">
        <v>8.4</v>
      </c>
      <c r="BV193">
        <v>10.9</v>
      </c>
      <c r="BW193">
        <v>16.100000000000001</v>
      </c>
      <c r="BX193">
        <v>12.1</v>
      </c>
      <c r="BY193">
        <v>21890.98</v>
      </c>
      <c r="BZ193">
        <v>21894.18</v>
      </c>
      <c r="CA193">
        <v>7.4499800000000005E-2</v>
      </c>
      <c r="CB193">
        <v>0</v>
      </c>
      <c r="CC193">
        <v>1</v>
      </c>
      <c r="CD193">
        <v>64.489999999999995</v>
      </c>
      <c r="CE193">
        <v>0.59936400000000001</v>
      </c>
      <c r="CF193">
        <v>22.277000000000001</v>
      </c>
      <c r="CG193">
        <v>0.120633777</v>
      </c>
      <c r="CH193">
        <v>3.8879999999999999</v>
      </c>
      <c r="CI193">
        <v>0.61699999999999999</v>
      </c>
      <c r="CJ193">
        <v>27.635680000000001</v>
      </c>
      <c r="CK193">
        <v>3.9200059999999999</v>
      </c>
      <c r="CL193">
        <v>71.540850000000006</v>
      </c>
      <c r="CM193">
        <v>24.89987</v>
      </c>
      <c r="CN193">
        <v>72.487499999999997</v>
      </c>
      <c r="CO193">
        <v>20.237660000000002</v>
      </c>
      <c r="CP193">
        <v>7.2748350000000004</v>
      </c>
      <c r="CQ193">
        <v>71.540850000000006</v>
      </c>
      <c r="CR193">
        <v>21.748660000000001</v>
      </c>
      <c r="CS193">
        <v>6.710496</v>
      </c>
      <c r="CT193">
        <v>-0.94665529999999998</v>
      </c>
      <c r="CU193">
        <v>1.510996</v>
      </c>
      <c r="CV193">
        <v>-0.56433869999999997</v>
      </c>
      <c r="CW193">
        <v>60625</v>
      </c>
      <c r="CX193">
        <v>236136</v>
      </c>
      <c r="CY193">
        <v>382000</v>
      </c>
      <c r="CZ193">
        <v>573506</v>
      </c>
      <c r="DA193">
        <v>830726</v>
      </c>
      <c r="DB193">
        <v>278173</v>
      </c>
      <c r="DC193">
        <v>1170361</v>
      </c>
      <c r="DD193">
        <v>493842</v>
      </c>
      <c r="DE193">
        <v>780624</v>
      </c>
      <c r="DF193">
        <v>758534</v>
      </c>
      <c r="DG193">
        <v>1170361</v>
      </c>
    </row>
    <row r="194" spans="1:111">
      <c r="A194" t="s">
        <v>261</v>
      </c>
      <c r="B194" t="s">
        <v>262</v>
      </c>
      <c r="C194">
        <v>37</v>
      </c>
      <c r="D194">
        <v>2005</v>
      </c>
      <c r="E194" t="s">
        <v>192</v>
      </c>
      <c r="F194" t="s">
        <v>173</v>
      </c>
      <c r="G194" t="s">
        <v>173</v>
      </c>
      <c r="H194" t="s">
        <v>173</v>
      </c>
      <c r="I194" t="s">
        <v>173</v>
      </c>
      <c r="M194" t="s">
        <v>173</v>
      </c>
      <c r="O194">
        <v>0</v>
      </c>
      <c r="R194">
        <v>0</v>
      </c>
      <c r="U194" t="s">
        <v>173</v>
      </c>
      <c r="V194">
        <v>5</v>
      </c>
      <c r="W194">
        <v>3</v>
      </c>
      <c r="X194">
        <v>2945</v>
      </c>
      <c r="Y194">
        <v>1291</v>
      </c>
      <c r="Z194">
        <v>322</v>
      </c>
      <c r="AA194">
        <v>419120</v>
      </c>
      <c r="AB194">
        <v>676168</v>
      </c>
      <c r="AC194">
        <v>1359649</v>
      </c>
      <c r="AD194">
        <v>434</v>
      </c>
      <c r="AE194">
        <v>377</v>
      </c>
      <c r="AF194">
        <v>79</v>
      </c>
      <c r="AG194">
        <v>808413</v>
      </c>
      <c r="AH194">
        <v>2497068</v>
      </c>
      <c r="AI194">
        <v>4616856</v>
      </c>
      <c r="AJ194">
        <v>1</v>
      </c>
      <c r="AK194">
        <v>1</v>
      </c>
      <c r="AL194">
        <v>100267</v>
      </c>
      <c r="AM194">
        <v>155624</v>
      </c>
      <c r="AN194">
        <v>211641</v>
      </c>
      <c r="AO194">
        <v>303363</v>
      </c>
      <c r="AP194">
        <v>610155</v>
      </c>
      <c r="AQ194">
        <v>118869</v>
      </c>
      <c r="AR194">
        <v>267128</v>
      </c>
      <c r="AS194">
        <v>379026</v>
      </c>
      <c r="AT194">
        <v>524867</v>
      </c>
      <c r="AU194">
        <v>944467</v>
      </c>
      <c r="AV194">
        <v>478316</v>
      </c>
      <c r="AW194">
        <v>1595961</v>
      </c>
      <c r="AX194">
        <v>396669</v>
      </c>
      <c r="AY194">
        <v>858196</v>
      </c>
      <c r="AZ194">
        <v>2925699</v>
      </c>
      <c r="BA194">
        <v>873254</v>
      </c>
      <c r="BB194">
        <v>2711159</v>
      </c>
      <c r="BC194">
        <v>735229</v>
      </c>
      <c r="BD194">
        <v>37</v>
      </c>
      <c r="BE194">
        <v>0.34</v>
      </c>
      <c r="BF194">
        <v>0.32300000000000001</v>
      </c>
      <c r="BG194">
        <v>0.32300000000000001</v>
      </c>
      <c r="BH194">
        <v>0.30499999999999999</v>
      </c>
      <c r="BI194">
        <v>3180122</v>
      </c>
      <c r="BJ194">
        <v>10600000</v>
      </c>
      <c r="BK194" t="s">
        <v>187</v>
      </c>
      <c r="BL194">
        <v>0</v>
      </c>
      <c r="BM194">
        <v>1</v>
      </c>
      <c r="BN194">
        <v>1</v>
      </c>
      <c r="BO194" t="s">
        <v>173</v>
      </c>
      <c r="BP194" t="s">
        <v>175</v>
      </c>
      <c r="BQ194" t="s">
        <v>176</v>
      </c>
      <c r="BR194">
        <v>1</v>
      </c>
      <c r="BS194">
        <v>11.5</v>
      </c>
      <c r="BT194">
        <v>4.13</v>
      </c>
      <c r="BU194">
        <v>9.5</v>
      </c>
      <c r="BV194">
        <v>13.2</v>
      </c>
      <c r="BW194">
        <v>16.8</v>
      </c>
      <c r="BX194">
        <v>11.5</v>
      </c>
      <c r="BY194">
        <v>26692.99</v>
      </c>
      <c r="BZ194">
        <v>26841.64</v>
      </c>
      <c r="CA194">
        <v>6.2609700000000004E-2</v>
      </c>
      <c r="CB194">
        <v>0</v>
      </c>
      <c r="CC194">
        <v>1</v>
      </c>
      <c r="CD194">
        <v>65.84</v>
      </c>
      <c r="CE194">
        <v>0.69711299999999998</v>
      </c>
      <c r="CF194">
        <v>22.77</v>
      </c>
      <c r="CG194">
        <v>0.13151167899999999</v>
      </c>
      <c r="CH194">
        <v>4.359</v>
      </c>
      <c r="CI194">
        <v>0.83099999999999996</v>
      </c>
      <c r="CJ194">
        <v>38.550330000000002</v>
      </c>
      <c r="CK194">
        <v>8.4832210000000003</v>
      </c>
      <c r="CL194">
        <v>70.757599999999996</v>
      </c>
      <c r="CM194">
        <v>24.873989999999999</v>
      </c>
      <c r="CN194">
        <v>56.724829999999997</v>
      </c>
      <c r="CO194">
        <v>27.19463</v>
      </c>
      <c r="CP194">
        <v>16.080539999999999</v>
      </c>
      <c r="CQ194">
        <v>70.757599999999996</v>
      </c>
      <c r="CR194">
        <v>21.032530000000001</v>
      </c>
      <c r="CS194">
        <v>8.2098669999999991</v>
      </c>
      <c r="CT194">
        <v>14.032769999999999</v>
      </c>
      <c r="CU194">
        <v>-6.1620980000000003</v>
      </c>
      <c r="CV194">
        <v>-7.8706699999999996</v>
      </c>
      <c r="CW194">
        <v>21283</v>
      </c>
      <c r="CX194">
        <v>205553</v>
      </c>
      <c r="CY194">
        <v>356000</v>
      </c>
      <c r="CZ194">
        <v>548731</v>
      </c>
      <c r="DA194">
        <v>819837</v>
      </c>
      <c r="DB194">
        <v>252044</v>
      </c>
      <c r="DC194">
        <v>1111840</v>
      </c>
      <c r="DD194">
        <v>447130</v>
      </c>
      <c r="DE194">
        <v>735229</v>
      </c>
      <c r="DF194">
        <v>780624</v>
      </c>
      <c r="DG194">
        <v>1111840</v>
      </c>
    </row>
    <row r="195" spans="1:111">
      <c r="A195" t="s">
        <v>263</v>
      </c>
      <c r="B195" t="s">
        <v>264</v>
      </c>
      <c r="C195">
        <v>38</v>
      </c>
      <c r="D195">
        <v>1969</v>
      </c>
      <c r="E195" t="s">
        <v>172</v>
      </c>
      <c r="F195" t="s">
        <v>173</v>
      </c>
      <c r="G195" t="s">
        <v>173</v>
      </c>
      <c r="H195">
        <v>76</v>
      </c>
      <c r="I195">
        <v>40.241300000000003</v>
      </c>
      <c r="J195">
        <v>39.215000000000003</v>
      </c>
      <c r="K195">
        <v>0.44038981199999999</v>
      </c>
      <c r="L195">
        <v>0.17437283200000001</v>
      </c>
      <c r="M195">
        <v>10.5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3</v>
      </c>
      <c r="V195">
        <v>3</v>
      </c>
      <c r="W195">
        <v>1</v>
      </c>
      <c r="X195">
        <v>1072</v>
      </c>
      <c r="Y195">
        <v>560</v>
      </c>
      <c r="Z195">
        <v>68</v>
      </c>
      <c r="AA195">
        <v>889</v>
      </c>
      <c r="AB195">
        <v>1260</v>
      </c>
      <c r="AC195">
        <v>2550</v>
      </c>
      <c r="AD195">
        <v>589</v>
      </c>
      <c r="AE195">
        <v>564</v>
      </c>
      <c r="AF195">
        <v>71</v>
      </c>
      <c r="AG195">
        <v>621</v>
      </c>
      <c r="AH195">
        <v>1382</v>
      </c>
      <c r="AI195">
        <v>3309</v>
      </c>
      <c r="AJ195" t="s">
        <v>173</v>
      </c>
      <c r="AK195" t="s">
        <v>173</v>
      </c>
      <c r="AL195">
        <v>308</v>
      </c>
      <c r="AM195">
        <v>434</v>
      </c>
      <c r="AN195">
        <v>554</v>
      </c>
      <c r="AO195">
        <v>699</v>
      </c>
      <c r="AP195">
        <v>1084</v>
      </c>
      <c r="AQ195">
        <v>26</v>
      </c>
      <c r="AR195">
        <v>410</v>
      </c>
      <c r="AS195">
        <v>673</v>
      </c>
      <c r="AT195">
        <v>951</v>
      </c>
      <c r="AU195">
        <v>1674</v>
      </c>
      <c r="AV195">
        <v>766</v>
      </c>
      <c r="AW195">
        <v>747</v>
      </c>
      <c r="AX195">
        <v>669</v>
      </c>
      <c r="AY195">
        <v>1268</v>
      </c>
      <c r="AZ195">
        <v>1357</v>
      </c>
      <c r="BA195">
        <v>1358</v>
      </c>
      <c r="BB195">
        <v>1292</v>
      </c>
      <c r="BC195">
        <v>1264</v>
      </c>
      <c r="BD195">
        <v>41.7</v>
      </c>
      <c r="BE195">
        <v>0.33700000000000002</v>
      </c>
      <c r="BF195">
        <v>0.25</v>
      </c>
      <c r="BG195">
        <v>0.36099999999999999</v>
      </c>
      <c r="BH195">
        <v>0.26700000000000002</v>
      </c>
      <c r="BI195">
        <v>4131</v>
      </c>
      <c r="BJ195">
        <v>4976</v>
      </c>
      <c r="BK195" t="s">
        <v>174</v>
      </c>
      <c r="BL195">
        <v>2</v>
      </c>
      <c r="BM195">
        <v>1</v>
      </c>
      <c r="BN195">
        <v>0</v>
      </c>
      <c r="BO195">
        <v>0</v>
      </c>
      <c r="BP195" t="s">
        <v>175</v>
      </c>
      <c r="BQ195" t="s">
        <v>176</v>
      </c>
      <c r="BR195">
        <v>1</v>
      </c>
      <c r="BS195">
        <v>1</v>
      </c>
      <c r="BT195">
        <v>3.51</v>
      </c>
      <c r="BU195">
        <v>5.5</v>
      </c>
      <c r="BV195">
        <v>15.3</v>
      </c>
      <c r="BW195">
        <v>13.8</v>
      </c>
      <c r="BX195">
        <v>8.4</v>
      </c>
      <c r="BY195">
        <v>3073.4270000000001</v>
      </c>
      <c r="BZ195">
        <v>3084.1410000000001</v>
      </c>
      <c r="CA195">
        <v>7.1154400000000007E-2</v>
      </c>
      <c r="CB195">
        <v>0</v>
      </c>
      <c r="CC195">
        <v>1</v>
      </c>
      <c r="CD195">
        <v>58.33</v>
      </c>
      <c r="CE195" t="s">
        <v>173</v>
      </c>
      <c r="CF195">
        <v>55.460999999999999</v>
      </c>
      <c r="CG195">
        <v>0.186</v>
      </c>
      <c r="CH195">
        <v>1.6919999999999999</v>
      </c>
      <c r="CI195">
        <v>0.24199999999999999</v>
      </c>
      <c r="CJ195">
        <v>28.622409999999999</v>
      </c>
      <c r="CK195">
        <v>3.5831550000000001</v>
      </c>
      <c r="CL195">
        <v>73.456879999999998</v>
      </c>
      <c r="CM195">
        <v>24.31625</v>
      </c>
      <c r="CN195">
        <v>71.448970000000003</v>
      </c>
      <c r="CO195">
        <v>21.584579999999999</v>
      </c>
      <c r="CP195">
        <v>6.9664529999999996</v>
      </c>
      <c r="CQ195">
        <v>73.456879999999998</v>
      </c>
      <c r="CR195">
        <v>22.17905</v>
      </c>
      <c r="CS195">
        <v>4.364071</v>
      </c>
      <c r="CT195">
        <v>2.0079120000000001</v>
      </c>
      <c r="CU195">
        <v>0.59446330000000003</v>
      </c>
      <c r="CV195">
        <v>-2.6023809999999998</v>
      </c>
      <c r="CW195">
        <v>2</v>
      </c>
      <c r="CX195">
        <v>340</v>
      </c>
      <c r="CY195">
        <v>672</v>
      </c>
      <c r="CZ195">
        <v>1034</v>
      </c>
      <c r="DA195">
        <v>1446</v>
      </c>
      <c r="DB195">
        <v>436</v>
      </c>
      <c r="DC195">
        <v>2282</v>
      </c>
      <c r="DD195">
        <v>793</v>
      </c>
      <c r="DE195">
        <v>1264</v>
      </c>
      <c r="DF195" t="s">
        <v>173</v>
      </c>
      <c r="DG195">
        <v>1736</v>
      </c>
    </row>
    <row r="196" spans="1:111">
      <c r="A196" t="s">
        <v>263</v>
      </c>
      <c r="B196" t="s">
        <v>264</v>
      </c>
      <c r="C196">
        <v>38</v>
      </c>
      <c r="D196">
        <v>1974</v>
      </c>
      <c r="E196" t="s">
        <v>172</v>
      </c>
      <c r="F196">
        <v>16.45119</v>
      </c>
      <c r="G196" t="s">
        <v>173</v>
      </c>
      <c r="H196">
        <v>76</v>
      </c>
      <c r="I196">
        <v>43.720599999999997</v>
      </c>
      <c r="J196">
        <v>47.778399999999998</v>
      </c>
      <c r="K196">
        <v>0.54750271800000005</v>
      </c>
      <c r="L196">
        <v>0.20495514300000001</v>
      </c>
      <c r="M196">
        <v>11.83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3</v>
      </c>
      <c r="V196">
        <v>3</v>
      </c>
      <c r="W196">
        <v>1</v>
      </c>
      <c r="X196" t="s">
        <v>173</v>
      </c>
      <c r="Y196" t="s">
        <v>173</v>
      </c>
      <c r="Z196" t="s">
        <v>173</v>
      </c>
      <c r="AA196" t="s">
        <v>173</v>
      </c>
      <c r="AB196" t="s">
        <v>173</v>
      </c>
      <c r="AC196" t="s">
        <v>173</v>
      </c>
      <c r="AD196" t="s">
        <v>173</v>
      </c>
      <c r="AE196" t="s">
        <v>173</v>
      </c>
      <c r="AF196" t="s">
        <v>173</v>
      </c>
      <c r="AG196" t="s">
        <v>173</v>
      </c>
      <c r="AH196" t="s">
        <v>173</v>
      </c>
      <c r="AI196" t="s">
        <v>173</v>
      </c>
      <c r="AJ196">
        <v>1</v>
      </c>
      <c r="AK196">
        <v>1</v>
      </c>
      <c r="AL196">
        <v>606</v>
      </c>
      <c r="AM196">
        <v>957</v>
      </c>
      <c r="AN196">
        <v>1297</v>
      </c>
      <c r="AO196">
        <v>1697</v>
      </c>
      <c r="AP196">
        <v>2698</v>
      </c>
      <c r="AQ196">
        <v>16</v>
      </c>
      <c r="AR196">
        <v>683</v>
      </c>
      <c r="AS196">
        <v>1345</v>
      </c>
      <c r="AT196">
        <v>1884</v>
      </c>
      <c r="AU196">
        <v>3176</v>
      </c>
      <c r="AV196">
        <v>1451</v>
      </c>
      <c r="AW196">
        <v>1421</v>
      </c>
      <c r="AX196">
        <v>1296</v>
      </c>
      <c r="AY196">
        <v>2378</v>
      </c>
      <c r="AZ196">
        <v>2411</v>
      </c>
      <c r="BA196">
        <v>2395</v>
      </c>
      <c r="BB196">
        <v>2303</v>
      </c>
      <c r="BC196">
        <v>2201</v>
      </c>
      <c r="BD196">
        <v>46.4</v>
      </c>
      <c r="BE196" t="s">
        <v>173</v>
      </c>
      <c r="BF196" t="s">
        <v>173</v>
      </c>
      <c r="BG196">
        <v>0.375</v>
      </c>
      <c r="BH196">
        <v>0.26800000000000002</v>
      </c>
      <c r="BI196">
        <v>7394</v>
      </c>
      <c r="BJ196">
        <v>8872</v>
      </c>
      <c r="BK196" t="s">
        <v>174</v>
      </c>
      <c r="BL196">
        <v>2</v>
      </c>
      <c r="BM196">
        <v>1</v>
      </c>
      <c r="BN196">
        <v>0</v>
      </c>
      <c r="BO196">
        <v>0</v>
      </c>
      <c r="BP196" t="s">
        <v>175</v>
      </c>
      <c r="BQ196" t="s">
        <v>177</v>
      </c>
      <c r="BR196">
        <v>3</v>
      </c>
      <c r="BS196">
        <v>1</v>
      </c>
      <c r="BT196">
        <v>5.61</v>
      </c>
      <c r="BU196">
        <v>9.1</v>
      </c>
      <c r="BV196">
        <v>18.8</v>
      </c>
      <c r="BW196" t="s">
        <v>173</v>
      </c>
      <c r="BX196" t="s">
        <v>173</v>
      </c>
      <c r="BY196">
        <v>4511.4059999999999</v>
      </c>
      <c r="BZ196">
        <v>4521.3639999999996</v>
      </c>
      <c r="CA196">
        <v>5.7346099999999997E-2</v>
      </c>
      <c r="CB196">
        <v>0</v>
      </c>
      <c r="CC196">
        <v>1</v>
      </c>
      <c r="CD196">
        <v>68.31</v>
      </c>
      <c r="CE196" t="s">
        <v>173</v>
      </c>
      <c r="CF196">
        <v>56.223999999999997</v>
      </c>
      <c r="CG196">
        <v>0.1953</v>
      </c>
      <c r="CH196">
        <v>1.889</v>
      </c>
      <c r="CI196">
        <v>0.28699999999999998</v>
      </c>
      <c r="CJ196">
        <v>34.339060000000003</v>
      </c>
      <c r="CK196">
        <v>4.3017180000000002</v>
      </c>
      <c r="CL196">
        <v>66.588350000000005</v>
      </c>
      <c r="CM196">
        <v>30.592110000000002</v>
      </c>
      <c r="CN196">
        <v>65.407020000000003</v>
      </c>
      <c r="CO196">
        <v>25.257650000000002</v>
      </c>
      <c r="CP196">
        <v>9.3353249999999992</v>
      </c>
      <c r="CQ196">
        <v>66.588350000000005</v>
      </c>
      <c r="CR196">
        <v>27.678570000000001</v>
      </c>
      <c r="CS196">
        <v>5.7330829999999997</v>
      </c>
      <c r="CT196">
        <v>1.1813279999999999</v>
      </c>
      <c r="CU196">
        <v>2.4209179999999999</v>
      </c>
      <c r="CV196">
        <v>-3.6022419999999999</v>
      </c>
      <c r="CW196">
        <v>0</v>
      </c>
      <c r="CX196">
        <v>422</v>
      </c>
      <c r="CY196">
        <v>1350</v>
      </c>
      <c r="CZ196">
        <v>2047</v>
      </c>
      <c r="DA196">
        <v>2819</v>
      </c>
      <c r="DB196">
        <v>747</v>
      </c>
      <c r="DC196">
        <v>4071</v>
      </c>
      <c r="DD196">
        <v>1302</v>
      </c>
      <c r="DE196">
        <v>2201</v>
      </c>
      <c r="DF196">
        <v>1264</v>
      </c>
      <c r="DG196">
        <v>3123</v>
      </c>
    </row>
    <row r="197" spans="1:111">
      <c r="A197" t="s">
        <v>263</v>
      </c>
      <c r="B197" t="s">
        <v>264</v>
      </c>
      <c r="C197">
        <v>38</v>
      </c>
      <c r="D197">
        <v>1979</v>
      </c>
      <c r="E197" t="s">
        <v>172</v>
      </c>
      <c r="F197">
        <v>18.865929999999999</v>
      </c>
      <c r="G197" t="s">
        <v>173</v>
      </c>
      <c r="H197">
        <v>76.3</v>
      </c>
      <c r="I197">
        <v>39.345300000000002</v>
      </c>
      <c r="J197">
        <v>45.137900000000002</v>
      </c>
      <c r="K197">
        <v>0.55690354099999995</v>
      </c>
      <c r="L197">
        <v>0.20029217599999999</v>
      </c>
      <c r="M197">
        <v>16.16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4</v>
      </c>
      <c r="V197">
        <v>3</v>
      </c>
      <c r="W197">
        <v>1</v>
      </c>
      <c r="X197">
        <v>499</v>
      </c>
      <c r="Y197">
        <v>618</v>
      </c>
      <c r="Z197">
        <v>51</v>
      </c>
      <c r="AA197">
        <v>2425</v>
      </c>
      <c r="AB197">
        <v>4836</v>
      </c>
      <c r="AC197">
        <v>9391</v>
      </c>
      <c r="AD197">
        <v>506</v>
      </c>
      <c r="AE197">
        <v>582</v>
      </c>
      <c r="AF197">
        <v>80</v>
      </c>
      <c r="AG197">
        <v>2303</v>
      </c>
      <c r="AH197">
        <v>5976</v>
      </c>
      <c r="AI197">
        <v>11327</v>
      </c>
      <c r="AJ197">
        <v>1</v>
      </c>
      <c r="AK197">
        <v>1</v>
      </c>
      <c r="AL197">
        <v>1204</v>
      </c>
      <c r="AM197">
        <v>1471</v>
      </c>
      <c r="AN197">
        <v>1674</v>
      </c>
      <c r="AO197">
        <v>2098</v>
      </c>
      <c r="AP197">
        <v>3672</v>
      </c>
      <c r="AQ197">
        <v>11</v>
      </c>
      <c r="AR197">
        <v>911</v>
      </c>
      <c r="AS197">
        <v>2740</v>
      </c>
      <c r="AT197">
        <v>4122</v>
      </c>
      <c r="AU197">
        <v>6911</v>
      </c>
      <c r="AV197">
        <v>3046</v>
      </c>
      <c r="AW197">
        <v>2939</v>
      </c>
      <c r="AX197">
        <v>2739</v>
      </c>
      <c r="AY197">
        <v>5105</v>
      </c>
      <c r="AZ197">
        <v>4925</v>
      </c>
      <c r="BA197">
        <v>4960</v>
      </c>
      <c r="BB197">
        <v>4567</v>
      </c>
      <c r="BC197">
        <v>4504</v>
      </c>
      <c r="BD197">
        <v>51.6</v>
      </c>
      <c r="BE197">
        <v>0.35499999999999998</v>
      </c>
      <c r="BF197">
        <v>0.25800000000000001</v>
      </c>
      <c r="BG197">
        <v>0.41099999999999998</v>
      </c>
      <c r="BH197">
        <v>0.26700000000000002</v>
      </c>
      <c r="BI197">
        <v>14816</v>
      </c>
      <c r="BJ197">
        <v>18097</v>
      </c>
      <c r="BK197" t="s">
        <v>174</v>
      </c>
      <c r="BL197">
        <v>2</v>
      </c>
      <c r="BM197">
        <v>1</v>
      </c>
      <c r="BN197">
        <v>0</v>
      </c>
      <c r="BO197">
        <v>0</v>
      </c>
      <c r="BP197" t="s">
        <v>175</v>
      </c>
      <c r="BQ197" t="s">
        <v>177</v>
      </c>
      <c r="BR197">
        <v>3</v>
      </c>
      <c r="BS197">
        <v>1</v>
      </c>
      <c r="BT197">
        <v>5.85</v>
      </c>
      <c r="BU197">
        <v>4.9000000000000004</v>
      </c>
      <c r="BV197">
        <v>23.7</v>
      </c>
      <c r="BW197">
        <v>17.8</v>
      </c>
      <c r="BX197">
        <v>11.8</v>
      </c>
      <c r="BY197">
        <v>7405.6019999999999</v>
      </c>
      <c r="BZ197">
        <v>7413.223</v>
      </c>
      <c r="CA197">
        <v>0.11669</v>
      </c>
      <c r="CB197">
        <v>0</v>
      </c>
      <c r="CC197">
        <v>1</v>
      </c>
      <c r="CD197">
        <v>65.209999999999994</v>
      </c>
      <c r="CE197">
        <v>0.55684599999999995</v>
      </c>
      <c r="CF197">
        <v>56.226999999999997</v>
      </c>
      <c r="CG197">
        <v>0.24505689899999999</v>
      </c>
      <c r="CH197">
        <v>2.028</v>
      </c>
      <c r="CI197">
        <v>0.28499999999999998</v>
      </c>
      <c r="CJ197">
        <v>35.664749999999998</v>
      </c>
      <c r="CK197">
        <v>7.1122909999999999</v>
      </c>
      <c r="CL197">
        <v>63.349890000000002</v>
      </c>
      <c r="CM197">
        <v>33.8249</v>
      </c>
      <c r="CN197">
        <v>60.749600000000001</v>
      </c>
      <c r="CO197">
        <v>25.247160000000001</v>
      </c>
      <c r="CP197">
        <v>14.00325</v>
      </c>
      <c r="CQ197">
        <v>63.349890000000002</v>
      </c>
      <c r="CR197">
        <v>29.757840000000002</v>
      </c>
      <c r="CS197">
        <v>6.8922699999999999</v>
      </c>
      <c r="CT197">
        <v>2.6002960000000002</v>
      </c>
      <c r="CU197">
        <v>4.5106789999999997</v>
      </c>
      <c r="CV197">
        <v>-7.1109770000000001</v>
      </c>
      <c r="CW197">
        <v>0</v>
      </c>
      <c r="CX197">
        <v>243</v>
      </c>
      <c r="CY197">
        <v>2743</v>
      </c>
      <c r="CZ197">
        <v>4501</v>
      </c>
      <c r="DA197">
        <v>6310</v>
      </c>
      <c r="DB197">
        <v>1558</v>
      </c>
      <c r="DC197">
        <v>8940</v>
      </c>
      <c r="DD197">
        <v>2493</v>
      </c>
      <c r="DE197">
        <v>4504</v>
      </c>
      <c r="DF197">
        <v>2201</v>
      </c>
      <c r="DG197">
        <v>6610</v>
      </c>
    </row>
    <row r="198" spans="1:111">
      <c r="A198" t="s">
        <v>263</v>
      </c>
      <c r="B198" t="s">
        <v>264</v>
      </c>
      <c r="C198">
        <v>38</v>
      </c>
      <c r="D198">
        <v>1986</v>
      </c>
      <c r="E198" t="s">
        <v>172</v>
      </c>
      <c r="F198">
        <v>21.827400000000001</v>
      </c>
      <c r="G198">
        <v>19.8</v>
      </c>
      <c r="H198">
        <v>72.8</v>
      </c>
      <c r="I198">
        <v>42.0764</v>
      </c>
      <c r="J198">
        <v>44.639699999999998</v>
      </c>
      <c r="K198">
        <v>0.51871259599999997</v>
      </c>
      <c r="L198">
        <v>0.21211179199999999</v>
      </c>
      <c r="M198">
        <v>16.16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1</v>
      </c>
      <c r="V198">
        <v>3</v>
      </c>
      <c r="W198">
        <v>1</v>
      </c>
      <c r="X198">
        <v>624</v>
      </c>
      <c r="Y198">
        <v>668</v>
      </c>
      <c r="Z198">
        <v>120</v>
      </c>
      <c r="AA198">
        <v>3820</v>
      </c>
      <c r="AB198">
        <v>6547</v>
      </c>
      <c r="AC198">
        <v>17660</v>
      </c>
      <c r="AD198">
        <v>642</v>
      </c>
      <c r="AE198">
        <v>584</v>
      </c>
      <c r="AF198">
        <v>186</v>
      </c>
      <c r="AG198">
        <v>2941</v>
      </c>
      <c r="AH198">
        <v>10813</v>
      </c>
      <c r="AI198">
        <v>21379</v>
      </c>
      <c r="AJ198">
        <v>1</v>
      </c>
      <c r="AK198">
        <v>1</v>
      </c>
      <c r="AL198">
        <v>2397</v>
      </c>
      <c r="AM198">
        <v>3068</v>
      </c>
      <c r="AN198">
        <v>3504</v>
      </c>
      <c r="AO198">
        <v>4362</v>
      </c>
      <c r="AP198">
        <v>7787</v>
      </c>
      <c r="AQ198">
        <v>2</v>
      </c>
      <c r="AR198">
        <v>571</v>
      </c>
      <c r="AS198">
        <v>3912</v>
      </c>
      <c r="AT198">
        <v>7344</v>
      </c>
      <c r="AU198">
        <v>13923</v>
      </c>
      <c r="AV198">
        <v>5605</v>
      </c>
      <c r="AW198">
        <v>5150</v>
      </c>
      <c r="AX198">
        <v>4765</v>
      </c>
      <c r="AY198">
        <v>9657</v>
      </c>
      <c r="AZ198">
        <v>8369</v>
      </c>
      <c r="BA198">
        <v>8769</v>
      </c>
      <c r="BB198">
        <v>6310</v>
      </c>
      <c r="BC198">
        <v>7398</v>
      </c>
      <c r="BD198">
        <v>44.8</v>
      </c>
      <c r="BE198">
        <v>0.45</v>
      </c>
      <c r="BF198">
        <v>0.30599999999999999</v>
      </c>
      <c r="BG198">
        <v>0.502</v>
      </c>
      <c r="BH198">
        <v>0.30399999999999999</v>
      </c>
      <c r="BI198">
        <v>29578</v>
      </c>
      <c r="BJ198">
        <v>37619</v>
      </c>
      <c r="BK198" t="s">
        <v>174</v>
      </c>
      <c r="BL198">
        <v>2</v>
      </c>
      <c r="BM198">
        <v>1</v>
      </c>
      <c r="BN198">
        <v>0</v>
      </c>
      <c r="BO198">
        <v>0</v>
      </c>
      <c r="BP198" t="s">
        <v>175</v>
      </c>
      <c r="BQ198" t="s">
        <v>176</v>
      </c>
      <c r="BR198">
        <v>1</v>
      </c>
      <c r="BS198">
        <v>1</v>
      </c>
      <c r="BT198">
        <v>10.8</v>
      </c>
      <c r="BU198">
        <v>9.1</v>
      </c>
      <c r="BV198">
        <v>33.700000000000003</v>
      </c>
      <c r="BW198">
        <v>25.9</v>
      </c>
      <c r="BX198">
        <v>12.6</v>
      </c>
      <c r="BY198">
        <v>12665.23</v>
      </c>
      <c r="BZ198">
        <v>12722.24</v>
      </c>
      <c r="CA198">
        <v>6.4723299999999998E-2</v>
      </c>
      <c r="CB198">
        <v>0</v>
      </c>
      <c r="CC198">
        <v>1</v>
      </c>
      <c r="CD198">
        <v>67.95</v>
      </c>
      <c r="CE198">
        <v>0.52280000000000004</v>
      </c>
      <c r="CF198">
        <v>56.683999999999997</v>
      </c>
      <c r="CG198">
        <v>0.20774821800000001</v>
      </c>
      <c r="CH198">
        <v>2.2029999999999998</v>
      </c>
      <c r="CI198">
        <v>0.311</v>
      </c>
      <c r="CJ198">
        <v>27.904710000000001</v>
      </c>
      <c r="CK198">
        <v>19.587630000000001</v>
      </c>
      <c r="CL198">
        <v>57.871720000000003</v>
      </c>
      <c r="CM198">
        <v>35.801749999999998</v>
      </c>
      <c r="CN198">
        <v>54.66704</v>
      </c>
      <c r="CO198">
        <v>18.668150000000001</v>
      </c>
      <c r="CP198">
        <v>26.664809999999999</v>
      </c>
      <c r="CQ198">
        <v>57.871720000000003</v>
      </c>
      <c r="CR198">
        <v>29.91254</v>
      </c>
      <c r="CS198">
        <v>12.21574</v>
      </c>
      <c r="CT198">
        <v>3.2046809999999999</v>
      </c>
      <c r="CU198">
        <v>11.24438</v>
      </c>
      <c r="CV198">
        <v>-14.449070000000001</v>
      </c>
      <c r="CW198">
        <v>0</v>
      </c>
      <c r="CX198">
        <v>113</v>
      </c>
      <c r="CY198">
        <v>4014</v>
      </c>
      <c r="CZ198">
        <v>8216</v>
      </c>
      <c r="DA198">
        <v>12362</v>
      </c>
      <c r="DB198">
        <v>3023</v>
      </c>
      <c r="DC198">
        <v>16345</v>
      </c>
      <c r="DD198">
        <v>4402</v>
      </c>
      <c r="DE198">
        <v>7398</v>
      </c>
      <c r="DF198">
        <v>4504</v>
      </c>
      <c r="DG198">
        <v>11570</v>
      </c>
    </row>
    <row r="199" spans="1:111">
      <c r="A199" t="s">
        <v>263</v>
      </c>
      <c r="B199" t="s">
        <v>264</v>
      </c>
      <c r="C199">
        <v>38</v>
      </c>
      <c r="D199">
        <v>1991</v>
      </c>
      <c r="E199" t="s">
        <v>172</v>
      </c>
      <c r="F199">
        <v>29.25461</v>
      </c>
      <c r="G199">
        <v>18.7</v>
      </c>
      <c r="H199">
        <v>75.400000000000006</v>
      </c>
      <c r="I199">
        <v>39.617199999999997</v>
      </c>
      <c r="J199">
        <v>42.748199999999997</v>
      </c>
      <c r="K199">
        <v>0.47139666899999999</v>
      </c>
      <c r="L199">
        <v>0.209901329</v>
      </c>
      <c r="M199">
        <v>16.16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</v>
      </c>
      <c r="V199">
        <v>3</v>
      </c>
      <c r="W199">
        <v>1</v>
      </c>
      <c r="X199">
        <v>731</v>
      </c>
      <c r="Y199">
        <v>810</v>
      </c>
      <c r="Z199">
        <v>150</v>
      </c>
      <c r="AA199">
        <v>5836</v>
      </c>
      <c r="AB199">
        <v>13337</v>
      </c>
      <c r="AC199">
        <v>28922</v>
      </c>
      <c r="AD199">
        <v>744</v>
      </c>
      <c r="AE199">
        <v>737</v>
      </c>
      <c r="AF199">
        <v>210</v>
      </c>
      <c r="AG199">
        <v>4994</v>
      </c>
      <c r="AH199">
        <v>17013</v>
      </c>
      <c r="AI199">
        <v>34880</v>
      </c>
      <c r="AJ199">
        <v>1</v>
      </c>
      <c r="AK199">
        <v>2</v>
      </c>
      <c r="AL199">
        <v>2929</v>
      </c>
      <c r="AM199">
        <v>3893</v>
      </c>
      <c r="AN199">
        <v>4709</v>
      </c>
      <c r="AO199">
        <v>6502</v>
      </c>
      <c r="AP199">
        <v>12854</v>
      </c>
      <c r="AQ199">
        <v>10</v>
      </c>
      <c r="AR199">
        <v>1265</v>
      </c>
      <c r="AS199">
        <v>6691</v>
      </c>
      <c r="AT199">
        <v>12160</v>
      </c>
      <c r="AU199">
        <v>23433</v>
      </c>
      <c r="AV199">
        <v>8714</v>
      </c>
      <c r="AW199">
        <v>8712</v>
      </c>
      <c r="AX199">
        <v>7248</v>
      </c>
      <c r="AY199">
        <v>15675</v>
      </c>
      <c r="AZ199">
        <v>13754</v>
      </c>
      <c r="BA199">
        <v>13324</v>
      </c>
      <c r="BB199">
        <v>10706</v>
      </c>
      <c r="BC199">
        <v>11016</v>
      </c>
      <c r="BD199">
        <v>38.799999999999997</v>
      </c>
      <c r="BE199">
        <v>0.433</v>
      </c>
      <c r="BF199">
        <v>0.32700000000000001</v>
      </c>
      <c r="BG199">
        <v>0.501</v>
      </c>
      <c r="BH199">
        <v>0.33500000000000002</v>
      </c>
      <c r="BI199">
        <v>51186</v>
      </c>
      <c r="BJ199">
        <v>64541</v>
      </c>
      <c r="BK199" t="s">
        <v>174</v>
      </c>
      <c r="BL199">
        <v>2</v>
      </c>
      <c r="BM199">
        <v>1</v>
      </c>
      <c r="BN199">
        <v>0</v>
      </c>
      <c r="BO199">
        <v>0</v>
      </c>
      <c r="BP199" t="s">
        <v>175</v>
      </c>
      <c r="BQ199" t="s">
        <v>176</v>
      </c>
      <c r="BR199">
        <v>1</v>
      </c>
      <c r="BS199">
        <v>1</v>
      </c>
      <c r="BT199">
        <v>9.6999999999999993</v>
      </c>
      <c r="BU199">
        <v>14.6</v>
      </c>
      <c r="BV199">
        <v>31.5</v>
      </c>
      <c r="BW199">
        <v>23.4</v>
      </c>
      <c r="BX199">
        <v>15.4</v>
      </c>
      <c r="BY199">
        <v>17144.46</v>
      </c>
      <c r="BZ199">
        <v>17206.509999999998</v>
      </c>
      <c r="CA199">
        <v>2.6141000000000001E-2</v>
      </c>
      <c r="CB199">
        <v>0</v>
      </c>
      <c r="CC199">
        <v>1</v>
      </c>
      <c r="CD199">
        <v>67.510000000000005</v>
      </c>
      <c r="CE199">
        <v>0.535165</v>
      </c>
      <c r="CF199">
        <v>57.439</v>
      </c>
      <c r="CG199">
        <v>0.207977158</v>
      </c>
      <c r="CH199">
        <v>2.3540000000000001</v>
      </c>
      <c r="CI199">
        <v>0.36</v>
      </c>
      <c r="CJ199">
        <v>29.12415</v>
      </c>
      <c r="CK199">
        <v>17.545349999999999</v>
      </c>
      <c r="CL199">
        <v>56.070480000000003</v>
      </c>
      <c r="CM199">
        <v>35.356830000000002</v>
      </c>
      <c r="CN199">
        <v>55.328800000000001</v>
      </c>
      <c r="CO199">
        <v>19.798749999999998</v>
      </c>
      <c r="CP199">
        <v>24.872450000000001</v>
      </c>
      <c r="CQ199">
        <v>56.070480000000003</v>
      </c>
      <c r="CR199">
        <v>28.175899999999999</v>
      </c>
      <c r="CS199">
        <v>15.753629999999999</v>
      </c>
      <c r="CT199">
        <v>0.74168009999999995</v>
      </c>
      <c r="CU199">
        <v>8.3771419999999992</v>
      </c>
      <c r="CV199">
        <v>-9.1188219999999998</v>
      </c>
      <c r="CW199">
        <v>0</v>
      </c>
      <c r="CX199">
        <v>310</v>
      </c>
      <c r="CY199">
        <v>6733</v>
      </c>
      <c r="CZ199">
        <v>13678</v>
      </c>
      <c r="DA199">
        <v>20673</v>
      </c>
      <c r="DB199">
        <v>3845</v>
      </c>
      <c r="DC199">
        <v>25389</v>
      </c>
      <c r="DD199">
        <v>5902</v>
      </c>
      <c r="DE199">
        <v>11016</v>
      </c>
      <c r="DF199">
        <v>7398</v>
      </c>
      <c r="DG199">
        <v>17621</v>
      </c>
    </row>
    <row r="200" spans="1:111">
      <c r="A200" t="s">
        <v>263</v>
      </c>
      <c r="B200" t="s">
        <v>264</v>
      </c>
      <c r="C200">
        <v>38</v>
      </c>
      <c r="D200">
        <v>1994</v>
      </c>
      <c r="E200" t="s">
        <v>172</v>
      </c>
      <c r="F200">
        <v>42.57743</v>
      </c>
      <c r="G200">
        <v>20.7</v>
      </c>
      <c r="H200">
        <v>77.8</v>
      </c>
      <c r="I200">
        <v>37.577399999999997</v>
      </c>
      <c r="J200">
        <v>44.415799999999997</v>
      </c>
      <c r="K200">
        <v>0.53522973600000001</v>
      </c>
      <c r="L200">
        <v>0.201898352</v>
      </c>
      <c r="M200">
        <v>16.16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</v>
      </c>
      <c r="V200">
        <v>3</v>
      </c>
      <c r="W200">
        <v>1</v>
      </c>
      <c r="X200">
        <v>2735</v>
      </c>
      <c r="Y200">
        <v>2949</v>
      </c>
      <c r="Z200">
        <v>694</v>
      </c>
      <c r="AA200">
        <v>6347</v>
      </c>
      <c r="AB200">
        <v>14278</v>
      </c>
      <c r="AC200">
        <v>32094</v>
      </c>
      <c r="AD200">
        <v>2729</v>
      </c>
      <c r="AE200">
        <v>2628</v>
      </c>
      <c r="AF200">
        <v>1021</v>
      </c>
      <c r="AG200">
        <v>4062</v>
      </c>
      <c r="AH200">
        <v>17181</v>
      </c>
      <c r="AI200">
        <v>36912</v>
      </c>
      <c r="AJ200">
        <v>1</v>
      </c>
      <c r="AK200">
        <v>2</v>
      </c>
      <c r="AL200">
        <v>3579</v>
      </c>
      <c r="AM200">
        <v>4946</v>
      </c>
      <c r="AN200">
        <v>5853</v>
      </c>
      <c r="AO200">
        <v>7544</v>
      </c>
      <c r="AP200">
        <v>14211</v>
      </c>
      <c r="AQ200">
        <v>0</v>
      </c>
      <c r="AR200">
        <v>387</v>
      </c>
      <c r="AS200">
        <v>5373</v>
      </c>
      <c r="AT200">
        <v>12298</v>
      </c>
      <c r="AU200">
        <v>25134</v>
      </c>
      <c r="AV200">
        <v>9785</v>
      </c>
      <c r="AW200">
        <v>8639</v>
      </c>
      <c r="AX200">
        <v>7828</v>
      </c>
      <c r="AY200">
        <v>17383</v>
      </c>
      <c r="AZ200">
        <v>13628</v>
      </c>
      <c r="BA200">
        <v>14809</v>
      </c>
      <c r="BB200">
        <v>8558</v>
      </c>
      <c r="BC200">
        <v>11595</v>
      </c>
      <c r="BD200">
        <v>35</v>
      </c>
      <c r="BE200">
        <v>0.48199999999999998</v>
      </c>
      <c r="BF200">
        <v>0.33800000000000002</v>
      </c>
      <c r="BG200">
        <v>0.53500000000000003</v>
      </c>
      <c r="BH200">
        <v>0.33800000000000002</v>
      </c>
      <c r="BI200">
        <v>59837</v>
      </c>
      <c r="BJ200">
        <v>74629</v>
      </c>
      <c r="BK200" t="s">
        <v>174</v>
      </c>
      <c r="BL200">
        <v>2</v>
      </c>
      <c r="BM200">
        <v>1</v>
      </c>
      <c r="BN200">
        <v>0</v>
      </c>
      <c r="BO200">
        <v>0</v>
      </c>
      <c r="BP200" t="s">
        <v>175</v>
      </c>
      <c r="BQ200" t="s">
        <v>176</v>
      </c>
      <c r="BR200">
        <v>1</v>
      </c>
      <c r="BS200">
        <v>1</v>
      </c>
      <c r="BT200">
        <v>8.6</v>
      </c>
      <c r="BU200">
        <v>10.9</v>
      </c>
      <c r="BV200">
        <v>35.799999999999997</v>
      </c>
      <c r="BW200">
        <v>28.2</v>
      </c>
      <c r="BX200">
        <v>13.2</v>
      </c>
      <c r="BY200">
        <v>19231.97</v>
      </c>
      <c r="BZ200">
        <v>19294.349999999999</v>
      </c>
      <c r="CA200">
        <v>5.7184800000000001E-2</v>
      </c>
      <c r="CB200">
        <v>0</v>
      </c>
      <c r="CC200">
        <v>1</v>
      </c>
      <c r="CD200">
        <v>67.099999999999994</v>
      </c>
      <c r="CE200">
        <v>0.56224399999999997</v>
      </c>
      <c r="CF200">
        <v>57.862000000000002</v>
      </c>
      <c r="CG200">
        <v>0.20623900000000001</v>
      </c>
      <c r="CH200" t="s">
        <v>173</v>
      </c>
      <c r="CI200" t="s">
        <v>173</v>
      </c>
      <c r="CJ200">
        <v>24.091819999999998</v>
      </c>
      <c r="CK200">
        <v>21.800070000000002</v>
      </c>
      <c r="CL200">
        <v>57.637900000000002</v>
      </c>
      <c r="CM200">
        <v>33.424210000000002</v>
      </c>
      <c r="CN200">
        <v>55.528619999999997</v>
      </c>
      <c r="CO200">
        <v>15.599080000000001</v>
      </c>
      <c r="CP200">
        <v>28.872299999999999</v>
      </c>
      <c r="CQ200">
        <v>57.637900000000002</v>
      </c>
      <c r="CR200">
        <v>27.185079999999999</v>
      </c>
      <c r="CS200">
        <v>15.177020000000001</v>
      </c>
      <c r="CT200">
        <v>2.109283</v>
      </c>
      <c r="CU200">
        <v>11.586</v>
      </c>
      <c r="CV200">
        <v>-13.69529</v>
      </c>
      <c r="CW200">
        <v>0</v>
      </c>
      <c r="CX200">
        <v>62</v>
      </c>
      <c r="CY200">
        <v>5677</v>
      </c>
      <c r="CZ200">
        <v>13972</v>
      </c>
      <c r="DA200">
        <v>21737</v>
      </c>
      <c r="DB200">
        <v>4807</v>
      </c>
      <c r="DC200">
        <v>28116</v>
      </c>
      <c r="DD200">
        <v>6977</v>
      </c>
      <c r="DE200">
        <v>11595</v>
      </c>
      <c r="DF200">
        <v>11016</v>
      </c>
      <c r="DG200">
        <v>19008</v>
      </c>
    </row>
    <row r="201" spans="1:111">
      <c r="A201" t="s">
        <v>263</v>
      </c>
      <c r="B201" t="s">
        <v>264</v>
      </c>
      <c r="C201">
        <v>38</v>
      </c>
      <c r="D201">
        <v>1995</v>
      </c>
      <c r="E201" t="s">
        <v>172</v>
      </c>
      <c r="F201">
        <v>47.912619999999997</v>
      </c>
      <c r="G201">
        <v>20.5</v>
      </c>
      <c r="H201">
        <v>77.8</v>
      </c>
      <c r="I201">
        <v>37.987099999999998</v>
      </c>
      <c r="J201">
        <v>43.902299999999997</v>
      </c>
      <c r="K201">
        <v>0.56891077099999998</v>
      </c>
      <c r="L201">
        <v>0.19762405299999999</v>
      </c>
      <c r="M201">
        <v>16.16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1</v>
      </c>
      <c r="V201">
        <v>3</v>
      </c>
      <c r="W201">
        <v>1</v>
      </c>
      <c r="X201">
        <v>1391</v>
      </c>
      <c r="Y201">
        <v>764</v>
      </c>
      <c r="Z201">
        <v>202</v>
      </c>
      <c r="AA201">
        <v>9854</v>
      </c>
      <c r="AB201">
        <v>14686</v>
      </c>
      <c r="AC201">
        <v>30897</v>
      </c>
      <c r="AD201">
        <v>745</v>
      </c>
      <c r="AE201">
        <v>676</v>
      </c>
      <c r="AF201">
        <v>265</v>
      </c>
      <c r="AG201">
        <v>4342</v>
      </c>
      <c r="AH201">
        <v>18063</v>
      </c>
      <c r="AI201">
        <v>38254</v>
      </c>
      <c r="AJ201">
        <v>1</v>
      </c>
      <c r="AK201">
        <v>2</v>
      </c>
      <c r="AL201">
        <v>3843</v>
      </c>
      <c r="AM201">
        <v>5126</v>
      </c>
      <c r="AN201">
        <v>6057</v>
      </c>
      <c r="AO201">
        <v>7906</v>
      </c>
      <c r="AP201">
        <v>15013</v>
      </c>
      <c r="AQ201">
        <v>1</v>
      </c>
      <c r="AR201">
        <v>746</v>
      </c>
      <c r="AS201">
        <v>6414</v>
      </c>
      <c r="AT201">
        <v>13466</v>
      </c>
      <c r="AU201">
        <v>26513</v>
      </c>
      <c r="AV201">
        <v>10106</v>
      </c>
      <c r="AW201">
        <v>9427</v>
      </c>
      <c r="AX201">
        <v>9990</v>
      </c>
      <c r="AY201">
        <v>18080</v>
      </c>
      <c r="AZ201">
        <v>14950</v>
      </c>
      <c r="BA201">
        <v>15477</v>
      </c>
      <c r="BB201">
        <v>9990</v>
      </c>
      <c r="BC201">
        <v>12342</v>
      </c>
      <c r="BD201">
        <v>33.4</v>
      </c>
      <c r="BE201">
        <v>0.48</v>
      </c>
      <c r="BF201">
        <v>0.33500000000000002</v>
      </c>
      <c r="BG201">
        <v>0.53900000000000003</v>
      </c>
      <c r="BH201">
        <v>0.34300000000000003</v>
      </c>
      <c r="BI201">
        <v>59765</v>
      </c>
      <c r="BJ201">
        <v>77673</v>
      </c>
      <c r="BK201" t="s">
        <v>174</v>
      </c>
      <c r="BL201">
        <v>2</v>
      </c>
      <c r="BM201">
        <v>1</v>
      </c>
      <c r="BN201">
        <v>0</v>
      </c>
      <c r="BO201">
        <v>0</v>
      </c>
      <c r="BP201" t="s">
        <v>175</v>
      </c>
      <c r="BQ201" t="s">
        <v>176</v>
      </c>
      <c r="BR201">
        <v>1</v>
      </c>
      <c r="BS201">
        <v>1</v>
      </c>
      <c r="BT201">
        <v>8.1999999999999993</v>
      </c>
      <c r="BU201">
        <v>13.5</v>
      </c>
      <c r="BV201">
        <v>37</v>
      </c>
      <c r="BW201">
        <v>28.6</v>
      </c>
      <c r="BX201">
        <v>14.5</v>
      </c>
      <c r="BY201">
        <v>20011.48</v>
      </c>
      <c r="BZ201">
        <v>20086.45</v>
      </c>
      <c r="CA201">
        <v>4.3781100000000003E-2</v>
      </c>
      <c r="CB201">
        <v>0</v>
      </c>
      <c r="CC201">
        <v>1</v>
      </c>
      <c r="CD201">
        <v>67.099999999999994</v>
      </c>
      <c r="CE201">
        <v>0.56224499999999999</v>
      </c>
      <c r="CF201">
        <v>58.024999999999999</v>
      </c>
      <c r="CG201">
        <v>0.206617837</v>
      </c>
      <c r="CH201">
        <v>2.5710000000000002</v>
      </c>
      <c r="CI201">
        <v>0.44700000000000001</v>
      </c>
      <c r="CJ201">
        <v>23.569220000000001</v>
      </c>
      <c r="CK201">
        <v>24.937470000000001</v>
      </c>
      <c r="CL201">
        <v>54.94708</v>
      </c>
      <c r="CM201">
        <v>35.557600000000001</v>
      </c>
      <c r="CN201">
        <v>53.141089999999998</v>
      </c>
      <c r="CO201">
        <v>14.668240000000001</v>
      </c>
      <c r="CP201">
        <v>32.190669999999997</v>
      </c>
      <c r="CQ201">
        <v>54.94708</v>
      </c>
      <c r="CR201">
        <v>28.792760000000001</v>
      </c>
      <c r="CS201">
        <v>16.260159999999999</v>
      </c>
      <c r="CT201">
        <v>1.8059879999999999</v>
      </c>
      <c r="CU201">
        <v>14.12452</v>
      </c>
      <c r="CV201">
        <v>-15.93051</v>
      </c>
      <c r="CW201">
        <v>0</v>
      </c>
      <c r="CX201">
        <v>127</v>
      </c>
      <c r="CY201">
        <v>6565</v>
      </c>
      <c r="CZ201">
        <v>15147</v>
      </c>
      <c r="DA201">
        <v>23246</v>
      </c>
      <c r="DB201">
        <v>4881</v>
      </c>
      <c r="DC201">
        <v>29335</v>
      </c>
      <c r="DD201">
        <v>7165</v>
      </c>
      <c r="DE201">
        <v>13342</v>
      </c>
      <c r="DF201">
        <v>11595</v>
      </c>
      <c r="DG201">
        <v>20184</v>
      </c>
    </row>
    <row r="202" spans="1:111">
      <c r="A202" t="s">
        <v>263</v>
      </c>
      <c r="B202" t="s">
        <v>264</v>
      </c>
      <c r="C202">
        <v>38</v>
      </c>
      <c r="D202">
        <v>1999</v>
      </c>
      <c r="E202" t="s">
        <v>172</v>
      </c>
      <c r="F202">
        <v>59.857210000000002</v>
      </c>
      <c r="G202">
        <v>19.2</v>
      </c>
      <c r="H202">
        <v>71.599999999999994</v>
      </c>
      <c r="I202">
        <v>39.793599999999998</v>
      </c>
      <c r="J202">
        <v>38.875500000000002</v>
      </c>
      <c r="K202">
        <v>0.54281562999999999</v>
      </c>
      <c r="L202">
        <v>0.18588840300000001</v>
      </c>
      <c r="M202">
        <v>18.829999999999998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1</v>
      </c>
      <c r="V202">
        <v>3</v>
      </c>
      <c r="W202">
        <v>1</v>
      </c>
      <c r="X202">
        <v>5351</v>
      </c>
      <c r="Y202">
        <v>2964</v>
      </c>
      <c r="Z202">
        <v>782</v>
      </c>
      <c r="AA202">
        <v>12314</v>
      </c>
      <c r="AB202">
        <v>18221</v>
      </c>
      <c r="AC202">
        <v>40172</v>
      </c>
      <c r="AD202">
        <v>2790</v>
      </c>
      <c r="AE202">
        <v>2661</v>
      </c>
      <c r="AF202">
        <v>1037</v>
      </c>
      <c r="AG202">
        <v>5644</v>
      </c>
      <c r="AH202">
        <v>21808</v>
      </c>
      <c r="AI202">
        <v>47833</v>
      </c>
      <c r="AJ202">
        <v>1</v>
      </c>
      <c r="AK202">
        <v>2</v>
      </c>
      <c r="AL202">
        <v>4164</v>
      </c>
      <c r="AM202">
        <v>6002</v>
      </c>
      <c r="AN202">
        <v>7378</v>
      </c>
      <c r="AO202">
        <v>9674</v>
      </c>
      <c r="AP202">
        <v>17633</v>
      </c>
      <c r="AQ202">
        <v>0</v>
      </c>
      <c r="AR202">
        <v>740</v>
      </c>
      <c r="AS202">
        <v>7473</v>
      </c>
      <c r="AT202">
        <v>15762</v>
      </c>
      <c r="AU202">
        <v>32398</v>
      </c>
      <c r="AV202">
        <v>12401</v>
      </c>
      <c r="AW202">
        <v>11274</v>
      </c>
      <c r="AX202">
        <v>9959</v>
      </c>
      <c r="AY202">
        <v>22453</v>
      </c>
      <c r="AZ202">
        <v>17679</v>
      </c>
      <c r="BA202">
        <v>18711</v>
      </c>
      <c r="BB202">
        <v>11441</v>
      </c>
      <c r="BC202">
        <v>14578</v>
      </c>
      <c r="BD202">
        <v>30.6</v>
      </c>
      <c r="BE202">
        <v>0.46600000000000003</v>
      </c>
      <c r="BF202">
        <v>0.34200000000000003</v>
      </c>
      <c r="BG202">
        <v>0.53</v>
      </c>
      <c r="BH202">
        <v>0.34499999999999997</v>
      </c>
      <c r="BI202">
        <v>77702</v>
      </c>
      <c r="BJ202">
        <v>100959</v>
      </c>
      <c r="BK202" t="s">
        <v>174</v>
      </c>
      <c r="BL202">
        <v>2</v>
      </c>
      <c r="BM202">
        <v>1</v>
      </c>
      <c r="BN202">
        <v>0</v>
      </c>
      <c r="BO202">
        <v>0</v>
      </c>
      <c r="BP202" t="s">
        <v>175</v>
      </c>
      <c r="BQ202" t="s">
        <v>177</v>
      </c>
      <c r="BR202">
        <v>3</v>
      </c>
      <c r="BS202">
        <v>1</v>
      </c>
      <c r="BT202">
        <v>6.4</v>
      </c>
      <c r="BU202">
        <v>13.2</v>
      </c>
      <c r="BV202">
        <v>35.299999999999997</v>
      </c>
      <c r="BW202">
        <v>26</v>
      </c>
      <c r="BX202">
        <v>14.7</v>
      </c>
      <c r="BY202">
        <v>25015.63</v>
      </c>
      <c r="BZ202">
        <v>25179.9</v>
      </c>
      <c r="CA202">
        <v>5.2962500000000003E-2</v>
      </c>
      <c r="CB202">
        <v>0</v>
      </c>
      <c r="CC202">
        <v>1</v>
      </c>
      <c r="CD202">
        <v>69.05</v>
      </c>
      <c r="CE202">
        <v>0.52768999999999999</v>
      </c>
      <c r="CF202">
        <v>58.584000000000003</v>
      </c>
      <c r="CG202">
        <v>0.20710926299999999</v>
      </c>
      <c r="CH202">
        <v>2.8159999999999998</v>
      </c>
      <c r="CI202">
        <v>0.55200000000000005</v>
      </c>
      <c r="CJ202">
        <v>25</v>
      </c>
      <c r="CK202">
        <v>21.98255</v>
      </c>
      <c r="CL202">
        <v>55.610309999999998</v>
      </c>
      <c r="CM202">
        <v>34.104480000000002</v>
      </c>
      <c r="CN202">
        <v>54.634219999999999</v>
      </c>
      <c r="CO202">
        <v>16.49192</v>
      </c>
      <c r="CP202">
        <v>28.873860000000001</v>
      </c>
      <c r="CQ202">
        <v>55.610309999999998</v>
      </c>
      <c r="CR202">
        <v>27.727900000000002</v>
      </c>
      <c r="CS202">
        <v>16.66179</v>
      </c>
      <c r="CT202">
        <v>0.9760818</v>
      </c>
      <c r="CU202">
        <v>11.23598</v>
      </c>
      <c r="CV202">
        <v>-12.212059999999999</v>
      </c>
      <c r="CW202">
        <v>0</v>
      </c>
      <c r="CX202">
        <v>78</v>
      </c>
      <c r="CY202">
        <v>7610</v>
      </c>
      <c r="CZ202">
        <v>17844</v>
      </c>
      <c r="DA202">
        <v>27860</v>
      </c>
      <c r="DB202">
        <v>5728</v>
      </c>
      <c r="DC202">
        <v>35745</v>
      </c>
      <c r="DD202">
        <v>8578</v>
      </c>
      <c r="DE202">
        <v>14578</v>
      </c>
      <c r="DF202">
        <v>13342</v>
      </c>
      <c r="DG202">
        <v>24248</v>
      </c>
    </row>
    <row r="203" spans="1:111">
      <c r="A203" t="s">
        <v>263</v>
      </c>
      <c r="B203" t="s">
        <v>264</v>
      </c>
      <c r="C203">
        <v>38</v>
      </c>
      <c r="D203">
        <v>2004</v>
      </c>
      <c r="E203" t="s">
        <v>172</v>
      </c>
      <c r="F203">
        <v>58.998890000000003</v>
      </c>
      <c r="G203">
        <v>21.2</v>
      </c>
      <c r="H203">
        <v>59.4</v>
      </c>
      <c r="I203">
        <v>39.492699999999999</v>
      </c>
      <c r="J203">
        <v>42.958500000000001</v>
      </c>
      <c r="K203">
        <v>0.53395688200000002</v>
      </c>
      <c r="L203">
        <v>0.21169369800000001</v>
      </c>
      <c r="M203">
        <v>23.83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1</v>
      </c>
      <c r="V203">
        <v>3</v>
      </c>
      <c r="W203">
        <v>1</v>
      </c>
      <c r="X203">
        <v>5757</v>
      </c>
      <c r="Y203">
        <v>2958</v>
      </c>
      <c r="Z203">
        <v>829</v>
      </c>
      <c r="AA203">
        <v>15049</v>
      </c>
      <c r="AB203">
        <v>22493</v>
      </c>
      <c r="AC203">
        <v>59122</v>
      </c>
      <c r="AD203">
        <v>3177</v>
      </c>
      <c r="AE203">
        <v>2748</v>
      </c>
      <c r="AF203">
        <v>884</v>
      </c>
      <c r="AG203">
        <v>7804</v>
      </c>
      <c r="AH203">
        <v>27911</v>
      </c>
      <c r="AI203">
        <v>62670</v>
      </c>
      <c r="AJ203">
        <v>1</v>
      </c>
      <c r="AK203">
        <v>1</v>
      </c>
      <c r="AL203">
        <v>5494</v>
      </c>
      <c r="AM203">
        <v>8009</v>
      </c>
      <c r="AN203">
        <v>9797</v>
      </c>
      <c r="AO203">
        <v>12522</v>
      </c>
      <c r="AP203">
        <v>22915</v>
      </c>
      <c r="AQ203">
        <v>0</v>
      </c>
      <c r="AR203">
        <v>915</v>
      </c>
      <c r="AS203">
        <v>8979</v>
      </c>
      <c r="AT203">
        <v>19006</v>
      </c>
      <c r="AU203">
        <v>39753</v>
      </c>
      <c r="AV203">
        <v>15408</v>
      </c>
      <c r="AW203">
        <v>13730</v>
      </c>
      <c r="AX203">
        <v>12407</v>
      </c>
      <c r="AY203">
        <v>27315</v>
      </c>
      <c r="AZ203">
        <v>21305</v>
      </c>
      <c r="BA203">
        <v>23060</v>
      </c>
      <c r="BB203">
        <v>13505</v>
      </c>
      <c r="BC203">
        <v>17924</v>
      </c>
      <c r="BD203">
        <v>29.5</v>
      </c>
      <c r="BE203">
        <v>0.47399999999999998</v>
      </c>
      <c r="BF203">
        <v>0.38100000000000001</v>
      </c>
      <c r="BG203">
        <v>0.54500000000000004</v>
      </c>
      <c r="BH203">
        <v>0.379</v>
      </c>
      <c r="BI203">
        <v>98329</v>
      </c>
      <c r="BJ203">
        <v>123517</v>
      </c>
      <c r="BK203" t="s">
        <v>174</v>
      </c>
      <c r="BL203">
        <v>2</v>
      </c>
      <c r="BM203">
        <v>1</v>
      </c>
      <c r="BN203">
        <v>0</v>
      </c>
      <c r="BO203">
        <v>0</v>
      </c>
      <c r="BP203" t="s">
        <v>175</v>
      </c>
      <c r="BQ203" t="s">
        <v>177</v>
      </c>
      <c r="BR203">
        <v>3</v>
      </c>
      <c r="BS203">
        <v>1</v>
      </c>
      <c r="BT203">
        <v>4.5999999999999996</v>
      </c>
      <c r="BU203">
        <v>11.5</v>
      </c>
      <c r="BV203">
        <v>33.9</v>
      </c>
      <c r="BW203">
        <v>23</v>
      </c>
      <c r="BX203">
        <v>14.9</v>
      </c>
      <c r="BY203">
        <v>32540.720000000001</v>
      </c>
      <c r="BZ203">
        <v>32673.71</v>
      </c>
      <c r="CA203">
        <v>5.7987999999999998E-2</v>
      </c>
      <c r="CB203">
        <v>0</v>
      </c>
      <c r="CC203">
        <v>1</v>
      </c>
      <c r="CD203">
        <v>70.040000000000006</v>
      </c>
      <c r="CE203">
        <v>0.53668199999999999</v>
      </c>
      <c r="CF203">
        <v>59.845999999999997</v>
      </c>
      <c r="CG203">
        <v>0.20555301500000001</v>
      </c>
      <c r="CH203">
        <v>3.089</v>
      </c>
      <c r="CI203">
        <v>0.65400000000000003</v>
      </c>
      <c r="CJ203">
        <v>25.161239999999999</v>
      </c>
      <c r="CK203">
        <v>20.505890000000001</v>
      </c>
      <c r="CL203">
        <v>57.304340000000003</v>
      </c>
      <c r="CM203">
        <v>33.456420000000001</v>
      </c>
      <c r="CN203">
        <v>56.094839999999998</v>
      </c>
      <c r="CO203">
        <v>16.686489999999999</v>
      </c>
      <c r="CP203">
        <v>27.218679999999999</v>
      </c>
      <c r="CQ203">
        <v>57.304340000000003</v>
      </c>
      <c r="CR203">
        <v>27.664950000000001</v>
      </c>
      <c r="CS203">
        <v>15.030709999999999</v>
      </c>
      <c r="CT203">
        <v>1.2095070000000001</v>
      </c>
      <c r="CU203">
        <v>10.97846</v>
      </c>
      <c r="CV203">
        <v>-12.18797</v>
      </c>
      <c r="CW203">
        <v>0</v>
      </c>
      <c r="CX203">
        <v>87</v>
      </c>
      <c r="CY203">
        <v>9064</v>
      </c>
      <c r="CZ203">
        <v>21437</v>
      </c>
      <c r="DA203">
        <v>33804</v>
      </c>
      <c r="DB203">
        <v>7346</v>
      </c>
      <c r="DC203">
        <v>43170</v>
      </c>
      <c r="DD203">
        <v>10929</v>
      </c>
      <c r="DE203">
        <v>17924</v>
      </c>
      <c r="DF203">
        <v>14578</v>
      </c>
      <c r="DG203">
        <v>29277</v>
      </c>
    </row>
    <row r="204" spans="1:111">
      <c r="A204" t="s">
        <v>263</v>
      </c>
      <c r="B204" t="s">
        <v>264</v>
      </c>
      <c r="C204">
        <v>38</v>
      </c>
      <c r="D204">
        <v>2007</v>
      </c>
      <c r="E204" t="s">
        <v>172</v>
      </c>
      <c r="F204">
        <v>58.645940000000003</v>
      </c>
      <c r="G204">
        <v>21.2</v>
      </c>
      <c r="H204">
        <v>61.8</v>
      </c>
      <c r="I204">
        <v>41.142600000000002</v>
      </c>
      <c r="J204">
        <v>43.883499999999998</v>
      </c>
      <c r="K204">
        <v>0.55240352699999995</v>
      </c>
      <c r="L204">
        <v>0.21652311799999999</v>
      </c>
      <c r="M204">
        <v>29.75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1</v>
      </c>
      <c r="V204">
        <v>3</v>
      </c>
      <c r="W204">
        <v>1</v>
      </c>
      <c r="X204">
        <v>5170</v>
      </c>
      <c r="Y204">
        <v>2725</v>
      </c>
      <c r="Z204">
        <v>658</v>
      </c>
      <c r="AA204">
        <v>16131</v>
      </c>
      <c r="AB204">
        <v>26257</v>
      </c>
      <c r="AC204">
        <v>54793</v>
      </c>
      <c r="AD204">
        <v>2894</v>
      </c>
      <c r="AE204">
        <v>2514</v>
      </c>
      <c r="AF204">
        <v>777</v>
      </c>
      <c r="AG204">
        <v>8183</v>
      </c>
      <c r="AH204">
        <v>30433</v>
      </c>
      <c r="AI204">
        <v>66893</v>
      </c>
      <c r="AJ204">
        <v>1</v>
      </c>
      <c r="AK204">
        <v>1</v>
      </c>
      <c r="AL204">
        <v>5577</v>
      </c>
      <c r="AM204">
        <v>8175</v>
      </c>
      <c r="AN204">
        <v>10941</v>
      </c>
      <c r="AO204">
        <v>14589</v>
      </c>
      <c r="AP204">
        <v>26204</v>
      </c>
      <c r="AQ204">
        <v>0</v>
      </c>
      <c r="AR204">
        <v>312</v>
      </c>
      <c r="AS204">
        <v>8870</v>
      </c>
      <c r="AT204">
        <v>20394</v>
      </c>
      <c r="AU204">
        <v>42949</v>
      </c>
      <c r="AV204">
        <v>16815</v>
      </c>
      <c r="AW204">
        <v>14504</v>
      </c>
      <c r="AX204">
        <v>13853</v>
      </c>
      <c r="AY204">
        <v>30371</v>
      </c>
      <c r="AZ204">
        <v>22588</v>
      </c>
      <c r="BA204">
        <v>25123</v>
      </c>
      <c r="BB204">
        <v>13496</v>
      </c>
      <c r="BC204">
        <v>19880</v>
      </c>
      <c r="BD204">
        <v>28.3</v>
      </c>
      <c r="BE204">
        <v>0.45800000000000002</v>
      </c>
      <c r="BF204">
        <v>0.35799999999999998</v>
      </c>
      <c r="BG204">
        <v>0.53600000000000003</v>
      </c>
      <c r="BH204">
        <v>0.35599999999999998</v>
      </c>
      <c r="BI204">
        <v>104516</v>
      </c>
      <c r="BJ204">
        <v>137733</v>
      </c>
      <c r="BK204" t="s">
        <v>174</v>
      </c>
      <c r="BL204">
        <v>2</v>
      </c>
      <c r="BM204">
        <v>1</v>
      </c>
      <c r="BN204">
        <v>0</v>
      </c>
      <c r="BO204">
        <v>0</v>
      </c>
      <c r="BP204" t="s">
        <v>175</v>
      </c>
      <c r="BQ204" t="s">
        <v>177</v>
      </c>
      <c r="BR204">
        <v>3</v>
      </c>
      <c r="BS204">
        <v>1</v>
      </c>
      <c r="BT204">
        <v>5.7</v>
      </c>
      <c r="BU204">
        <v>16.399999999999999</v>
      </c>
      <c r="BV204">
        <v>35.4</v>
      </c>
      <c r="BW204">
        <v>25.2</v>
      </c>
      <c r="BX204">
        <v>17.600000000000001</v>
      </c>
      <c r="BY204">
        <v>38116.54</v>
      </c>
      <c r="BZ204">
        <v>38273.64</v>
      </c>
      <c r="CA204">
        <v>6.9472300000000001E-2</v>
      </c>
      <c r="CB204">
        <v>0</v>
      </c>
      <c r="CC204">
        <v>1</v>
      </c>
      <c r="CD204">
        <v>72.22</v>
      </c>
      <c r="CE204">
        <v>0.59419299999999997</v>
      </c>
      <c r="CF204">
        <v>61.372999999999998</v>
      </c>
      <c r="CG204">
        <v>0.21233184199999999</v>
      </c>
      <c r="CH204" t="s">
        <v>173</v>
      </c>
      <c r="CI204" t="s">
        <v>173</v>
      </c>
      <c r="CJ204">
        <v>26.35408</v>
      </c>
      <c r="CK204">
        <v>21.15333</v>
      </c>
      <c r="CL204">
        <v>56.495240000000003</v>
      </c>
      <c r="CM204">
        <v>34.525799999999997</v>
      </c>
      <c r="CN204">
        <v>56.075589999999998</v>
      </c>
      <c r="CO204">
        <v>15.00981</v>
      </c>
      <c r="CP204">
        <v>28.9146</v>
      </c>
      <c r="CQ204">
        <v>56.495240000000003</v>
      </c>
      <c r="CR204">
        <v>28.088999999999999</v>
      </c>
      <c r="CS204">
        <v>15.415760000000001</v>
      </c>
      <c r="CT204">
        <v>0.41965479999999999</v>
      </c>
      <c r="CU204">
        <v>13.079190000000001</v>
      </c>
      <c r="CV204">
        <v>-13.49884</v>
      </c>
      <c r="CW204">
        <v>0</v>
      </c>
      <c r="CX204">
        <v>2</v>
      </c>
      <c r="CY204">
        <v>8977</v>
      </c>
      <c r="CZ204">
        <v>23258</v>
      </c>
      <c r="DA204">
        <v>36815</v>
      </c>
      <c r="DB204">
        <v>6555</v>
      </c>
      <c r="DC204">
        <v>48374</v>
      </c>
      <c r="DD204">
        <v>11165</v>
      </c>
      <c r="DE204">
        <v>19880</v>
      </c>
      <c r="DF204">
        <v>17924</v>
      </c>
      <c r="DG204">
        <v>32681</v>
      </c>
    </row>
    <row r="205" spans="1:111">
      <c r="A205" t="s">
        <v>263</v>
      </c>
      <c r="B205" t="s">
        <v>264</v>
      </c>
      <c r="C205">
        <v>38</v>
      </c>
      <c r="D205">
        <v>2010</v>
      </c>
      <c r="E205" t="s">
        <v>172</v>
      </c>
      <c r="F205">
        <v>59.749940000000002</v>
      </c>
      <c r="G205">
        <v>25</v>
      </c>
      <c r="H205">
        <v>65.8</v>
      </c>
      <c r="I205">
        <v>40.281300000000002</v>
      </c>
      <c r="J205">
        <v>50.5627</v>
      </c>
      <c r="K205">
        <v>0.62750335800000001</v>
      </c>
      <c r="L205">
        <v>0.230481768</v>
      </c>
      <c r="M205">
        <v>29.75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1</v>
      </c>
      <c r="V205">
        <v>3</v>
      </c>
      <c r="W205">
        <v>1</v>
      </c>
      <c r="X205">
        <v>5003</v>
      </c>
      <c r="Y205">
        <v>2691</v>
      </c>
      <c r="Z205">
        <v>766</v>
      </c>
      <c r="AA205">
        <v>16608</v>
      </c>
      <c r="AB205">
        <v>25612</v>
      </c>
      <c r="AC205">
        <v>56471</v>
      </c>
      <c r="AD205">
        <v>3782</v>
      </c>
      <c r="AE205">
        <v>2346</v>
      </c>
      <c r="AF205">
        <v>947</v>
      </c>
      <c r="AG205">
        <v>7470</v>
      </c>
      <c r="AH205">
        <v>29924</v>
      </c>
      <c r="AI205">
        <v>67699</v>
      </c>
      <c r="AJ205">
        <v>1</v>
      </c>
      <c r="AK205">
        <v>1</v>
      </c>
      <c r="AL205">
        <v>6619</v>
      </c>
      <c r="AM205">
        <v>9890</v>
      </c>
      <c r="AN205">
        <v>12999</v>
      </c>
      <c r="AO205">
        <v>17175</v>
      </c>
      <c r="AP205">
        <v>30452</v>
      </c>
      <c r="AQ205">
        <v>0</v>
      </c>
      <c r="AR205">
        <v>260</v>
      </c>
      <c r="AS205">
        <v>8474</v>
      </c>
      <c r="AT205">
        <v>20866</v>
      </c>
      <c r="AU205">
        <v>44896</v>
      </c>
      <c r="AV205">
        <v>18363</v>
      </c>
      <c r="AW205">
        <v>14899</v>
      </c>
      <c r="AX205">
        <v>15146</v>
      </c>
      <c r="AY205">
        <v>47831</v>
      </c>
      <c r="AZ205">
        <v>23210</v>
      </c>
      <c r="BA205">
        <v>27368</v>
      </c>
      <c r="BB205">
        <v>12792</v>
      </c>
      <c r="BC205">
        <v>21599</v>
      </c>
      <c r="BD205">
        <v>27.5</v>
      </c>
      <c r="BE205">
        <v>0.47899999999999998</v>
      </c>
      <c r="BF205">
        <v>0.36699999999999999</v>
      </c>
      <c r="BG205">
        <v>0.54500000000000004</v>
      </c>
      <c r="BH205">
        <v>0.35699999999999998</v>
      </c>
      <c r="BI205">
        <v>115826</v>
      </c>
      <c r="BJ205">
        <v>149045</v>
      </c>
      <c r="BK205" t="s">
        <v>174</v>
      </c>
      <c r="BL205">
        <v>2</v>
      </c>
      <c r="BM205">
        <v>1</v>
      </c>
      <c r="BN205">
        <v>0</v>
      </c>
      <c r="BO205">
        <v>0</v>
      </c>
      <c r="BP205" t="s">
        <v>175</v>
      </c>
      <c r="BQ205" t="s">
        <v>177</v>
      </c>
      <c r="BR205">
        <v>3</v>
      </c>
      <c r="BS205">
        <v>1</v>
      </c>
      <c r="BT205">
        <v>7.8</v>
      </c>
      <c r="BU205">
        <v>15.6</v>
      </c>
      <c r="BV205">
        <v>37.9</v>
      </c>
      <c r="BW205">
        <v>26.3</v>
      </c>
      <c r="BX205">
        <v>17.8</v>
      </c>
      <c r="BY205">
        <v>38463.11</v>
      </c>
      <c r="BZ205">
        <v>38669.18</v>
      </c>
      <c r="CA205">
        <v>4.73207E-2</v>
      </c>
      <c r="CB205">
        <v>0</v>
      </c>
      <c r="CC205">
        <v>1</v>
      </c>
      <c r="CD205">
        <v>73.17</v>
      </c>
      <c r="CE205">
        <v>0.59419299999999997</v>
      </c>
      <c r="CF205">
        <v>62.222000000000001</v>
      </c>
      <c r="CG205">
        <v>0.18577332599999999</v>
      </c>
      <c r="CH205">
        <v>3.35</v>
      </c>
      <c r="CI205">
        <v>0.76600000000000001</v>
      </c>
      <c r="CJ205">
        <v>20.295860000000001</v>
      </c>
      <c r="CK205">
        <v>25.976330000000001</v>
      </c>
      <c r="CL205">
        <v>54.459859999999999</v>
      </c>
      <c r="CM205">
        <v>35.596299999999999</v>
      </c>
      <c r="CN205">
        <v>55.017749999999999</v>
      </c>
      <c r="CO205">
        <v>13.09665</v>
      </c>
      <c r="CP205">
        <v>31.8856</v>
      </c>
      <c r="CQ205">
        <v>54.459859999999999</v>
      </c>
      <c r="CR205">
        <v>29.364879999999999</v>
      </c>
      <c r="CS205">
        <v>16.175260000000002</v>
      </c>
      <c r="CT205">
        <v>-0.55788800000000005</v>
      </c>
      <c r="CU205">
        <v>16.268239999999999</v>
      </c>
      <c r="CV205">
        <v>-15.71034</v>
      </c>
      <c r="CW205">
        <v>0</v>
      </c>
      <c r="CX205">
        <v>1</v>
      </c>
      <c r="CY205">
        <v>8530</v>
      </c>
      <c r="CZ205">
        <v>24010</v>
      </c>
      <c r="DA205">
        <v>38394</v>
      </c>
      <c r="DB205">
        <v>7537</v>
      </c>
      <c r="DC205">
        <v>51938</v>
      </c>
      <c r="DD205">
        <v>12754</v>
      </c>
      <c r="DE205">
        <v>21599</v>
      </c>
      <c r="DF205">
        <v>19880</v>
      </c>
      <c r="DG205">
        <v>35174</v>
      </c>
    </row>
    <row r="206" spans="1:111">
      <c r="A206" t="s">
        <v>265</v>
      </c>
      <c r="B206" t="s">
        <v>266</v>
      </c>
      <c r="C206">
        <v>39</v>
      </c>
      <c r="D206">
        <v>1974</v>
      </c>
      <c r="E206" t="s">
        <v>172</v>
      </c>
      <c r="F206">
        <v>49.098509999999997</v>
      </c>
      <c r="G206" t="s">
        <v>173</v>
      </c>
      <c r="H206">
        <v>57.1</v>
      </c>
      <c r="I206">
        <v>31.653300000000002</v>
      </c>
      <c r="J206">
        <v>32.713700000000003</v>
      </c>
      <c r="K206">
        <v>0.171017223</v>
      </c>
      <c r="L206">
        <v>0.17338646099999999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2</v>
      </c>
      <c r="S206">
        <v>0</v>
      </c>
      <c r="T206">
        <v>1</v>
      </c>
      <c r="U206">
        <v>1</v>
      </c>
      <c r="V206">
        <v>3</v>
      </c>
      <c r="W206">
        <v>1</v>
      </c>
      <c r="X206">
        <v>1753</v>
      </c>
      <c r="Y206">
        <v>1035</v>
      </c>
      <c r="Z206">
        <v>185</v>
      </c>
      <c r="AA206">
        <v>6637</v>
      </c>
      <c r="AB206">
        <v>9884</v>
      </c>
      <c r="AC206">
        <v>18812</v>
      </c>
      <c r="AD206">
        <v>940</v>
      </c>
      <c r="AE206">
        <v>935</v>
      </c>
      <c r="AF206">
        <v>240</v>
      </c>
      <c r="AG206">
        <v>4024</v>
      </c>
      <c r="AH206">
        <v>11818</v>
      </c>
      <c r="AI206">
        <v>24046</v>
      </c>
      <c r="AJ206">
        <v>1</v>
      </c>
      <c r="AK206">
        <v>1</v>
      </c>
      <c r="AL206">
        <v>1554</v>
      </c>
      <c r="AM206">
        <v>2779</v>
      </c>
      <c r="AN206">
        <v>3918</v>
      </c>
      <c r="AO206">
        <v>5545</v>
      </c>
      <c r="AP206">
        <v>10543</v>
      </c>
      <c r="AQ206">
        <v>234</v>
      </c>
      <c r="AR206">
        <v>3021</v>
      </c>
      <c r="AS206">
        <v>5989</v>
      </c>
      <c r="AT206">
        <v>8775</v>
      </c>
      <c r="AU206">
        <v>15969</v>
      </c>
      <c r="AV206">
        <v>6349</v>
      </c>
      <c r="AW206">
        <v>6797</v>
      </c>
      <c r="AX206">
        <v>5988</v>
      </c>
      <c r="AY206">
        <v>11150</v>
      </c>
      <c r="AZ206">
        <v>11520</v>
      </c>
      <c r="BA206">
        <v>10578</v>
      </c>
      <c r="BB206">
        <v>10010</v>
      </c>
      <c r="BC206">
        <v>9380</v>
      </c>
      <c r="BD206">
        <v>23.2</v>
      </c>
      <c r="BE206">
        <v>0.4</v>
      </c>
      <c r="BF206">
        <v>0.316</v>
      </c>
      <c r="BG206">
        <v>0.41299999999999998</v>
      </c>
      <c r="BH206">
        <v>0.317</v>
      </c>
      <c r="BI206">
        <v>34470</v>
      </c>
      <c r="BJ206">
        <v>47050</v>
      </c>
      <c r="BK206" t="s">
        <v>187</v>
      </c>
      <c r="BL206">
        <v>0</v>
      </c>
      <c r="BM206">
        <v>1</v>
      </c>
      <c r="BN206">
        <v>0</v>
      </c>
      <c r="BO206">
        <v>0</v>
      </c>
      <c r="BP206" t="s">
        <v>175</v>
      </c>
      <c r="BQ206" t="s">
        <v>176</v>
      </c>
      <c r="BS206">
        <v>1</v>
      </c>
      <c r="BT206">
        <v>3.68</v>
      </c>
      <c r="BU206">
        <v>15.7</v>
      </c>
      <c r="BV206">
        <v>22.5</v>
      </c>
      <c r="BW206">
        <v>21</v>
      </c>
      <c r="BX206">
        <v>16.600000000000001</v>
      </c>
      <c r="BY206">
        <v>6965.3419999999996</v>
      </c>
      <c r="BZ206">
        <v>6965.3419999999996</v>
      </c>
      <c r="CA206">
        <v>8.5225999999999996E-2</v>
      </c>
      <c r="CB206">
        <v>0</v>
      </c>
      <c r="CC206">
        <v>1</v>
      </c>
      <c r="CD206">
        <v>50.05</v>
      </c>
      <c r="CE206" t="s">
        <v>173</v>
      </c>
      <c r="CF206">
        <v>213.85300000000001</v>
      </c>
      <c r="CG206">
        <v>0.14677699999999999</v>
      </c>
      <c r="CH206">
        <v>4.859</v>
      </c>
      <c r="CI206">
        <v>0.8</v>
      </c>
      <c r="CJ206">
        <v>34.405230000000003</v>
      </c>
      <c r="CK206">
        <v>7.3551200000000003</v>
      </c>
      <c r="CL206">
        <v>63.706209999999999</v>
      </c>
      <c r="CM206">
        <v>31.79365</v>
      </c>
      <c r="CN206">
        <v>65.802099999999996</v>
      </c>
      <c r="CO206">
        <v>26.407609999999998</v>
      </c>
      <c r="CP206">
        <v>7.7902899999999997</v>
      </c>
      <c r="CQ206">
        <v>63.706209999999999</v>
      </c>
      <c r="CR206">
        <v>27.47645</v>
      </c>
      <c r="CS206">
        <v>8.817342</v>
      </c>
      <c r="CT206">
        <v>-2.0958899999999998</v>
      </c>
      <c r="CU206">
        <v>1.0688420000000001</v>
      </c>
      <c r="CV206">
        <v>1.0270520000000001</v>
      </c>
      <c r="CW206">
        <v>7</v>
      </c>
      <c r="CX206">
        <v>2121</v>
      </c>
      <c r="CY206">
        <v>5993</v>
      </c>
      <c r="CZ206">
        <v>9545</v>
      </c>
      <c r="DA206">
        <v>13760</v>
      </c>
      <c r="DB206">
        <v>2700</v>
      </c>
      <c r="DC206">
        <v>19430</v>
      </c>
      <c r="DD206">
        <v>5250</v>
      </c>
      <c r="DE206">
        <v>9380</v>
      </c>
      <c r="DF206">
        <v>21599</v>
      </c>
      <c r="DG206">
        <v>14200</v>
      </c>
    </row>
    <row r="207" spans="1:111">
      <c r="A207" t="s">
        <v>265</v>
      </c>
      <c r="B207" t="s">
        <v>266</v>
      </c>
      <c r="C207">
        <v>39</v>
      </c>
      <c r="D207">
        <v>1979</v>
      </c>
      <c r="E207" t="s">
        <v>172</v>
      </c>
      <c r="F207">
        <v>52.400100000000002</v>
      </c>
      <c r="G207" t="s">
        <v>173</v>
      </c>
      <c r="H207">
        <v>55.8</v>
      </c>
      <c r="I207">
        <v>31.2515</v>
      </c>
      <c r="J207">
        <v>32.2896</v>
      </c>
      <c r="K207">
        <v>0.18974258199999999</v>
      </c>
      <c r="L207">
        <v>0.161485557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2</v>
      </c>
      <c r="S207">
        <v>0</v>
      </c>
      <c r="T207">
        <v>1</v>
      </c>
      <c r="U207">
        <v>1</v>
      </c>
      <c r="V207">
        <v>3</v>
      </c>
      <c r="W207">
        <v>1</v>
      </c>
      <c r="X207" t="s">
        <v>173</v>
      </c>
      <c r="Y207" t="s">
        <v>173</v>
      </c>
      <c r="Z207" t="s">
        <v>173</v>
      </c>
      <c r="AA207" t="s">
        <v>173</v>
      </c>
      <c r="AB207" t="s">
        <v>173</v>
      </c>
      <c r="AC207" t="s">
        <v>173</v>
      </c>
      <c r="AJ207">
        <v>1</v>
      </c>
      <c r="AK207">
        <v>1</v>
      </c>
      <c r="AL207">
        <v>3013</v>
      </c>
      <c r="AM207">
        <v>6016</v>
      </c>
      <c r="AN207">
        <v>8563</v>
      </c>
      <c r="AO207">
        <v>11505</v>
      </c>
      <c r="AP207">
        <v>17956</v>
      </c>
      <c r="AQ207">
        <v>402</v>
      </c>
      <c r="AR207">
        <v>4465</v>
      </c>
      <c r="AS207">
        <v>8863</v>
      </c>
      <c r="AT207">
        <v>13467</v>
      </c>
      <c r="AU207">
        <v>23972</v>
      </c>
      <c r="AV207">
        <v>9410</v>
      </c>
      <c r="AW207">
        <v>10234</v>
      </c>
      <c r="AX207">
        <v>8889</v>
      </c>
      <c r="AY207">
        <v>12359</v>
      </c>
      <c r="AZ207">
        <v>16693</v>
      </c>
      <c r="BA207">
        <v>15092</v>
      </c>
      <c r="BB207">
        <v>14200</v>
      </c>
      <c r="BC207">
        <v>13570</v>
      </c>
      <c r="BD207">
        <v>23.4</v>
      </c>
      <c r="BE207" t="s">
        <v>173</v>
      </c>
      <c r="BF207" t="s">
        <v>173</v>
      </c>
      <c r="BG207">
        <v>0.41799999999999998</v>
      </c>
      <c r="BH207">
        <v>0.3</v>
      </c>
      <c r="BI207">
        <v>43460</v>
      </c>
      <c r="BJ207">
        <v>62850</v>
      </c>
      <c r="BK207" t="s">
        <v>187</v>
      </c>
      <c r="BL207">
        <v>0</v>
      </c>
      <c r="BM207">
        <v>1</v>
      </c>
      <c r="BN207">
        <v>0</v>
      </c>
      <c r="BO207">
        <v>0</v>
      </c>
      <c r="BP207" t="s">
        <v>175</v>
      </c>
      <c r="BQ207" t="s">
        <v>177</v>
      </c>
      <c r="BR207">
        <v>3</v>
      </c>
      <c r="BS207">
        <v>1</v>
      </c>
      <c r="BT207">
        <v>5.8</v>
      </c>
      <c r="BU207">
        <v>15.3</v>
      </c>
      <c r="BV207">
        <v>23.4</v>
      </c>
      <c r="BW207" t="s">
        <v>173</v>
      </c>
      <c r="BX207" t="s">
        <v>173</v>
      </c>
      <c r="BY207">
        <v>11325.8</v>
      </c>
      <c r="BZ207">
        <v>11325.8</v>
      </c>
      <c r="CA207">
        <v>0.11743770000000001</v>
      </c>
      <c r="CB207">
        <v>0</v>
      </c>
      <c r="CC207">
        <v>1</v>
      </c>
      <c r="CD207">
        <v>50.88</v>
      </c>
      <c r="CE207">
        <v>0.46733400000000003</v>
      </c>
      <c r="CF207">
        <v>225.05500000000001</v>
      </c>
      <c r="CG207">
        <v>0.19935559899999999</v>
      </c>
      <c r="CH207">
        <v>5.1950000000000003</v>
      </c>
      <c r="CI207">
        <v>0.93300000000000005</v>
      </c>
      <c r="CJ207">
        <v>34.120190000000001</v>
      </c>
      <c r="CK207">
        <v>9.5606159999999996</v>
      </c>
      <c r="CL207">
        <v>61.207210000000003</v>
      </c>
      <c r="CM207">
        <v>34.369750000000003</v>
      </c>
      <c r="CN207">
        <v>63.575029999999998</v>
      </c>
      <c r="CO207">
        <v>26.245550000000001</v>
      </c>
      <c r="CP207">
        <v>10.17942</v>
      </c>
      <c r="CQ207">
        <v>61.207210000000003</v>
      </c>
      <c r="CR207">
        <v>29.618279999999999</v>
      </c>
      <c r="CS207">
        <v>9.1745129999999993</v>
      </c>
      <c r="CT207">
        <v>-2.3678210000000002</v>
      </c>
      <c r="CU207">
        <v>3.372725</v>
      </c>
      <c r="CV207">
        <v>-1.0049060000000001</v>
      </c>
      <c r="CW207">
        <v>70</v>
      </c>
      <c r="CX207">
        <v>3219</v>
      </c>
      <c r="CY207">
        <v>8918</v>
      </c>
      <c r="CZ207">
        <v>14820</v>
      </c>
      <c r="DA207">
        <v>21400</v>
      </c>
      <c r="DB207">
        <v>4220</v>
      </c>
      <c r="DC207">
        <v>27840</v>
      </c>
      <c r="DD207">
        <v>7850</v>
      </c>
      <c r="DE207">
        <v>13570</v>
      </c>
      <c r="DF207">
        <v>9380</v>
      </c>
      <c r="DG207">
        <v>20570</v>
      </c>
    </row>
    <row r="208" spans="1:111">
      <c r="A208" t="s">
        <v>265</v>
      </c>
      <c r="B208" t="s">
        <v>266</v>
      </c>
      <c r="C208">
        <v>39</v>
      </c>
      <c r="D208">
        <v>1986</v>
      </c>
      <c r="E208" t="s">
        <v>172</v>
      </c>
      <c r="F208">
        <v>59.742330000000003</v>
      </c>
      <c r="G208">
        <v>13.7</v>
      </c>
      <c r="H208">
        <v>55</v>
      </c>
      <c r="I208">
        <v>32.023699999999998</v>
      </c>
      <c r="J208">
        <v>37.366700000000002</v>
      </c>
      <c r="K208">
        <v>0.174763421</v>
      </c>
      <c r="L208">
        <v>0.17826411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2</v>
      </c>
      <c r="S208">
        <v>0</v>
      </c>
      <c r="T208">
        <v>1</v>
      </c>
      <c r="U208">
        <v>1</v>
      </c>
      <c r="V208">
        <v>3</v>
      </c>
      <c r="W208">
        <v>1</v>
      </c>
      <c r="X208">
        <v>2289</v>
      </c>
      <c r="Y208">
        <v>1338</v>
      </c>
      <c r="Z208">
        <v>292</v>
      </c>
      <c r="AA208">
        <v>15109</v>
      </c>
      <c r="AB208">
        <v>22530</v>
      </c>
      <c r="AC208">
        <v>42465</v>
      </c>
      <c r="AD208">
        <v>1219</v>
      </c>
      <c r="AE208">
        <v>1157</v>
      </c>
      <c r="AF208">
        <v>413</v>
      </c>
      <c r="AG208">
        <v>9041</v>
      </c>
      <c r="AH208">
        <v>27226</v>
      </c>
      <c r="AI208">
        <v>55116</v>
      </c>
      <c r="AJ208">
        <v>1</v>
      </c>
      <c r="AK208">
        <v>1</v>
      </c>
      <c r="AL208">
        <v>4268</v>
      </c>
      <c r="AM208">
        <v>7226</v>
      </c>
      <c r="AN208">
        <v>10416</v>
      </c>
      <c r="AO208">
        <v>14964</v>
      </c>
      <c r="AP208">
        <v>28054</v>
      </c>
      <c r="AQ208">
        <v>467</v>
      </c>
      <c r="AR208">
        <v>6339</v>
      </c>
      <c r="AS208">
        <v>13563</v>
      </c>
      <c r="AT208">
        <v>21307</v>
      </c>
      <c r="AU208">
        <v>40611</v>
      </c>
      <c r="AV208">
        <v>15363</v>
      </c>
      <c r="AW208">
        <v>16439</v>
      </c>
      <c r="AX208">
        <v>8535</v>
      </c>
      <c r="AY208">
        <v>16595</v>
      </c>
      <c r="AZ208">
        <v>26395</v>
      </c>
      <c r="BA208">
        <v>24174</v>
      </c>
      <c r="BB208">
        <v>21430</v>
      </c>
      <c r="BC208">
        <v>20850</v>
      </c>
      <c r="BD208">
        <v>17</v>
      </c>
      <c r="BE208">
        <v>0.41499999999999998</v>
      </c>
      <c r="BF208">
        <v>0.32</v>
      </c>
      <c r="BG208">
        <v>0.45</v>
      </c>
      <c r="BH208">
        <v>0.33200000000000002</v>
      </c>
      <c r="BI208">
        <v>76370</v>
      </c>
      <c r="BJ208">
        <v>112540</v>
      </c>
      <c r="BK208" t="s">
        <v>187</v>
      </c>
      <c r="BL208">
        <v>0</v>
      </c>
      <c r="BM208">
        <v>1</v>
      </c>
      <c r="BN208">
        <v>0</v>
      </c>
      <c r="BO208">
        <v>0</v>
      </c>
      <c r="BP208" t="s">
        <v>175</v>
      </c>
      <c r="BQ208" t="s">
        <v>176</v>
      </c>
      <c r="BR208">
        <v>1</v>
      </c>
      <c r="BS208">
        <v>1</v>
      </c>
      <c r="BT208">
        <v>7</v>
      </c>
      <c r="BU208">
        <v>17.3</v>
      </c>
      <c r="BV208">
        <v>25.6</v>
      </c>
      <c r="BW208">
        <v>21.6</v>
      </c>
      <c r="BX208">
        <v>16.899999999999999</v>
      </c>
      <c r="BY208">
        <v>18426.88</v>
      </c>
      <c r="BZ208">
        <v>18426.88</v>
      </c>
      <c r="CA208">
        <v>5.7348999999999997E-2</v>
      </c>
      <c r="CB208">
        <v>0</v>
      </c>
      <c r="CC208">
        <v>1</v>
      </c>
      <c r="CD208">
        <v>80.239999999999995</v>
      </c>
      <c r="CE208">
        <v>0.47413499999999997</v>
      </c>
      <c r="CF208">
        <v>240.59299999999999</v>
      </c>
      <c r="CG208">
        <v>0.16601817999999999</v>
      </c>
      <c r="CH208">
        <v>5.0990000000000002</v>
      </c>
      <c r="CI208">
        <v>1.129</v>
      </c>
      <c r="CJ208">
        <v>32.211120000000001</v>
      </c>
      <c r="CK208">
        <v>12.07164</v>
      </c>
      <c r="CL208">
        <v>58.587859999999999</v>
      </c>
      <c r="CM208">
        <v>34.962269999999997</v>
      </c>
      <c r="CN208">
        <v>62.616309999999999</v>
      </c>
      <c r="CO208">
        <v>24.46799</v>
      </c>
      <c r="CP208">
        <v>12.915710000000001</v>
      </c>
      <c r="CQ208">
        <v>58.587859999999999</v>
      </c>
      <c r="CR208">
        <v>28.90765</v>
      </c>
      <c r="CS208">
        <v>12.504490000000001</v>
      </c>
      <c r="CT208">
        <v>-4.0284500000000003</v>
      </c>
      <c r="CU208">
        <v>4.439667</v>
      </c>
      <c r="CV208">
        <v>-0.41121479999999999</v>
      </c>
      <c r="CW208">
        <v>30</v>
      </c>
      <c r="CX208">
        <v>4415</v>
      </c>
      <c r="CY208">
        <v>13597</v>
      </c>
      <c r="CZ208">
        <v>23538</v>
      </c>
      <c r="DA208">
        <v>35355</v>
      </c>
      <c r="DB208">
        <v>6750</v>
      </c>
      <c r="DC208">
        <v>45860</v>
      </c>
      <c r="DD208">
        <v>11780</v>
      </c>
      <c r="DE208">
        <v>20850</v>
      </c>
      <c r="DF208">
        <v>13570</v>
      </c>
      <c r="DG208">
        <v>32390</v>
      </c>
    </row>
    <row r="209" spans="1:111">
      <c r="A209" t="s">
        <v>265</v>
      </c>
      <c r="B209" t="s">
        <v>266</v>
      </c>
      <c r="C209">
        <v>39</v>
      </c>
      <c r="D209">
        <v>1991</v>
      </c>
      <c r="E209" t="s">
        <v>172</v>
      </c>
      <c r="F209">
        <v>73.235479999999995</v>
      </c>
      <c r="G209">
        <v>15.1</v>
      </c>
      <c r="H209">
        <v>35</v>
      </c>
      <c r="I209">
        <v>32.943399999999997</v>
      </c>
      <c r="J209">
        <v>37.972499999999997</v>
      </c>
      <c r="K209">
        <v>0.205333871</v>
      </c>
      <c r="L209">
        <v>0.171884442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2</v>
      </c>
      <c r="S209">
        <v>0</v>
      </c>
      <c r="T209">
        <v>1</v>
      </c>
      <c r="U209">
        <v>1</v>
      </c>
      <c r="V209">
        <v>3</v>
      </c>
      <c r="W209">
        <v>1</v>
      </c>
      <c r="X209">
        <v>12766</v>
      </c>
      <c r="Y209">
        <v>7061</v>
      </c>
      <c r="Z209">
        <v>1746</v>
      </c>
      <c r="AA209">
        <v>20561</v>
      </c>
      <c r="AB209">
        <v>30713</v>
      </c>
      <c r="AC209">
        <v>63806</v>
      </c>
      <c r="AD209">
        <v>6973</v>
      </c>
      <c r="AE209">
        <v>6411</v>
      </c>
      <c r="AF209">
        <v>2413</v>
      </c>
      <c r="AG209">
        <v>10914</v>
      </c>
      <c r="AH209">
        <v>33053</v>
      </c>
      <c r="AI209">
        <v>67597</v>
      </c>
      <c r="AJ209">
        <v>1</v>
      </c>
      <c r="AK209">
        <v>1</v>
      </c>
      <c r="AL209">
        <v>5194</v>
      </c>
      <c r="AM209">
        <v>8983</v>
      </c>
      <c r="AN209">
        <v>13119</v>
      </c>
      <c r="AO209">
        <v>18562</v>
      </c>
      <c r="AP209">
        <v>34940</v>
      </c>
      <c r="AQ209">
        <v>493</v>
      </c>
      <c r="AR209">
        <v>7026</v>
      </c>
      <c r="AS209">
        <v>15808</v>
      </c>
      <c r="AT209">
        <v>25870</v>
      </c>
      <c r="AU209">
        <v>49719</v>
      </c>
      <c r="AV209">
        <v>18982</v>
      </c>
      <c r="AW209">
        <v>19783</v>
      </c>
      <c r="AX209">
        <v>13428</v>
      </c>
      <c r="AY209">
        <v>27860</v>
      </c>
      <c r="AZ209">
        <v>31434</v>
      </c>
      <c r="BA209">
        <v>29578</v>
      </c>
      <c r="BB209">
        <v>24866</v>
      </c>
      <c r="BC209">
        <v>25190</v>
      </c>
      <c r="BD209">
        <v>15.5</v>
      </c>
      <c r="BE209">
        <v>0.41599999999999998</v>
      </c>
      <c r="BF209">
        <v>0.31900000000000001</v>
      </c>
      <c r="BG209">
        <v>0.46</v>
      </c>
      <c r="BH209">
        <v>0.33600000000000002</v>
      </c>
      <c r="BI209">
        <v>96572</v>
      </c>
      <c r="BJ209">
        <v>132760</v>
      </c>
      <c r="BK209" t="s">
        <v>187</v>
      </c>
      <c r="BL209">
        <v>0</v>
      </c>
      <c r="BM209">
        <v>1</v>
      </c>
      <c r="BN209">
        <v>0</v>
      </c>
      <c r="BO209">
        <v>0</v>
      </c>
      <c r="BP209" t="s">
        <v>175</v>
      </c>
      <c r="BQ209" t="s">
        <v>176</v>
      </c>
      <c r="BR209">
        <v>1</v>
      </c>
      <c r="BS209">
        <v>1</v>
      </c>
      <c r="BT209">
        <v>6.8</v>
      </c>
      <c r="BU209">
        <v>17.8</v>
      </c>
      <c r="BV209">
        <v>27.5</v>
      </c>
      <c r="BW209">
        <v>22.1</v>
      </c>
      <c r="BX209">
        <v>16.600000000000001</v>
      </c>
      <c r="BY209">
        <v>23492.68</v>
      </c>
      <c r="BZ209">
        <v>23492.68</v>
      </c>
      <c r="CA209">
        <v>3.27379E-2</v>
      </c>
      <c r="CB209">
        <v>0</v>
      </c>
      <c r="CC209">
        <v>1</v>
      </c>
      <c r="CD209">
        <v>51.81</v>
      </c>
      <c r="CE209">
        <v>0.476964</v>
      </c>
      <c r="CF209">
        <v>253.392</v>
      </c>
      <c r="CG209">
        <v>0.167659</v>
      </c>
      <c r="CH209">
        <v>5.0839999999999996</v>
      </c>
      <c r="CI209">
        <v>1.3029999999999999</v>
      </c>
      <c r="CJ209">
        <v>31.48142</v>
      </c>
      <c r="CK209">
        <v>14.585520000000001</v>
      </c>
      <c r="CL209">
        <v>57.253639999999997</v>
      </c>
      <c r="CM209">
        <v>35.318739999999998</v>
      </c>
      <c r="CN209">
        <v>60.743589999999998</v>
      </c>
      <c r="CO209">
        <v>23.623919999999998</v>
      </c>
      <c r="CP209">
        <v>15.632490000000001</v>
      </c>
      <c r="CQ209">
        <v>57.253639999999997</v>
      </c>
      <c r="CR209">
        <v>29.166450000000001</v>
      </c>
      <c r="CS209">
        <v>13.57992</v>
      </c>
      <c r="CT209">
        <v>-3.4899559999999998</v>
      </c>
      <c r="CU209">
        <v>5.5425259999999996</v>
      </c>
      <c r="CV209">
        <v>-2.0525679999999999</v>
      </c>
      <c r="CW209">
        <v>30</v>
      </c>
      <c r="CX209">
        <v>4851</v>
      </c>
      <c r="CY209">
        <v>15695</v>
      </c>
      <c r="CZ209">
        <v>28715</v>
      </c>
      <c r="DA209">
        <v>43775</v>
      </c>
      <c r="DB209">
        <v>7895</v>
      </c>
      <c r="DC209">
        <v>56503</v>
      </c>
      <c r="DD209">
        <v>14362</v>
      </c>
      <c r="DE209">
        <v>25190</v>
      </c>
      <c r="DF209">
        <v>20850</v>
      </c>
      <c r="DG209">
        <v>39934</v>
      </c>
    </row>
    <row r="210" spans="1:111">
      <c r="A210" t="s">
        <v>265</v>
      </c>
      <c r="B210" t="s">
        <v>266</v>
      </c>
      <c r="C210">
        <v>39</v>
      </c>
      <c r="D210">
        <v>1994</v>
      </c>
      <c r="E210" t="s">
        <v>172</v>
      </c>
      <c r="F210">
        <v>79.449659999999994</v>
      </c>
      <c r="G210">
        <v>15.9</v>
      </c>
      <c r="H210">
        <v>38</v>
      </c>
      <c r="I210">
        <v>33.407600000000002</v>
      </c>
      <c r="J210">
        <v>37.109699999999997</v>
      </c>
      <c r="K210">
        <v>0.218795867</v>
      </c>
      <c r="L210">
        <v>0.15625222699999999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2</v>
      </c>
      <c r="S210">
        <v>0</v>
      </c>
      <c r="T210">
        <v>1</v>
      </c>
      <c r="U210">
        <v>1</v>
      </c>
      <c r="V210">
        <v>3</v>
      </c>
      <c r="W210">
        <v>1</v>
      </c>
      <c r="X210">
        <v>5224</v>
      </c>
      <c r="Y210">
        <v>2949</v>
      </c>
      <c r="Z210">
        <v>753</v>
      </c>
      <c r="AA210">
        <v>9676</v>
      </c>
      <c r="AB210">
        <v>14278</v>
      </c>
      <c r="AC210">
        <v>31220</v>
      </c>
      <c r="AD210">
        <v>6651</v>
      </c>
      <c r="AE210">
        <v>6181</v>
      </c>
      <c r="AF210">
        <v>2542</v>
      </c>
      <c r="AG210">
        <v>11252</v>
      </c>
      <c r="AH210">
        <v>35603</v>
      </c>
      <c r="AI210">
        <v>79592</v>
      </c>
      <c r="AJ210">
        <v>1</v>
      </c>
      <c r="AK210">
        <v>1</v>
      </c>
      <c r="AL210">
        <v>5612</v>
      </c>
      <c r="AM210">
        <v>9731</v>
      </c>
      <c r="AN210">
        <v>13840</v>
      </c>
      <c r="AO210">
        <v>19810</v>
      </c>
      <c r="AP210">
        <v>39072</v>
      </c>
      <c r="AQ210">
        <v>303</v>
      </c>
      <c r="AR210">
        <v>7012</v>
      </c>
      <c r="AS210">
        <v>17045</v>
      </c>
      <c r="AT210">
        <v>28468</v>
      </c>
      <c r="AU210">
        <v>58416</v>
      </c>
      <c r="AV210">
        <v>21307</v>
      </c>
      <c r="AW210">
        <v>22252</v>
      </c>
      <c r="AX210">
        <v>16475</v>
      </c>
      <c r="AY210">
        <v>34756</v>
      </c>
      <c r="AZ210">
        <v>35532</v>
      </c>
      <c r="BA210">
        <v>33280</v>
      </c>
      <c r="BB210">
        <v>26500</v>
      </c>
      <c r="BC210">
        <v>27479</v>
      </c>
      <c r="BD210">
        <v>14.9</v>
      </c>
      <c r="BE210">
        <v>0.441</v>
      </c>
      <c r="BF210">
        <v>0.34100000000000003</v>
      </c>
      <c r="BG210">
        <v>0.48399999999999999</v>
      </c>
      <c r="BH210">
        <v>0.35499999999999998</v>
      </c>
      <c r="BI210">
        <v>1236899</v>
      </c>
      <c r="BJ210">
        <v>198693</v>
      </c>
      <c r="BK210" t="s">
        <v>187</v>
      </c>
      <c r="BL210">
        <v>0</v>
      </c>
      <c r="BM210">
        <v>1</v>
      </c>
      <c r="BN210">
        <v>0</v>
      </c>
      <c r="BO210">
        <v>0</v>
      </c>
      <c r="BP210" t="s">
        <v>175</v>
      </c>
      <c r="BQ210" t="s">
        <v>177</v>
      </c>
      <c r="BR210">
        <v>3</v>
      </c>
      <c r="BS210">
        <v>1</v>
      </c>
      <c r="BT210">
        <v>6.1</v>
      </c>
      <c r="BU210">
        <v>17.7</v>
      </c>
      <c r="BV210">
        <v>28.5</v>
      </c>
      <c r="BW210">
        <v>23</v>
      </c>
      <c r="BX210">
        <v>17.600000000000001</v>
      </c>
      <c r="BY210">
        <v>26719.54</v>
      </c>
      <c r="BZ210">
        <v>26719.54</v>
      </c>
      <c r="CA210">
        <v>6.2939400000000006E-2</v>
      </c>
      <c r="CB210">
        <v>0</v>
      </c>
      <c r="CC210">
        <v>1</v>
      </c>
      <c r="CD210">
        <v>53.5</v>
      </c>
      <c r="CE210">
        <v>0.476964</v>
      </c>
      <c r="CF210">
        <v>263.32499999999999</v>
      </c>
      <c r="CG210">
        <v>0.16329099999999999</v>
      </c>
      <c r="CH210">
        <v>5.3639999999999999</v>
      </c>
      <c r="CI210">
        <v>1.3340000000000001</v>
      </c>
      <c r="CJ210">
        <v>30.483709999999999</v>
      </c>
      <c r="CK210">
        <v>16.223870000000002</v>
      </c>
      <c r="CL210">
        <v>47.97289</v>
      </c>
      <c r="CM210">
        <v>44.468679999999999</v>
      </c>
      <c r="CN210">
        <v>59.562919999999998</v>
      </c>
      <c r="CO210">
        <v>23.053879999999999</v>
      </c>
      <c r="CP210">
        <v>17.383199999999999</v>
      </c>
      <c r="CQ210">
        <v>56.444899999999997</v>
      </c>
      <c r="CR210">
        <v>28.401199999999999</v>
      </c>
      <c r="CS210">
        <v>15.1539</v>
      </c>
      <c r="CT210">
        <v>-3.118023</v>
      </c>
      <c r="CU210">
        <v>5.347315</v>
      </c>
      <c r="CV210">
        <v>-2.2292920000000001</v>
      </c>
      <c r="CW210">
        <v>1</v>
      </c>
      <c r="CX210">
        <v>4580</v>
      </c>
      <c r="CY210">
        <v>17002</v>
      </c>
      <c r="CZ210">
        <v>31754</v>
      </c>
      <c r="DA210">
        <v>49150</v>
      </c>
      <c r="DB210">
        <v>8522</v>
      </c>
      <c r="DC210">
        <v>63902</v>
      </c>
      <c r="DD210">
        <v>15398</v>
      </c>
      <c r="DE210">
        <v>27479</v>
      </c>
      <c r="DF210">
        <v>25190</v>
      </c>
      <c r="DG210">
        <v>44373</v>
      </c>
    </row>
    <row r="211" spans="1:111">
      <c r="A211" t="s">
        <v>265</v>
      </c>
      <c r="B211" t="s">
        <v>266</v>
      </c>
      <c r="C211">
        <v>39</v>
      </c>
      <c r="D211">
        <v>1997</v>
      </c>
      <c r="E211" t="s">
        <v>172</v>
      </c>
      <c r="F211">
        <v>75.731587500000003</v>
      </c>
      <c r="G211">
        <v>15.3</v>
      </c>
      <c r="H211">
        <v>46</v>
      </c>
      <c r="I211">
        <v>34.5533</v>
      </c>
      <c r="J211">
        <v>35.438400000000001</v>
      </c>
      <c r="K211">
        <v>0.24387642600000001</v>
      </c>
      <c r="L211">
        <v>0.14537807999999999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2</v>
      </c>
      <c r="S211">
        <v>0</v>
      </c>
      <c r="T211">
        <v>1</v>
      </c>
      <c r="U211">
        <v>1</v>
      </c>
      <c r="V211">
        <v>3</v>
      </c>
      <c r="W211">
        <v>1</v>
      </c>
      <c r="X211">
        <v>43356</v>
      </c>
      <c r="Y211">
        <v>18332</v>
      </c>
      <c r="Z211">
        <v>5022</v>
      </c>
      <c r="AA211">
        <v>18772</v>
      </c>
      <c r="AB211">
        <v>31264</v>
      </c>
      <c r="AC211">
        <v>70886</v>
      </c>
      <c r="AD211">
        <v>6248</v>
      </c>
      <c r="AE211">
        <v>5471</v>
      </c>
      <c r="AF211">
        <v>2464</v>
      </c>
      <c r="AG211">
        <v>12767</v>
      </c>
      <c r="AH211">
        <v>39476</v>
      </c>
      <c r="AI211">
        <v>93906</v>
      </c>
      <c r="AJ211">
        <v>1</v>
      </c>
      <c r="AK211">
        <v>1</v>
      </c>
      <c r="AL211">
        <v>6265</v>
      </c>
      <c r="AM211">
        <v>10989</v>
      </c>
      <c r="AN211">
        <v>15867</v>
      </c>
      <c r="AO211">
        <v>23047</v>
      </c>
      <c r="AP211">
        <v>46252</v>
      </c>
      <c r="AQ211">
        <v>499</v>
      </c>
      <c r="AR211">
        <v>8639</v>
      </c>
      <c r="AS211">
        <v>19620</v>
      </c>
      <c r="AT211">
        <v>32440</v>
      </c>
      <c r="AU211">
        <v>70428</v>
      </c>
      <c r="AV211">
        <v>24876</v>
      </c>
      <c r="AW211">
        <v>26325</v>
      </c>
      <c r="AX211">
        <v>17933</v>
      </c>
      <c r="AY211">
        <v>39208</v>
      </c>
      <c r="AZ211">
        <v>41637</v>
      </c>
      <c r="BA211">
        <v>38639</v>
      </c>
      <c r="BB211">
        <v>30232</v>
      </c>
      <c r="BC211">
        <v>30895</v>
      </c>
      <c r="BD211">
        <v>13.6</v>
      </c>
      <c r="BE211">
        <v>0.45300000000000001</v>
      </c>
      <c r="BF211">
        <v>0.36399999999999999</v>
      </c>
      <c r="BG211">
        <v>0.49099999999999999</v>
      </c>
      <c r="BH211">
        <v>0.373</v>
      </c>
      <c r="BI211">
        <v>193187</v>
      </c>
      <c r="BJ211">
        <v>310320</v>
      </c>
      <c r="BK211" t="s">
        <v>187</v>
      </c>
      <c r="BL211">
        <v>0</v>
      </c>
      <c r="BM211">
        <v>1</v>
      </c>
      <c r="BN211">
        <v>0</v>
      </c>
      <c r="BO211">
        <v>0</v>
      </c>
      <c r="BP211" t="s">
        <v>175</v>
      </c>
      <c r="BQ211" t="s">
        <v>177</v>
      </c>
      <c r="BR211">
        <v>3</v>
      </c>
      <c r="BS211">
        <v>1</v>
      </c>
      <c r="BT211">
        <v>4.9000000000000004</v>
      </c>
      <c r="BU211">
        <v>17</v>
      </c>
      <c r="BV211">
        <v>27.3</v>
      </c>
      <c r="BW211">
        <v>22.3</v>
      </c>
      <c r="BX211">
        <v>17.399999999999999</v>
      </c>
      <c r="BY211">
        <v>30364.54</v>
      </c>
      <c r="BZ211">
        <v>30364.54</v>
      </c>
      <c r="CA211">
        <v>6.35936E-2</v>
      </c>
      <c r="CB211">
        <v>0</v>
      </c>
      <c r="CC211">
        <v>1</v>
      </c>
      <c r="CD211">
        <v>54.02</v>
      </c>
      <c r="CE211">
        <v>0.50306700000000004</v>
      </c>
      <c r="CF211">
        <v>272.822</v>
      </c>
      <c r="CG211">
        <v>0.16356599999999999</v>
      </c>
      <c r="CH211" t="s">
        <v>173</v>
      </c>
      <c r="CI211" t="s">
        <v>173</v>
      </c>
      <c r="CJ211">
        <v>30.437200000000001</v>
      </c>
      <c r="CK211">
        <v>15.62599</v>
      </c>
      <c r="CL211">
        <v>57.136049999999997</v>
      </c>
      <c r="CM211">
        <v>33.72972</v>
      </c>
      <c r="CN211">
        <v>60.505499999999998</v>
      </c>
      <c r="CO211">
        <v>22.779640000000001</v>
      </c>
      <c r="CP211">
        <v>16.714849999999998</v>
      </c>
      <c r="CQ211">
        <v>57.136049999999997</v>
      </c>
      <c r="CR211">
        <v>27.831530000000001</v>
      </c>
      <c r="CS211">
        <v>15.03242</v>
      </c>
      <c r="CT211">
        <v>-3.369453</v>
      </c>
      <c r="CU211">
        <v>5.0518840000000003</v>
      </c>
      <c r="CV211">
        <v>-1.682429</v>
      </c>
      <c r="CW211">
        <v>3</v>
      </c>
      <c r="CX211">
        <v>5945</v>
      </c>
      <c r="CY211">
        <v>19617</v>
      </c>
      <c r="CZ211">
        <v>36061</v>
      </c>
      <c r="DA211">
        <v>57132</v>
      </c>
      <c r="DB211">
        <v>9500</v>
      </c>
      <c r="DC211">
        <v>72118</v>
      </c>
      <c r="DD211">
        <v>17533</v>
      </c>
      <c r="DE211">
        <v>30895</v>
      </c>
      <c r="DF211">
        <v>27479</v>
      </c>
      <c r="DG211">
        <v>49772</v>
      </c>
    </row>
    <row r="212" spans="1:111">
      <c r="A212" t="s">
        <v>265</v>
      </c>
      <c r="B212" t="s">
        <v>266</v>
      </c>
      <c r="C212">
        <v>39</v>
      </c>
      <c r="D212">
        <v>2000</v>
      </c>
      <c r="E212" t="s">
        <v>172</v>
      </c>
      <c r="F212">
        <v>68.71078</v>
      </c>
      <c r="G212">
        <v>14.9</v>
      </c>
      <c r="H212">
        <v>50</v>
      </c>
      <c r="I212">
        <v>35.353299999999997</v>
      </c>
      <c r="J212">
        <v>33.880699999999997</v>
      </c>
      <c r="K212">
        <v>0.26340529200000001</v>
      </c>
      <c r="L212">
        <v>0.14379198800000001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2</v>
      </c>
      <c r="S212">
        <v>0</v>
      </c>
      <c r="T212">
        <v>1</v>
      </c>
      <c r="U212">
        <v>1</v>
      </c>
      <c r="V212">
        <v>3</v>
      </c>
      <c r="W212">
        <v>1</v>
      </c>
      <c r="X212">
        <v>11587</v>
      </c>
      <c r="Y212">
        <v>6431</v>
      </c>
      <c r="Z212">
        <v>1709</v>
      </c>
      <c r="AA212">
        <v>24831</v>
      </c>
      <c r="AB212">
        <v>37598</v>
      </c>
      <c r="AC212">
        <v>84439</v>
      </c>
      <c r="AD212">
        <v>6334</v>
      </c>
      <c r="AE212">
        <v>6393</v>
      </c>
      <c r="AF212">
        <v>2442</v>
      </c>
      <c r="AG212">
        <v>14703</v>
      </c>
      <c r="AH212">
        <v>44757</v>
      </c>
      <c r="AI212">
        <v>105769</v>
      </c>
      <c r="AJ212">
        <v>1</v>
      </c>
      <c r="AK212">
        <v>1</v>
      </c>
      <c r="AL212">
        <v>6792</v>
      </c>
      <c r="AM212">
        <v>11958</v>
      </c>
      <c r="AN212">
        <v>17530</v>
      </c>
      <c r="AO212">
        <v>25145</v>
      </c>
      <c r="AP212">
        <v>50785</v>
      </c>
      <c r="AQ212">
        <v>724</v>
      </c>
      <c r="AR212">
        <v>10527</v>
      </c>
      <c r="AS212">
        <v>22721</v>
      </c>
      <c r="AT212">
        <v>37228</v>
      </c>
      <c r="AU212">
        <v>80842</v>
      </c>
      <c r="AV212">
        <v>27921</v>
      </c>
      <c r="AW212">
        <v>30408</v>
      </c>
      <c r="AX212">
        <v>20201</v>
      </c>
      <c r="AY212">
        <v>44938</v>
      </c>
      <c r="AZ212">
        <v>48117</v>
      </c>
      <c r="BA212">
        <v>43395</v>
      </c>
      <c r="BB212">
        <v>35000</v>
      </c>
      <c r="BC212">
        <v>34334</v>
      </c>
      <c r="BD212">
        <v>12.8</v>
      </c>
      <c r="BE212">
        <v>0.45300000000000001</v>
      </c>
      <c r="BF212">
        <v>0.36099999999999999</v>
      </c>
      <c r="BG212">
        <v>0.48399999999999999</v>
      </c>
      <c r="BH212">
        <v>0.36899999999999999</v>
      </c>
      <c r="BI212">
        <v>221975</v>
      </c>
      <c r="BJ212">
        <v>339645</v>
      </c>
      <c r="BK212" t="s">
        <v>187</v>
      </c>
      <c r="BL212">
        <v>0</v>
      </c>
      <c r="BM212">
        <v>1</v>
      </c>
      <c r="BN212">
        <v>0</v>
      </c>
      <c r="BO212">
        <v>0</v>
      </c>
      <c r="BP212" t="s">
        <v>175</v>
      </c>
      <c r="BQ212" t="s">
        <v>177</v>
      </c>
      <c r="BR212">
        <v>3</v>
      </c>
      <c r="BS212">
        <v>1</v>
      </c>
      <c r="BT212">
        <v>4</v>
      </c>
      <c r="BU212">
        <v>17.100000000000001</v>
      </c>
      <c r="BV212">
        <v>25.8</v>
      </c>
      <c r="BW212">
        <v>21.8</v>
      </c>
      <c r="BX212">
        <v>17.3</v>
      </c>
      <c r="BY212">
        <v>35080.379999999997</v>
      </c>
      <c r="BZ212">
        <v>35080.379999999997</v>
      </c>
      <c r="CA212">
        <v>6.4273300000000005E-2</v>
      </c>
      <c r="CB212">
        <v>0</v>
      </c>
      <c r="CC212">
        <v>1</v>
      </c>
      <c r="CD212">
        <v>55.54</v>
      </c>
      <c r="CE212">
        <v>0.50306700000000004</v>
      </c>
      <c r="CF212">
        <v>282.29599999999999</v>
      </c>
      <c r="CG212">
        <v>0.16278815999999999</v>
      </c>
      <c r="CH212">
        <v>5.2610000000000001</v>
      </c>
      <c r="CI212">
        <v>1.4970000000000001</v>
      </c>
      <c r="CJ212">
        <v>82.002070000000003</v>
      </c>
      <c r="CK212">
        <v>3.9138030000000001</v>
      </c>
      <c r="CL212">
        <v>57.024189999999997</v>
      </c>
      <c r="CM212">
        <v>34.299680000000002</v>
      </c>
      <c r="CN212">
        <v>60.738309999999998</v>
      </c>
      <c r="CO212">
        <v>23.17362</v>
      </c>
      <c r="CP212">
        <v>16.088059999999999</v>
      </c>
      <c r="CQ212">
        <v>57.024189999999997</v>
      </c>
      <c r="CR212">
        <v>28.63166</v>
      </c>
      <c r="CS212">
        <v>14.344150000000001</v>
      </c>
      <c r="CT212">
        <v>-3.714127</v>
      </c>
      <c r="CU212">
        <v>5.4580380000000002</v>
      </c>
      <c r="CV212">
        <v>-1.7439119999999999</v>
      </c>
      <c r="CW212">
        <v>10</v>
      </c>
      <c r="CX212">
        <v>7500</v>
      </c>
      <c r="CY212">
        <v>22535</v>
      </c>
      <c r="CZ212">
        <v>41350</v>
      </c>
      <c r="DA212">
        <v>65035</v>
      </c>
      <c r="DB212">
        <v>10746</v>
      </c>
      <c r="DC212">
        <v>80307</v>
      </c>
      <c r="DD212">
        <v>19986</v>
      </c>
      <c r="DE212">
        <v>34934</v>
      </c>
      <c r="DF212">
        <v>30895</v>
      </c>
      <c r="DG212">
        <v>56197</v>
      </c>
    </row>
    <row r="213" spans="1:111">
      <c r="A213" t="s">
        <v>265</v>
      </c>
      <c r="B213" t="s">
        <v>266</v>
      </c>
      <c r="C213">
        <v>39</v>
      </c>
      <c r="D213">
        <v>2004</v>
      </c>
      <c r="E213" t="s">
        <v>172</v>
      </c>
      <c r="F213">
        <v>81.333110000000005</v>
      </c>
      <c r="G213">
        <v>16.5</v>
      </c>
      <c r="H213">
        <v>51.2</v>
      </c>
      <c r="I213">
        <v>31.647400000000001</v>
      </c>
      <c r="J213">
        <v>36.0593</v>
      </c>
      <c r="K213">
        <v>0.25623124600000002</v>
      </c>
      <c r="L213">
        <v>0.15859477799999999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2</v>
      </c>
      <c r="S213">
        <v>0</v>
      </c>
      <c r="T213">
        <v>1</v>
      </c>
      <c r="U213">
        <v>1</v>
      </c>
      <c r="V213">
        <v>3</v>
      </c>
      <c r="W213">
        <v>1</v>
      </c>
      <c r="X213">
        <v>15028</v>
      </c>
      <c r="Y213">
        <v>8148</v>
      </c>
      <c r="Z213">
        <v>2438</v>
      </c>
      <c r="AA213">
        <v>26785</v>
      </c>
      <c r="AB213">
        <v>39614</v>
      </c>
      <c r="AC213">
        <v>89013</v>
      </c>
      <c r="AD213">
        <v>3177</v>
      </c>
      <c r="AE213">
        <v>2748</v>
      </c>
      <c r="AF213">
        <v>884</v>
      </c>
      <c r="AG213">
        <v>7804</v>
      </c>
      <c r="AH213">
        <v>27911</v>
      </c>
      <c r="AI213">
        <v>62670</v>
      </c>
      <c r="AJ213">
        <v>1</v>
      </c>
      <c r="AK213">
        <v>1</v>
      </c>
      <c r="AL213">
        <v>7275</v>
      </c>
      <c r="AM213">
        <v>13197</v>
      </c>
      <c r="AN213">
        <v>19074</v>
      </c>
      <c r="AO213">
        <v>28460</v>
      </c>
      <c r="AP213">
        <v>57791</v>
      </c>
      <c r="AQ213">
        <v>709</v>
      </c>
      <c r="AR213">
        <v>11728</v>
      </c>
      <c r="AS213">
        <v>24998</v>
      </c>
      <c r="AT213">
        <v>40464</v>
      </c>
      <c r="AU213">
        <v>84436</v>
      </c>
      <c r="AV213">
        <v>31044</v>
      </c>
      <c r="AW213">
        <v>32467</v>
      </c>
      <c r="AX213">
        <v>22989</v>
      </c>
      <c r="AY213">
        <v>50073</v>
      </c>
      <c r="AZ213">
        <v>53261</v>
      </c>
      <c r="BA213">
        <v>50139</v>
      </c>
      <c r="BB213">
        <v>40000</v>
      </c>
      <c r="BC213">
        <v>40586</v>
      </c>
      <c r="BD213">
        <v>12</v>
      </c>
      <c r="BE213">
        <v>0.46</v>
      </c>
      <c r="BF213">
        <v>0.373</v>
      </c>
      <c r="BG213">
        <v>0.49199999999999999</v>
      </c>
      <c r="BH213">
        <v>0.374</v>
      </c>
      <c r="BI213">
        <v>254001</v>
      </c>
      <c r="BJ213">
        <v>364000</v>
      </c>
      <c r="BK213" t="s">
        <v>187</v>
      </c>
      <c r="BL213">
        <v>0</v>
      </c>
      <c r="BM213">
        <v>1</v>
      </c>
      <c r="BN213">
        <v>0</v>
      </c>
      <c r="BO213">
        <v>0</v>
      </c>
      <c r="BP213" t="s">
        <v>175</v>
      </c>
      <c r="BQ213" t="s">
        <v>176</v>
      </c>
      <c r="BR213">
        <v>1</v>
      </c>
      <c r="BS213">
        <v>1</v>
      </c>
      <c r="BT213">
        <v>5.5</v>
      </c>
      <c r="BU213">
        <v>17.399999999999999</v>
      </c>
      <c r="BV213">
        <v>28</v>
      </c>
      <c r="BW213">
        <v>23.3</v>
      </c>
      <c r="BX213">
        <v>18.2</v>
      </c>
      <c r="BY213">
        <v>40259.25</v>
      </c>
      <c r="BZ213">
        <v>40259.25</v>
      </c>
      <c r="CA213">
        <v>6.3899999999999998E-2</v>
      </c>
      <c r="CB213">
        <v>0</v>
      </c>
      <c r="CC213">
        <v>1</v>
      </c>
      <c r="CD213">
        <v>54.07</v>
      </c>
      <c r="CE213">
        <v>0.50204899999999997</v>
      </c>
      <c r="CF213">
        <v>293.38900000000001</v>
      </c>
      <c r="CG213">
        <v>0.16701012600000001</v>
      </c>
      <c r="CH213">
        <v>5.4710000000000001</v>
      </c>
      <c r="CI213">
        <v>1.4890000000000001</v>
      </c>
      <c r="CJ213">
        <v>31.442699999999999</v>
      </c>
      <c r="CK213">
        <v>17.49709</v>
      </c>
      <c r="CL213">
        <v>55.239339999999999</v>
      </c>
      <c r="CM213">
        <v>35.629170000000002</v>
      </c>
      <c r="CN213">
        <v>57.562629999999999</v>
      </c>
      <c r="CO213">
        <v>23.6313</v>
      </c>
      <c r="CP213">
        <v>18.806059999999999</v>
      </c>
      <c r="CQ213">
        <v>55.239339999999999</v>
      </c>
      <c r="CR213">
        <v>29.093810000000001</v>
      </c>
      <c r="CS213">
        <v>15.666840000000001</v>
      </c>
      <c r="CT213">
        <v>-2.3232919999999999</v>
      </c>
      <c r="CU213">
        <v>5.4625110000000001</v>
      </c>
      <c r="CV213">
        <v>-3.1392180000000001</v>
      </c>
      <c r="CW213">
        <v>0</v>
      </c>
      <c r="CX213">
        <v>8431</v>
      </c>
      <c r="CY213">
        <v>25000</v>
      </c>
      <c r="CZ213">
        <v>45001</v>
      </c>
      <c r="DA213">
        <v>70074</v>
      </c>
      <c r="DB213">
        <v>11726</v>
      </c>
      <c r="DC213">
        <v>93596</v>
      </c>
      <c r="DD213">
        <v>22540</v>
      </c>
      <c r="DE213">
        <v>40586</v>
      </c>
      <c r="DF213">
        <v>34934</v>
      </c>
      <c r="DG213">
        <v>65678</v>
      </c>
    </row>
    <row r="214" spans="1:111">
      <c r="A214" t="s">
        <v>265</v>
      </c>
      <c r="B214" t="s">
        <v>266</v>
      </c>
      <c r="C214">
        <v>39</v>
      </c>
      <c r="D214">
        <v>2007</v>
      </c>
      <c r="E214" t="s">
        <v>172</v>
      </c>
      <c r="F214">
        <v>83.402969999999996</v>
      </c>
      <c r="G214">
        <v>16.600000000000001</v>
      </c>
      <c r="H214">
        <v>35.799999999999997</v>
      </c>
      <c r="I214">
        <v>34.089399999999998</v>
      </c>
      <c r="J214">
        <v>36.847000000000001</v>
      </c>
      <c r="K214">
        <v>0.289914583</v>
      </c>
      <c r="L214">
        <v>0.16216323699999999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2</v>
      </c>
      <c r="S214">
        <v>0</v>
      </c>
      <c r="T214">
        <v>1</v>
      </c>
      <c r="U214">
        <v>1</v>
      </c>
      <c r="V214">
        <v>3</v>
      </c>
      <c r="W214">
        <v>1</v>
      </c>
      <c r="X214">
        <v>14918</v>
      </c>
      <c r="Y214">
        <v>8063</v>
      </c>
      <c r="Z214">
        <v>2701</v>
      </c>
      <c r="AA214">
        <v>28535</v>
      </c>
      <c r="AB214">
        <v>43378</v>
      </c>
      <c r="AC214">
        <v>96418</v>
      </c>
      <c r="AD214">
        <v>8083</v>
      </c>
      <c r="AE214">
        <v>7191</v>
      </c>
      <c r="AF214">
        <v>3236</v>
      </c>
      <c r="AG214">
        <v>15997</v>
      </c>
      <c r="AH214">
        <v>51723</v>
      </c>
      <c r="AI214">
        <v>122087</v>
      </c>
      <c r="AJ214">
        <v>1</v>
      </c>
      <c r="AK214">
        <v>1</v>
      </c>
      <c r="AL214">
        <v>7549</v>
      </c>
      <c r="AM214">
        <v>14800</v>
      </c>
      <c r="AN214">
        <v>22055</v>
      </c>
      <c r="AO214">
        <v>33695</v>
      </c>
      <c r="AP214">
        <v>71208</v>
      </c>
      <c r="AQ214">
        <v>950</v>
      </c>
      <c r="AR214">
        <v>13791</v>
      </c>
      <c r="AS214">
        <v>28822</v>
      </c>
      <c r="AT214">
        <v>46300</v>
      </c>
      <c r="AU214">
        <v>97030</v>
      </c>
      <c r="AV214">
        <v>35091</v>
      </c>
      <c r="AW214">
        <v>37378</v>
      </c>
      <c r="AX214">
        <v>25706</v>
      </c>
      <c r="AY214">
        <v>65377</v>
      </c>
      <c r="AZ214">
        <v>60748</v>
      </c>
      <c r="BA214">
        <v>56255</v>
      </c>
      <c r="BB214">
        <v>45020</v>
      </c>
      <c r="BC214">
        <v>44843</v>
      </c>
      <c r="BD214">
        <v>11.6</v>
      </c>
      <c r="BE214">
        <v>0.45300000000000001</v>
      </c>
      <c r="BF214">
        <v>0.376</v>
      </c>
      <c r="BG214">
        <v>0.48799999999999999</v>
      </c>
      <c r="BH214">
        <v>0.38100000000000001</v>
      </c>
      <c r="BI214">
        <v>300523</v>
      </c>
      <c r="BJ214">
        <v>420000</v>
      </c>
      <c r="BK214" t="s">
        <v>187</v>
      </c>
      <c r="BL214">
        <v>0</v>
      </c>
      <c r="BM214">
        <v>1</v>
      </c>
      <c r="BN214">
        <v>0</v>
      </c>
      <c r="BO214">
        <v>0</v>
      </c>
      <c r="BP214" t="s">
        <v>175</v>
      </c>
      <c r="BQ214" t="s">
        <v>176</v>
      </c>
      <c r="BR214">
        <v>1</v>
      </c>
      <c r="BS214">
        <v>1</v>
      </c>
      <c r="BT214">
        <v>4.5999999999999996</v>
      </c>
      <c r="BU214">
        <v>18.100000000000001</v>
      </c>
      <c r="BV214">
        <v>27.6</v>
      </c>
      <c r="BW214">
        <v>22.2</v>
      </c>
      <c r="BX214">
        <v>18</v>
      </c>
      <c r="BY214">
        <v>46295.86</v>
      </c>
      <c r="BZ214">
        <v>46295.86</v>
      </c>
      <c r="CA214">
        <v>4.8623699999999999E-2</v>
      </c>
      <c r="CB214">
        <v>0</v>
      </c>
      <c r="CC214">
        <v>1</v>
      </c>
      <c r="CD214">
        <v>53.13</v>
      </c>
      <c r="CE214">
        <v>0.49860700000000002</v>
      </c>
      <c r="CF214">
        <v>304.71800000000002</v>
      </c>
      <c r="CG214">
        <v>0.174282664</v>
      </c>
      <c r="CH214" t="s">
        <v>173</v>
      </c>
      <c r="CI214" t="s">
        <v>173</v>
      </c>
      <c r="CJ214">
        <v>32.270139999999998</v>
      </c>
      <c r="CK214">
        <v>16.966729999999998</v>
      </c>
      <c r="CL214">
        <v>53.939540000000001</v>
      </c>
      <c r="CM214">
        <v>35.73263</v>
      </c>
      <c r="CN214">
        <v>57.64499</v>
      </c>
      <c r="CO214">
        <v>24.109929999999999</v>
      </c>
      <c r="CP214">
        <v>18.245080000000002</v>
      </c>
      <c r="CQ214">
        <v>53.939540000000001</v>
      </c>
      <c r="CR214">
        <v>29.225549999999998</v>
      </c>
      <c r="CS214">
        <v>16.834910000000001</v>
      </c>
      <c r="CT214">
        <v>-3.7054480000000001</v>
      </c>
      <c r="CU214">
        <v>5.1156230000000003</v>
      </c>
      <c r="CV214">
        <v>-1.410177</v>
      </c>
      <c r="CW214">
        <v>0</v>
      </c>
      <c r="CX214">
        <v>10000</v>
      </c>
      <c r="CY214">
        <v>28867</v>
      </c>
      <c r="CZ214">
        <v>51226</v>
      </c>
      <c r="DA214">
        <v>79714</v>
      </c>
      <c r="DB214">
        <v>12859</v>
      </c>
      <c r="DC214">
        <v>106336</v>
      </c>
      <c r="DD214">
        <v>24979</v>
      </c>
      <c r="DE214">
        <v>44843</v>
      </c>
      <c r="DF214">
        <v>40586</v>
      </c>
      <c r="DG214">
        <v>73739</v>
      </c>
    </row>
    <row r="215" spans="1:111">
      <c r="A215" t="s">
        <v>265</v>
      </c>
      <c r="B215" t="s">
        <v>266</v>
      </c>
      <c r="C215">
        <v>39</v>
      </c>
      <c r="D215">
        <v>2010</v>
      </c>
      <c r="E215" t="s">
        <v>172</v>
      </c>
      <c r="F215">
        <v>94.80865</v>
      </c>
      <c r="G215">
        <v>19.899999999999999</v>
      </c>
      <c r="H215">
        <v>39.799999999999997</v>
      </c>
      <c r="I215">
        <v>31.825099999999999</v>
      </c>
      <c r="J215">
        <v>42.457700000000003</v>
      </c>
      <c r="K215">
        <v>0.29047352100000001</v>
      </c>
      <c r="L215">
        <v>0.174616359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2</v>
      </c>
      <c r="S215">
        <v>0</v>
      </c>
      <c r="T215">
        <v>1</v>
      </c>
      <c r="U215">
        <v>1</v>
      </c>
      <c r="V215">
        <v>3</v>
      </c>
      <c r="W215">
        <v>1</v>
      </c>
      <c r="X215">
        <v>14738</v>
      </c>
      <c r="Y215">
        <v>7846</v>
      </c>
      <c r="Z215">
        <v>2488</v>
      </c>
      <c r="AA215">
        <v>28678</v>
      </c>
      <c r="AB215">
        <v>44545</v>
      </c>
      <c r="AC215">
        <v>95917</v>
      </c>
      <c r="AD215">
        <v>8174</v>
      </c>
      <c r="AE215">
        <v>6457</v>
      </c>
      <c r="AF215">
        <v>3678</v>
      </c>
      <c r="AG215">
        <v>13651</v>
      </c>
      <c r="AH215">
        <v>49215</v>
      </c>
      <c r="AI215">
        <v>112106</v>
      </c>
      <c r="AJ215">
        <v>1</v>
      </c>
      <c r="AK215">
        <v>1</v>
      </c>
      <c r="AL215">
        <v>8699</v>
      </c>
      <c r="AM215">
        <v>16494</v>
      </c>
      <c r="AN215">
        <v>24355</v>
      </c>
      <c r="AO215">
        <v>36433</v>
      </c>
      <c r="AP215">
        <v>72406</v>
      </c>
      <c r="AQ215">
        <v>357</v>
      </c>
      <c r="AR215">
        <v>11155</v>
      </c>
      <c r="AS215">
        <v>26660</v>
      </c>
      <c r="AT215">
        <v>45423</v>
      </c>
      <c r="AU215">
        <v>95154</v>
      </c>
      <c r="AV215">
        <v>35249</v>
      </c>
      <c r="AW215">
        <v>35750</v>
      </c>
      <c r="AX215">
        <v>35750</v>
      </c>
      <c r="AY215">
        <v>65188</v>
      </c>
      <c r="AZ215">
        <v>58186</v>
      </c>
      <c r="BA215">
        <v>56388</v>
      </c>
      <c r="BB215">
        <v>42000</v>
      </c>
      <c r="BC215">
        <v>45612</v>
      </c>
      <c r="BD215">
        <v>11.4</v>
      </c>
      <c r="BE215">
        <v>0.47899999999999998</v>
      </c>
      <c r="BF215">
        <v>0.373</v>
      </c>
      <c r="BG215">
        <v>0.50900000000000001</v>
      </c>
      <c r="BH215">
        <v>0.376</v>
      </c>
      <c r="BI215">
        <v>227633</v>
      </c>
      <c r="BJ215">
        <v>316254</v>
      </c>
      <c r="BK215" t="s">
        <v>187</v>
      </c>
      <c r="BL215">
        <v>0</v>
      </c>
      <c r="BM215">
        <v>1</v>
      </c>
      <c r="BN215">
        <v>0</v>
      </c>
      <c r="BO215">
        <v>0</v>
      </c>
      <c r="BP215" t="s">
        <v>175</v>
      </c>
      <c r="BQ215" t="s">
        <v>177</v>
      </c>
      <c r="BR215">
        <v>3</v>
      </c>
      <c r="BS215">
        <v>1</v>
      </c>
      <c r="BT215">
        <v>8.18</v>
      </c>
      <c r="BU215">
        <v>18.399999999999999</v>
      </c>
      <c r="BV215">
        <v>31.6</v>
      </c>
      <c r="BW215">
        <v>26.8</v>
      </c>
      <c r="BX215">
        <v>19.3</v>
      </c>
      <c r="BY215">
        <v>46568.57</v>
      </c>
      <c r="BZ215">
        <v>46568.57</v>
      </c>
      <c r="CA215">
        <v>4.2088599999999997E-2</v>
      </c>
      <c r="CB215">
        <v>0</v>
      </c>
      <c r="CC215">
        <v>1</v>
      </c>
      <c r="CD215">
        <v>53.51</v>
      </c>
      <c r="CE215">
        <v>3.484623</v>
      </c>
      <c r="CF215">
        <v>309.73200000000003</v>
      </c>
      <c r="CG215">
        <v>0.20209303300000001</v>
      </c>
      <c r="CH215">
        <v>5.58</v>
      </c>
      <c r="CI215">
        <v>1.56</v>
      </c>
      <c r="CJ215">
        <v>32.270139999999998</v>
      </c>
      <c r="CK215">
        <v>16.966729999999998</v>
      </c>
      <c r="CL215">
        <v>54.185220000000001</v>
      </c>
      <c r="CM215">
        <v>35.42709</v>
      </c>
      <c r="CN215">
        <v>57.54251</v>
      </c>
      <c r="CO215">
        <v>21.318359999999998</v>
      </c>
      <c r="CP215">
        <v>21.139119999999998</v>
      </c>
      <c r="CQ215">
        <v>54.185220000000001</v>
      </c>
      <c r="CR215">
        <v>28.68816</v>
      </c>
      <c r="CS215">
        <v>17.126619999999999</v>
      </c>
      <c r="CT215">
        <v>-3.3572959999999998</v>
      </c>
      <c r="CU215">
        <v>7.3697990000000004</v>
      </c>
      <c r="CV215">
        <v>-4.012499</v>
      </c>
      <c r="CW215">
        <v>0</v>
      </c>
      <c r="CX215">
        <v>7348</v>
      </c>
      <c r="CY215">
        <v>26509</v>
      </c>
      <c r="CZ215">
        <v>50723</v>
      </c>
      <c r="DA215">
        <v>80318</v>
      </c>
      <c r="DB215">
        <v>12617</v>
      </c>
      <c r="DC215">
        <v>109307</v>
      </c>
      <c r="DD215">
        <v>25101</v>
      </c>
      <c r="DE215">
        <v>45612</v>
      </c>
      <c r="DF215">
        <v>44843</v>
      </c>
      <c r="DG215">
        <v>75405</v>
      </c>
    </row>
    <row r="216" spans="1:111">
      <c r="A216" t="s">
        <v>267</v>
      </c>
      <c r="B216" t="s">
        <v>268</v>
      </c>
      <c r="C216">
        <v>40</v>
      </c>
      <c r="D216">
        <v>2004</v>
      </c>
      <c r="E216" t="s">
        <v>186</v>
      </c>
      <c r="F216">
        <v>42.423360000000002</v>
      </c>
      <c r="I216">
        <v>30.005199999999999</v>
      </c>
      <c r="J216">
        <v>31.8188</v>
      </c>
      <c r="K216">
        <v>0.60529111400000002</v>
      </c>
      <c r="L216">
        <v>0.10843989599999999</v>
      </c>
      <c r="M216">
        <v>20.553535700000001</v>
      </c>
      <c r="O216" t="s">
        <v>173</v>
      </c>
      <c r="U216" t="s">
        <v>173</v>
      </c>
      <c r="V216">
        <v>4</v>
      </c>
      <c r="W216">
        <v>4</v>
      </c>
      <c r="X216">
        <v>3078</v>
      </c>
      <c r="Y216">
        <v>1313</v>
      </c>
      <c r="Z216">
        <v>704</v>
      </c>
      <c r="AA216">
        <v>78060</v>
      </c>
      <c r="AB216">
        <v>117631</v>
      </c>
      <c r="AC216">
        <v>289091</v>
      </c>
      <c r="AD216">
        <v>1766</v>
      </c>
      <c r="AE216">
        <v>1128</v>
      </c>
      <c r="AF216">
        <v>880</v>
      </c>
      <c r="AG216">
        <v>24381</v>
      </c>
      <c r="AH216">
        <v>81647</v>
      </c>
      <c r="AI216">
        <v>220018</v>
      </c>
      <c r="AJ216">
        <v>1</v>
      </c>
      <c r="AK216">
        <v>1</v>
      </c>
      <c r="AL216">
        <v>33089</v>
      </c>
      <c r="AM216">
        <v>54996</v>
      </c>
      <c r="AN216">
        <v>77182</v>
      </c>
      <c r="AO216">
        <v>114007</v>
      </c>
      <c r="AP216">
        <v>253304</v>
      </c>
      <c r="AQ216">
        <v>0</v>
      </c>
      <c r="AR216">
        <v>13409</v>
      </c>
      <c r="AS216">
        <v>38431</v>
      </c>
      <c r="AT216">
        <v>71187</v>
      </c>
      <c r="AU216">
        <v>185581</v>
      </c>
      <c r="AV216">
        <v>98422</v>
      </c>
      <c r="AW216">
        <v>61719</v>
      </c>
      <c r="AX216">
        <v>29295</v>
      </c>
      <c r="AY216">
        <v>308040</v>
      </c>
      <c r="AZ216">
        <v>106453</v>
      </c>
      <c r="BA216">
        <v>159811</v>
      </c>
      <c r="BB216">
        <v>66000</v>
      </c>
      <c r="BC216">
        <v>110333</v>
      </c>
      <c r="BD216">
        <v>19</v>
      </c>
      <c r="BE216" t="s">
        <v>173</v>
      </c>
      <c r="BF216">
        <v>0.40600000000000003</v>
      </c>
      <c r="BH216">
        <v>0.438</v>
      </c>
      <c r="BI216">
        <v>859106</v>
      </c>
      <c r="BJ216">
        <v>620600</v>
      </c>
      <c r="BK216" t="s">
        <v>187</v>
      </c>
      <c r="BL216">
        <v>0</v>
      </c>
      <c r="BM216">
        <v>0</v>
      </c>
      <c r="BN216">
        <v>1</v>
      </c>
      <c r="BO216">
        <v>0</v>
      </c>
      <c r="BP216" t="s">
        <v>173</v>
      </c>
      <c r="BQ216" t="s">
        <v>176</v>
      </c>
      <c r="BR216">
        <v>1</v>
      </c>
      <c r="BS216">
        <v>5.2</v>
      </c>
      <c r="BT216">
        <v>13</v>
      </c>
      <c r="BU216">
        <v>18.2</v>
      </c>
      <c r="BV216" t="s">
        <v>173</v>
      </c>
      <c r="BW216" t="s">
        <v>173</v>
      </c>
      <c r="BX216">
        <v>15.7</v>
      </c>
      <c r="BY216">
        <v>8010.7849999999999</v>
      </c>
      <c r="BZ216">
        <v>8018.174</v>
      </c>
      <c r="CA216">
        <v>7.9885899999999996E-2</v>
      </c>
      <c r="CB216">
        <v>0</v>
      </c>
      <c r="CC216">
        <v>1</v>
      </c>
      <c r="CD216">
        <v>59.83</v>
      </c>
      <c r="CE216">
        <v>0.68274599999999996</v>
      </c>
      <c r="CF216">
        <v>3.302</v>
      </c>
      <c r="CG216">
        <v>0.20638626500000001</v>
      </c>
      <c r="CH216">
        <v>2.2149999999999999</v>
      </c>
      <c r="CI216">
        <v>0.26</v>
      </c>
      <c r="CJ216">
        <v>24.47803</v>
      </c>
      <c r="CK216">
        <v>21.253810000000001</v>
      </c>
      <c r="CL216">
        <v>54.737909999999999</v>
      </c>
      <c r="CM216">
        <v>28.787790000000001</v>
      </c>
      <c r="CN216">
        <v>67.237880000000004</v>
      </c>
      <c r="CO216">
        <v>14.19617</v>
      </c>
      <c r="CP216">
        <v>18.565950000000001</v>
      </c>
      <c r="CQ216">
        <v>56.160820000000001</v>
      </c>
      <c r="CR216">
        <v>23.66703</v>
      </c>
      <c r="CS216">
        <v>20.172139999999999</v>
      </c>
      <c r="CT216">
        <v>-11.07705</v>
      </c>
      <c r="CU216">
        <v>9.4708649999999999</v>
      </c>
      <c r="CV216">
        <v>1.6061920000000001</v>
      </c>
      <c r="CW216">
        <v>0</v>
      </c>
      <c r="CX216">
        <v>6194</v>
      </c>
      <c r="CY216">
        <v>38071</v>
      </c>
      <c r="CZ216">
        <v>81777</v>
      </c>
      <c r="DA216">
        <v>154916</v>
      </c>
      <c r="DB216">
        <v>2214503</v>
      </c>
      <c r="DC216">
        <v>3454775</v>
      </c>
      <c r="DD216">
        <v>5190408</v>
      </c>
      <c r="DE216" t="s">
        <v>173</v>
      </c>
      <c r="DF216">
        <v>10600000</v>
      </c>
      <c r="DG216" t="s">
        <v>173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0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"/>
    </sheetView>
  </sheetViews>
  <sheetFormatPr baseColWidth="10" defaultColWidth="10.7109375" defaultRowHeight="18"/>
  <cols>
    <col min="3" max="3" width="11.28515625" bestFit="1" customWidth="1"/>
    <col min="5" max="5" width="12.28515625" bestFit="1" customWidth="1"/>
    <col min="7" max="7" width="12.28515625" bestFit="1" customWidth="1"/>
    <col min="10" max="10" width="10.5703125" customWidth="1"/>
    <col min="11" max="11" width="11.28515625" bestFit="1" customWidth="1"/>
    <col min="12" max="12" width="12.28515625" bestFit="1" customWidth="1"/>
    <col min="13" max="13" width="11.28515625" bestFit="1" customWidth="1"/>
    <col min="21" max="23" width="10.7109375" style="2"/>
  </cols>
  <sheetData>
    <row r="1" spans="1:23">
      <c r="C1" t="s">
        <v>44</v>
      </c>
      <c r="D1" t="s">
        <v>42</v>
      </c>
      <c r="E1" t="s">
        <v>45</v>
      </c>
      <c r="F1" t="s">
        <v>41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43</v>
      </c>
      <c r="O1" t="s">
        <v>53</v>
      </c>
      <c r="P1" t="s">
        <v>54</v>
      </c>
      <c r="Q1" t="s">
        <v>55</v>
      </c>
      <c r="U1" s="2" t="s">
        <v>56</v>
      </c>
      <c r="V1" s="2" t="s">
        <v>57</v>
      </c>
      <c r="W1" s="2" t="s">
        <v>58</v>
      </c>
    </row>
    <row r="2" spans="1:23">
      <c r="A2" t="s">
        <v>10</v>
      </c>
      <c r="B2">
        <v>1981</v>
      </c>
      <c r="C2">
        <v>3188</v>
      </c>
      <c r="D2">
        <v>2951</v>
      </c>
      <c r="E2">
        <v>8560</v>
      </c>
      <c r="F2">
        <v>2951</v>
      </c>
      <c r="G2">
        <v>17449</v>
      </c>
      <c r="H2">
        <v>2951</v>
      </c>
      <c r="I2">
        <v>153</v>
      </c>
      <c r="J2">
        <v>9743</v>
      </c>
      <c r="K2">
        <v>23880</v>
      </c>
      <c r="L2">
        <v>9355</v>
      </c>
      <c r="M2">
        <v>10534</v>
      </c>
      <c r="N2">
        <v>14755</v>
      </c>
      <c r="O2">
        <f t="shared" ref="O2" si="0">100*C2*D2/(L2*N2)</f>
        <v>6.81560662747194</v>
      </c>
      <c r="P2">
        <f t="shared" ref="P2" si="1">100*F2*G2/(L2*N2)</f>
        <v>37.304115446285408</v>
      </c>
      <c r="Q2">
        <f t="shared" ref="Q2" si="2">100*G2*H2/(L2*N2)</f>
        <v>37.304115446285408</v>
      </c>
      <c r="R2">
        <f t="shared" ref="R2" si="3">100*I2*D2/(M2*N2)</f>
        <v>0.29048794380102527</v>
      </c>
      <c r="S2">
        <f t="shared" ref="S2" si="4">100*J2*F2/(M2*N2)</f>
        <v>18.498196316688816</v>
      </c>
      <c r="T2">
        <f t="shared" ref="T2" si="5">100*K2*H2/(M2*N2)</f>
        <v>45.338902601101196</v>
      </c>
      <c r="U2" s="2">
        <f>O2-R2</f>
        <v>6.5251186836709145</v>
      </c>
      <c r="V2" s="2">
        <f>P2-S2</f>
        <v>18.805919129596592</v>
      </c>
      <c r="W2" s="2">
        <f>Q2-T2</f>
        <v>-8.0347871548157883</v>
      </c>
    </row>
    <row r="3" spans="1:23">
      <c r="A3" t="s">
        <v>10</v>
      </c>
      <c r="B3">
        <v>1985</v>
      </c>
      <c r="C3">
        <v>4416</v>
      </c>
      <c r="D3">
        <v>1512</v>
      </c>
      <c r="E3">
        <v>11536</v>
      </c>
      <c r="F3">
        <v>1513</v>
      </c>
      <c r="G3">
        <v>24438</v>
      </c>
      <c r="H3">
        <v>1512</v>
      </c>
      <c r="I3">
        <v>142</v>
      </c>
      <c r="J3">
        <v>12792</v>
      </c>
      <c r="K3">
        <v>34104</v>
      </c>
      <c r="L3">
        <v>12842</v>
      </c>
      <c r="M3">
        <v>14266</v>
      </c>
      <c r="N3">
        <v>7563</v>
      </c>
      <c r="O3">
        <f t="shared" ref="O3:O9" si="6">100*C3*D3/(L3*N3)</f>
        <v>6.8747053639013354</v>
      </c>
      <c r="P3">
        <f t="shared" ref="P3:P9" si="7">100*F3*G3/(L3*N3)</f>
        <v>38.069556945763978</v>
      </c>
      <c r="Q3">
        <f t="shared" ref="Q3:Q9" si="8">100*G3*H3/(L3*N3)</f>
        <v>38.044395308655076</v>
      </c>
      <c r="R3">
        <f t="shared" ref="R3:R9" si="9">100*I3*D3/(M3*N3)</f>
        <v>0.19899575654784404</v>
      </c>
      <c r="S3">
        <f t="shared" ref="S3:S9" si="10">100*J3*F3/(M3*N3)</f>
        <v>17.938290739673743</v>
      </c>
      <c r="T3">
        <f t="shared" ref="T3:T9" si="11">100*K3*H3/(M3*N3)</f>
        <v>47.792614657096287</v>
      </c>
      <c r="U3" s="2">
        <f t="shared" ref="U3:U75" si="12">O3-R3</f>
        <v>6.6757096073534914</v>
      </c>
      <c r="V3" s="2">
        <f t="shared" ref="V3:V75" si="13">P3-S3</f>
        <v>20.131266206090235</v>
      </c>
      <c r="W3" s="2">
        <f t="shared" ref="W3:W75" si="14">Q3-T3</f>
        <v>-9.7482193484412107</v>
      </c>
    </row>
    <row r="4" spans="1:23">
      <c r="A4" t="s">
        <v>10</v>
      </c>
      <c r="B4">
        <v>1989</v>
      </c>
      <c r="C4">
        <v>6308</v>
      </c>
      <c r="D4">
        <v>2890</v>
      </c>
      <c r="E4">
        <v>15828</v>
      </c>
      <c r="F4">
        <v>2890</v>
      </c>
      <c r="G4">
        <v>35029</v>
      </c>
      <c r="H4">
        <v>2890</v>
      </c>
      <c r="I4">
        <v>296</v>
      </c>
      <c r="J4">
        <v>17489</v>
      </c>
      <c r="K4">
        <v>48147</v>
      </c>
      <c r="L4">
        <v>17994</v>
      </c>
      <c r="M4">
        <v>19958</v>
      </c>
      <c r="N4">
        <v>14450</v>
      </c>
      <c r="O4">
        <f t="shared" si="6"/>
        <v>7.0112259642102925</v>
      </c>
      <c r="P4">
        <f t="shared" si="7"/>
        <v>38.934089140824717</v>
      </c>
      <c r="Q4">
        <f t="shared" si="8"/>
        <v>38.934089140824717</v>
      </c>
      <c r="R4">
        <f t="shared" si="9"/>
        <v>0.29662290810702474</v>
      </c>
      <c r="S4">
        <f t="shared" si="10"/>
        <v>17.525804188796471</v>
      </c>
      <c r="T4">
        <f t="shared" si="11"/>
        <v>48.248321475097704</v>
      </c>
      <c r="U4" s="2">
        <f t="shared" si="12"/>
        <v>6.7146030561032681</v>
      </c>
      <c r="V4" s="2">
        <f t="shared" si="13"/>
        <v>21.408284952028247</v>
      </c>
      <c r="W4" s="2">
        <f t="shared" si="14"/>
        <v>-9.3142323342729867</v>
      </c>
    </row>
    <row r="5" spans="1:23">
      <c r="A5" t="s">
        <v>10</v>
      </c>
      <c r="B5">
        <v>1995</v>
      </c>
      <c r="C5">
        <v>6764</v>
      </c>
      <c r="D5">
        <v>1363</v>
      </c>
      <c r="E5">
        <v>16891</v>
      </c>
      <c r="F5">
        <v>1364</v>
      </c>
      <c r="G5">
        <v>38721</v>
      </c>
      <c r="H5">
        <v>1364</v>
      </c>
      <c r="I5">
        <v>7</v>
      </c>
      <c r="J5">
        <v>17304</v>
      </c>
      <c r="K5">
        <v>51730</v>
      </c>
      <c r="L5">
        <v>19594</v>
      </c>
      <c r="M5">
        <v>20311</v>
      </c>
      <c r="N5">
        <v>6819</v>
      </c>
      <c r="O5">
        <f t="shared" si="6"/>
        <v>6.9001043817445451</v>
      </c>
      <c r="P5">
        <f t="shared" si="7"/>
        <v>39.529119524948626</v>
      </c>
      <c r="Q5">
        <f t="shared" si="8"/>
        <v>39.529119524948626</v>
      </c>
      <c r="R5">
        <f t="shared" si="9"/>
        <v>6.8887733997087339E-3</v>
      </c>
      <c r="S5">
        <f t="shared" si="10"/>
        <v>17.041541642938448</v>
      </c>
      <c r="T5">
        <f t="shared" si="11"/>
        <v>50.945385413153375</v>
      </c>
      <c r="U5" s="2">
        <f t="shared" si="12"/>
        <v>6.8932156083448364</v>
      </c>
      <c r="V5" s="2">
        <f t="shared" si="13"/>
        <v>22.487577882010179</v>
      </c>
      <c r="W5" s="2">
        <f t="shared" si="14"/>
        <v>-11.416265888204748</v>
      </c>
    </row>
    <row r="6" spans="1:23">
      <c r="A6" t="s">
        <v>10</v>
      </c>
      <c r="B6">
        <v>2001</v>
      </c>
      <c r="C6">
        <v>8540</v>
      </c>
      <c r="D6">
        <v>1357</v>
      </c>
      <c r="E6">
        <v>21779</v>
      </c>
      <c r="F6">
        <v>1358</v>
      </c>
      <c r="G6">
        <v>49959</v>
      </c>
      <c r="H6">
        <v>1357</v>
      </c>
      <c r="I6">
        <v>6</v>
      </c>
      <c r="J6">
        <v>20797</v>
      </c>
      <c r="K6">
        <v>65620</v>
      </c>
      <c r="L6">
        <v>25147</v>
      </c>
      <c r="M6">
        <v>25282</v>
      </c>
      <c r="N6">
        <v>6786</v>
      </c>
      <c r="O6">
        <f t="shared" si="6"/>
        <v>6.7910617780829217</v>
      </c>
      <c r="P6">
        <f t="shared" si="7"/>
        <v>39.756987533989793</v>
      </c>
      <c r="Q6">
        <f t="shared" si="8"/>
        <v>39.727711401785093</v>
      </c>
      <c r="R6">
        <f t="shared" si="9"/>
        <v>4.7457604831121223E-3</v>
      </c>
      <c r="S6">
        <f t="shared" si="10"/>
        <v>16.461718826083278</v>
      </c>
      <c r="T6">
        <f t="shared" si="11"/>
        <v>51.902800483636241</v>
      </c>
      <c r="U6" s="2">
        <f t="shared" si="12"/>
        <v>6.7863160175998098</v>
      </c>
      <c r="V6" s="2">
        <f t="shared" si="13"/>
        <v>23.295268707906516</v>
      </c>
      <c r="W6" s="2">
        <f t="shared" si="14"/>
        <v>-12.175089081851148</v>
      </c>
    </row>
    <row r="7" spans="1:23">
      <c r="A7" t="s">
        <v>10</v>
      </c>
      <c r="B7">
        <v>2003</v>
      </c>
      <c r="C7">
        <v>9172</v>
      </c>
      <c r="D7">
        <v>2042</v>
      </c>
      <c r="E7">
        <v>23223</v>
      </c>
      <c r="F7">
        <v>2042</v>
      </c>
      <c r="G7">
        <v>53836</v>
      </c>
      <c r="H7">
        <v>2042</v>
      </c>
      <c r="I7">
        <v>3</v>
      </c>
      <c r="J7">
        <v>22258</v>
      </c>
      <c r="K7">
        <v>71638</v>
      </c>
      <c r="L7">
        <v>27017</v>
      </c>
      <c r="M7">
        <v>27383</v>
      </c>
      <c r="N7">
        <v>10210</v>
      </c>
      <c r="O7">
        <f t="shared" si="6"/>
        <v>6.7897990154347259</v>
      </c>
      <c r="P7">
        <f t="shared" si="7"/>
        <v>39.853425620905355</v>
      </c>
      <c r="Q7">
        <f t="shared" si="8"/>
        <v>39.853425620905355</v>
      </c>
      <c r="R7">
        <f t="shared" si="9"/>
        <v>2.1911404886243288E-3</v>
      </c>
      <c r="S7">
        <f t="shared" si="10"/>
        <v>16.256801665266771</v>
      </c>
      <c r="T7">
        <f t="shared" si="11"/>
        <v>52.322974108023224</v>
      </c>
      <c r="U7" s="2">
        <f t="shared" si="12"/>
        <v>6.7876078749461017</v>
      </c>
      <c r="V7" s="2">
        <f t="shared" si="13"/>
        <v>23.596623955638584</v>
      </c>
      <c r="W7" s="2">
        <f t="shared" si="14"/>
        <v>-12.469548487117869</v>
      </c>
    </row>
    <row r="8" spans="1:23">
      <c r="A8" t="s">
        <v>10</v>
      </c>
      <c r="B8">
        <v>2008</v>
      </c>
      <c r="C8">
        <v>13777</v>
      </c>
      <c r="D8">
        <v>1869</v>
      </c>
      <c r="E8">
        <v>36783</v>
      </c>
      <c r="F8">
        <v>1869</v>
      </c>
      <c r="G8">
        <v>90762</v>
      </c>
      <c r="H8">
        <v>1869</v>
      </c>
      <c r="I8">
        <v>116</v>
      </c>
      <c r="J8">
        <v>35714</v>
      </c>
      <c r="K8">
        <v>115413</v>
      </c>
      <c r="L8">
        <v>43459</v>
      </c>
      <c r="M8">
        <v>44097</v>
      </c>
      <c r="N8">
        <v>9345</v>
      </c>
      <c r="O8">
        <f t="shared" si="6"/>
        <v>6.3402287213235464</v>
      </c>
      <c r="P8">
        <f t="shared" si="7"/>
        <v>41.76902367748913</v>
      </c>
      <c r="Q8">
        <f t="shared" si="8"/>
        <v>41.76902367748913</v>
      </c>
      <c r="R8">
        <f t="shared" si="9"/>
        <v>5.2611288749801574E-2</v>
      </c>
      <c r="S8">
        <f t="shared" si="10"/>
        <v>16.197927296641495</v>
      </c>
      <c r="T8">
        <f t="shared" si="11"/>
        <v>52.345057486903869</v>
      </c>
      <c r="U8" s="2">
        <f t="shared" si="12"/>
        <v>6.2876174325737448</v>
      </c>
      <c r="V8" s="2">
        <f t="shared" si="13"/>
        <v>25.571096380847635</v>
      </c>
      <c r="W8" s="2">
        <f t="shared" si="14"/>
        <v>-10.576033809414739</v>
      </c>
    </row>
    <row r="9" spans="1:23">
      <c r="A9" t="s">
        <v>10</v>
      </c>
      <c r="B9">
        <v>2010</v>
      </c>
      <c r="C9">
        <v>14088</v>
      </c>
      <c r="D9">
        <v>3601</v>
      </c>
      <c r="E9">
        <v>32454</v>
      </c>
      <c r="F9">
        <v>3602</v>
      </c>
      <c r="G9">
        <v>86055</v>
      </c>
      <c r="H9">
        <v>3601</v>
      </c>
      <c r="I9">
        <v>2</v>
      </c>
      <c r="J9">
        <v>23859</v>
      </c>
      <c r="K9">
        <v>108043</v>
      </c>
      <c r="L9">
        <v>40570</v>
      </c>
      <c r="M9">
        <v>37323</v>
      </c>
      <c r="N9">
        <v>18008</v>
      </c>
      <c r="O9">
        <f t="shared" si="6"/>
        <v>6.943876284491969</v>
      </c>
      <c r="P9">
        <f t="shared" si="7"/>
        <v>42.427684209477405</v>
      </c>
      <c r="Q9">
        <f t="shared" si="8"/>
        <v>42.415905285488101</v>
      </c>
      <c r="R9">
        <f t="shared" si="9"/>
        <v>1.0715466681397532E-3</v>
      </c>
      <c r="S9">
        <f t="shared" si="10"/>
        <v>12.786565829274817</v>
      </c>
      <c r="T9">
        <f t="shared" si="11"/>
        <v>57.886558332911676</v>
      </c>
      <c r="U9" s="2">
        <f t="shared" si="12"/>
        <v>6.9428047378238293</v>
      </c>
      <c r="V9" s="2">
        <f t="shared" si="13"/>
        <v>29.641118380202588</v>
      </c>
      <c r="W9" s="2">
        <f t="shared" si="14"/>
        <v>-15.470653047423575</v>
      </c>
    </row>
    <row r="11" spans="1:23">
      <c r="A11" t="s">
        <v>269</v>
      </c>
      <c r="B11">
        <v>1994</v>
      </c>
      <c r="C11">
        <v>2160660</v>
      </c>
      <c r="D11">
        <v>623</v>
      </c>
      <c r="E11">
        <v>2160</v>
      </c>
      <c r="I11">
        <v>396</v>
      </c>
      <c r="J11">
        <v>125400</v>
      </c>
      <c r="K11">
        <v>376705</v>
      </c>
      <c r="L11">
        <v>2160660</v>
      </c>
      <c r="M11">
        <v>147346</v>
      </c>
      <c r="N11">
        <v>3116</v>
      </c>
    </row>
    <row r="15" spans="1:23">
      <c r="B15">
        <v>2010</v>
      </c>
      <c r="C15">
        <v>9699</v>
      </c>
      <c r="D15">
        <v>1237</v>
      </c>
      <c r="E15">
        <v>23429</v>
      </c>
      <c r="F15">
        <v>1237</v>
      </c>
      <c r="G15">
        <v>50117</v>
      </c>
      <c r="H15">
        <v>1237</v>
      </c>
      <c r="I15">
        <v>40</v>
      </c>
      <c r="J15">
        <v>18133</v>
      </c>
      <c r="K15">
        <v>65277</v>
      </c>
      <c r="L15">
        <v>26247</v>
      </c>
      <c r="M15">
        <v>23830</v>
      </c>
      <c r="N15">
        <v>6187</v>
      </c>
      <c r="O15">
        <f t="shared" ref="O15" si="15">100*C15*D15/(L15*N15)</f>
        <v>7.3881698604341182</v>
      </c>
      <c r="P15">
        <f t="shared" ref="P15" si="16">100*F15*G15/(L15*N15)</f>
        <v>38.176400545971404</v>
      </c>
      <c r="Q15">
        <f t="shared" ref="Q15" si="17">100*G15*H15/(L15*N15)</f>
        <v>38.176400545971404</v>
      </c>
      <c r="R15">
        <f t="shared" ref="R15" si="18">100*I15*D15/(M15*N15)</f>
        <v>3.3560276678300402E-2</v>
      </c>
      <c r="S15">
        <f t="shared" ref="S15" si="19">100*J15*F15/(M15*N15)</f>
        <v>15.213712425190527</v>
      </c>
      <c r="T15">
        <f t="shared" ref="T15" si="20">100*K15*H15/(M15*N15)</f>
        <v>54.767854518235374</v>
      </c>
      <c r="U15" s="2">
        <f t="shared" ref="U15" si="21">O15-R15</f>
        <v>7.3546095837558179</v>
      </c>
      <c r="V15" s="2">
        <f t="shared" ref="V15" si="22">P15-S15</f>
        <v>22.962688120780875</v>
      </c>
      <c r="W15" s="2">
        <f t="shared" ref="W15" si="23">Q15-T15</f>
        <v>-16.59145397226397</v>
      </c>
    </row>
    <row r="16" spans="1:23">
      <c r="B16">
        <v>2013</v>
      </c>
      <c r="C16">
        <v>10243</v>
      </c>
      <c r="D16">
        <v>1181</v>
      </c>
      <c r="E16">
        <v>24973</v>
      </c>
      <c r="F16">
        <v>1182</v>
      </c>
      <c r="G16">
        <v>53191</v>
      </c>
      <c r="H16">
        <v>1181</v>
      </c>
      <c r="I16">
        <v>26</v>
      </c>
      <c r="J16">
        <v>19228</v>
      </c>
      <c r="K16">
        <v>70197</v>
      </c>
      <c r="L16">
        <v>27925</v>
      </c>
      <c r="M16">
        <v>25518</v>
      </c>
      <c r="N16">
        <v>5908</v>
      </c>
      <c r="O16">
        <f t="shared" ref="O16" si="24">100*C16*D16/(L16*N16)</f>
        <v>7.3323536239649556</v>
      </c>
      <c r="P16">
        <f t="shared" ref="P16" si="25">100*F16*G16/(L16*N16)</f>
        <v>38.108509530497166</v>
      </c>
      <c r="Q16">
        <f t="shared" ref="Q16" si="26">100*G16*H16/(L16*N16)</f>
        <v>38.076268828694715</v>
      </c>
      <c r="R16">
        <f t="shared" ref="R16" si="27">100*I16*D16/(M16*N16)</f>
        <v>2.0367425004018298E-2</v>
      </c>
      <c r="S16">
        <f t="shared" ref="S16" si="28">100*J16*F16/(M16*N16)</f>
        <v>15.075248170036014</v>
      </c>
      <c r="T16">
        <f t="shared" ref="T16" si="29">100*K16*H16/(M16*N16)</f>
        <v>54.989697423348943</v>
      </c>
      <c r="U16" s="2">
        <f t="shared" ref="U16" si="30">O16-R16</f>
        <v>7.3119861989609376</v>
      </c>
      <c r="V16" s="2">
        <f t="shared" ref="V16" si="31">P16-S16</f>
        <v>23.033261360461154</v>
      </c>
      <c r="W16" s="2">
        <f t="shared" ref="W16" si="32">Q16-T16</f>
        <v>-16.913428594654228</v>
      </c>
    </row>
    <row r="18" spans="1:23">
      <c r="A18" t="s">
        <v>20</v>
      </c>
      <c r="B18">
        <v>2008</v>
      </c>
      <c r="C18">
        <v>10200000</v>
      </c>
      <c r="D18">
        <v>804</v>
      </c>
      <c r="E18">
        <v>13100000</v>
      </c>
      <c r="F18">
        <v>804</v>
      </c>
      <c r="G18">
        <v>19600000</v>
      </c>
      <c r="H18">
        <v>804</v>
      </c>
      <c r="I18">
        <v>30484</v>
      </c>
      <c r="J18">
        <v>2462942</v>
      </c>
      <c r="K18">
        <v>6681133</v>
      </c>
      <c r="L18">
        <v>14000000</v>
      </c>
      <c r="M18">
        <v>2814887</v>
      </c>
      <c r="N18">
        <v>4022</v>
      </c>
      <c r="O18">
        <f t="shared" ref="O18" si="33">100*C18*D18/(L18*N18)</f>
        <v>14.564182709384102</v>
      </c>
      <c r="P18">
        <f t="shared" ref="P18" si="34">100*F18*G18/(L18*N18)</f>
        <v>27.986076578816508</v>
      </c>
      <c r="Q18">
        <f t="shared" ref="Q18" si="35">100*G18*H18/(L18*N18)</f>
        <v>27.986076578816508</v>
      </c>
      <c r="R18">
        <f t="shared" ref="R18" si="36">100*I18*D18/(M18*N18)</f>
        <v>0.21648358440286602</v>
      </c>
      <c r="S18">
        <f t="shared" ref="S18" si="37">100*J18*F18/(M18*N18)</f>
        <v>17.490700444048144</v>
      </c>
      <c r="T18">
        <f t="shared" ref="T18" si="38">100*K18*H18/(M18*N18)</f>
        <v>47.446385635489882</v>
      </c>
      <c r="U18" s="2">
        <f t="shared" si="12"/>
        <v>14.347699124981236</v>
      </c>
      <c r="V18" s="2">
        <f t="shared" si="13"/>
        <v>10.495376134768364</v>
      </c>
      <c r="W18" s="2">
        <f t="shared" si="14"/>
        <v>-19.460309056673374</v>
      </c>
    </row>
    <row r="20" spans="1:23">
      <c r="A20" t="s">
        <v>8</v>
      </c>
      <c r="B20">
        <v>1973</v>
      </c>
    </row>
    <row r="21" spans="1:23">
      <c r="A21" t="s">
        <v>8</v>
      </c>
      <c r="B21">
        <v>1978</v>
      </c>
      <c r="C21">
        <v>10406</v>
      </c>
      <c r="D21">
        <v>9213</v>
      </c>
      <c r="E21">
        <v>20489</v>
      </c>
      <c r="F21">
        <v>9214</v>
      </c>
      <c r="G21">
        <v>39215</v>
      </c>
      <c r="H21">
        <v>9213</v>
      </c>
      <c r="I21">
        <v>846</v>
      </c>
      <c r="J21">
        <v>20410</v>
      </c>
      <c r="K21">
        <v>46435</v>
      </c>
      <c r="L21">
        <v>22411</v>
      </c>
      <c r="M21">
        <v>21210</v>
      </c>
      <c r="N21">
        <v>46068</v>
      </c>
      <c r="O21">
        <f t="shared" ref="O21:O29" si="39">100*C21*D21/(L21*N21)</f>
        <v>9.2859063402527333</v>
      </c>
      <c r="P21">
        <f t="shared" ref="P21:P29" si="40">100*F21*G21/(L21*N21)</f>
        <v>34.997726547932338</v>
      </c>
      <c r="Q21">
        <f t="shared" ref="Q21:Q29" si="41">100*G21*H21/(L21*N21)</f>
        <v>34.993928227273777</v>
      </c>
      <c r="R21">
        <f t="shared" ref="R21:R29" si="42">100*I21*D21/(M21*N21)</f>
        <v>0.79768496702310432</v>
      </c>
      <c r="S21">
        <f t="shared" ref="S21:S29" si="43">100*J21*F21/(M21*N21)</f>
        <v>19.246474381371826</v>
      </c>
      <c r="T21">
        <f t="shared" ref="T21:T29" si="44">100*K21*H21/(M21*N21)</f>
        <v>43.783098633236229</v>
      </c>
      <c r="U21" s="2">
        <f t="shared" si="12"/>
        <v>8.4882213732296297</v>
      </c>
      <c r="V21" s="2">
        <f t="shared" si="13"/>
        <v>15.751252166560512</v>
      </c>
      <c r="W21" s="2">
        <f t="shared" si="14"/>
        <v>-8.7891704059624516</v>
      </c>
    </row>
    <row r="22" spans="1:23">
      <c r="A22" t="s">
        <v>8</v>
      </c>
      <c r="B22">
        <v>1983</v>
      </c>
      <c r="C22">
        <v>13731</v>
      </c>
      <c r="D22">
        <v>8550</v>
      </c>
      <c r="E22">
        <v>26492</v>
      </c>
      <c r="F22">
        <v>8550</v>
      </c>
      <c r="G22">
        <v>49256</v>
      </c>
      <c r="H22">
        <v>8550</v>
      </c>
      <c r="I22">
        <v>1432</v>
      </c>
      <c r="J22">
        <v>26875</v>
      </c>
      <c r="K22">
        <v>58586</v>
      </c>
      <c r="L22">
        <v>28717</v>
      </c>
      <c r="M22">
        <v>27671</v>
      </c>
      <c r="N22">
        <v>42752</v>
      </c>
      <c r="O22">
        <f t="shared" si="39"/>
        <v>9.5625292642593767</v>
      </c>
      <c r="P22">
        <f t="shared" si="40"/>
        <v>34.302814175250155</v>
      </c>
      <c r="Q22">
        <f t="shared" si="41"/>
        <v>34.302814175250155</v>
      </c>
      <c r="R22">
        <f t="shared" si="42"/>
        <v>1.0349701918846705</v>
      </c>
      <c r="S22">
        <f t="shared" si="43"/>
        <v>19.42375971152271</v>
      </c>
      <c r="T22">
        <f t="shared" si="44"/>
        <v>42.342712054298403</v>
      </c>
      <c r="U22" s="2">
        <f t="shared" si="12"/>
        <v>8.5275590723747055</v>
      </c>
      <c r="V22" s="2">
        <f t="shared" si="13"/>
        <v>14.879054463727446</v>
      </c>
      <c r="W22" s="2">
        <f t="shared" si="14"/>
        <v>-8.0398978790482474</v>
      </c>
    </row>
    <row r="23" spans="1:23">
      <c r="A23" t="s">
        <v>8</v>
      </c>
      <c r="B23">
        <v>1989</v>
      </c>
      <c r="C23">
        <v>11935</v>
      </c>
      <c r="D23">
        <v>928</v>
      </c>
      <c r="E23">
        <v>25020</v>
      </c>
      <c r="F23">
        <v>928</v>
      </c>
      <c r="G23">
        <v>48514</v>
      </c>
      <c r="H23">
        <v>928</v>
      </c>
      <c r="I23">
        <v>684</v>
      </c>
      <c r="J23">
        <v>29992</v>
      </c>
      <c r="K23">
        <v>70254</v>
      </c>
      <c r="L23">
        <v>27310</v>
      </c>
      <c r="M23">
        <v>31981</v>
      </c>
      <c r="N23">
        <v>4640</v>
      </c>
      <c r="O23">
        <f t="shared" si="39"/>
        <v>8.7403881362138414</v>
      </c>
      <c r="P23">
        <f t="shared" si="40"/>
        <v>35.528377883559138</v>
      </c>
      <c r="Q23">
        <f t="shared" si="41"/>
        <v>35.528377883559138</v>
      </c>
      <c r="R23">
        <f t="shared" si="42"/>
        <v>0.42775397892498673</v>
      </c>
      <c r="S23">
        <f t="shared" si="43"/>
        <v>18.756136456020762</v>
      </c>
      <c r="T23">
        <f t="shared" si="44"/>
        <v>43.934836309058504</v>
      </c>
      <c r="U23" s="2">
        <f t="shared" si="12"/>
        <v>8.3126341572888549</v>
      </c>
      <c r="V23" s="2">
        <f t="shared" si="13"/>
        <v>16.772241427538376</v>
      </c>
      <c r="W23" s="2">
        <f t="shared" si="14"/>
        <v>-8.4064584254993662</v>
      </c>
    </row>
    <row r="24" spans="1:23">
      <c r="A24" t="s">
        <v>8</v>
      </c>
      <c r="B24">
        <v>1994</v>
      </c>
      <c r="C24">
        <v>12666</v>
      </c>
      <c r="D24">
        <v>1353</v>
      </c>
      <c r="E24">
        <v>27999</v>
      </c>
      <c r="F24">
        <v>1354</v>
      </c>
      <c r="G24">
        <v>55785</v>
      </c>
      <c r="H24">
        <v>1353</v>
      </c>
      <c r="I24">
        <v>625</v>
      </c>
      <c r="J24">
        <v>31768</v>
      </c>
      <c r="K24">
        <v>78882</v>
      </c>
      <c r="L24">
        <v>30754</v>
      </c>
      <c r="M24">
        <v>34606</v>
      </c>
      <c r="N24">
        <v>6768</v>
      </c>
      <c r="O24">
        <f t="shared" si="39"/>
        <v>8.2333261613434825</v>
      </c>
      <c r="P24">
        <f t="shared" si="40"/>
        <v>36.288928223371279</v>
      </c>
      <c r="Q24">
        <f t="shared" si="41"/>
        <v>36.262126946987692</v>
      </c>
      <c r="R24">
        <f t="shared" si="42"/>
        <v>0.36104892850540821</v>
      </c>
      <c r="S24">
        <f t="shared" si="43"/>
        <v>18.365247475498926</v>
      </c>
      <c r="T24">
        <f t="shared" si="44"/>
        <v>45.568418525381773</v>
      </c>
      <c r="U24" s="2">
        <f t="shared" si="12"/>
        <v>7.8722772328380746</v>
      </c>
      <c r="V24" s="2">
        <f t="shared" si="13"/>
        <v>17.923680747872353</v>
      </c>
      <c r="W24" s="2">
        <f t="shared" si="14"/>
        <v>-9.3062915783940809</v>
      </c>
    </row>
    <row r="25" spans="1:23">
      <c r="A25" t="s">
        <v>8</v>
      </c>
      <c r="B25">
        <v>2000</v>
      </c>
      <c r="C25">
        <v>14735</v>
      </c>
      <c r="D25">
        <v>2359</v>
      </c>
      <c r="E25">
        <v>33156</v>
      </c>
      <c r="F25">
        <v>2359</v>
      </c>
      <c r="G25">
        <v>66080</v>
      </c>
      <c r="H25">
        <v>2359</v>
      </c>
      <c r="I25">
        <v>269</v>
      </c>
      <c r="J25">
        <v>34129</v>
      </c>
      <c r="K25">
        <v>95644</v>
      </c>
      <c r="L25">
        <v>36429</v>
      </c>
      <c r="M25">
        <v>38807</v>
      </c>
      <c r="N25">
        <v>11796</v>
      </c>
      <c r="O25">
        <f t="shared" si="39"/>
        <v>8.0890229475115962</v>
      </c>
      <c r="P25">
        <f t="shared" si="40"/>
        <v>36.275713360812105</v>
      </c>
      <c r="Q25">
        <f t="shared" si="41"/>
        <v>36.275713360812105</v>
      </c>
      <c r="R25">
        <f t="shared" si="42"/>
        <v>0.13862302969028556</v>
      </c>
      <c r="S25">
        <f t="shared" si="43"/>
        <v>17.587603644237014</v>
      </c>
      <c r="T25">
        <f t="shared" si="44"/>
        <v>49.28795929999135</v>
      </c>
      <c r="U25" s="2">
        <f t="shared" si="12"/>
        <v>7.9503999178213105</v>
      </c>
      <c r="V25" s="2">
        <f t="shared" si="13"/>
        <v>18.688109716575092</v>
      </c>
      <c r="W25" s="2">
        <f t="shared" si="14"/>
        <v>-13.012245939179245</v>
      </c>
    </row>
    <row r="26" spans="1:23">
      <c r="A26" t="s">
        <v>8</v>
      </c>
      <c r="B26">
        <v>2004</v>
      </c>
      <c r="C26">
        <v>7768</v>
      </c>
      <c r="D26">
        <v>2258</v>
      </c>
      <c r="E26">
        <v>19087</v>
      </c>
      <c r="F26">
        <v>2259</v>
      </c>
      <c r="G26">
        <v>44219</v>
      </c>
      <c r="H26">
        <v>2259</v>
      </c>
      <c r="I26">
        <v>148</v>
      </c>
      <c r="J26">
        <v>18869</v>
      </c>
      <c r="K26">
        <v>61561</v>
      </c>
      <c r="L26">
        <v>22163</v>
      </c>
      <c r="M26">
        <v>23505</v>
      </c>
      <c r="N26">
        <v>11294</v>
      </c>
      <c r="O26">
        <f t="shared" si="39"/>
        <v>7.0073986415873746</v>
      </c>
      <c r="P26">
        <f t="shared" si="40"/>
        <v>39.906975828851998</v>
      </c>
      <c r="Q26">
        <f t="shared" si="41"/>
        <v>39.906975828851998</v>
      </c>
      <c r="R26">
        <f t="shared" si="42"/>
        <v>0.12588605214832649</v>
      </c>
      <c r="S26">
        <f t="shared" si="43"/>
        <v>16.056728959890716</v>
      </c>
      <c r="T26">
        <f t="shared" si="44"/>
        <v>52.385833456984066</v>
      </c>
      <c r="U26" s="2">
        <f t="shared" si="12"/>
        <v>6.8815125894390476</v>
      </c>
      <c r="V26" s="2">
        <f t="shared" si="13"/>
        <v>23.850246868961282</v>
      </c>
      <c r="W26" s="2">
        <f t="shared" si="14"/>
        <v>-12.478857628132069</v>
      </c>
    </row>
    <row r="27" spans="1:23">
      <c r="A27" t="s">
        <v>8</v>
      </c>
      <c r="B27">
        <v>2007</v>
      </c>
      <c r="C27">
        <v>7433</v>
      </c>
      <c r="D27">
        <v>2184</v>
      </c>
      <c r="E27">
        <v>19385</v>
      </c>
      <c r="F27">
        <v>2185</v>
      </c>
      <c r="G27">
        <v>45282</v>
      </c>
      <c r="H27">
        <v>2184</v>
      </c>
      <c r="I27">
        <v>124</v>
      </c>
      <c r="J27">
        <v>18605</v>
      </c>
      <c r="K27">
        <v>62411</v>
      </c>
      <c r="L27">
        <v>22471</v>
      </c>
      <c r="M27">
        <v>23458</v>
      </c>
      <c r="N27">
        <v>10921</v>
      </c>
      <c r="O27">
        <f t="shared" si="39"/>
        <v>6.6150321611603697</v>
      </c>
      <c r="P27">
        <f t="shared" si="40"/>
        <v>40.317373765641904</v>
      </c>
      <c r="Q27">
        <f t="shared" si="41"/>
        <v>40.298921878334973</v>
      </c>
      <c r="R27">
        <f t="shared" si="42"/>
        <v>0.1057111823074543</v>
      </c>
      <c r="S27">
        <f t="shared" si="43"/>
        <v>15.868202228908038</v>
      </c>
      <c r="T27">
        <f t="shared" si="44"/>
        <v>53.20597257250428</v>
      </c>
      <c r="U27" s="2">
        <f t="shared" si="12"/>
        <v>6.5093209788529158</v>
      </c>
      <c r="V27" s="2">
        <f t="shared" si="13"/>
        <v>24.449171536733864</v>
      </c>
      <c r="W27" s="2">
        <f t="shared" si="14"/>
        <v>-12.907050694169307</v>
      </c>
    </row>
    <row r="28" spans="1:23">
      <c r="A28" t="s">
        <v>8</v>
      </c>
      <c r="B28">
        <v>2010</v>
      </c>
      <c r="C28">
        <v>7277</v>
      </c>
      <c r="D28">
        <v>2429</v>
      </c>
      <c r="E28">
        <v>19805</v>
      </c>
      <c r="F28">
        <v>2430</v>
      </c>
      <c r="G28">
        <v>45078</v>
      </c>
      <c r="H28">
        <v>2429</v>
      </c>
      <c r="I28">
        <v>68</v>
      </c>
      <c r="J28">
        <v>17428</v>
      </c>
      <c r="K28">
        <v>61758</v>
      </c>
      <c r="L28">
        <v>22613</v>
      </c>
      <c r="M28">
        <v>22906</v>
      </c>
      <c r="N28">
        <v>12146</v>
      </c>
      <c r="O28">
        <f t="shared" si="39"/>
        <v>6.4355909191308518</v>
      </c>
      <c r="P28">
        <f t="shared" si="40"/>
        <v>39.882231796926952</v>
      </c>
      <c r="Q28">
        <f t="shared" si="41"/>
        <v>39.865819355858257</v>
      </c>
      <c r="R28">
        <f t="shared" si="42"/>
        <v>5.9368201736694944E-2</v>
      </c>
      <c r="S28">
        <f t="shared" si="43"/>
        <v>15.221985071786383</v>
      </c>
      <c r="T28">
        <f t="shared" si="44"/>
        <v>53.918550041982449</v>
      </c>
      <c r="U28" s="2">
        <f t="shared" si="12"/>
        <v>6.3762227173941568</v>
      </c>
      <c r="V28" s="2">
        <f t="shared" si="13"/>
        <v>24.660246725140567</v>
      </c>
      <c r="W28" s="2">
        <f t="shared" si="14"/>
        <v>-14.052730686124193</v>
      </c>
    </row>
    <row r="29" spans="1:23">
      <c r="A29" t="s">
        <v>8</v>
      </c>
      <c r="B29">
        <v>2013</v>
      </c>
      <c r="C29">
        <v>6590</v>
      </c>
      <c r="D29">
        <v>3189</v>
      </c>
      <c r="E29">
        <v>19763</v>
      </c>
      <c r="F29">
        <v>3189</v>
      </c>
      <c r="G29">
        <v>44388</v>
      </c>
      <c r="H29">
        <v>3189</v>
      </c>
      <c r="I29">
        <v>139</v>
      </c>
      <c r="J29">
        <v>18713</v>
      </c>
      <c r="K29">
        <v>61287</v>
      </c>
      <c r="L29">
        <v>22433</v>
      </c>
      <c r="M29">
        <v>23544</v>
      </c>
      <c r="N29">
        <v>12147</v>
      </c>
      <c r="O29">
        <f t="shared" si="39"/>
        <v>7.7122934508297956</v>
      </c>
      <c r="P29">
        <f t="shared" si="40"/>
        <v>51.947387207197721</v>
      </c>
      <c r="Q29">
        <f t="shared" si="41"/>
        <v>51.947387207197721</v>
      </c>
      <c r="R29">
        <f t="shared" si="42"/>
        <v>0.15499583886046961</v>
      </c>
      <c r="S29">
        <f t="shared" si="43"/>
        <v>20.866454191337898</v>
      </c>
      <c r="T29">
        <f t="shared" si="44"/>
        <v>68.339784001738138</v>
      </c>
      <c r="U29" s="2">
        <f t="shared" si="12"/>
        <v>7.557297611969326</v>
      </c>
      <c r="V29" s="2">
        <f t="shared" si="13"/>
        <v>31.080933015859824</v>
      </c>
      <c r="W29" s="2">
        <f t="shared" si="14"/>
        <v>-16.392396794540417</v>
      </c>
    </row>
    <row r="31" spans="1:23">
      <c r="A31" t="s">
        <v>6</v>
      </c>
      <c r="B31">
        <v>1974</v>
      </c>
      <c r="C31">
        <v>25638</v>
      </c>
      <c r="D31">
        <v>2295</v>
      </c>
      <c r="E31">
        <v>38121</v>
      </c>
      <c r="F31">
        <v>2295</v>
      </c>
      <c r="G31">
        <v>59341</v>
      </c>
      <c r="H31">
        <v>2295</v>
      </c>
      <c r="I31">
        <v>234</v>
      </c>
      <c r="J31">
        <v>5989</v>
      </c>
      <c r="K31">
        <v>15968</v>
      </c>
      <c r="L31">
        <v>39387</v>
      </c>
      <c r="M31">
        <v>6797</v>
      </c>
      <c r="N31">
        <v>11475</v>
      </c>
      <c r="O31">
        <f t="shared" ref="O31:O36" si="45">100*C31*D31/(L31*N31)</f>
        <v>13.018508644984387</v>
      </c>
      <c r="P31">
        <f t="shared" ref="P31:P36" si="46">100*F31*G31/(L31*N31)</f>
        <v>30.1322771472821</v>
      </c>
      <c r="Q31">
        <f t="shared" ref="Q31:Q36" si="47">100*G31*H31/(L31*N31)</f>
        <v>30.1322771472821</v>
      </c>
      <c r="R31">
        <f t="shared" ref="R31:R36" si="48">100*I31*D31/(M31*N31)</f>
        <v>0.68853906135059584</v>
      </c>
      <c r="S31">
        <f t="shared" ref="S31:S36" si="49">100*J31*F31/(M31*N31)</f>
        <v>17.622480506105635</v>
      </c>
      <c r="T31">
        <f t="shared" ref="T31:T36" si="50">100*K31*H31/(M31*N31)</f>
        <v>46.985434750625274</v>
      </c>
      <c r="U31" s="2">
        <f t="shared" ref="U31" si="51">O31-R31</f>
        <v>12.32996958363379</v>
      </c>
      <c r="V31" s="2">
        <f t="shared" ref="V31" si="52">P31-S31</f>
        <v>12.509796641176465</v>
      </c>
      <c r="W31" s="2">
        <f t="shared" ref="W31" si="53">Q31-T31</f>
        <v>-16.853157603343174</v>
      </c>
    </row>
    <row r="32" spans="1:23">
      <c r="A32" t="s">
        <v>6</v>
      </c>
      <c r="B32">
        <v>1979</v>
      </c>
      <c r="C32">
        <v>39747</v>
      </c>
      <c r="D32">
        <v>13047</v>
      </c>
      <c r="E32">
        <v>58856</v>
      </c>
      <c r="F32">
        <v>13048</v>
      </c>
      <c r="G32">
        <v>88911</v>
      </c>
      <c r="H32">
        <v>13047</v>
      </c>
      <c r="I32">
        <v>393</v>
      </c>
      <c r="J32">
        <v>8882</v>
      </c>
      <c r="K32">
        <v>24675</v>
      </c>
      <c r="L32">
        <v>60226</v>
      </c>
      <c r="M32">
        <v>10372</v>
      </c>
      <c r="N32">
        <v>65238</v>
      </c>
      <c r="O32">
        <f t="shared" si="45"/>
        <v>13.198675726623012</v>
      </c>
      <c r="P32">
        <f t="shared" si="46"/>
        <v>29.526691376702857</v>
      </c>
      <c r="Q32">
        <f t="shared" si="47"/>
        <v>29.524428448179201</v>
      </c>
      <c r="R32">
        <f t="shared" si="48"/>
        <v>0.75777463885623486</v>
      </c>
      <c r="S32">
        <f t="shared" si="49"/>
        <v>17.127405120108026</v>
      </c>
      <c r="T32">
        <f t="shared" si="50"/>
        <v>47.577835149561309</v>
      </c>
      <c r="U32" s="2">
        <f t="shared" si="12"/>
        <v>12.440901087766777</v>
      </c>
      <c r="V32" s="2">
        <f t="shared" si="13"/>
        <v>12.399286256594831</v>
      </c>
      <c r="W32" s="2">
        <f t="shared" si="14"/>
        <v>-18.053406701382109</v>
      </c>
    </row>
    <row r="33" spans="1:23">
      <c r="A33" t="s">
        <v>6</v>
      </c>
      <c r="B33">
        <v>1986</v>
      </c>
      <c r="C33">
        <v>60920</v>
      </c>
      <c r="D33">
        <v>11651</v>
      </c>
      <c r="E33">
        <v>89576</v>
      </c>
      <c r="F33">
        <v>11652</v>
      </c>
      <c r="G33">
        <v>132790</v>
      </c>
      <c r="H33">
        <v>11651</v>
      </c>
      <c r="I33">
        <v>450</v>
      </c>
      <c r="J33">
        <v>13267</v>
      </c>
      <c r="K33">
        <v>41095</v>
      </c>
      <c r="L33">
        <v>91397</v>
      </c>
      <c r="M33">
        <v>16418</v>
      </c>
      <c r="N33">
        <v>58258</v>
      </c>
      <c r="O33">
        <f t="shared" si="45"/>
        <v>13.330166837010838</v>
      </c>
      <c r="P33">
        <f t="shared" si="46"/>
        <v>29.05884409493067</v>
      </c>
      <c r="Q33">
        <f t="shared" si="47"/>
        <v>29.056350201685312</v>
      </c>
      <c r="R33">
        <f t="shared" si="48"/>
        <v>0.54815059960636248</v>
      </c>
      <c r="S33">
        <f t="shared" si="49"/>
        <v>16.162084854137291</v>
      </c>
      <c r="T33">
        <f t="shared" si="50"/>
        <v>50.05833086849659</v>
      </c>
      <c r="U33" s="2">
        <f t="shared" si="12"/>
        <v>12.782016237404475</v>
      </c>
      <c r="V33" s="2">
        <f t="shared" si="13"/>
        <v>12.896759240793379</v>
      </c>
      <c r="W33" s="2">
        <f t="shared" si="14"/>
        <v>-21.001980666811278</v>
      </c>
    </row>
    <row r="34" spans="1:23">
      <c r="A34" t="s">
        <v>6</v>
      </c>
      <c r="B34">
        <v>1994</v>
      </c>
      <c r="C34">
        <v>4432</v>
      </c>
      <c r="D34">
        <v>11388</v>
      </c>
      <c r="E34">
        <v>17716</v>
      </c>
      <c r="F34">
        <v>11389</v>
      </c>
      <c r="G34">
        <v>44978</v>
      </c>
      <c r="H34">
        <v>11388</v>
      </c>
      <c r="I34">
        <v>314</v>
      </c>
      <c r="J34">
        <v>17088</v>
      </c>
      <c r="K34">
        <v>58995</v>
      </c>
      <c r="L34">
        <v>20804</v>
      </c>
      <c r="M34">
        <v>22385</v>
      </c>
      <c r="N34">
        <v>56941</v>
      </c>
      <c r="O34">
        <f t="shared" si="45"/>
        <v>4.2606442655720365</v>
      </c>
      <c r="P34">
        <f t="shared" si="46"/>
        <v>43.242799097637437</v>
      </c>
      <c r="Q34">
        <f t="shared" si="47"/>
        <v>43.239002205979027</v>
      </c>
      <c r="R34">
        <f t="shared" si="48"/>
        <v>0.28054008087567545</v>
      </c>
      <c r="S34">
        <f t="shared" si="49"/>
        <v>15.268439044372986</v>
      </c>
      <c r="T34">
        <f t="shared" si="50"/>
        <v>52.708477933950554</v>
      </c>
      <c r="U34" s="2">
        <f t="shared" si="12"/>
        <v>3.9801041846963612</v>
      </c>
      <c r="V34" s="2">
        <f t="shared" si="13"/>
        <v>27.974360053264451</v>
      </c>
      <c r="W34" s="2">
        <f t="shared" si="14"/>
        <v>-9.4694757279715276</v>
      </c>
    </row>
    <row r="35" spans="1:23">
      <c r="A35" t="s">
        <v>6</v>
      </c>
      <c r="B35">
        <v>1997</v>
      </c>
      <c r="C35">
        <v>5249</v>
      </c>
      <c r="D35">
        <v>10069</v>
      </c>
      <c r="E35">
        <v>19935</v>
      </c>
      <c r="F35">
        <v>10070</v>
      </c>
      <c r="G35">
        <v>51047</v>
      </c>
      <c r="H35">
        <v>10069</v>
      </c>
      <c r="I35">
        <v>514</v>
      </c>
      <c r="J35">
        <v>19596</v>
      </c>
      <c r="K35">
        <v>68433</v>
      </c>
      <c r="L35">
        <v>23528</v>
      </c>
      <c r="M35">
        <v>25910</v>
      </c>
      <c r="N35">
        <v>50348</v>
      </c>
      <c r="O35">
        <f t="shared" si="45"/>
        <v>4.4616518504179288</v>
      </c>
      <c r="P35">
        <f t="shared" si="46"/>
        <v>43.394277258367445</v>
      </c>
      <c r="Q35">
        <f t="shared" si="47"/>
        <v>43.389967995481811</v>
      </c>
      <c r="R35">
        <f t="shared" si="48"/>
        <v>0.3967343675513601</v>
      </c>
      <c r="S35">
        <f t="shared" si="49"/>
        <v>15.126806964246713</v>
      </c>
      <c r="T35">
        <f t="shared" si="50"/>
        <v>52.820472713311723</v>
      </c>
      <c r="U35" s="2">
        <f t="shared" si="12"/>
        <v>4.0649174828665684</v>
      </c>
      <c r="V35" s="2">
        <f t="shared" si="13"/>
        <v>28.267470294120734</v>
      </c>
      <c r="W35" s="2">
        <f t="shared" si="14"/>
        <v>-9.430504717829912</v>
      </c>
    </row>
    <row r="36" spans="1:23">
      <c r="A36" t="s">
        <v>6</v>
      </c>
      <c r="B36">
        <v>2000</v>
      </c>
      <c r="C36">
        <v>6552</v>
      </c>
      <c r="D36">
        <v>15610</v>
      </c>
      <c r="E36">
        <v>23006</v>
      </c>
      <c r="F36">
        <v>15611</v>
      </c>
      <c r="G36">
        <v>55947</v>
      </c>
      <c r="H36">
        <v>15611</v>
      </c>
      <c r="I36">
        <v>1199</v>
      </c>
      <c r="J36">
        <v>23871</v>
      </c>
      <c r="K36">
        <v>77121</v>
      </c>
      <c r="L36">
        <v>26567</v>
      </c>
      <c r="M36">
        <v>30351</v>
      </c>
      <c r="N36">
        <v>78054</v>
      </c>
      <c r="O36">
        <f t="shared" si="45"/>
        <v>4.932182205333274</v>
      </c>
      <c r="P36">
        <f t="shared" si="46"/>
        <v>42.118204368580045</v>
      </c>
      <c r="Q36">
        <f t="shared" si="47"/>
        <v>42.118204368580045</v>
      </c>
      <c r="R36">
        <f t="shared" si="48"/>
        <v>0.7900487992877403</v>
      </c>
      <c r="S36">
        <f t="shared" si="49"/>
        <v>15.730161000781086</v>
      </c>
      <c r="T36">
        <f t="shared" si="50"/>
        <v>50.820063949614095</v>
      </c>
      <c r="U36" s="2">
        <f t="shared" si="12"/>
        <v>4.1421334060455335</v>
      </c>
      <c r="V36" s="2">
        <f t="shared" si="13"/>
        <v>26.388043367798957</v>
      </c>
      <c r="W36" s="2">
        <f t="shared" si="14"/>
        <v>-8.70185958103405</v>
      </c>
    </row>
    <row r="37" spans="1:23">
      <c r="A37" t="s">
        <v>6</v>
      </c>
      <c r="B37">
        <v>2004</v>
      </c>
      <c r="C37">
        <v>6672</v>
      </c>
      <c r="D37">
        <v>15289</v>
      </c>
      <c r="E37">
        <v>25019</v>
      </c>
      <c r="F37">
        <v>15289</v>
      </c>
      <c r="G37">
        <v>63097</v>
      </c>
      <c r="H37">
        <v>15289</v>
      </c>
      <c r="I37">
        <v>709</v>
      </c>
      <c r="J37">
        <v>24959</v>
      </c>
      <c r="K37">
        <v>83135</v>
      </c>
      <c r="L37">
        <v>29334</v>
      </c>
      <c r="M37">
        <v>32174</v>
      </c>
      <c r="N37">
        <v>76447</v>
      </c>
      <c r="O37">
        <f t="shared" ref="O37" si="54">100*C37*D37/(L37*N37)</f>
        <v>4.5488685127809294</v>
      </c>
      <c r="P37">
        <f t="shared" ref="P37" si="55">100*F37*G37/(L37*N37)</f>
        <v>43.01857861974495</v>
      </c>
      <c r="Q37">
        <f t="shared" ref="Q37" si="56">100*G37*H37/(L37*N37)</f>
        <v>43.01857861974495</v>
      </c>
      <c r="R37">
        <f t="shared" ref="R37" si="57">100*I37*D37/(M37*N37)</f>
        <v>0.44071700826846893</v>
      </c>
      <c r="S37">
        <f t="shared" ref="S37" si="58">100*J37*F37/(M37*N37)</f>
        <v>15.514606219143465</v>
      </c>
      <c r="T37">
        <f t="shared" ref="T37" si="59">100*K37*H37/(M37*N37)</f>
        <v>51.677021836952278</v>
      </c>
      <c r="U37" s="2">
        <f t="shared" si="12"/>
        <v>4.1081515045124606</v>
      </c>
      <c r="V37" s="2">
        <f t="shared" si="13"/>
        <v>27.503972400601484</v>
      </c>
      <c r="W37" s="2">
        <f t="shared" si="14"/>
        <v>-8.6584432172073278</v>
      </c>
    </row>
    <row r="38" spans="1:23">
      <c r="A38" t="s">
        <v>6</v>
      </c>
      <c r="B38">
        <v>2007</v>
      </c>
      <c r="C38">
        <v>7220</v>
      </c>
      <c r="D38">
        <v>15174</v>
      </c>
      <c r="E38">
        <v>28139</v>
      </c>
      <c r="F38">
        <v>15174</v>
      </c>
      <c r="G38">
        <v>73248</v>
      </c>
      <c r="H38">
        <v>15174</v>
      </c>
      <c r="I38">
        <v>950</v>
      </c>
      <c r="J38">
        <v>28734</v>
      </c>
      <c r="K38">
        <v>95003</v>
      </c>
      <c r="L38">
        <v>33412</v>
      </c>
      <c r="M38">
        <v>36924</v>
      </c>
      <c r="N38">
        <v>75872</v>
      </c>
      <c r="O38">
        <f t="shared" ref="O38" si="60">100*C38*D38/(L38*N38)</f>
        <v>4.3216866272358097</v>
      </c>
      <c r="P38">
        <f t="shared" ref="P38" si="61">100*F38*G38/(L38*N38)</f>
        <v>43.844169262017807</v>
      </c>
      <c r="Q38">
        <f t="shared" ref="Q38" si="62">100*G38*H38/(L38*N38)</f>
        <v>43.844169262017807</v>
      </c>
      <c r="R38">
        <f t="shared" ref="R38" si="63">100*I38*D38/(M38*N38)</f>
        <v>0.51455690489854999</v>
      </c>
      <c r="S38">
        <f t="shared" ref="S38" si="64">100*J38*F38/(M38*N38)</f>
        <v>15.563450637215723</v>
      </c>
      <c r="T38">
        <f t="shared" ref="T38" si="65">100*K38*H38/(M38*N38)</f>
        <v>51.457315406396788</v>
      </c>
      <c r="U38" s="2">
        <f t="shared" si="12"/>
        <v>3.8071297223372595</v>
      </c>
      <c r="V38" s="2">
        <f t="shared" si="13"/>
        <v>28.280718624802084</v>
      </c>
      <c r="W38" s="2">
        <f t="shared" si="14"/>
        <v>-7.6131461443789803</v>
      </c>
    </row>
    <row r="39" spans="1:23">
      <c r="A39" t="s">
        <v>6</v>
      </c>
      <c r="B39">
        <v>2010</v>
      </c>
      <c r="C39">
        <v>7034</v>
      </c>
      <c r="D39">
        <v>15037</v>
      </c>
      <c r="E39">
        <v>28570</v>
      </c>
      <c r="F39">
        <v>15038</v>
      </c>
      <c r="G39">
        <v>74137</v>
      </c>
      <c r="H39">
        <v>15037</v>
      </c>
      <c r="I39">
        <v>357</v>
      </c>
      <c r="J39">
        <v>26660</v>
      </c>
      <c r="K39">
        <v>95154</v>
      </c>
      <c r="L39">
        <v>33883</v>
      </c>
      <c r="M39">
        <v>35750</v>
      </c>
      <c r="N39">
        <v>75188</v>
      </c>
      <c r="O39">
        <f t="shared" ref="O39" si="66">100*C39*D39/(L39*N39)</f>
        <v>4.1517689363469952</v>
      </c>
      <c r="P39">
        <f t="shared" ref="P39" si="67">100*F39*G39/(L39*N39)</f>
        <v>43.761751936611979</v>
      </c>
      <c r="Q39">
        <f t="shared" ref="Q39" si="68">100*G39*H39/(L39*N39)</f>
        <v>43.758841858680299</v>
      </c>
      <c r="R39">
        <f t="shared" ref="R39" si="69">100*I39*D39/(M39*N39)</f>
        <v>0.19971231088430641</v>
      </c>
      <c r="S39">
        <f t="shared" ref="S39" si="70">100*J39*F39/(M39*N39)</f>
        <v>14.915082045155993</v>
      </c>
      <c r="T39">
        <f t="shared" ref="T39" si="71">100*K39*H39/(M39*N39)</f>
        <v>53.230882996877568</v>
      </c>
      <c r="U39" s="2">
        <f t="shared" si="12"/>
        <v>3.9520566254626885</v>
      </c>
      <c r="V39" s="2">
        <f t="shared" si="13"/>
        <v>28.846669891455988</v>
      </c>
      <c r="W39" s="2">
        <f t="shared" si="14"/>
        <v>-9.4720411381972696</v>
      </c>
    </row>
    <row r="40" spans="1:23">
      <c r="A40" t="s">
        <v>6</v>
      </c>
      <c r="B40">
        <v>2013</v>
      </c>
      <c r="C40">
        <v>7297</v>
      </c>
      <c r="D40">
        <v>10299</v>
      </c>
      <c r="E40">
        <v>29940</v>
      </c>
      <c r="F40">
        <v>10300</v>
      </c>
      <c r="G40">
        <v>80828</v>
      </c>
      <c r="H40">
        <v>10299</v>
      </c>
      <c r="I40">
        <v>293</v>
      </c>
      <c r="J40">
        <v>28177</v>
      </c>
      <c r="K40">
        <v>103099</v>
      </c>
      <c r="L40">
        <v>36169</v>
      </c>
      <c r="M40">
        <v>38341</v>
      </c>
      <c r="N40">
        <v>51498</v>
      </c>
      <c r="O40">
        <f t="shared" ref="O40:O42" si="72">100*C40*D40/(L40*N40)</f>
        <v>4.0347119995193124</v>
      </c>
      <c r="P40">
        <f t="shared" ref="P40:P42" si="73">100*F40*G40/(L40*N40)</f>
        <v>44.696363777468036</v>
      </c>
      <c r="Q40">
        <f t="shared" ref="Q40:Q42" si="74">100*G40*H40/(L40*N40)</f>
        <v>44.692024324674108</v>
      </c>
      <c r="R40">
        <f t="shared" ref="R40:R42" si="75">100*I40*D40/(M40*N40)</f>
        <v>0.15283009382956927</v>
      </c>
      <c r="S40">
        <f t="shared" ref="S40:S42" si="76">100*J40*F40/(M40*N40)</f>
        <v>14.698674679807034</v>
      </c>
      <c r="T40">
        <f t="shared" ref="T40:T42" si="77">100*K40*H40/(M40*N40)</f>
        <v>53.776893664623763</v>
      </c>
      <c r="U40" s="2">
        <f t="shared" si="12"/>
        <v>3.8818819056897431</v>
      </c>
      <c r="V40" s="2">
        <f t="shared" si="13"/>
        <v>29.997689097661002</v>
      </c>
      <c r="W40" s="2">
        <f t="shared" si="14"/>
        <v>-9.0848693399496554</v>
      </c>
    </row>
    <row r="42" spans="1:23">
      <c r="A42" t="s">
        <v>36</v>
      </c>
      <c r="B42">
        <v>1981</v>
      </c>
      <c r="C42">
        <v>251258</v>
      </c>
      <c r="D42">
        <v>1925</v>
      </c>
      <c r="E42">
        <v>361711</v>
      </c>
      <c r="F42">
        <v>1925</v>
      </c>
      <c r="G42">
        <v>525000</v>
      </c>
      <c r="H42">
        <v>1925</v>
      </c>
      <c r="I42">
        <v>6016</v>
      </c>
      <c r="J42">
        <v>52710</v>
      </c>
      <c r="K42">
        <v>131972</v>
      </c>
      <c r="L42">
        <v>361369</v>
      </c>
      <c r="M42">
        <v>59818</v>
      </c>
      <c r="N42">
        <v>9625</v>
      </c>
      <c r="O42">
        <f t="shared" si="72"/>
        <v>13.9058967426647</v>
      </c>
      <c r="P42">
        <f t="shared" si="73"/>
        <v>29.056172499577993</v>
      </c>
      <c r="Q42">
        <f t="shared" si="74"/>
        <v>29.056172499577993</v>
      </c>
      <c r="R42">
        <f t="shared" si="75"/>
        <v>2.011434685211809</v>
      </c>
      <c r="S42">
        <f t="shared" si="76"/>
        <v>17.623457822060249</v>
      </c>
      <c r="T42">
        <f t="shared" si="77"/>
        <v>44.124511016750809</v>
      </c>
      <c r="U42" s="2">
        <f t="shared" si="12"/>
        <v>11.894462057452891</v>
      </c>
      <c r="V42" s="2">
        <f t="shared" si="13"/>
        <v>11.432714677517744</v>
      </c>
      <c r="W42" s="2">
        <f t="shared" si="14"/>
        <v>-15.068338517172815</v>
      </c>
    </row>
    <row r="43" spans="1:23">
      <c r="A43" t="s">
        <v>36</v>
      </c>
      <c r="B43">
        <v>1995</v>
      </c>
      <c r="C43">
        <v>51210</v>
      </c>
      <c r="D43">
        <v>3252</v>
      </c>
      <c r="E43">
        <v>122896</v>
      </c>
      <c r="F43">
        <v>3252</v>
      </c>
      <c r="G43">
        <v>228513</v>
      </c>
      <c r="H43">
        <v>3252</v>
      </c>
      <c r="I43">
        <v>1203</v>
      </c>
      <c r="J43">
        <v>95916</v>
      </c>
      <c r="K43">
        <v>311575</v>
      </c>
      <c r="L43">
        <v>130510</v>
      </c>
      <c r="M43">
        <v>120678</v>
      </c>
      <c r="N43">
        <v>16260</v>
      </c>
      <c r="O43">
        <f t="shared" ref="O43" si="78">100*C43*D43/(L43*N43)</f>
        <v>7.8476745077005594</v>
      </c>
      <c r="P43">
        <f t="shared" ref="P43" si="79">100*F43*G43/(L43*N43)</f>
        <v>35.018466017929661</v>
      </c>
      <c r="Q43">
        <f t="shared" ref="Q43" si="80">100*G43*H43/(L43*N43)</f>
        <v>35.018466017929661</v>
      </c>
      <c r="R43">
        <f t="shared" ref="R43" si="81">100*I43*D43/(M43*N43)</f>
        <v>0.19937353950181474</v>
      </c>
      <c r="S43">
        <f t="shared" ref="S43" si="82">100*J43*F43/(M43*N43)</f>
        <v>15.896186546015015</v>
      </c>
      <c r="T43">
        <f t="shared" ref="T43" si="83">100*K43*H43/(M43*N43)</f>
        <v>51.637415270388971</v>
      </c>
      <c r="U43" s="2">
        <f t="shared" si="12"/>
        <v>7.6483009681987451</v>
      </c>
      <c r="V43" s="2">
        <f t="shared" si="13"/>
        <v>19.122279471914645</v>
      </c>
      <c r="W43" s="2">
        <f t="shared" si="14"/>
        <v>-16.618949252459309</v>
      </c>
    </row>
    <row r="44" spans="1:23">
      <c r="A44" t="s">
        <v>36</v>
      </c>
      <c r="B44">
        <v>2000</v>
      </c>
      <c r="C44">
        <v>648053</v>
      </c>
      <c r="D44">
        <v>2898</v>
      </c>
      <c r="E44">
        <v>953328</v>
      </c>
      <c r="F44">
        <v>2899</v>
      </c>
      <c r="G44">
        <v>1348210</v>
      </c>
      <c r="H44">
        <v>2898</v>
      </c>
      <c r="I44">
        <v>522</v>
      </c>
      <c r="J44">
        <v>132116</v>
      </c>
      <c r="K44">
        <v>398179</v>
      </c>
      <c r="L44">
        <v>997654</v>
      </c>
      <c r="M44">
        <v>155870</v>
      </c>
      <c r="N44">
        <v>14491</v>
      </c>
      <c r="O44">
        <f t="shared" ref="O44:O45" si="84">100*C44*D44/(L44*N44)</f>
        <v>12.990641623884649</v>
      </c>
      <c r="P44">
        <f t="shared" ref="P44:P45" si="85">100*F44*G44/(L44*N44)</f>
        <v>27.035067287662251</v>
      </c>
      <c r="Q44">
        <f t="shared" ref="Q44:Q45" si="86">100*G44*H44/(L44*N44)</f>
        <v>27.025741634924184</v>
      </c>
      <c r="R44">
        <f t="shared" ref="R44:R45" si="87">100*I44*D44/(M44*N44)</f>
        <v>6.697427056409759E-2</v>
      </c>
      <c r="S44">
        <f t="shared" ref="S44:S45" si="88">100*J44*F44/(M44*N44)</f>
        <v>16.956754786511819</v>
      </c>
      <c r="T44">
        <f t="shared" ref="T44:T45" si="89">100*K44*H44/(M44*N44)</f>
        <v>51.087639997972829</v>
      </c>
      <c r="U44" s="2">
        <f t="shared" si="12"/>
        <v>12.923667353320551</v>
      </c>
      <c r="V44" s="2">
        <f t="shared" si="13"/>
        <v>10.078312501150432</v>
      </c>
      <c r="W44" s="2">
        <f t="shared" si="14"/>
        <v>-24.061898363048645</v>
      </c>
    </row>
    <row r="45" spans="1:23">
      <c r="B45">
        <v>2005</v>
      </c>
      <c r="C45">
        <v>796465</v>
      </c>
      <c r="D45">
        <v>3253</v>
      </c>
      <c r="E45">
        <v>1165898</v>
      </c>
      <c r="F45">
        <v>3254</v>
      </c>
      <c r="G45">
        <v>1648829</v>
      </c>
      <c r="H45">
        <v>3253</v>
      </c>
      <c r="I45">
        <v>711</v>
      </c>
      <c r="J45">
        <v>162620</v>
      </c>
      <c r="K45">
        <v>470864</v>
      </c>
      <c r="L45">
        <v>1222985</v>
      </c>
      <c r="M45">
        <v>187600</v>
      </c>
      <c r="N45">
        <v>16268</v>
      </c>
      <c r="O45">
        <f t="shared" si="84"/>
        <v>13.022532950154138</v>
      </c>
      <c r="P45">
        <f t="shared" si="85"/>
        <v>26.967325163622085</v>
      </c>
      <c r="Q45">
        <f t="shared" si="86"/>
        <v>26.959037725034619</v>
      </c>
      <c r="R45">
        <f t="shared" si="87"/>
        <v>7.578559527697841E-2</v>
      </c>
      <c r="S45">
        <f t="shared" si="88"/>
        <v>17.339018403364118</v>
      </c>
      <c r="T45">
        <f t="shared" si="89"/>
        <v>50.189463480308248</v>
      </c>
      <c r="U45" s="2">
        <f t="shared" si="12"/>
        <v>12.946747354877161</v>
      </c>
      <c r="V45" s="2">
        <f t="shared" si="13"/>
        <v>9.6283067602579671</v>
      </c>
      <c r="W45" s="2">
        <f t="shared" si="14"/>
        <v>-23.230425755273629</v>
      </c>
    </row>
    <row r="47" spans="1:23">
      <c r="A47" t="s">
        <v>30</v>
      </c>
      <c r="B47">
        <v>2006</v>
      </c>
      <c r="C47">
        <v>63500000</v>
      </c>
      <c r="D47">
        <v>3106</v>
      </c>
      <c r="E47">
        <v>80900000</v>
      </c>
      <c r="F47">
        <v>3016</v>
      </c>
      <c r="G47">
        <v>123000000</v>
      </c>
      <c r="H47">
        <v>3106</v>
      </c>
      <c r="I47">
        <v>1338351</v>
      </c>
      <c r="J47">
        <v>13500000</v>
      </c>
      <c r="K47">
        <v>35300000</v>
      </c>
      <c r="L47">
        <v>86700000</v>
      </c>
      <c r="M47">
        <v>15500000</v>
      </c>
      <c r="N47">
        <v>15532</v>
      </c>
      <c r="O47">
        <f t="shared" ref="O47" si="90">100*C47*D47/(L47*N47)</f>
        <v>14.64632602825257</v>
      </c>
      <c r="P47">
        <f t="shared" ref="P47" si="91">100*F47*G47/(L47*N47)</f>
        <v>27.547993338008727</v>
      </c>
      <c r="Q47">
        <f t="shared" ref="Q47" si="92">100*G47*H47/(L47*N47)</f>
        <v>28.370048842127026</v>
      </c>
      <c r="R47">
        <f t="shared" ref="R47" si="93">100*I47*D47/(M47*N47)</f>
        <v>1.7266821488207489</v>
      </c>
      <c r="S47">
        <f t="shared" ref="S47" si="94">100*J47*F47/(M47*N47)</f>
        <v>16.912430528440762</v>
      </c>
      <c r="T47">
        <f t="shared" ref="T47" si="95">100*K47*H47/(M47*N47)</f>
        <v>45.542521994134894</v>
      </c>
      <c r="U47" s="2">
        <f t="shared" si="12"/>
        <v>12.91964387943182</v>
      </c>
      <c r="V47" s="2">
        <f t="shared" si="13"/>
        <v>10.635562809567965</v>
      </c>
      <c r="W47" s="2">
        <f t="shared" si="14"/>
        <v>-17.172473152007868</v>
      </c>
    </row>
    <row r="48" spans="1:23">
      <c r="A48" t="s">
        <v>30</v>
      </c>
      <c r="B48">
        <v>2008</v>
      </c>
      <c r="C48">
        <v>67800000</v>
      </c>
      <c r="D48">
        <v>2731</v>
      </c>
      <c r="E48">
        <v>87300000</v>
      </c>
      <c r="F48">
        <v>2731</v>
      </c>
      <c r="G48">
        <v>130000000</v>
      </c>
      <c r="H48">
        <v>2731</v>
      </c>
      <c r="I48">
        <v>1164354</v>
      </c>
      <c r="J48">
        <v>14400000</v>
      </c>
      <c r="K48">
        <v>38900000</v>
      </c>
      <c r="L48">
        <v>92400000</v>
      </c>
      <c r="M48">
        <v>16800000</v>
      </c>
      <c r="N48">
        <v>13655</v>
      </c>
      <c r="O48">
        <f t="shared" ref="O48:O50" si="96">100*C48*D48/(L48*N48)</f>
        <v>14.675324675324676</v>
      </c>
      <c r="P48">
        <f t="shared" ref="P48:P50" si="97">100*F48*G48/(L48*N48)</f>
        <v>28.138528138528137</v>
      </c>
      <c r="Q48">
        <f t="shared" ref="Q48:Q50" si="98">100*G48*H48/(L48*N48)</f>
        <v>28.138528138528137</v>
      </c>
      <c r="R48">
        <f t="shared" ref="R48:R50" si="99">100*I48*D48/(M48*N48)</f>
        <v>1.3861357142857142</v>
      </c>
      <c r="S48">
        <f t="shared" ref="S48:S50" si="100">100*J48*F48/(M48*N48)</f>
        <v>17.142857142857142</v>
      </c>
      <c r="T48">
        <f t="shared" ref="T48:T50" si="101">100*K48*H48/(M48*N48)</f>
        <v>46.30952380952381</v>
      </c>
      <c r="U48" s="2">
        <f t="shared" si="12"/>
        <v>13.289188961038962</v>
      </c>
      <c r="V48" s="2">
        <f t="shared" si="13"/>
        <v>10.995670995670995</v>
      </c>
      <c r="W48" s="2">
        <f t="shared" si="14"/>
        <v>-18.170995670995673</v>
      </c>
    </row>
    <row r="49" spans="1:23">
      <c r="A49" t="s">
        <v>30</v>
      </c>
      <c r="B49">
        <v>2010</v>
      </c>
      <c r="C49">
        <v>74800000</v>
      </c>
      <c r="D49">
        <v>2663</v>
      </c>
      <c r="E49">
        <v>96800000</v>
      </c>
      <c r="F49">
        <v>2663</v>
      </c>
      <c r="G49">
        <v>138000000</v>
      </c>
      <c r="H49">
        <v>2663</v>
      </c>
      <c r="I49">
        <v>1352984</v>
      </c>
      <c r="J49">
        <v>15700000</v>
      </c>
      <c r="K49">
        <v>41000000</v>
      </c>
      <c r="L49">
        <v>101000000</v>
      </c>
      <c r="M49">
        <v>17900000</v>
      </c>
      <c r="N49">
        <v>13317</v>
      </c>
      <c r="O49">
        <f t="shared" si="96"/>
        <v>14.809656680919275</v>
      </c>
      <c r="P49">
        <f t="shared" si="97"/>
        <v>27.322628635920587</v>
      </c>
      <c r="Q49">
        <f t="shared" si="98"/>
        <v>27.322628635920587</v>
      </c>
      <c r="R49">
        <f t="shared" si="99"/>
        <v>1.5114869312673389</v>
      </c>
      <c r="S49">
        <f t="shared" si="100"/>
        <v>17.539264929147144</v>
      </c>
      <c r="T49">
        <f t="shared" si="101"/>
        <v>45.803175929619933</v>
      </c>
      <c r="U49" s="2">
        <f t="shared" si="12"/>
        <v>13.298169749651937</v>
      </c>
      <c r="V49" s="2">
        <f t="shared" si="13"/>
        <v>9.7833637067734429</v>
      </c>
      <c r="W49" s="2">
        <f t="shared" si="14"/>
        <v>-18.480547293699345</v>
      </c>
    </row>
    <row r="50" spans="1:23">
      <c r="A50" t="s">
        <v>30</v>
      </c>
      <c r="B50">
        <v>2012</v>
      </c>
      <c r="C50">
        <v>81000000</v>
      </c>
      <c r="D50">
        <v>2615</v>
      </c>
      <c r="E50">
        <v>108000000</v>
      </c>
      <c r="F50">
        <v>2615</v>
      </c>
      <c r="G50">
        <v>151000000</v>
      </c>
      <c r="H50">
        <v>2615</v>
      </c>
      <c r="I50">
        <v>1152348</v>
      </c>
      <c r="J50">
        <v>16900000</v>
      </c>
      <c r="K50">
        <v>44900000</v>
      </c>
      <c r="L50">
        <v>110000000</v>
      </c>
      <c r="M50">
        <v>19400000</v>
      </c>
      <c r="N50">
        <v>13075</v>
      </c>
      <c r="O50">
        <f t="shared" si="96"/>
        <v>14.727272727272727</v>
      </c>
      <c r="P50">
        <f t="shared" si="97"/>
        <v>27.454545454545453</v>
      </c>
      <c r="Q50">
        <f t="shared" si="98"/>
        <v>27.454545454545453</v>
      </c>
      <c r="R50">
        <f t="shared" si="99"/>
        <v>1.1879876288659794</v>
      </c>
      <c r="S50">
        <f t="shared" si="100"/>
        <v>17.422680412371133</v>
      </c>
      <c r="T50">
        <f t="shared" si="101"/>
        <v>46.288659793814432</v>
      </c>
      <c r="U50" s="2">
        <f t="shared" si="12"/>
        <v>13.539285098406747</v>
      </c>
      <c r="V50" s="2">
        <f t="shared" si="13"/>
        <v>10.031865042174321</v>
      </c>
      <c r="W50" s="2">
        <f t="shared" si="14"/>
        <v>-18.834114339268979</v>
      </c>
    </row>
    <row r="52" spans="1:23">
      <c r="A52" t="s">
        <v>18</v>
      </c>
      <c r="B52">
        <v>1979</v>
      </c>
      <c r="C52">
        <v>964</v>
      </c>
      <c r="D52">
        <v>1355</v>
      </c>
      <c r="E52">
        <v>2662</v>
      </c>
      <c r="F52">
        <v>1355</v>
      </c>
      <c r="G52">
        <v>5502</v>
      </c>
      <c r="H52">
        <v>1355</v>
      </c>
      <c r="I52">
        <v>11</v>
      </c>
      <c r="J52">
        <v>2740</v>
      </c>
      <c r="K52">
        <v>6911</v>
      </c>
      <c r="L52">
        <v>2911</v>
      </c>
      <c r="M52">
        <v>2939</v>
      </c>
      <c r="N52">
        <v>6777</v>
      </c>
      <c r="O52">
        <f t="shared" ref="O52:O59" si="102">100*C52*D52/(L52*N52)</f>
        <v>6.6211989580008401</v>
      </c>
      <c r="P52">
        <f t="shared" ref="P52:P59" si="103">100*F52*G52/(L52*N52)</f>
        <v>37.790286998880312</v>
      </c>
      <c r="Q52">
        <f t="shared" ref="Q52:Q59" si="104">100*G52*H52/(L52*N52)</f>
        <v>37.790286998880312</v>
      </c>
      <c r="R52">
        <f t="shared" ref="R52:R59" si="105">100*I52*D52/(M52*N52)</f>
        <v>7.4833301979158842E-2</v>
      </c>
      <c r="S52">
        <f t="shared" ref="S52:S59" si="106">100*J52*F52/(M52*N52)</f>
        <v>18.640295220263202</v>
      </c>
      <c r="T52">
        <f t="shared" ref="T52:T59" si="107">100*K52*H52/(M52*N52)</f>
        <v>47.015722725269704</v>
      </c>
      <c r="U52" s="2">
        <f t="shared" si="12"/>
        <v>6.5463656560216812</v>
      </c>
      <c r="V52" s="2">
        <f t="shared" si="13"/>
        <v>19.14999177861711</v>
      </c>
      <c r="W52" s="2">
        <f t="shared" si="14"/>
        <v>-9.2254357263893922</v>
      </c>
    </row>
    <row r="53" spans="1:23">
      <c r="A53" t="s">
        <v>18</v>
      </c>
      <c r="B53">
        <v>1986</v>
      </c>
      <c r="C53">
        <v>1156</v>
      </c>
      <c r="D53">
        <v>1435</v>
      </c>
      <c r="E53">
        <v>4511</v>
      </c>
      <c r="F53">
        <v>1436</v>
      </c>
      <c r="G53">
        <v>10698</v>
      </c>
      <c r="H53">
        <v>1435</v>
      </c>
      <c r="I53">
        <v>2.4</v>
      </c>
      <c r="J53">
        <v>3912</v>
      </c>
      <c r="K53">
        <v>13923</v>
      </c>
      <c r="L53">
        <v>5139</v>
      </c>
      <c r="M53">
        <v>5150</v>
      </c>
      <c r="N53">
        <v>7178</v>
      </c>
      <c r="O53">
        <f t="shared" si="102"/>
        <v>4.4970494534471639</v>
      </c>
      <c r="P53">
        <f t="shared" si="103"/>
        <v>41.646159854403663</v>
      </c>
      <c r="Q53">
        <f t="shared" si="104"/>
        <v>41.617158350326783</v>
      </c>
      <c r="R53">
        <f t="shared" si="105"/>
        <v>9.3164929517646957E-3</v>
      </c>
      <c r="S53">
        <f t="shared" si="106"/>
        <v>15.196466008596927</v>
      </c>
      <c r="T53">
        <f t="shared" si="107"/>
        <v>54.047304736424948</v>
      </c>
      <c r="U53" s="2">
        <f t="shared" si="12"/>
        <v>4.487732960495399</v>
      </c>
      <c r="V53" s="2">
        <f t="shared" si="13"/>
        <v>26.449693845806735</v>
      </c>
      <c r="W53" s="2">
        <f t="shared" si="14"/>
        <v>-12.430146386098166</v>
      </c>
    </row>
    <row r="54" spans="1:23">
      <c r="A54" t="s">
        <v>18</v>
      </c>
      <c r="B54">
        <v>1991</v>
      </c>
      <c r="C54">
        <v>1577</v>
      </c>
      <c r="D54">
        <v>1411</v>
      </c>
      <c r="E54">
        <v>7019</v>
      </c>
      <c r="F54">
        <v>1412</v>
      </c>
      <c r="G54">
        <v>17708</v>
      </c>
      <c r="H54">
        <v>1411</v>
      </c>
      <c r="I54">
        <v>10</v>
      </c>
      <c r="J54">
        <v>6691</v>
      </c>
      <c r="K54">
        <v>23433</v>
      </c>
      <c r="L54">
        <v>8150</v>
      </c>
      <c r="M54">
        <v>8712</v>
      </c>
      <c r="N54">
        <v>7056</v>
      </c>
      <c r="O54">
        <f t="shared" si="102"/>
        <v>3.8693901896136778</v>
      </c>
      <c r="P54">
        <f t="shared" si="103"/>
        <v>43.479849199393456</v>
      </c>
      <c r="Q54">
        <f t="shared" si="104"/>
        <v>43.449056105059611</v>
      </c>
      <c r="R54">
        <f t="shared" si="105"/>
        <v>2.2953587618089782E-2</v>
      </c>
      <c r="S54">
        <f t="shared" si="106"/>
        <v>15.369130128329262</v>
      </c>
      <c r="T54">
        <f t="shared" si="107"/>
        <v>53.787141865469785</v>
      </c>
      <c r="U54" s="2">
        <f t="shared" si="12"/>
        <v>3.8464366019955878</v>
      </c>
      <c r="V54" s="2">
        <f t="shared" si="13"/>
        <v>28.110719071064196</v>
      </c>
      <c r="W54" s="2">
        <f t="shared" si="14"/>
        <v>-10.338085760410173</v>
      </c>
    </row>
    <row r="55" spans="1:23">
      <c r="A55" t="s">
        <v>18</v>
      </c>
      <c r="B55">
        <v>1999</v>
      </c>
      <c r="C55">
        <v>1926</v>
      </c>
      <c r="D55">
        <v>4997</v>
      </c>
      <c r="E55">
        <v>9507</v>
      </c>
      <c r="F55">
        <v>4998</v>
      </c>
      <c r="G55">
        <v>25282</v>
      </c>
      <c r="H55">
        <v>4997</v>
      </c>
      <c r="I55">
        <v>0.35</v>
      </c>
      <c r="J55">
        <v>7473</v>
      </c>
      <c r="K55">
        <v>32398</v>
      </c>
      <c r="L55">
        <v>11318</v>
      </c>
      <c r="M55">
        <v>11274</v>
      </c>
      <c r="N55">
        <v>24988</v>
      </c>
      <c r="O55">
        <f t="shared" si="102"/>
        <v>3.4030195600090551</v>
      </c>
      <c r="P55">
        <f t="shared" si="103"/>
        <v>44.679313538248849</v>
      </c>
      <c r="Q55">
        <f t="shared" si="104"/>
        <v>44.670374099765802</v>
      </c>
      <c r="R55">
        <f t="shared" si="105"/>
        <v>6.208230970912162E-4</v>
      </c>
      <c r="S55">
        <f t="shared" si="106"/>
        <v>13.258112696648942</v>
      </c>
      <c r="T55">
        <f t="shared" si="107"/>
        <v>57.466933427317777</v>
      </c>
      <c r="U55" s="2">
        <f t="shared" si="12"/>
        <v>3.4023987369119641</v>
      </c>
      <c r="V55" s="2">
        <f t="shared" si="13"/>
        <v>31.421200841599905</v>
      </c>
      <c r="W55" s="2">
        <f t="shared" si="14"/>
        <v>-12.796559327551975</v>
      </c>
    </row>
    <row r="56" spans="1:23">
      <c r="A56" t="s">
        <v>18</v>
      </c>
      <c r="B56">
        <v>2004</v>
      </c>
      <c r="C56">
        <v>2584</v>
      </c>
      <c r="D56">
        <v>5550</v>
      </c>
      <c r="E56">
        <v>11467</v>
      </c>
      <c r="F56">
        <v>5551</v>
      </c>
      <c r="G56">
        <v>30898</v>
      </c>
      <c r="H56">
        <v>5550</v>
      </c>
      <c r="I56">
        <v>0.33300000000000002</v>
      </c>
      <c r="J56">
        <v>8979</v>
      </c>
      <c r="K56">
        <v>39753</v>
      </c>
      <c r="L56">
        <v>13812</v>
      </c>
      <c r="M56">
        <v>13730</v>
      </c>
      <c r="N56">
        <v>27753</v>
      </c>
      <c r="O56">
        <f t="shared" si="102"/>
        <v>3.7412694451861137</v>
      </c>
      <c r="P56">
        <f t="shared" si="103"/>
        <v>44.744029310982931</v>
      </c>
      <c r="Q56">
        <f t="shared" si="104"/>
        <v>44.735968776068326</v>
      </c>
      <c r="R56">
        <f t="shared" si="105"/>
        <v>4.8501675730731425E-4</v>
      </c>
      <c r="S56">
        <f t="shared" si="106"/>
        <v>13.080330757730724</v>
      </c>
      <c r="T56">
        <f t="shared" si="107"/>
        <v>57.900513973686671</v>
      </c>
      <c r="U56" s="2">
        <f t="shared" si="12"/>
        <v>3.7407844284288063</v>
      </c>
      <c r="V56" s="2">
        <f t="shared" si="13"/>
        <v>31.663698553252207</v>
      </c>
      <c r="W56" s="2">
        <f t="shared" si="14"/>
        <v>-13.164545197618345</v>
      </c>
    </row>
    <row r="57" spans="1:23">
      <c r="A57" t="s">
        <v>18</v>
      </c>
      <c r="B57">
        <v>2007</v>
      </c>
      <c r="C57">
        <v>3431</v>
      </c>
      <c r="D57">
        <v>4995</v>
      </c>
      <c r="E57">
        <v>13948</v>
      </c>
      <c r="F57">
        <v>4995</v>
      </c>
      <c r="G57">
        <v>35555</v>
      </c>
      <c r="H57">
        <v>4995</v>
      </c>
      <c r="I57">
        <v>0.45800000000000002</v>
      </c>
      <c r="J57">
        <v>9971</v>
      </c>
      <c r="K57">
        <v>44598</v>
      </c>
      <c r="L57">
        <v>16392</v>
      </c>
      <c r="M57">
        <v>15371</v>
      </c>
      <c r="N57">
        <v>24977</v>
      </c>
      <c r="O57">
        <f t="shared" si="102"/>
        <v>4.1858531811198949</v>
      </c>
      <c r="P57">
        <f t="shared" si="103"/>
        <v>43.377443851564522</v>
      </c>
      <c r="Q57">
        <f t="shared" si="104"/>
        <v>43.377443851564522</v>
      </c>
      <c r="R57">
        <f t="shared" si="105"/>
        <v>5.9587967765293009E-4</v>
      </c>
      <c r="S57">
        <f t="shared" si="106"/>
        <v>12.972742938596866</v>
      </c>
      <c r="T57">
        <f t="shared" si="107"/>
        <v>58.024108873286835</v>
      </c>
      <c r="U57" s="2">
        <f t="shared" si="12"/>
        <v>4.1852573014422418</v>
      </c>
      <c r="V57" s="2">
        <f t="shared" si="13"/>
        <v>30.404700912967655</v>
      </c>
      <c r="W57" s="2">
        <f t="shared" si="14"/>
        <v>-14.646665021722313</v>
      </c>
    </row>
    <row r="58" spans="1:23">
      <c r="A58" t="s">
        <v>18</v>
      </c>
      <c r="B58">
        <v>2010</v>
      </c>
      <c r="C58">
        <v>3602</v>
      </c>
      <c r="D58">
        <v>5070</v>
      </c>
      <c r="E58">
        <v>14654</v>
      </c>
      <c r="F58">
        <v>5070</v>
      </c>
      <c r="G58">
        <v>36833</v>
      </c>
      <c r="H58">
        <v>5070</v>
      </c>
      <c r="I58">
        <v>0</v>
      </c>
      <c r="J58">
        <v>9414</v>
      </c>
      <c r="K58">
        <v>46302</v>
      </c>
      <c r="L58">
        <v>17130</v>
      </c>
      <c r="M58">
        <v>15619</v>
      </c>
      <c r="N58">
        <v>25350</v>
      </c>
      <c r="O58">
        <f t="shared" si="102"/>
        <v>4.2054874489200236</v>
      </c>
      <c r="P58">
        <f t="shared" si="103"/>
        <v>43.004086398131932</v>
      </c>
      <c r="Q58">
        <f t="shared" si="104"/>
        <v>43.004086398131932</v>
      </c>
      <c r="R58">
        <f t="shared" si="105"/>
        <v>0</v>
      </c>
      <c r="S58">
        <f t="shared" si="106"/>
        <v>12.054548946795569</v>
      </c>
      <c r="T58">
        <f t="shared" si="107"/>
        <v>59.289327101607014</v>
      </c>
      <c r="U58" s="2">
        <f t="shared" si="12"/>
        <v>4.2054874489200236</v>
      </c>
      <c r="V58" s="2">
        <f t="shared" si="13"/>
        <v>30.949537451336361</v>
      </c>
      <c r="W58" s="2">
        <f t="shared" si="14"/>
        <v>-16.285240703475083</v>
      </c>
    </row>
    <row r="59" spans="1:23">
      <c r="A59" t="s">
        <v>18</v>
      </c>
      <c r="B59">
        <v>2013</v>
      </c>
      <c r="C59">
        <v>3726</v>
      </c>
      <c r="D59">
        <v>4027</v>
      </c>
      <c r="E59">
        <v>15888</v>
      </c>
      <c r="F59">
        <v>4028</v>
      </c>
      <c r="G59">
        <v>39603</v>
      </c>
      <c r="H59">
        <v>4027</v>
      </c>
      <c r="I59">
        <v>0</v>
      </c>
      <c r="J59">
        <v>9992</v>
      </c>
      <c r="K59">
        <v>49199</v>
      </c>
      <c r="L59">
        <v>18489</v>
      </c>
      <c r="M59">
        <v>16603</v>
      </c>
      <c r="N59">
        <v>20136</v>
      </c>
      <c r="O59">
        <f t="shared" si="102"/>
        <v>4.030304460256013</v>
      </c>
      <c r="P59">
        <f t="shared" si="103"/>
        <v>42.848036241759829</v>
      </c>
      <c r="Q59">
        <f t="shared" si="104"/>
        <v>42.837398695523049</v>
      </c>
      <c r="R59">
        <f t="shared" si="105"/>
        <v>0</v>
      </c>
      <c r="S59">
        <f t="shared" si="106"/>
        <v>12.038769984535204</v>
      </c>
      <c r="T59">
        <f t="shared" si="107"/>
        <v>59.262249791820963</v>
      </c>
      <c r="U59" s="2">
        <f t="shared" si="12"/>
        <v>4.030304460256013</v>
      </c>
      <c r="V59" s="2">
        <f t="shared" si="13"/>
        <v>30.809266257224625</v>
      </c>
      <c r="W59" s="2">
        <f t="shared" si="14"/>
        <v>-16.424851096297914</v>
      </c>
    </row>
    <row r="62" spans="1:23">
      <c r="A62" t="s">
        <v>24</v>
      </c>
      <c r="B62">
        <v>1995</v>
      </c>
      <c r="C62">
        <v>5600400</v>
      </c>
      <c r="D62">
        <v>970</v>
      </c>
      <c r="E62">
        <v>7376112</v>
      </c>
      <c r="F62">
        <v>970</v>
      </c>
      <c r="G62">
        <v>11700000</v>
      </c>
      <c r="H62">
        <v>970</v>
      </c>
      <c r="I62">
        <v>0</v>
      </c>
      <c r="J62">
        <v>1187040</v>
      </c>
      <c r="K62">
        <v>3883905</v>
      </c>
      <c r="L62">
        <v>7916582</v>
      </c>
      <c r="M62">
        <v>1472090</v>
      </c>
      <c r="N62">
        <v>4852</v>
      </c>
      <c r="O62">
        <f t="shared" ref="O62" si="108">100*C62*D62/(L62*N62)</f>
        <v>14.142698221672495</v>
      </c>
      <c r="P62">
        <f t="shared" ref="P62" si="109">100*F62*G62/(L62*N62)</f>
        <v>29.546026925499643</v>
      </c>
      <c r="Q62">
        <f t="shared" ref="Q62" si="110">100*G62*H62/(L62*N62)</f>
        <v>29.546026925499643</v>
      </c>
      <c r="R62">
        <f t="shared" ref="R62" si="111">100*I62*D62/(M62*N62)</f>
        <v>0</v>
      </c>
      <c r="S62">
        <f t="shared" ref="S62" si="112">100*J62*F62/(M62*N62)</f>
        <v>16.120627145649546</v>
      </c>
      <c r="T62">
        <f t="shared" ref="T62" si="113">100*K62*H62/(M62*N62)</f>
        <v>52.745471402921552</v>
      </c>
      <c r="U62" s="2">
        <f t="shared" si="12"/>
        <v>14.142698221672495</v>
      </c>
      <c r="V62" s="2">
        <f t="shared" si="13"/>
        <v>13.425399779850096</v>
      </c>
      <c r="W62" s="2">
        <f t="shared" si="14"/>
        <v>-23.19944447742191</v>
      </c>
    </row>
    <row r="63" spans="1:23">
      <c r="A63" t="s">
        <v>24</v>
      </c>
      <c r="B63">
        <v>2000</v>
      </c>
      <c r="C63">
        <v>7112222</v>
      </c>
      <c r="D63">
        <v>779</v>
      </c>
      <c r="E63">
        <v>9472395</v>
      </c>
      <c r="F63">
        <v>779</v>
      </c>
      <c r="G63">
        <v>14900000</v>
      </c>
      <c r="H63">
        <v>779</v>
      </c>
      <c r="I63">
        <v>0</v>
      </c>
      <c r="J63">
        <v>1553148</v>
      </c>
      <c r="K63">
        <v>5325394</v>
      </c>
      <c r="L63">
        <v>10100000</v>
      </c>
      <c r="M63">
        <v>1979133</v>
      </c>
      <c r="N63">
        <v>3897</v>
      </c>
      <c r="O63">
        <f t="shared" ref="O63:O67" si="114">100*C63*D63/(L63*N63)</f>
        <v>14.076379997815025</v>
      </c>
      <c r="P63">
        <f t="shared" ref="P63:P67" si="115">100*F63*G63/(L63*N63)</f>
        <v>29.489808103212169</v>
      </c>
      <c r="Q63">
        <f t="shared" ref="Q63:Q67" si="116">100*G63*H63/(L63*N63)</f>
        <v>29.489808103212169</v>
      </c>
      <c r="R63">
        <f t="shared" ref="R63:R67" si="117">100*I63*D63/(M63*N63)</f>
        <v>0</v>
      </c>
      <c r="S63">
        <f t="shared" ref="S63:S67" si="118">100*J63*F63/(M63*N63)</f>
        <v>15.687181212104903</v>
      </c>
      <c r="T63">
        <f t="shared" ref="T63:T67" si="119">100*K63*H63/(M63*N63)</f>
        <v>53.787804319907814</v>
      </c>
      <c r="U63" s="2">
        <f t="shared" si="12"/>
        <v>14.076379997815025</v>
      </c>
      <c r="V63" s="2">
        <f t="shared" si="13"/>
        <v>13.802626891107266</v>
      </c>
      <c r="W63" s="2">
        <f t="shared" si="14"/>
        <v>-24.297996216695644</v>
      </c>
    </row>
    <row r="64" spans="1:23">
      <c r="A64" t="s">
        <v>24</v>
      </c>
      <c r="B64">
        <v>2004</v>
      </c>
      <c r="C64">
        <v>28876</v>
      </c>
      <c r="D64">
        <v>1113</v>
      </c>
      <c r="E64">
        <v>40017</v>
      </c>
      <c r="F64">
        <v>1114</v>
      </c>
      <c r="G64">
        <v>61331</v>
      </c>
      <c r="H64">
        <v>1113</v>
      </c>
      <c r="I64">
        <v>0</v>
      </c>
      <c r="J64">
        <v>6132</v>
      </c>
      <c r="K64">
        <v>22495</v>
      </c>
      <c r="L64">
        <v>41657</v>
      </c>
      <c r="M64">
        <v>8143</v>
      </c>
      <c r="N64">
        <v>5568</v>
      </c>
      <c r="O64">
        <f t="shared" ref="O64" si="120">100*C64*D64/(L64*N64)</f>
        <v>13.856226713563064</v>
      </c>
      <c r="P64">
        <f t="shared" ref="P64" si="121">100*F64*G64/(L64*N64)</f>
        <v>29.456288169200082</v>
      </c>
      <c r="Q64">
        <f t="shared" ref="Q64" si="122">100*G64*H64/(L64*N64)</f>
        <v>29.429846258814802</v>
      </c>
      <c r="R64">
        <f t="shared" ref="R64" si="123">100*I64*D64/(M64*N64)</f>
        <v>0</v>
      </c>
      <c r="S64">
        <f t="shared" ref="S64" si="124">100*J64*F64/(M64*N64)</f>
        <v>15.066198173171795</v>
      </c>
      <c r="T64">
        <f t="shared" ref="T64" si="125">100*K64*H64/(M64*N64)</f>
        <v>55.220139627011989</v>
      </c>
      <c r="U64" s="2">
        <f t="shared" si="12"/>
        <v>13.856226713563064</v>
      </c>
      <c r="V64" s="2">
        <f t="shared" si="13"/>
        <v>14.390089996028287</v>
      </c>
      <c r="W64" s="2">
        <f t="shared" si="14"/>
        <v>-25.790293368197187</v>
      </c>
    </row>
    <row r="65" spans="1:23">
      <c r="A65" t="s">
        <v>24</v>
      </c>
      <c r="B65">
        <v>2007</v>
      </c>
      <c r="C65">
        <v>4968</v>
      </c>
      <c r="D65">
        <v>1286</v>
      </c>
      <c r="E65">
        <v>11504</v>
      </c>
      <c r="F65">
        <v>1286</v>
      </c>
      <c r="G65">
        <v>26440</v>
      </c>
      <c r="H65">
        <v>1286</v>
      </c>
      <c r="I65">
        <v>0</v>
      </c>
      <c r="J65">
        <v>8232</v>
      </c>
      <c r="K65">
        <v>35170</v>
      </c>
      <c r="L65">
        <v>13408</v>
      </c>
      <c r="M65">
        <v>12157</v>
      </c>
      <c r="N65">
        <v>6432</v>
      </c>
      <c r="O65">
        <f t="shared" ref="O65:O66" si="126">100*C65*D65/(L65*N65)</f>
        <v>7.408196932996117</v>
      </c>
      <c r="P65">
        <f t="shared" ref="P65:P66" si="127">100*F65*G65/(L65*N65)</f>
        <v>39.426877397024427</v>
      </c>
      <c r="Q65">
        <f t="shared" ref="Q65:Q66" si="128">100*G65*H65/(L65*N65)</f>
        <v>39.426877397024427</v>
      </c>
      <c r="R65">
        <f t="shared" ref="R65:R66" si="129">100*I65*D65/(M65*N65)</f>
        <v>0</v>
      </c>
      <c r="S65">
        <f t="shared" ref="S65:S66" si="130">100*J65*F65/(M65*N65)</f>
        <v>13.538603764921383</v>
      </c>
      <c r="T65">
        <f t="shared" ref="T65:T66" si="131">100*K65*H65/(M65*N65)</f>
        <v>57.841678135603139</v>
      </c>
      <c r="U65" s="2">
        <f t="shared" si="12"/>
        <v>7.408196932996117</v>
      </c>
      <c r="V65" s="2">
        <f t="shared" si="13"/>
        <v>25.888273632103044</v>
      </c>
      <c r="W65" s="2">
        <f t="shared" si="14"/>
        <v>-18.414800738578712</v>
      </c>
    </row>
    <row r="66" spans="1:23">
      <c r="A66" t="s">
        <v>24</v>
      </c>
      <c r="B66">
        <v>2010</v>
      </c>
      <c r="C66">
        <v>4728</v>
      </c>
      <c r="D66">
        <v>1183</v>
      </c>
      <c r="E66">
        <v>10913</v>
      </c>
      <c r="F66">
        <v>1184</v>
      </c>
      <c r="G66">
        <v>23632</v>
      </c>
      <c r="H66">
        <v>1183</v>
      </c>
      <c r="I66">
        <v>0</v>
      </c>
      <c r="J66">
        <v>5373</v>
      </c>
      <c r="K66">
        <v>29491</v>
      </c>
      <c r="L66">
        <v>12452</v>
      </c>
      <c r="M66">
        <v>9558</v>
      </c>
      <c r="N66">
        <v>5916</v>
      </c>
      <c r="O66">
        <f t="shared" si="126"/>
        <v>7.5926771785400362</v>
      </c>
      <c r="P66">
        <f t="shared" si="127"/>
        <v>37.982618637583194</v>
      </c>
      <c r="Q66">
        <f t="shared" si="128"/>
        <v>37.950538723193347</v>
      </c>
      <c r="R66">
        <f t="shared" si="129"/>
        <v>0</v>
      </c>
      <c r="S66">
        <f t="shared" si="130"/>
        <v>11.250539569032366</v>
      </c>
      <c r="T66">
        <f t="shared" si="131"/>
        <v>61.699131709455145</v>
      </c>
      <c r="U66" s="2">
        <f t="shared" si="12"/>
        <v>7.5926771785400362</v>
      </c>
      <c r="V66" s="2">
        <f t="shared" si="13"/>
        <v>26.732079068550828</v>
      </c>
      <c r="W66" s="2">
        <f t="shared" si="14"/>
        <v>-23.748592986261798</v>
      </c>
    </row>
    <row r="67" spans="1:23">
      <c r="A67" t="s">
        <v>24</v>
      </c>
      <c r="B67">
        <v>2013</v>
      </c>
      <c r="C67">
        <v>3526</v>
      </c>
      <c r="D67">
        <v>1701</v>
      </c>
      <c r="E67">
        <v>8688</v>
      </c>
      <c r="F67">
        <v>1702</v>
      </c>
      <c r="G67">
        <v>17620</v>
      </c>
      <c r="H67">
        <v>1701</v>
      </c>
      <c r="I67">
        <v>0</v>
      </c>
      <c r="J67">
        <v>3272</v>
      </c>
      <c r="K67">
        <v>21955</v>
      </c>
      <c r="L67">
        <v>9578</v>
      </c>
      <c r="M67">
        <v>6900</v>
      </c>
      <c r="N67">
        <v>8506</v>
      </c>
      <c r="O67">
        <f t="shared" si="114"/>
        <v>7.361840611987156</v>
      </c>
      <c r="P67">
        <f t="shared" si="115"/>
        <v>36.809951797502869</v>
      </c>
      <c r="Q67">
        <f t="shared" si="116"/>
        <v>36.788324328761682</v>
      </c>
      <c r="R67">
        <f t="shared" si="117"/>
        <v>0</v>
      </c>
      <c r="S67">
        <f t="shared" si="118"/>
        <v>9.4885179089270313</v>
      </c>
      <c r="T67">
        <f t="shared" si="119"/>
        <v>63.630199654463858</v>
      </c>
      <c r="U67" s="2">
        <f t="shared" si="12"/>
        <v>7.361840611987156</v>
      </c>
      <c r="V67" s="2">
        <f t="shared" si="13"/>
        <v>27.321433888575839</v>
      </c>
      <c r="W67" s="2">
        <f t="shared" si="14"/>
        <v>-26.841875325702176</v>
      </c>
    </row>
    <row r="69" spans="1:23">
      <c r="A69" t="s">
        <v>14</v>
      </c>
      <c r="B69">
        <v>1987</v>
      </c>
      <c r="C69">
        <v>545541</v>
      </c>
      <c r="D69">
        <v>2492</v>
      </c>
      <c r="E69">
        <v>814618</v>
      </c>
      <c r="F69">
        <v>2492</v>
      </c>
      <c r="G69">
        <v>1082925</v>
      </c>
      <c r="H69">
        <v>2492</v>
      </c>
      <c r="I69">
        <v>796</v>
      </c>
      <c r="J69">
        <v>107260</v>
      </c>
      <c r="K69">
        <v>268042</v>
      </c>
      <c r="L69">
        <v>846803</v>
      </c>
      <c r="M69">
        <v>114548</v>
      </c>
      <c r="N69">
        <v>12462</v>
      </c>
      <c r="O69">
        <f t="shared" ref="O69:O71" si="132">100*C69*D69/(L69*N69)</f>
        <v>12.882652689698322</v>
      </c>
      <c r="P69">
        <f t="shared" ref="P69:P71" si="133">100*F69*G69/(L69*N69)</f>
        <v>25.572682280509724</v>
      </c>
      <c r="Q69">
        <f t="shared" ref="Q69:Q71" si="134">100*G69*H69/(L69*N69)</f>
        <v>25.572682280509724</v>
      </c>
      <c r="R69">
        <f t="shared" ref="R69:R71" si="135">100*I69*D69/(M69*N69)</f>
        <v>0.13895873374393281</v>
      </c>
      <c r="S69">
        <f t="shared" ref="S69:S71" si="136">100*J69*F69/(M69*N69)</f>
        <v>18.724514800721398</v>
      </c>
      <c r="T69">
        <f t="shared" ref="T69:T71" si="137">100*K69*H69/(M69*N69)</f>
        <v>46.792433304260349</v>
      </c>
      <c r="U69" s="2">
        <f t="shared" si="12"/>
        <v>12.74369395595439</v>
      </c>
      <c r="V69" s="2">
        <f t="shared" si="13"/>
        <v>6.8481674797883265</v>
      </c>
      <c r="W69" s="2">
        <f t="shared" si="14"/>
        <v>-21.219751023750625</v>
      </c>
    </row>
    <row r="70" spans="1:23">
      <c r="A70" t="s">
        <v>14</v>
      </c>
      <c r="B70">
        <v>1992</v>
      </c>
      <c r="C70">
        <v>575276</v>
      </c>
      <c r="D70">
        <v>2579</v>
      </c>
      <c r="E70">
        <v>855312</v>
      </c>
      <c r="F70">
        <v>2579</v>
      </c>
      <c r="G70">
        <v>1117850</v>
      </c>
      <c r="H70">
        <v>2579</v>
      </c>
      <c r="I70">
        <v>449</v>
      </c>
      <c r="J70">
        <v>110367</v>
      </c>
      <c r="K70">
        <v>318419</v>
      </c>
      <c r="L70">
        <v>882358</v>
      </c>
      <c r="M70">
        <v>120944</v>
      </c>
      <c r="N70">
        <v>12895</v>
      </c>
      <c r="O70">
        <f t="shared" si="132"/>
        <v>13.039514573449779</v>
      </c>
      <c r="P70">
        <f t="shared" si="133"/>
        <v>25.337788063348437</v>
      </c>
      <c r="Q70">
        <f t="shared" si="134"/>
        <v>25.337788063348437</v>
      </c>
      <c r="R70">
        <f t="shared" si="135"/>
        <v>7.4249239317370028E-2</v>
      </c>
      <c r="S70">
        <f t="shared" si="136"/>
        <v>18.250926048419103</v>
      </c>
      <c r="T70">
        <f t="shared" si="137"/>
        <v>52.655609207567139</v>
      </c>
      <c r="U70" s="2">
        <f t="shared" si="12"/>
        <v>12.965265334132409</v>
      </c>
      <c r="V70" s="2">
        <f t="shared" si="13"/>
        <v>7.0868620149293342</v>
      </c>
      <c r="W70" s="2">
        <f t="shared" si="14"/>
        <v>-27.317821144218701</v>
      </c>
    </row>
    <row r="71" spans="1:23">
      <c r="A71" t="s">
        <v>14</v>
      </c>
      <c r="B71">
        <v>1995</v>
      </c>
      <c r="C71">
        <v>51892</v>
      </c>
      <c r="D71">
        <v>16014</v>
      </c>
      <c r="E71">
        <v>124663</v>
      </c>
      <c r="F71">
        <v>16015</v>
      </c>
      <c r="G71">
        <v>229524</v>
      </c>
      <c r="H71">
        <v>16014</v>
      </c>
      <c r="I71">
        <v>242</v>
      </c>
      <c r="J71">
        <v>125204</v>
      </c>
      <c r="K71">
        <v>354924</v>
      </c>
      <c r="L71">
        <v>131111</v>
      </c>
      <c r="M71">
        <v>143586</v>
      </c>
      <c r="N71">
        <v>80071</v>
      </c>
      <c r="O71">
        <f t="shared" si="132"/>
        <v>7.9156366628530659</v>
      </c>
      <c r="P71">
        <f t="shared" si="133"/>
        <v>35.013914320522886</v>
      </c>
      <c r="Q71">
        <f t="shared" si="134"/>
        <v>35.011728000552822</v>
      </c>
      <c r="R71">
        <f t="shared" si="135"/>
        <v>3.3707600696768064E-2</v>
      </c>
      <c r="S71">
        <f t="shared" si="136"/>
        <v>17.440454452244509</v>
      </c>
      <c r="T71">
        <f t="shared" si="137"/>
        <v>49.436514337602098</v>
      </c>
      <c r="U71" s="2">
        <f t="shared" si="12"/>
        <v>7.8819290621562974</v>
      </c>
      <c r="V71" s="2">
        <f t="shared" si="13"/>
        <v>17.573459868278377</v>
      </c>
      <c r="W71" s="2">
        <f t="shared" si="14"/>
        <v>-14.424786337049277</v>
      </c>
    </row>
    <row r="72" spans="1:23">
      <c r="A72" t="s">
        <v>14</v>
      </c>
      <c r="B72">
        <v>2000</v>
      </c>
      <c r="C72">
        <v>60742</v>
      </c>
      <c r="D72">
        <v>16412</v>
      </c>
      <c r="E72">
        <v>149099</v>
      </c>
      <c r="F72">
        <v>16412</v>
      </c>
      <c r="G72">
        <v>276500</v>
      </c>
      <c r="H72">
        <v>16412</v>
      </c>
      <c r="I72">
        <v>362</v>
      </c>
      <c r="J72">
        <v>161835</v>
      </c>
      <c r="K72">
        <v>436638</v>
      </c>
      <c r="L72">
        <v>156778</v>
      </c>
      <c r="M72">
        <v>178708</v>
      </c>
      <c r="N72">
        <v>82062</v>
      </c>
      <c r="O72">
        <f t="shared" ref="O72:O76" si="138">100*C72*D72/(L72*N72)</f>
        <v>7.748602432372695</v>
      </c>
      <c r="P72">
        <f t="shared" ref="P72:P76" si="139">100*F72*G72/(L72*N72)</f>
        <v>35.27194647115752</v>
      </c>
      <c r="Q72">
        <f t="shared" ref="Q72:Q76" si="140">100*G72*H72/(L72*N72)</f>
        <v>35.27194647115752</v>
      </c>
      <c r="R72">
        <f t="shared" ref="R72:R76" si="141">100*I72*D72/(M72*N72)</f>
        <v>4.0512028269853818E-2</v>
      </c>
      <c r="S72">
        <f t="shared" ref="S72:S76" si="142">100*J72*F72/(M72*N72)</f>
        <v>18.111226781911029</v>
      </c>
      <c r="T72">
        <f t="shared" ref="T72:T76" si="143">100*K72*H72/(M72*N72)</f>
        <v>48.86489226434373</v>
      </c>
      <c r="U72" s="2">
        <f t="shared" si="12"/>
        <v>7.7080904041028413</v>
      </c>
      <c r="V72" s="2">
        <f t="shared" si="13"/>
        <v>17.160719689246491</v>
      </c>
      <c r="W72" s="2">
        <f t="shared" si="14"/>
        <v>-13.59294579318621</v>
      </c>
    </row>
    <row r="73" spans="1:23">
      <c r="A73" t="s">
        <v>14</v>
      </c>
      <c r="B73">
        <v>2004</v>
      </c>
      <c r="C73">
        <v>67519</v>
      </c>
      <c r="D73">
        <v>16681</v>
      </c>
      <c r="E73">
        <v>169137</v>
      </c>
      <c r="F73">
        <v>16682</v>
      </c>
      <c r="G73">
        <v>316487</v>
      </c>
      <c r="H73">
        <v>16682</v>
      </c>
      <c r="I73">
        <v>245</v>
      </c>
      <c r="J73">
        <v>171614</v>
      </c>
      <c r="K73">
        <v>482084</v>
      </c>
      <c r="L73">
        <v>178367</v>
      </c>
      <c r="M73">
        <v>194362</v>
      </c>
      <c r="N73">
        <v>83409</v>
      </c>
      <c r="O73">
        <f t="shared" si="138"/>
        <v>7.5704319776728326</v>
      </c>
      <c r="P73">
        <f t="shared" si="139"/>
        <v>35.487595171605285</v>
      </c>
      <c r="Q73">
        <f t="shared" si="140"/>
        <v>35.487595171605285</v>
      </c>
      <c r="R73">
        <f t="shared" si="141"/>
        <v>2.5209480316974831E-2</v>
      </c>
      <c r="S73">
        <f t="shared" si="142"/>
        <v>17.659424939009703</v>
      </c>
      <c r="T73">
        <f t="shared" si="143"/>
        <v>49.607410888957503</v>
      </c>
      <c r="U73" s="2">
        <f t="shared" si="12"/>
        <v>7.5452224973558577</v>
      </c>
      <c r="V73" s="2">
        <f t="shared" si="13"/>
        <v>17.828170232595582</v>
      </c>
      <c r="W73" s="2">
        <f t="shared" si="14"/>
        <v>-14.119815717352218</v>
      </c>
    </row>
    <row r="74" spans="1:23">
      <c r="A74" t="s">
        <v>14</v>
      </c>
      <c r="B74">
        <v>2007</v>
      </c>
      <c r="C74">
        <v>76365</v>
      </c>
      <c r="D74">
        <v>16933</v>
      </c>
      <c r="E74">
        <v>188511</v>
      </c>
      <c r="F74">
        <v>16934</v>
      </c>
      <c r="G74">
        <v>359903</v>
      </c>
      <c r="H74">
        <v>16934</v>
      </c>
      <c r="I74">
        <v>830</v>
      </c>
      <c r="J74">
        <v>204784</v>
      </c>
      <c r="K74">
        <v>550460</v>
      </c>
      <c r="L74">
        <v>200295</v>
      </c>
      <c r="M74">
        <v>225412</v>
      </c>
      <c r="N74">
        <v>84669</v>
      </c>
      <c r="O74">
        <f t="shared" si="138"/>
        <v>7.6248925139568238</v>
      </c>
      <c r="P74">
        <f t="shared" si="139"/>
        <v>35.937716938085245</v>
      </c>
      <c r="Q74">
        <f t="shared" si="140"/>
        <v>35.937716938085245</v>
      </c>
      <c r="R74">
        <f t="shared" si="141"/>
        <v>7.363945029388029E-2</v>
      </c>
      <c r="S74">
        <f t="shared" si="142"/>
        <v>18.169965986017242</v>
      </c>
      <c r="T74">
        <f t="shared" si="143"/>
        <v>48.840922516715423</v>
      </c>
      <c r="U74" s="2">
        <f t="shared" si="12"/>
        <v>7.5512530636629434</v>
      </c>
      <c r="V74" s="2">
        <f t="shared" si="13"/>
        <v>17.767750952068003</v>
      </c>
      <c r="W74" s="2">
        <f t="shared" si="14"/>
        <v>-12.903205578630178</v>
      </c>
    </row>
    <row r="75" spans="1:23">
      <c r="A75" t="s">
        <v>14</v>
      </c>
      <c r="B75">
        <v>2010</v>
      </c>
      <c r="C75">
        <v>79550</v>
      </c>
      <c r="D75">
        <v>17129</v>
      </c>
      <c r="E75">
        <v>200232</v>
      </c>
      <c r="F75">
        <v>17129</v>
      </c>
      <c r="G75">
        <v>398813</v>
      </c>
      <c r="H75">
        <v>17129</v>
      </c>
      <c r="I75">
        <v>136</v>
      </c>
      <c r="J75">
        <v>188812</v>
      </c>
      <c r="K75">
        <v>583285</v>
      </c>
      <c r="L75">
        <v>217207</v>
      </c>
      <c r="M75">
        <v>226694</v>
      </c>
      <c r="N75">
        <v>85645</v>
      </c>
      <c r="O75">
        <f t="shared" si="138"/>
        <v>7.324809973895869</v>
      </c>
      <c r="P75">
        <f t="shared" si="139"/>
        <v>36.721928851280119</v>
      </c>
      <c r="Q75">
        <f t="shared" si="140"/>
        <v>36.721928851280119</v>
      </c>
      <c r="R75">
        <f t="shared" si="141"/>
        <v>1.1998553115653701E-2</v>
      </c>
      <c r="S75">
        <f t="shared" si="142"/>
        <v>16.657873609358873</v>
      </c>
      <c r="T75">
        <f t="shared" si="143"/>
        <v>51.460118044588739</v>
      </c>
      <c r="U75" s="2">
        <f t="shared" si="12"/>
        <v>7.3128114207802151</v>
      </c>
      <c r="V75" s="2">
        <f t="shared" si="13"/>
        <v>20.064055241921245</v>
      </c>
      <c r="W75" s="2">
        <f t="shared" si="14"/>
        <v>-14.738189193308621</v>
      </c>
    </row>
    <row r="76" spans="1:23">
      <c r="A76" t="s">
        <v>14</v>
      </c>
      <c r="B76">
        <v>2013</v>
      </c>
      <c r="C76">
        <v>78856</v>
      </c>
      <c r="D76">
        <v>17503</v>
      </c>
      <c r="E76">
        <v>205181</v>
      </c>
      <c r="F76">
        <v>17503</v>
      </c>
      <c r="G76">
        <v>415690</v>
      </c>
      <c r="H76">
        <v>17503</v>
      </c>
      <c r="I76">
        <v>79</v>
      </c>
      <c r="J76">
        <v>187576</v>
      </c>
      <c r="K76">
        <v>613931</v>
      </c>
      <c r="L76">
        <v>223930</v>
      </c>
      <c r="M76">
        <v>234137</v>
      </c>
      <c r="N76">
        <v>87517</v>
      </c>
      <c r="O76">
        <f t="shared" si="138"/>
        <v>7.0427542470646944</v>
      </c>
      <c r="P76">
        <f t="shared" si="139"/>
        <v>37.125932243105439</v>
      </c>
      <c r="Q76">
        <f t="shared" si="140"/>
        <v>37.125932243105439</v>
      </c>
      <c r="R76">
        <f t="shared" si="141"/>
        <v>6.7480316768789754E-3</v>
      </c>
      <c r="S76">
        <f t="shared" si="142"/>
        <v>16.02238974458545</v>
      </c>
      <c r="T76">
        <f t="shared" si="143"/>
        <v>52.440833359721339</v>
      </c>
      <c r="U76" s="2">
        <f t="shared" ref="U76:U84" si="144">O76-R76</f>
        <v>7.0360062153878156</v>
      </c>
      <c r="V76" s="2">
        <f t="shared" ref="V76:V84" si="145">P76-S76</f>
        <v>21.103542498519989</v>
      </c>
      <c r="W76" s="2">
        <f t="shared" ref="W76:W103" si="146">Q76-T76</f>
        <v>-15.3149011166159</v>
      </c>
    </row>
    <row r="78" spans="1:23">
      <c r="A78" t="s">
        <v>16</v>
      </c>
      <c r="B78">
        <v>1979</v>
      </c>
      <c r="C78">
        <v>132708</v>
      </c>
      <c r="D78">
        <v>1881</v>
      </c>
      <c r="E78">
        <v>178363</v>
      </c>
      <c r="F78">
        <v>1881</v>
      </c>
      <c r="G78">
        <v>284209</v>
      </c>
      <c r="H78">
        <v>1881</v>
      </c>
      <c r="I78">
        <v>858</v>
      </c>
      <c r="J78">
        <v>30235</v>
      </c>
      <c r="K78">
        <v>80846</v>
      </c>
      <c r="L78">
        <v>192400</v>
      </c>
      <c r="M78">
        <v>34755</v>
      </c>
      <c r="N78">
        <v>9407</v>
      </c>
      <c r="O78">
        <f t="shared" ref="O78:O84" si="147">100*C78*D78/(L78*N78)</f>
        <v>13.792077470508426</v>
      </c>
      <c r="P78">
        <f t="shared" ref="P78:P84" si="148">100*F78*G78/(L78*N78)</f>
        <v>29.537273908247652</v>
      </c>
      <c r="Q78">
        <f t="shared" ref="Q78:Q84" si="149">100*G78*H78/(L78*N78)</f>
        <v>29.537273908247652</v>
      </c>
      <c r="R78">
        <f t="shared" ref="R78:R84" si="150">100*I78*D78/(M78*N78)</f>
        <v>0.49363693434108313</v>
      </c>
      <c r="S78">
        <f t="shared" ref="S78:S84" si="151">100*J78*F78/(M78*N78)</f>
        <v>17.395236258511243</v>
      </c>
      <c r="T78">
        <f t="shared" ref="T78:T84" si="152">100*K78*H78/(M78*N78)</f>
        <v>46.513486705989749</v>
      </c>
      <c r="U78" s="2">
        <f t="shared" si="144"/>
        <v>13.298440536167343</v>
      </c>
      <c r="V78" s="2">
        <f t="shared" si="145"/>
        <v>12.142037649736409</v>
      </c>
      <c r="W78" s="2">
        <f t="shared" si="146"/>
        <v>-16.976212797742097</v>
      </c>
    </row>
    <row r="79" spans="1:23">
      <c r="A79" t="s">
        <v>16</v>
      </c>
      <c r="B79">
        <v>1984</v>
      </c>
      <c r="C79">
        <v>18127</v>
      </c>
      <c r="D79">
        <v>2324</v>
      </c>
      <c r="E79">
        <v>56010</v>
      </c>
      <c r="F79">
        <v>2325</v>
      </c>
      <c r="G79">
        <v>124623</v>
      </c>
      <c r="H79">
        <v>2324</v>
      </c>
      <c r="I79">
        <v>0</v>
      </c>
      <c r="J79">
        <v>41700</v>
      </c>
      <c r="K79">
        <v>131774</v>
      </c>
      <c r="L79">
        <v>62674</v>
      </c>
      <c r="M79">
        <v>50322</v>
      </c>
      <c r="N79">
        <v>11621</v>
      </c>
      <c r="O79">
        <f t="shared" si="147"/>
        <v>5.7840380864313623</v>
      </c>
      <c r="P79">
        <f t="shared" si="148"/>
        <v>39.782332639404061</v>
      </c>
      <c r="Q79">
        <f t="shared" si="149"/>
        <v>39.765221958698945</v>
      </c>
      <c r="R79">
        <f t="shared" si="150"/>
        <v>0</v>
      </c>
      <c r="S79">
        <f t="shared" si="151"/>
        <v>16.578972745866846</v>
      </c>
      <c r="T79">
        <f t="shared" si="152"/>
        <v>52.367815548052967</v>
      </c>
      <c r="U79" s="2">
        <f t="shared" si="144"/>
        <v>5.7840380864313623</v>
      </c>
      <c r="V79" s="2">
        <f t="shared" si="145"/>
        <v>23.203359893537215</v>
      </c>
      <c r="W79" s="2">
        <f t="shared" si="146"/>
        <v>-12.602593589354022</v>
      </c>
    </row>
    <row r="80" spans="1:23">
      <c r="A80" t="s">
        <v>16</v>
      </c>
      <c r="B80">
        <v>1989</v>
      </c>
      <c r="C80">
        <v>27139</v>
      </c>
      <c r="D80">
        <v>1741</v>
      </c>
      <c r="E80">
        <v>70287</v>
      </c>
      <c r="F80">
        <v>1742</v>
      </c>
      <c r="G80">
        <v>152941</v>
      </c>
      <c r="H80">
        <v>1742</v>
      </c>
      <c r="I80">
        <v>0</v>
      </c>
      <c r="J80">
        <v>49791</v>
      </c>
      <c r="K80">
        <v>149928</v>
      </c>
      <c r="L80">
        <v>78712</v>
      </c>
      <c r="M80">
        <v>58878</v>
      </c>
      <c r="N80">
        <v>8709</v>
      </c>
      <c r="O80">
        <f t="shared" si="147"/>
        <v>6.8926047345965067</v>
      </c>
      <c r="P80">
        <f t="shared" si="148"/>
        <v>38.865372816970286</v>
      </c>
      <c r="Q80">
        <f t="shared" si="149"/>
        <v>38.865372816970286</v>
      </c>
      <c r="R80">
        <f t="shared" si="150"/>
        <v>0</v>
      </c>
      <c r="S80">
        <f t="shared" si="151"/>
        <v>16.915220350254664</v>
      </c>
      <c r="T80">
        <f t="shared" si="152"/>
        <v>50.934208123415509</v>
      </c>
      <c r="U80" s="2">
        <f t="shared" si="144"/>
        <v>6.8926047345965067</v>
      </c>
      <c r="V80" s="2">
        <f t="shared" si="145"/>
        <v>21.950152466715622</v>
      </c>
      <c r="W80" s="2">
        <f t="shared" si="146"/>
        <v>-12.068835306445223</v>
      </c>
    </row>
    <row r="81" spans="1:23">
      <c r="A81" t="s">
        <v>16</v>
      </c>
      <c r="B81">
        <v>1994</v>
      </c>
      <c r="C81">
        <v>38524</v>
      </c>
      <c r="D81">
        <v>2258</v>
      </c>
      <c r="E81">
        <v>88336</v>
      </c>
      <c r="F81">
        <v>2259</v>
      </c>
      <c r="G81">
        <v>193977</v>
      </c>
      <c r="H81">
        <v>2259</v>
      </c>
      <c r="I81">
        <v>742</v>
      </c>
      <c r="J81">
        <v>58371</v>
      </c>
      <c r="K81">
        <v>190853</v>
      </c>
      <c r="L81">
        <v>100832</v>
      </c>
      <c r="M81">
        <v>73134</v>
      </c>
      <c r="N81">
        <v>11294</v>
      </c>
      <c r="O81">
        <f t="shared" si="147"/>
        <v>7.6385187125531022</v>
      </c>
      <c r="P81">
        <f t="shared" si="148"/>
        <v>38.478692325012616</v>
      </c>
      <c r="Q81">
        <f t="shared" si="149"/>
        <v>38.478692325012616</v>
      </c>
      <c r="R81">
        <f t="shared" si="150"/>
        <v>0.20284333021464479</v>
      </c>
      <c r="S81">
        <f t="shared" si="151"/>
        <v>15.96416668566239</v>
      </c>
      <c r="T81">
        <f t="shared" si="152"/>
        <v>52.197308671407448</v>
      </c>
      <c r="U81" s="2">
        <f t="shared" si="144"/>
        <v>7.4356753823384576</v>
      </c>
      <c r="V81" s="2">
        <f t="shared" si="145"/>
        <v>22.514525639350225</v>
      </c>
      <c r="W81" s="2">
        <f t="shared" si="146"/>
        <v>-13.718616346394832</v>
      </c>
    </row>
    <row r="82" spans="1:23">
      <c r="A82" t="s">
        <v>16</v>
      </c>
      <c r="B82">
        <v>2000</v>
      </c>
      <c r="C82">
        <v>39440</v>
      </c>
      <c r="D82">
        <v>2061</v>
      </c>
      <c r="E82">
        <v>97546</v>
      </c>
      <c r="F82">
        <v>2061</v>
      </c>
      <c r="G82">
        <v>211721</v>
      </c>
      <c r="H82">
        <v>2061</v>
      </c>
      <c r="I82">
        <v>676</v>
      </c>
      <c r="J82">
        <v>65622</v>
      </c>
      <c r="K82">
        <v>210963</v>
      </c>
      <c r="L82">
        <v>110060</v>
      </c>
      <c r="M82">
        <v>81008</v>
      </c>
      <c r="N82">
        <v>10305</v>
      </c>
      <c r="O82">
        <f t="shared" si="147"/>
        <v>7.1669998182809378</v>
      </c>
      <c r="P82">
        <f t="shared" si="148"/>
        <v>38.473741595493365</v>
      </c>
      <c r="Q82">
        <f t="shared" si="149"/>
        <v>38.473741595493365</v>
      </c>
      <c r="R82">
        <f t="shared" si="150"/>
        <v>0.16689709658305352</v>
      </c>
      <c r="S82">
        <f t="shared" si="151"/>
        <v>16.20136282836263</v>
      </c>
      <c r="T82">
        <f t="shared" si="152"/>
        <v>52.084485482915269</v>
      </c>
      <c r="U82" s="2">
        <f t="shared" si="144"/>
        <v>7.0001027216978846</v>
      </c>
      <c r="V82" s="2">
        <f t="shared" si="145"/>
        <v>22.272378767130736</v>
      </c>
      <c r="W82" s="2">
        <f t="shared" si="146"/>
        <v>-13.610743887421904</v>
      </c>
    </row>
    <row r="83" spans="1:23">
      <c r="A83" t="s">
        <v>16</v>
      </c>
      <c r="B83">
        <v>2005</v>
      </c>
      <c r="C83">
        <v>6869</v>
      </c>
      <c r="D83">
        <v>2048</v>
      </c>
      <c r="E83">
        <v>17463</v>
      </c>
      <c r="F83">
        <v>2048</v>
      </c>
      <c r="G83">
        <v>37034</v>
      </c>
      <c r="H83">
        <v>2048</v>
      </c>
      <c r="I83">
        <v>168</v>
      </c>
      <c r="J83">
        <v>11778</v>
      </c>
      <c r="K83">
        <v>35258</v>
      </c>
      <c r="L83">
        <v>19462</v>
      </c>
      <c r="M83">
        <v>13976</v>
      </c>
      <c r="N83">
        <v>10240</v>
      </c>
      <c r="O83">
        <f t="shared" si="147"/>
        <v>7.0588839790360707</v>
      </c>
      <c r="P83">
        <f t="shared" si="148"/>
        <v>38.057753571061554</v>
      </c>
      <c r="Q83">
        <f t="shared" si="149"/>
        <v>38.057753571061554</v>
      </c>
      <c r="R83">
        <f t="shared" si="150"/>
        <v>0.24041213508872353</v>
      </c>
      <c r="S83">
        <f t="shared" si="151"/>
        <v>16.854607899255868</v>
      </c>
      <c r="T83">
        <f t="shared" si="152"/>
        <v>50.455065827132223</v>
      </c>
      <c r="U83" s="2">
        <f t="shared" si="144"/>
        <v>6.8184718439473473</v>
      </c>
      <c r="V83" s="2">
        <f t="shared" si="145"/>
        <v>21.203145671805686</v>
      </c>
      <c r="W83" s="2">
        <f t="shared" si="146"/>
        <v>-12.39731225607067</v>
      </c>
    </row>
    <row r="84" spans="1:23">
      <c r="A84" t="s">
        <v>16</v>
      </c>
      <c r="B84">
        <v>2010</v>
      </c>
      <c r="C84">
        <v>3601</v>
      </c>
      <c r="D84">
        <v>3159</v>
      </c>
      <c r="E84">
        <v>18294</v>
      </c>
      <c r="F84">
        <v>3159</v>
      </c>
      <c r="G84">
        <v>40341</v>
      </c>
      <c r="H84">
        <v>3159</v>
      </c>
      <c r="I84">
        <v>31</v>
      </c>
      <c r="J84">
        <v>9494</v>
      </c>
      <c r="K84">
        <v>38377</v>
      </c>
      <c r="L84">
        <v>19806</v>
      </c>
      <c r="M84">
        <v>13740</v>
      </c>
      <c r="N84">
        <v>15797</v>
      </c>
      <c r="O84">
        <f t="shared" si="147"/>
        <v>3.6358114618298734</v>
      </c>
      <c r="P84">
        <f t="shared" si="148"/>
        <v>40.730983110713389</v>
      </c>
      <c r="Q84">
        <f t="shared" si="149"/>
        <v>40.730983110713389</v>
      </c>
      <c r="R84">
        <f t="shared" si="150"/>
        <v>4.5118013397602165E-2</v>
      </c>
      <c r="S84">
        <f t="shared" si="151"/>
        <v>13.817755457962418</v>
      </c>
      <c r="T84">
        <f t="shared" si="152"/>
        <v>55.854645166444463</v>
      </c>
      <c r="U84" s="2">
        <f t="shared" si="144"/>
        <v>3.5906934484322712</v>
      </c>
      <c r="V84" s="2">
        <f t="shared" si="145"/>
        <v>26.913227652750969</v>
      </c>
      <c r="W84" s="2">
        <f t="shared" si="146"/>
        <v>-15.123662055731074</v>
      </c>
    </row>
    <row r="86" spans="1:23">
      <c r="A86" t="s">
        <v>7</v>
      </c>
      <c r="B86">
        <v>1979</v>
      </c>
      <c r="C86">
        <v>19520</v>
      </c>
      <c r="D86">
        <v>2082</v>
      </c>
      <c r="E86">
        <v>46354</v>
      </c>
      <c r="F86">
        <v>2083</v>
      </c>
      <c r="G86">
        <v>159172</v>
      </c>
      <c r="H86">
        <v>2083</v>
      </c>
      <c r="I86">
        <v>1122</v>
      </c>
      <c r="J86">
        <v>56512</v>
      </c>
      <c r="K86">
        <v>241957</v>
      </c>
      <c r="L86">
        <v>64295</v>
      </c>
      <c r="M86">
        <v>82226</v>
      </c>
      <c r="N86">
        <v>10414</v>
      </c>
      <c r="O86">
        <f t="shared" ref="O86:O103" si="153">100*C86*D86/(L86*N86)</f>
        <v>6.0696795709198401</v>
      </c>
      <c r="P86">
        <f t="shared" ref="P86:P103" si="154">100*F86*G86/(L86*N86)</f>
        <v>49.51778036388918</v>
      </c>
      <c r="Q86">
        <f t="shared" ref="Q86:Q103" si="155">100*G86*H86/(L86*N86)</f>
        <v>49.51778036388918</v>
      </c>
      <c r="R86">
        <f t="shared" ref="R86:R103" si="156">100*I86*D86/(M86*N86)</f>
        <v>0.27280155709256654</v>
      </c>
      <c r="S86">
        <f t="shared" ref="S86:S103" si="157">100*J86*F86/(M86*N86)</f>
        <v>13.746850519591016</v>
      </c>
      <c r="T86">
        <f t="shared" ref="T86:T103" si="158">100*K86*H86/(M86*N86)</f>
        <v>58.85735261835864</v>
      </c>
      <c r="U86" s="2">
        <f t="shared" ref="U86:U103" si="159">O86-R86</f>
        <v>5.796878013827274</v>
      </c>
      <c r="V86" s="2">
        <f t="shared" ref="V86:V103" si="160">P86-S86</f>
        <v>35.770929844298166</v>
      </c>
      <c r="W86" s="2">
        <f t="shared" si="146"/>
        <v>-9.3395722544694593</v>
      </c>
    </row>
    <row r="87" spans="1:23">
      <c r="B87">
        <v>1986</v>
      </c>
      <c r="C87">
        <v>50294</v>
      </c>
      <c r="D87">
        <v>995</v>
      </c>
      <c r="E87">
        <v>102069</v>
      </c>
      <c r="F87">
        <v>995</v>
      </c>
      <c r="G87">
        <v>175047</v>
      </c>
      <c r="H87">
        <v>995</v>
      </c>
      <c r="I87">
        <v>7059</v>
      </c>
      <c r="J87">
        <v>119446</v>
      </c>
      <c r="K87">
        <v>241814</v>
      </c>
      <c r="L87">
        <v>106722</v>
      </c>
      <c r="M87">
        <v>120288</v>
      </c>
      <c r="N87">
        <v>4975</v>
      </c>
      <c r="O87">
        <f t="shared" si="153"/>
        <v>9.425235659001892</v>
      </c>
      <c r="P87">
        <f t="shared" si="154"/>
        <v>32.804295271827741</v>
      </c>
      <c r="Q87">
        <f t="shared" si="155"/>
        <v>32.804295271827741</v>
      </c>
      <c r="R87">
        <f t="shared" si="156"/>
        <v>1.173683160415004</v>
      </c>
      <c r="S87">
        <f t="shared" si="157"/>
        <v>19.860002660281989</v>
      </c>
      <c r="T87">
        <f t="shared" si="158"/>
        <v>40.205839318967811</v>
      </c>
      <c r="U87" s="2">
        <f t="shared" si="159"/>
        <v>8.2515524985868876</v>
      </c>
      <c r="V87" s="2">
        <f t="shared" si="160"/>
        <v>12.944292611545752</v>
      </c>
      <c r="W87" s="2">
        <f t="shared" si="146"/>
        <v>-7.4015440471400709</v>
      </c>
    </row>
    <row r="88" spans="1:23">
      <c r="B88">
        <v>1991</v>
      </c>
      <c r="C88">
        <v>74968</v>
      </c>
      <c r="D88">
        <v>1164</v>
      </c>
      <c r="E88">
        <v>150014</v>
      </c>
      <c r="F88">
        <v>1615</v>
      </c>
      <c r="G88">
        <v>281120</v>
      </c>
      <c r="H88">
        <v>1614</v>
      </c>
      <c r="I88">
        <v>27820</v>
      </c>
      <c r="J88">
        <v>172045</v>
      </c>
      <c r="K88">
        <v>376783</v>
      </c>
      <c r="L88">
        <v>162298</v>
      </c>
      <c r="M88">
        <v>184550</v>
      </c>
      <c r="N88">
        <v>8073</v>
      </c>
      <c r="O88">
        <f t="shared" si="153"/>
        <v>6.6601005305814009</v>
      </c>
      <c r="P88">
        <f t="shared" si="154"/>
        <v>34.651030141343988</v>
      </c>
      <c r="Q88">
        <f t="shared" si="155"/>
        <v>34.62957439512644</v>
      </c>
      <c r="R88">
        <f t="shared" si="156"/>
        <v>2.1735073039656458</v>
      </c>
      <c r="S88">
        <f t="shared" si="157"/>
        <v>18.649430758202978</v>
      </c>
      <c r="T88">
        <f t="shared" si="158"/>
        <v>40.817446114419951</v>
      </c>
      <c r="U88" s="2">
        <f t="shared" si="159"/>
        <v>4.4865932266157547</v>
      </c>
      <c r="V88" s="2">
        <f t="shared" si="160"/>
        <v>16.001599383141009</v>
      </c>
      <c r="W88" s="2">
        <f t="shared" si="146"/>
        <v>-6.1878717192935113</v>
      </c>
    </row>
    <row r="89" spans="1:23">
      <c r="B89">
        <v>1995</v>
      </c>
      <c r="C89">
        <v>785038</v>
      </c>
      <c r="D89">
        <v>2025</v>
      </c>
      <c r="E89">
        <v>1134385</v>
      </c>
      <c r="F89">
        <v>2025</v>
      </c>
      <c r="G89">
        <v>1671042</v>
      </c>
      <c r="H89">
        <v>2025</v>
      </c>
      <c r="I89">
        <v>3633</v>
      </c>
      <c r="J89">
        <v>164792</v>
      </c>
      <c r="K89">
        <v>406202</v>
      </c>
      <c r="L89">
        <v>1158087</v>
      </c>
      <c r="M89">
        <v>176250</v>
      </c>
      <c r="N89">
        <v>10127</v>
      </c>
      <c r="O89">
        <f t="shared" si="153"/>
        <v>13.554818617087363</v>
      </c>
      <c r="P89">
        <f t="shared" si="154"/>
        <v>28.852961527384537</v>
      </c>
      <c r="Q89">
        <f t="shared" si="155"/>
        <v>28.852961527384537</v>
      </c>
      <c r="R89">
        <f t="shared" si="156"/>
        <v>0.41217390208185828</v>
      </c>
      <c r="S89">
        <f t="shared" si="157"/>
        <v>18.696108359998235</v>
      </c>
      <c r="T89">
        <f t="shared" si="158"/>
        <v>46.084740812952106</v>
      </c>
      <c r="U89" s="2">
        <f t="shared" si="159"/>
        <v>13.142644715005504</v>
      </c>
      <c r="V89" s="2">
        <f t="shared" si="160"/>
        <v>10.156853167386302</v>
      </c>
      <c r="W89" s="2">
        <f t="shared" si="146"/>
        <v>-17.231779285567569</v>
      </c>
    </row>
    <row r="90" spans="1:23">
      <c r="B90">
        <v>2000</v>
      </c>
      <c r="C90">
        <v>1154165</v>
      </c>
      <c r="D90">
        <v>2583</v>
      </c>
      <c r="E90">
        <v>1642087</v>
      </c>
      <c r="F90">
        <v>2584</v>
      </c>
      <c r="G90">
        <v>2487237</v>
      </c>
      <c r="H90">
        <v>2584</v>
      </c>
      <c r="I90">
        <v>23115</v>
      </c>
      <c r="J90">
        <v>248752</v>
      </c>
      <c r="K90">
        <v>591134</v>
      </c>
      <c r="L90">
        <v>1691346</v>
      </c>
      <c r="M90">
        <v>271057</v>
      </c>
      <c r="N90">
        <v>12919</v>
      </c>
      <c r="O90">
        <f t="shared" ref="O90:O93" si="161">100*C90*D90/(L90*N90)</f>
        <v>13.64366186121128</v>
      </c>
      <c r="P90">
        <f t="shared" ref="P90:P93" si="162">100*F90*G90/(L90*N90)</f>
        <v>29.413609344333686</v>
      </c>
      <c r="Q90">
        <f t="shared" ref="Q90:Q93" si="163">100*G90*H90/(L90*N90)</f>
        <v>29.413609344333686</v>
      </c>
      <c r="R90">
        <f t="shared" ref="R90:R93" si="164">100*I90*D90/(M90*N90)</f>
        <v>1.7050172546225402</v>
      </c>
      <c r="S90">
        <f t="shared" ref="S90:S93" si="165">100*J90*F90/(M90*N90)</f>
        <v>18.355641414247117</v>
      </c>
      <c r="T90">
        <f t="shared" ref="T90:T93" si="166">100*K90*H90/(M90*N90)</f>
        <v>43.62032760246975</v>
      </c>
      <c r="U90" s="2">
        <f t="shared" ref="U90:U93" si="167">O90-R90</f>
        <v>11.93864460658874</v>
      </c>
      <c r="V90" s="2">
        <f t="shared" ref="V90:V93" si="168">P90-S90</f>
        <v>11.057967930086569</v>
      </c>
      <c r="W90" s="2">
        <f t="shared" ref="W90:W93" si="169">Q90-T90</f>
        <v>-14.206718258136064</v>
      </c>
    </row>
    <row r="91" spans="1:23">
      <c r="B91">
        <v>2004</v>
      </c>
      <c r="C91">
        <v>1104305</v>
      </c>
      <c r="D91">
        <v>2626</v>
      </c>
      <c r="E91">
        <v>1629816</v>
      </c>
      <c r="F91">
        <v>2627</v>
      </c>
      <c r="G91">
        <v>2358450</v>
      </c>
      <c r="H91">
        <v>2626</v>
      </c>
      <c r="I91">
        <v>5440</v>
      </c>
      <c r="J91">
        <v>235130</v>
      </c>
      <c r="K91">
        <v>598623</v>
      </c>
      <c r="L91">
        <v>1636398</v>
      </c>
      <c r="M91">
        <v>256676</v>
      </c>
      <c r="N91">
        <v>13131</v>
      </c>
      <c r="O91">
        <f t="shared" si="161"/>
        <v>13.495749822738521</v>
      </c>
      <c r="P91">
        <f t="shared" si="162"/>
        <v>28.833675392976673</v>
      </c>
      <c r="Q91">
        <f t="shared" si="163"/>
        <v>28.822699498270556</v>
      </c>
      <c r="R91">
        <f t="shared" si="164"/>
        <v>0.42384840913819571</v>
      </c>
      <c r="S91">
        <f t="shared" si="165"/>
        <v>18.326732995947218</v>
      </c>
      <c r="T91">
        <f t="shared" si="166"/>
        <v>46.640699673443777</v>
      </c>
      <c r="U91" s="2">
        <f t="shared" si="167"/>
        <v>13.071901413600326</v>
      </c>
      <c r="V91" s="2">
        <f t="shared" si="168"/>
        <v>10.506942397029455</v>
      </c>
      <c r="W91" s="2">
        <f t="shared" si="169"/>
        <v>-17.818000175173221</v>
      </c>
    </row>
    <row r="92" spans="1:23">
      <c r="B92">
        <v>2007</v>
      </c>
      <c r="C92">
        <v>1158252</v>
      </c>
      <c r="D92">
        <v>43576</v>
      </c>
      <c r="E92">
        <v>1732861</v>
      </c>
      <c r="F92">
        <v>43577</v>
      </c>
      <c r="G92">
        <v>2376366</v>
      </c>
      <c r="H92">
        <v>43577</v>
      </c>
      <c r="I92">
        <v>3960</v>
      </c>
      <c r="J92">
        <v>235592</v>
      </c>
      <c r="K92">
        <v>658190</v>
      </c>
      <c r="L92">
        <v>1834024</v>
      </c>
      <c r="M92">
        <v>268225</v>
      </c>
      <c r="N92">
        <v>217884</v>
      </c>
      <c r="O92">
        <f t="shared" si="161"/>
        <v>12.630486148001605</v>
      </c>
      <c r="P92">
        <f t="shared" si="162"/>
        <v>25.914349065933283</v>
      </c>
      <c r="Q92">
        <f t="shared" si="163"/>
        <v>25.914349065933283</v>
      </c>
      <c r="R92">
        <f t="shared" si="164"/>
        <v>0.29526906893582217</v>
      </c>
      <c r="S92">
        <f t="shared" si="165"/>
        <v>17.566824962073166</v>
      </c>
      <c r="T92">
        <f t="shared" si="166"/>
        <v>49.077678876137298</v>
      </c>
      <c r="U92" s="2">
        <f t="shared" si="167"/>
        <v>12.335217079065783</v>
      </c>
      <c r="V92" s="2">
        <f t="shared" si="168"/>
        <v>8.3475241038601169</v>
      </c>
      <c r="W92" s="2">
        <f t="shared" si="169"/>
        <v>-23.163329810204015</v>
      </c>
    </row>
    <row r="93" spans="1:23">
      <c r="B93">
        <v>2010</v>
      </c>
      <c r="C93">
        <v>1267296</v>
      </c>
      <c r="D93">
        <v>45640</v>
      </c>
      <c r="E93">
        <v>1893056</v>
      </c>
      <c r="F93">
        <v>45640</v>
      </c>
      <c r="G93">
        <v>2596065</v>
      </c>
      <c r="H93">
        <v>45640</v>
      </c>
      <c r="I93">
        <v>2878</v>
      </c>
      <c r="J93">
        <v>257044</v>
      </c>
      <c r="K93">
        <v>754330</v>
      </c>
      <c r="L93">
        <v>2003622</v>
      </c>
      <c r="M93">
        <v>299960</v>
      </c>
      <c r="N93">
        <v>228200</v>
      </c>
      <c r="O93">
        <f t="shared" si="161"/>
        <v>12.650050758077123</v>
      </c>
      <c r="P93">
        <f t="shared" si="162"/>
        <v>25.9137202526225</v>
      </c>
      <c r="Q93">
        <f t="shared" si="163"/>
        <v>25.9137202526225</v>
      </c>
      <c r="R93">
        <f t="shared" si="164"/>
        <v>0.19189225230030671</v>
      </c>
      <c r="S93">
        <f t="shared" si="165"/>
        <v>17.138551806907589</v>
      </c>
      <c r="T93">
        <f t="shared" si="166"/>
        <v>50.295372716362181</v>
      </c>
      <c r="U93" s="2">
        <f t="shared" si="167"/>
        <v>12.458158505776817</v>
      </c>
      <c r="V93" s="2">
        <f t="shared" si="168"/>
        <v>8.7751684457149111</v>
      </c>
      <c r="W93" s="2">
        <f t="shared" si="169"/>
        <v>-24.38165246373968</v>
      </c>
    </row>
    <row r="94" spans="1:23">
      <c r="B94">
        <v>2013</v>
      </c>
      <c r="C94">
        <v>1469146</v>
      </c>
      <c r="D94">
        <v>47146</v>
      </c>
      <c r="E94">
        <v>215595</v>
      </c>
      <c r="F94">
        <v>47146</v>
      </c>
      <c r="G94">
        <v>3005380</v>
      </c>
      <c r="H94">
        <v>47146</v>
      </c>
      <c r="I94">
        <v>4014</v>
      </c>
      <c r="J94">
        <v>298432</v>
      </c>
      <c r="K94">
        <v>880974</v>
      </c>
      <c r="L94">
        <v>2312080</v>
      </c>
      <c r="M94">
        <v>349007</v>
      </c>
      <c r="N94">
        <v>235723</v>
      </c>
      <c r="O94">
        <f t="shared" si="153"/>
        <v>12.70881308234442</v>
      </c>
      <c r="P94">
        <f t="shared" si="154"/>
        <v>25.997969338252478</v>
      </c>
      <c r="Q94">
        <f t="shared" si="155"/>
        <v>25.997969338252478</v>
      </c>
      <c r="R94">
        <f t="shared" si="156"/>
        <v>0.23003087039684614</v>
      </c>
      <c r="S94">
        <f t="shared" si="157"/>
        <v>17.102285180436372</v>
      </c>
      <c r="T94">
        <f t="shared" si="158"/>
        <v>50.486102644990318</v>
      </c>
      <c r="U94" s="2">
        <f t="shared" si="159"/>
        <v>12.478782211947575</v>
      </c>
      <c r="V94" s="2">
        <f t="shared" si="160"/>
        <v>8.8956841578161061</v>
      </c>
      <c r="W94" s="2">
        <f t="shared" si="146"/>
        <v>-24.48813330673784</v>
      </c>
    </row>
    <row r="96" spans="1:23">
      <c r="A96" t="s">
        <v>39</v>
      </c>
      <c r="B96">
        <v>1983</v>
      </c>
      <c r="C96">
        <v>5840</v>
      </c>
      <c r="D96">
        <v>966</v>
      </c>
      <c r="E96">
        <v>16897</v>
      </c>
      <c r="F96">
        <v>967</v>
      </c>
      <c r="G96">
        <v>34185</v>
      </c>
      <c r="H96">
        <v>966</v>
      </c>
      <c r="I96">
        <v>0</v>
      </c>
      <c r="J96">
        <v>18581</v>
      </c>
      <c r="K96">
        <v>50804</v>
      </c>
      <c r="L96">
        <v>18528</v>
      </c>
      <c r="M96">
        <v>20078</v>
      </c>
      <c r="N96">
        <v>4833</v>
      </c>
      <c r="O96">
        <f t="shared" si="153"/>
        <v>6.3000592858467641</v>
      </c>
      <c r="P96">
        <f t="shared" si="154"/>
        <v>36.91617712960015</v>
      </c>
      <c r="Q96">
        <f t="shared" si="155"/>
        <v>36.878001144978015</v>
      </c>
      <c r="R96">
        <f t="shared" si="156"/>
        <v>0</v>
      </c>
      <c r="S96">
        <f t="shared" si="157"/>
        <v>18.51647496757267</v>
      </c>
      <c r="T96">
        <f t="shared" si="158"/>
        <v>50.575220946193149</v>
      </c>
      <c r="U96" s="2">
        <f t="shared" si="159"/>
        <v>6.3000592858467641</v>
      </c>
      <c r="V96" s="2">
        <f t="shared" si="160"/>
        <v>18.399702162027481</v>
      </c>
      <c r="W96" s="2">
        <f t="shared" si="146"/>
        <v>-13.697219801215134</v>
      </c>
    </row>
    <row r="97" spans="2:23">
      <c r="B97">
        <v>1990</v>
      </c>
      <c r="C97">
        <v>7844</v>
      </c>
      <c r="D97">
        <v>875</v>
      </c>
      <c r="E97">
        <v>25372</v>
      </c>
      <c r="F97">
        <v>876</v>
      </c>
      <c r="G97">
        <v>52229</v>
      </c>
      <c r="H97">
        <v>875</v>
      </c>
      <c r="I97">
        <v>13</v>
      </c>
      <c r="J97">
        <v>25259</v>
      </c>
      <c r="K97">
        <v>67550</v>
      </c>
      <c r="L97">
        <v>27549</v>
      </c>
      <c r="M97">
        <v>27376</v>
      </c>
      <c r="N97">
        <v>4378</v>
      </c>
      <c r="O97">
        <f t="shared" ref="O97:O100" si="170">100*C97*D97/(L97*N97)</f>
        <v>5.6906783860730332</v>
      </c>
      <c r="P97">
        <f t="shared" ref="P97:P100" si="171">100*F97*G97/(L97*N97)</f>
        <v>37.934487461114387</v>
      </c>
      <c r="Q97">
        <f t="shared" ref="Q97:Q100" si="172">100*G97*H97/(L97*N97)</f>
        <v>37.891183251683891</v>
      </c>
      <c r="R97">
        <f t="shared" ref="R97:R100" si="173">100*I97*D97/(M97*N97)</f>
        <v>9.490861939472614E-3</v>
      </c>
      <c r="S97">
        <f t="shared" ref="S97:S100" si="174">100*J97*F97/(M97*N97)</f>
        <v>18.461819885250598</v>
      </c>
      <c r="T97">
        <f t="shared" ref="T97:T100" si="175">100*K97*H97/(M97*N97)</f>
        <v>49.315978770105772</v>
      </c>
      <c r="U97" s="2">
        <f t="shared" ref="U97:U100" si="176">O97-R97</f>
        <v>5.681187524133561</v>
      </c>
      <c r="V97" s="2">
        <f t="shared" ref="V97:V100" si="177">P97-S97</f>
        <v>19.472667575863788</v>
      </c>
      <c r="W97" s="2">
        <f t="shared" ref="W97:W100" si="178">Q97-T97</f>
        <v>-11.424795518421881</v>
      </c>
    </row>
    <row r="98" spans="2:23">
      <c r="B98">
        <v>1993</v>
      </c>
      <c r="C98">
        <v>8014</v>
      </c>
      <c r="D98">
        <v>1037</v>
      </c>
      <c r="E98">
        <v>26928</v>
      </c>
      <c r="F98">
        <v>1037</v>
      </c>
      <c r="G98">
        <v>51993</v>
      </c>
      <c r="H98">
        <v>1037</v>
      </c>
      <c r="I98">
        <v>2</v>
      </c>
      <c r="J98">
        <v>28352</v>
      </c>
      <c r="K98">
        <v>76131</v>
      </c>
      <c r="L98">
        <v>28485</v>
      </c>
      <c r="M98">
        <v>300890</v>
      </c>
      <c r="N98">
        <v>5187</v>
      </c>
      <c r="O98">
        <f t="shared" si="170"/>
        <v>5.6246515479907018</v>
      </c>
      <c r="P98">
        <f t="shared" si="171"/>
        <v>36.49145344830054</v>
      </c>
      <c r="Q98">
        <f t="shared" si="172"/>
        <v>36.49145344830054</v>
      </c>
      <c r="R98">
        <f t="shared" si="173"/>
        <v>1.3288768927741731E-4</v>
      </c>
      <c r="S98">
        <f t="shared" si="174"/>
        <v>1.8838158831966676</v>
      </c>
      <c r="T98">
        <f t="shared" si="175"/>
        <v>5.0584363361895281</v>
      </c>
      <c r="U98" s="2">
        <f t="shared" si="176"/>
        <v>5.6245186603014243</v>
      </c>
      <c r="V98" s="2">
        <f t="shared" si="177"/>
        <v>34.607637565103872</v>
      </c>
      <c r="W98" s="2">
        <f t="shared" si="178"/>
        <v>31.43301711211101</v>
      </c>
    </row>
    <row r="99" spans="2:23">
      <c r="B99">
        <v>1999</v>
      </c>
      <c r="C99">
        <v>15379</v>
      </c>
      <c r="D99">
        <v>869</v>
      </c>
      <c r="E99">
        <v>35925</v>
      </c>
      <c r="F99">
        <v>869</v>
      </c>
      <c r="G99">
        <v>86405</v>
      </c>
      <c r="H99">
        <v>869</v>
      </c>
      <c r="I99">
        <v>20</v>
      </c>
      <c r="J99">
        <v>36352</v>
      </c>
      <c r="K99">
        <v>91351</v>
      </c>
      <c r="L99">
        <v>38187</v>
      </c>
      <c r="M99">
        <v>83899</v>
      </c>
      <c r="N99">
        <v>4347</v>
      </c>
      <c r="O99">
        <f t="shared" si="170"/>
        <v>8.0508677380364873</v>
      </c>
      <c r="P99">
        <f t="shared" si="171"/>
        <v>45.232799720725843</v>
      </c>
      <c r="Q99">
        <f t="shared" si="172"/>
        <v>45.232799720725843</v>
      </c>
      <c r="R99">
        <f t="shared" si="173"/>
        <v>4.7654437482372415E-3</v>
      </c>
      <c r="S99">
        <f t="shared" si="174"/>
        <v>8.6616705567960111</v>
      </c>
      <c r="T99">
        <f t="shared" si="175"/>
        <v>21.766402592261013</v>
      </c>
      <c r="U99" s="2">
        <f t="shared" si="176"/>
        <v>8.0461022942882501</v>
      </c>
      <c r="V99" s="2">
        <f t="shared" si="177"/>
        <v>36.571129163929832</v>
      </c>
      <c r="W99" s="2">
        <f t="shared" si="178"/>
        <v>23.466397128464831</v>
      </c>
    </row>
    <row r="100" spans="2:23">
      <c r="B100">
        <v>2004</v>
      </c>
      <c r="C100">
        <v>105812</v>
      </c>
      <c r="D100">
        <v>1871</v>
      </c>
      <c r="E100">
        <v>156720</v>
      </c>
      <c r="F100">
        <v>1872</v>
      </c>
      <c r="G100">
        <v>223299</v>
      </c>
      <c r="H100">
        <v>1871</v>
      </c>
      <c r="I100">
        <v>244</v>
      </c>
      <c r="J100">
        <v>22212</v>
      </c>
      <c r="K100">
        <v>53254</v>
      </c>
      <c r="L100">
        <v>156303</v>
      </c>
      <c r="M100">
        <v>23227</v>
      </c>
      <c r="N100">
        <v>9356</v>
      </c>
      <c r="O100">
        <f t="shared" si="170"/>
        <v>13.537896325215909</v>
      </c>
      <c r="P100">
        <f t="shared" si="171"/>
        <v>28.584795905548631</v>
      </c>
      <c r="Q100">
        <f t="shared" si="172"/>
        <v>28.569526249616182</v>
      </c>
      <c r="R100">
        <f t="shared" si="173"/>
        <v>0.21007785807795851</v>
      </c>
      <c r="S100">
        <f t="shared" si="174"/>
        <v>19.134194141273831</v>
      </c>
      <c r="T100">
        <f t="shared" si="175"/>
        <v>45.850353500342635</v>
      </c>
      <c r="U100" s="2">
        <f t="shared" si="176"/>
        <v>13.32781846713795</v>
      </c>
      <c r="V100" s="2">
        <f t="shared" si="177"/>
        <v>9.4506017642748006</v>
      </c>
      <c r="W100" s="2">
        <f t="shared" si="178"/>
        <v>-17.280827250726453</v>
      </c>
    </row>
    <row r="101" spans="2:23">
      <c r="B101">
        <v>2007</v>
      </c>
      <c r="C101">
        <v>11566</v>
      </c>
      <c r="D101">
        <v>2067</v>
      </c>
      <c r="E101">
        <v>22889</v>
      </c>
      <c r="F101">
        <v>2067</v>
      </c>
      <c r="G101">
        <v>47054</v>
      </c>
      <c r="H101">
        <v>2067</v>
      </c>
      <c r="I101">
        <v>400</v>
      </c>
      <c r="J101">
        <v>27372</v>
      </c>
      <c r="K101">
        <v>68524</v>
      </c>
      <c r="L101">
        <v>25673</v>
      </c>
      <c r="M101">
        <v>29316</v>
      </c>
      <c r="N101">
        <v>10337</v>
      </c>
      <c r="O101">
        <f t="shared" ref="O101" si="179">100*C101*D101/(L101*N101)</f>
        <v>9.008500925803876</v>
      </c>
      <c r="P101">
        <f t="shared" ref="P101" si="180">100*F101*G101/(L101*N101)</f>
        <v>36.64931718509213</v>
      </c>
      <c r="Q101">
        <f t="shared" ref="Q101" si="181">100*G101*H101/(L101*N101)</f>
        <v>36.64931718509213</v>
      </c>
      <c r="R101">
        <f t="shared" ref="R101" si="182">100*I101*D101/(M101*N101)</f>
        <v>0.27283572663855971</v>
      </c>
      <c r="S101">
        <f t="shared" ref="S101" si="183">100*J101*F101/(M101*N101)</f>
        <v>18.67014877387664</v>
      </c>
      <c r="T101">
        <f t="shared" ref="T101" si="184">100*K101*H101/(M101*N101)</f>
        <v>46.739488330451664</v>
      </c>
      <c r="U101" s="2">
        <f t="shared" ref="U101" si="185">O101-R101</f>
        <v>8.7356651991653163</v>
      </c>
      <c r="V101" s="2">
        <f t="shared" ref="V101" si="186">P101-S101</f>
        <v>17.97916841121549</v>
      </c>
      <c r="W101" s="2">
        <f t="shared" ref="W101" si="187">Q101-T101</f>
        <v>-10.090171145359534</v>
      </c>
    </row>
    <row r="102" spans="2:23">
      <c r="B102">
        <v>2010</v>
      </c>
      <c r="C102">
        <v>11984</v>
      </c>
      <c r="D102">
        <v>2098</v>
      </c>
      <c r="E102">
        <v>24004</v>
      </c>
      <c r="F102">
        <v>2098</v>
      </c>
      <c r="G102">
        <v>47966</v>
      </c>
      <c r="H102">
        <v>2098</v>
      </c>
      <c r="I102">
        <v>357</v>
      </c>
      <c r="J102">
        <v>28541</v>
      </c>
      <c r="K102">
        <v>71825</v>
      </c>
      <c r="L102">
        <v>26629</v>
      </c>
      <c r="M102">
        <v>30530</v>
      </c>
      <c r="N102">
        <v>10492</v>
      </c>
      <c r="O102">
        <f t="shared" ref="O102" si="188">100*C102*D102/(L102*N102)</f>
        <v>8.9989977789872952</v>
      </c>
      <c r="P102">
        <f t="shared" ref="P102" si="189">100*F102*G102/(L102*N102)</f>
        <v>36.018518647104855</v>
      </c>
      <c r="Q102">
        <f t="shared" ref="Q102" si="190">100*G102*H102/(L102*N102)</f>
        <v>36.018518647104855</v>
      </c>
      <c r="R102">
        <f t="shared" ref="R102" si="191">100*I102*D102/(M102*N102)</f>
        <v>0.23382374592268076</v>
      </c>
      <c r="S102">
        <f t="shared" ref="S102" si="192">100*J102*F102/(M102*N102)</f>
        <v>18.693455272770958</v>
      </c>
      <c r="T102">
        <f t="shared" ref="T102" si="193">100*K102*H102/(M102*N102)</f>
        <v>47.043110786825054</v>
      </c>
      <c r="U102" s="2">
        <f t="shared" ref="U102" si="194">O102-R102</f>
        <v>8.7651740330646142</v>
      </c>
      <c r="V102" s="2">
        <f t="shared" ref="V102" si="195">P102-S102</f>
        <v>17.325063374333897</v>
      </c>
      <c r="W102" s="2">
        <f t="shared" ref="W102" si="196">Q102-T102</f>
        <v>-11.024592139720198</v>
      </c>
    </row>
    <row r="103" spans="2:23">
      <c r="B103">
        <v>2013</v>
      </c>
      <c r="C103">
        <v>11816</v>
      </c>
      <c r="D103">
        <v>2034</v>
      </c>
      <c r="E103">
        <v>24841</v>
      </c>
      <c r="F103">
        <v>2035</v>
      </c>
      <c r="G103">
        <v>50369</v>
      </c>
      <c r="H103">
        <v>2035</v>
      </c>
      <c r="I103">
        <v>329</v>
      </c>
      <c r="J103">
        <v>28269</v>
      </c>
      <c r="K103">
        <v>72783</v>
      </c>
      <c r="L103">
        <v>27567</v>
      </c>
      <c r="M103">
        <v>30924</v>
      </c>
      <c r="N103">
        <v>10174</v>
      </c>
      <c r="O103">
        <f t="shared" si="153"/>
        <v>8.5691982681235501</v>
      </c>
      <c r="P103">
        <f t="shared" si="154"/>
        <v>36.546559840991868</v>
      </c>
      <c r="Q103">
        <f t="shared" si="155"/>
        <v>36.546559840991868</v>
      </c>
      <c r="R103">
        <f t="shared" si="156"/>
        <v>0.21269606175022593</v>
      </c>
      <c r="S103">
        <f t="shared" si="157"/>
        <v>18.284684098547899</v>
      </c>
      <c r="T103">
        <f t="shared" si="158"/>
        <v>47.076803662832489</v>
      </c>
      <c r="U103" s="2">
        <f t="shared" si="159"/>
        <v>8.3565022063733245</v>
      </c>
      <c r="V103" s="2">
        <f t="shared" si="160"/>
        <v>18.261875742443969</v>
      </c>
      <c r="W103" s="2">
        <f t="shared" si="146"/>
        <v>-10.530243821840621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W189"/>
  <sheetViews>
    <sheetView tabSelected="1" zoomScale="139" zoomScaleNormal="139" workbookViewId="0">
      <pane xSplit="3" ySplit="1" topLeftCell="BA91" activePane="bottomRight" state="frozen"/>
      <selection pane="topRight" activeCell="C1" sqref="C1"/>
      <selection pane="bottomLeft" activeCell="A2" sqref="A2"/>
      <selection pane="bottomRight" activeCell="BC107" sqref="BC107"/>
    </sheetView>
  </sheetViews>
  <sheetFormatPr baseColWidth="10" defaultRowHeight="18"/>
  <cols>
    <col min="22" max="26" width="10.7109375" style="2"/>
    <col min="27" max="27" width="10.7109375" style="13"/>
    <col min="28" max="31" width="10.7109375" style="2"/>
    <col min="37" max="37" width="9.85546875" bestFit="1" customWidth="1"/>
    <col min="38" max="38" width="5.7109375" bestFit="1" customWidth="1"/>
    <col min="39" max="39" width="22.5703125" bestFit="1" customWidth="1"/>
    <col min="40" max="40" width="3.5703125" bestFit="1" customWidth="1"/>
    <col min="41" max="41" width="7" bestFit="1" customWidth="1"/>
    <col min="42" max="42" width="2.85546875" bestFit="1" customWidth="1"/>
    <col min="43" max="43" width="6" bestFit="1" customWidth="1"/>
    <col min="44" max="44" width="8.140625" bestFit="1" customWidth="1"/>
    <col min="48" max="48" width="10.7109375" style="9"/>
    <col min="49" max="49" width="13.140625" style="12" customWidth="1"/>
    <col min="50" max="50" width="11.7109375" style="12" customWidth="1"/>
    <col min="51" max="51" width="12.85546875" customWidth="1"/>
  </cols>
  <sheetData>
    <row r="1" spans="1:75">
      <c r="A1" t="s">
        <v>302</v>
      </c>
      <c r="B1" t="s">
        <v>327</v>
      </c>
      <c r="C1" t="s">
        <v>303</v>
      </c>
      <c r="D1" t="s">
        <v>44</v>
      </c>
      <c r="E1" t="s">
        <v>42</v>
      </c>
      <c r="F1" t="s">
        <v>270</v>
      </c>
      <c r="G1" t="s">
        <v>271</v>
      </c>
      <c r="H1" t="s">
        <v>45</v>
      </c>
      <c r="I1" t="s">
        <v>41</v>
      </c>
      <c r="J1" t="s">
        <v>272</v>
      </c>
      <c r="K1" t="s">
        <v>273</v>
      </c>
      <c r="L1" t="s">
        <v>46</v>
      </c>
      <c r="M1" t="s">
        <v>47</v>
      </c>
      <c r="N1" t="s">
        <v>48</v>
      </c>
      <c r="O1" t="s">
        <v>274</v>
      </c>
      <c r="P1" t="s">
        <v>49</v>
      </c>
      <c r="Q1" t="s">
        <v>275</v>
      </c>
      <c r="R1" t="s">
        <v>50</v>
      </c>
      <c r="S1" t="s">
        <v>51</v>
      </c>
      <c r="T1" t="s">
        <v>52</v>
      </c>
      <c r="U1" t="s">
        <v>43</v>
      </c>
      <c r="V1" s="2" t="s">
        <v>53</v>
      </c>
      <c r="W1" s="2" t="s">
        <v>276</v>
      </c>
      <c r="X1" s="2" t="s">
        <v>54</v>
      </c>
      <c r="Y1" s="2" t="s">
        <v>277</v>
      </c>
      <c r="Z1" s="2" t="s">
        <v>55</v>
      </c>
      <c r="AA1" s="13" t="s">
        <v>283</v>
      </c>
      <c r="AB1" s="2" t="s">
        <v>282</v>
      </c>
      <c r="AC1" s="2" t="s">
        <v>281</v>
      </c>
      <c r="AD1" s="2" t="s">
        <v>277</v>
      </c>
      <c r="AE1" s="2" t="s">
        <v>280</v>
      </c>
      <c r="AF1" s="2" t="s">
        <v>56</v>
      </c>
      <c r="AG1" s="2" t="s">
        <v>285</v>
      </c>
      <c r="AH1" s="2" t="s">
        <v>286</v>
      </c>
      <c r="AI1" s="2" t="s">
        <v>287</v>
      </c>
      <c r="AJ1" s="2" t="s">
        <v>288</v>
      </c>
      <c r="AK1" t="s">
        <v>327</v>
      </c>
      <c r="AL1" t="s">
        <v>328</v>
      </c>
      <c r="AM1" t="s">
        <v>121</v>
      </c>
      <c r="AN1" t="s">
        <v>122</v>
      </c>
      <c r="AO1" t="s">
        <v>123</v>
      </c>
      <c r="AP1" t="s">
        <v>124</v>
      </c>
      <c r="AQ1" t="s">
        <v>125</v>
      </c>
      <c r="AR1" t="s">
        <v>126</v>
      </c>
      <c r="AS1" t="s">
        <v>308</v>
      </c>
      <c r="AT1" t="s">
        <v>309</v>
      </c>
      <c r="AU1" t="s">
        <v>310</v>
      </c>
      <c r="AV1" s="9" t="s">
        <v>311</v>
      </c>
      <c r="AW1" s="9" t="s">
        <v>312</v>
      </c>
      <c r="AX1" s="9" t="s">
        <v>313</v>
      </c>
      <c r="AY1" s="9" t="s">
        <v>323</v>
      </c>
      <c r="AZ1" s="9" t="s">
        <v>314</v>
      </c>
      <c r="BA1" s="9" t="s">
        <v>315</v>
      </c>
      <c r="BB1" s="9" t="s">
        <v>319</v>
      </c>
      <c r="BC1" s="9" t="s">
        <v>316</v>
      </c>
      <c r="BD1" s="9" t="s">
        <v>317</v>
      </c>
      <c r="BE1" s="9" t="s">
        <v>320</v>
      </c>
      <c r="BF1" s="9" t="s">
        <v>318</v>
      </c>
      <c r="BG1" s="9" t="s">
        <v>321</v>
      </c>
      <c r="BH1" s="9" t="s">
        <v>322</v>
      </c>
      <c r="BI1" s="9" t="s">
        <v>324</v>
      </c>
      <c r="BJ1" t="s">
        <v>117</v>
      </c>
      <c r="BK1" t="s">
        <v>118</v>
      </c>
      <c r="BL1" t="s">
        <v>131</v>
      </c>
      <c r="BM1" t="s">
        <v>132</v>
      </c>
      <c r="BN1" t="s">
        <v>330</v>
      </c>
      <c r="BO1" t="s">
        <v>331</v>
      </c>
      <c r="BP1" t="s">
        <v>332</v>
      </c>
      <c r="BQ1" t="s">
        <v>333</v>
      </c>
      <c r="BR1" t="s">
        <v>329</v>
      </c>
      <c r="BS1" t="s">
        <v>334</v>
      </c>
      <c r="BT1" t="s">
        <v>335</v>
      </c>
      <c r="BU1" t="s">
        <v>336</v>
      </c>
      <c r="BV1" t="s">
        <v>405</v>
      </c>
      <c r="BW1" t="s">
        <v>406</v>
      </c>
    </row>
    <row r="2" spans="1:75">
      <c r="A2" t="s">
        <v>301</v>
      </c>
      <c r="B2" t="s">
        <v>383</v>
      </c>
      <c r="C2">
        <v>1981</v>
      </c>
      <c r="D2">
        <v>3188</v>
      </c>
      <c r="E2">
        <v>2951</v>
      </c>
      <c r="F2">
        <v>5975</v>
      </c>
      <c r="G2">
        <v>2951</v>
      </c>
      <c r="H2">
        <v>8560</v>
      </c>
      <c r="I2">
        <v>2951</v>
      </c>
      <c r="J2">
        <v>11605</v>
      </c>
      <c r="K2">
        <v>2951</v>
      </c>
      <c r="L2">
        <v>17449</v>
      </c>
      <c r="M2">
        <v>2951</v>
      </c>
      <c r="N2">
        <v>153</v>
      </c>
      <c r="O2">
        <v>4567</v>
      </c>
      <c r="P2">
        <v>9743</v>
      </c>
      <c r="Q2">
        <v>14325</v>
      </c>
      <c r="R2">
        <v>23880</v>
      </c>
      <c r="S2">
        <v>9356</v>
      </c>
      <c r="T2">
        <v>10534</v>
      </c>
      <c r="U2">
        <v>14755</v>
      </c>
      <c r="V2" s="2">
        <f t="shared" ref="V2:V9" si="0">100*D2*E2/(S2*U2)</f>
        <v>6.8148781530568616</v>
      </c>
      <c r="W2" s="2">
        <f t="shared" ref="W2:W9" si="1">100*F2*G2/(S2*U2)</f>
        <v>12.772552372808892</v>
      </c>
      <c r="X2" s="2">
        <f t="shared" ref="X2:X9" si="2">100*H2*I2/(S2*U2)</f>
        <v>18.298418127404872</v>
      </c>
      <c r="Y2" s="2">
        <f t="shared" ref="Y2:Y9" si="3">100*J2*K2/(S2*U2)</f>
        <v>24.807610089781956</v>
      </c>
      <c r="Z2" s="2">
        <f t="shared" ref="Z2:Z9" si="4">100*L2*M2/(S2*U2)</f>
        <v>37.300128259940145</v>
      </c>
      <c r="AA2" s="13">
        <f t="shared" ref="AA2:AA9" si="5">100*N2*E2/(T2*U2)</f>
        <v>0.29048794380102527</v>
      </c>
      <c r="AB2" s="2">
        <f t="shared" ref="AB2:AB9" si="6">100*O2*G2/(S2*U2)</f>
        <v>9.7627191107310818</v>
      </c>
      <c r="AC2" s="2">
        <f t="shared" ref="AC2:AC9" si="7">100*P2*I2/(T2*U2)</f>
        <v>18.498196316688816</v>
      </c>
      <c r="AD2" s="2">
        <f t="shared" ref="AD2:AD9" si="8">100*Q2*K2/(T2*U2)</f>
        <v>27.197645718625402</v>
      </c>
      <c r="AE2" s="2">
        <f t="shared" ref="AE2:AE9" si="9">100*R2*M2/(T2*U2)</f>
        <v>45.338902601101196</v>
      </c>
      <c r="AF2" s="2">
        <f t="shared" ref="AF2:AF17" si="10">V2-AA2</f>
        <v>6.5243902092558361</v>
      </c>
      <c r="AG2" s="2">
        <f t="shared" ref="AG2:AG17" si="11">-W2-AB2</f>
        <v>-22.535271483539972</v>
      </c>
      <c r="AH2" s="2">
        <f>X2-AC2</f>
        <v>-0.19977818928394342</v>
      </c>
      <c r="AI2" s="2">
        <f t="shared" ref="AI2:AI17" si="12">Y2-AD2</f>
        <v>-2.3900356288434459</v>
      </c>
      <c r="AJ2" s="2">
        <f t="shared" ref="AJ2:AJ17" si="13">Z2-AE2</f>
        <v>-8.0387743411610515</v>
      </c>
      <c r="AK2" t="s">
        <v>170</v>
      </c>
      <c r="AL2">
        <v>1981</v>
      </c>
      <c r="AM2" t="s">
        <v>174</v>
      </c>
      <c r="AN2">
        <v>2</v>
      </c>
      <c r="AO2">
        <v>1</v>
      </c>
      <c r="AP2">
        <v>0</v>
      </c>
      <c r="AQ2">
        <v>0</v>
      </c>
      <c r="AR2" t="s">
        <v>175</v>
      </c>
      <c r="AS2">
        <v>100</v>
      </c>
      <c r="AT2">
        <v>0</v>
      </c>
      <c r="AU2">
        <v>0</v>
      </c>
      <c r="AV2" s="9">
        <v>0</v>
      </c>
      <c r="AW2" s="9">
        <v>5.88</v>
      </c>
      <c r="AX2" s="9">
        <v>6.36</v>
      </c>
      <c r="AY2" s="9">
        <v>10.14</v>
      </c>
      <c r="AZ2" s="9">
        <v>6.11</v>
      </c>
      <c r="BA2" s="9">
        <v>84.3</v>
      </c>
      <c r="BB2">
        <v>45.1</v>
      </c>
      <c r="BC2">
        <v>40.799999999999997</v>
      </c>
      <c r="BD2">
        <v>0</v>
      </c>
      <c r="BE2">
        <v>0</v>
      </c>
      <c r="BF2">
        <v>6.8330000000000002</v>
      </c>
      <c r="BG2">
        <v>47.411799999999999</v>
      </c>
      <c r="BH2">
        <v>3</v>
      </c>
      <c r="BJ2">
        <v>0.40400000000000003</v>
      </c>
      <c r="BK2">
        <v>0.28199999999999997</v>
      </c>
      <c r="BL2">
        <v>18.399999999999999</v>
      </c>
      <c r="BM2">
        <v>24</v>
      </c>
      <c r="BN2">
        <v>7.8</v>
      </c>
      <c r="BO2">
        <v>4.0999999999999996</v>
      </c>
      <c r="BP2">
        <v>64.84</v>
      </c>
      <c r="BQ2">
        <v>35.58</v>
      </c>
      <c r="BR2">
        <v>26.36</v>
      </c>
      <c r="BS2">
        <v>17.13</v>
      </c>
      <c r="BT2">
        <v>11.59</v>
      </c>
      <c r="BU2" t="s">
        <v>337</v>
      </c>
      <c r="BV2">
        <v>0</v>
      </c>
      <c r="BW2">
        <v>0</v>
      </c>
    </row>
    <row r="3" spans="1:75">
      <c r="A3" t="s">
        <v>301</v>
      </c>
      <c r="B3" t="s">
        <v>383</v>
      </c>
      <c r="C3">
        <v>1985</v>
      </c>
      <c r="D3">
        <v>4416</v>
      </c>
      <c r="E3">
        <v>1512</v>
      </c>
      <c r="F3">
        <v>7889</v>
      </c>
      <c r="G3">
        <v>1513</v>
      </c>
      <c r="H3">
        <v>11536</v>
      </c>
      <c r="I3">
        <v>1513</v>
      </c>
      <c r="J3">
        <v>15932</v>
      </c>
      <c r="K3">
        <v>1513</v>
      </c>
      <c r="L3">
        <v>24525</v>
      </c>
      <c r="M3">
        <v>1512</v>
      </c>
      <c r="N3">
        <v>142</v>
      </c>
      <c r="O3">
        <v>4763</v>
      </c>
      <c r="P3">
        <v>12792</v>
      </c>
      <c r="Q3">
        <v>19534</v>
      </c>
      <c r="R3">
        <v>34104</v>
      </c>
      <c r="S3">
        <v>12859</v>
      </c>
      <c r="T3">
        <v>14266</v>
      </c>
      <c r="U3">
        <v>7563</v>
      </c>
      <c r="V3" s="2">
        <f t="shared" si="0"/>
        <v>6.8656167884921802</v>
      </c>
      <c r="W3" s="2">
        <f t="shared" si="1"/>
        <v>12.273250189246836</v>
      </c>
      <c r="X3" s="2">
        <f t="shared" si="2"/>
        <v>17.947041980371594</v>
      </c>
      <c r="Y3" s="2">
        <f t="shared" si="3"/>
        <v>24.786084676775332</v>
      </c>
      <c r="Z3" s="2">
        <f t="shared" si="4"/>
        <v>38.129359542067647</v>
      </c>
      <c r="AA3" s="13">
        <f t="shared" si="5"/>
        <v>0.19899575654784404</v>
      </c>
      <c r="AB3" s="2">
        <f t="shared" si="6"/>
        <v>7.4100000825684722</v>
      </c>
      <c r="AC3" s="2">
        <f t="shared" si="7"/>
        <v>17.938290739673743</v>
      </c>
      <c r="AD3" s="2">
        <f t="shared" si="8"/>
        <v>27.392633779611234</v>
      </c>
      <c r="AE3" s="2">
        <f t="shared" si="9"/>
        <v>47.792614657096287</v>
      </c>
      <c r="AF3" s="2">
        <f t="shared" si="10"/>
        <v>6.6666210319443362</v>
      </c>
      <c r="AG3" s="2">
        <f t="shared" si="11"/>
        <v>-19.683250271815307</v>
      </c>
      <c r="AH3" s="2">
        <f t="shared" ref="AH3:AH140" si="14">X3-AC3</f>
        <v>8.7512406978511592E-3</v>
      </c>
      <c r="AI3" s="2">
        <f t="shared" si="12"/>
        <v>-2.6065491028359027</v>
      </c>
      <c r="AJ3" s="2">
        <f t="shared" si="13"/>
        <v>-9.6632551150286403</v>
      </c>
      <c r="AK3" t="s">
        <v>170</v>
      </c>
      <c r="AL3">
        <v>1985</v>
      </c>
      <c r="AM3" t="s">
        <v>174</v>
      </c>
      <c r="AN3">
        <v>2</v>
      </c>
      <c r="AO3">
        <v>1</v>
      </c>
      <c r="AP3">
        <v>0</v>
      </c>
      <c r="AQ3">
        <v>0</v>
      </c>
      <c r="AR3" t="s">
        <v>175</v>
      </c>
      <c r="AS3">
        <v>0</v>
      </c>
      <c r="AT3">
        <v>0</v>
      </c>
      <c r="AU3">
        <v>100</v>
      </c>
      <c r="AV3" s="9">
        <v>0</v>
      </c>
      <c r="AW3" s="9">
        <v>8.08</v>
      </c>
      <c r="AX3" s="12">
        <v>7.03</v>
      </c>
      <c r="AY3" s="12">
        <v>12.09</v>
      </c>
      <c r="AZ3" s="12">
        <v>6.75</v>
      </c>
      <c r="BA3" s="12">
        <v>83.4</v>
      </c>
      <c r="BB3">
        <v>47.5</v>
      </c>
      <c r="BC3">
        <v>55.4</v>
      </c>
      <c r="BD3">
        <v>100</v>
      </c>
      <c r="BE3">
        <v>109.3</v>
      </c>
      <c r="BF3">
        <v>9.6660000000000004</v>
      </c>
      <c r="BG3">
        <v>45.4617</v>
      </c>
      <c r="BH3">
        <v>3</v>
      </c>
      <c r="BJ3">
        <v>0.435</v>
      </c>
      <c r="BK3">
        <v>0.29299999999999998</v>
      </c>
      <c r="BL3">
        <v>19.8</v>
      </c>
      <c r="BM3">
        <v>26.9</v>
      </c>
      <c r="BN3">
        <v>7.66</v>
      </c>
      <c r="BO3">
        <v>3.8</v>
      </c>
      <c r="BP3">
        <v>65.38</v>
      </c>
      <c r="BQ3">
        <v>36.869999999999997</v>
      </c>
      <c r="BR3">
        <v>25.95</v>
      </c>
      <c r="BS3">
        <v>17.23</v>
      </c>
      <c r="BT3">
        <v>11.6</v>
      </c>
      <c r="BU3" t="s">
        <v>337</v>
      </c>
      <c r="BV3">
        <v>0</v>
      </c>
      <c r="BW3">
        <v>0</v>
      </c>
    </row>
    <row r="4" spans="1:75">
      <c r="A4" t="s">
        <v>301</v>
      </c>
      <c r="B4" t="s">
        <v>383</v>
      </c>
      <c r="C4">
        <v>1989</v>
      </c>
      <c r="D4">
        <v>6308</v>
      </c>
      <c r="E4">
        <v>2890</v>
      </c>
      <c r="F4">
        <v>10851</v>
      </c>
      <c r="G4">
        <v>2890</v>
      </c>
      <c r="H4">
        <v>15828</v>
      </c>
      <c r="I4">
        <v>2890</v>
      </c>
      <c r="J4">
        <v>21954</v>
      </c>
      <c r="K4">
        <v>2890</v>
      </c>
      <c r="L4">
        <v>35210</v>
      </c>
      <c r="M4">
        <v>2890</v>
      </c>
      <c r="N4">
        <v>296</v>
      </c>
      <c r="O4">
        <v>7068</v>
      </c>
      <c r="P4">
        <v>17489</v>
      </c>
      <c r="Q4">
        <v>26781</v>
      </c>
      <c r="R4">
        <v>48147</v>
      </c>
      <c r="S4">
        <v>18030</v>
      </c>
      <c r="T4">
        <v>19956</v>
      </c>
      <c r="U4">
        <v>14450</v>
      </c>
      <c r="V4" s="2">
        <f t="shared" si="0"/>
        <v>6.9972268441486412</v>
      </c>
      <c r="W4" s="2">
        <f t="shared" si="1"/>
        <v>12.036605657237937</v>
      </c>
      <c r="X4" s="2">
        <f t="shared" si="2"/>
        <v>17.557404326123127</v>
      </c>
      <c r="Y4" s="2">
        <f t="shared" si="3"/>
        <v>24.352745424292845</v>
      </c>
      <c r="Z4" s="2">
        <f t="shared" si="4"/>
        <v>39.05712701053799</v>
      </c>
      <c r="AA4" s="13">
        <f t="shared" si="5"/>
        <v>0.29665263579875728</v>
      </c>
      <c r="AB4" s="2">
        <f t="shared" si="6"/>
        <v>7.8402662229617306</v>
      </c>
      <c r="AC4" s="2">
        <f t="shared" si="7"/>
        <v>17.527560633393467</v>
      </c>
      <c r="AD4" s="2">
        <f t="shared" si="8"/>
        <v>26.840048105832832</v>
      </c>
      <c r="AE4" s="2">
        <f t="shared" si="9"/>
        <v>48.253156945279613</v>
      </c>
      <c r="AF4" s="2">
        <f t="shared" si="10"/>
        <v>6.7005742083498836</v>
      </c>
      <c r="AG4" s="2">
        <f t="shared" si="11"/>
        <v>-19.876871880199666</v>
      </c>
      <c r="AH4" s="2">
        <f t="shared" si="14"/>
        <v>2.9843692729659921E-2</v>
      </c>
      <c r="AI4" s="2">
        <f t="shared" si="12"/>
        <v>-2.4873026815399868</v>
      </c>
      <c r="AJ4" s="2">
        <f t="shared" si="13"/>
        <v>-9.1960299347416239</v>
      </c>
      <c r="AK4" t="s">
        <v>170</v>
      </c>
      <c r="AL4">
        <v>1989</v>
      </c>
      <c r="AM4" t="s">
        <v>174</v>
      </c>
      <c r="AN4">
        <v>2</v>
      </c>
      <c r="AO4">
        <v>1</v>
      </c>
      <c r="AP4">
        <v>0</v>
      </c>
      <c r="AQ4">
        <v>0</v>
      </c>
      <c r="AR4" t="s">
        <v>175</v>
      </c>
      <c r="AS4">
        <v>0</v>
      </c>
      <c r="AT4">
        <v>0</v>
      </c>
      <c r="AU4">
        <v>100</v>
      </c>
      <c r="AV4" s="9">
        <v>0</v>
      </c>
      <c r="AW4" s="9">
        <v>6.17</v>
      </c>
      <c r="AX4" s="9">
        <v>6.16</v>
      </c>
      <c r="AY4" s="9">
        <v>11.6</v>
      </c>
      <c r="AZ4" s="9">
        <v>5.96</v>
      </c>
      <c r="BA4" s="9">
        <v>77.3</v>
      </c>
      <c r="BB4">
        <v>45.8</v>
      </c>
      <c r="BC4">
        <v>58.1</v>
      </c>
      <c r="BD4">
        <v>100</v>
      </c>
      <c r="BE4">
        <v>114.7</v>
      </c>
      <c r="BF4">
        <v>13.666</v>
      </c>
      <c r="BG4">
        <v>39.351700000000001</v>
      </c>
      <c r="BH4">
        <v>3</v>
      </c>
      <c r="BJ4">
        <v>0.435</v>
      </c>
      <c r="BK4">
        <v>0.30399999999999999</v>
      </c>
      <c r="BL4">
        <v>19.100000000000001</v>
      </c>
      <c r="BM4">
        <v>26.6</v>
      </c>
      <c r="BN4">
        <v>6.31</v>
      </c>
      <c r="BO4">
        <v>3.17</v>
      </c>
      <c r="BP4">
        <v>66.790000000000006</v>
      </c>
      <c r="BQ4">
        <v>38.729999999999997</v>
      </c>
      <c r="BR4">
        <v>26.08</v>
      </c>
      <c r="BS4">
        <v>17.28</v>
      </c>
      <c r="BT4">
        <v>11.73</v>
      </c>
      <c r="BU4" t="s">
        <v>337</v>
      </c>
      <c r="BV4">
        <v>0</v>
      </c>
      <c r="BW4">
        <v>0</v>
      </c>
    </row>
    <row r="5" spans="1:75">
      <c r="A5" t="s">
        <v>301</v>
      </c>
      <c r="B5" t="s">
        <v>383</v>
      </c>
      <c r="C5">
        <v>1995</v>
      </c>
      <c r="D5">
        <v>6764</v>
      </c>
      <c r="E5">
        <v>1363</v>
      </c>
      <c r="F5">
        <v>11647</v>
      </c>
      <c r="G5">
        <v>1364</v>
      </c>
      <c r="H5">
        <v>16891</v>
      </c>
      <c r="I5">
        <v>1364</v>
      </c>
      <c r="J5">
        <v>23940</v>
      </c>
      <c r="K5">
        <v>1364</v>
      </c>
      <c r="L5">
        <v>38997</v>
      </c>
      <c r="M5">
        <v>1364</v>
      </c>
      <c r="N5">
        <v>7</v>
      </c>
      <c r="O5">
        <v>4037</v>
      </c>
      <c r="P5">
        <v>17304</v>
      </c>
      <c r="Q5">
        <v>28465</v>
      </c>
      <c r="R5">
        <v>51730</v>
      </c>
      <c r="S5">
        <v>19650</v>
      </c>
      <c r="T5">
        <v>20311</v>
      </c>
      <c r="U5">
        <v>6819</v>
      </c>
      <c r="V5" s="2">
        <f t="shared" si="0"/>
        <v>6.8804399621324492</v>
      </c>
      <c r="W5" s="2">
        <f t="shared" si="1"/>
        <v>11.856191370691157</v>
      </c>
      <c r="X5" s="2">
        <f t="shared" si="2"/>
        <v>17.194378676255202</v>
      </c>
      <c r="Y5" s="2">
        <f t="shared" si="3"/>
        <v>24.369985525401074</v>
      </c>
      <c r="Z5" s="2">
        <f t="shared" si="4"/>
        <v>39.697423790061222</v>
      </c>
      <c r="AA5" s="13">
        <f t="shared" si="5"/>
        <v>6.8887733997087339E-3</v>
      </c>
      <c r="AB5" s="2">
        <f t="shared" si="6"/>
        <v>4.1095084196342579</v>
      </c>
      <c r="AC5" s="2">
        <f t="shared" si="7"/>
        <v>17.041541642938448</v>
      </c>
      <c r="AD5" s="2">
        <f t="shared" si="8"/>
        <v>28.033257216033459</v>
      </c>
      <c r="AE5" s="2">
        <f t="shared" si="9"/>
        <v>50.945385413153375</v>
      </c>
      <c r="AF5" s="2">
        <f t="shared" si="10"/>
        <v>6.8735511887327405</v>
      </c>
      <c r="AG5" s="2">
        <f t="shared" si="11"/>
        <v>-15.965699790325415</v>
      </c>
      <c r="AH5" s="2">
        <f t="shared" si="14"/>
        <v>0.15283703331675369</v>
      </c>
      <c r="AI5" s="2">
        <f t="shared" si="12"/>
        <v>-3.663271690632385</v>
      </c>
      <c r="AJ5" s="2">
        <f t="shared" si="13"/>
        <v>-11.247961623092152</v>
      </c>
      <c r="AK5" t="s">
        <v>170</v>
      </c>
      <c r="AL5">
        <v>1995</v>
      </c>
      <c r="AM5" t="s">
        <v>174</v>
      </c>
      <c r="AN5">
        <v>2</v>
      </c>
      <c r="AO5">
        <v>1</v>
      </c>
      <c r="AP5">
        <v>0</v>
      </c>
      <c r="AQ5">
        <v>0</v>
      </c>
      <c r="AR5" t="s">
        <v>175</v>
      </c>
      <c r="AS5">
        <v>0</v>
      </c>
      <c r="AT5">
        <v>0</v>
      </c>
      <c r="AU5">
        <v>100</v>
      </c>
      <c r="AV5" s="9">
        <v>0</v>
      </c>
      <c r="AW5" s="9">
        <v>8.4700000000000006</v>
      </c>
      <c r="AX5" s="9">
        <v>8.24</v>
      </c>
      <c r="AY5" s="9">
        <v>18.84</v>
      </c>
      <c r="AZ5" s="9">
        <v>11.65</v>
      </c>
      <c r="BA5">
        <f>(77.3+60)/2</f>
        <v>68.650000000000006</v>
      </c>
      <c r="BB5">
        <v>44.9</v>
      </c>
      <c r="BC5">
        <v>54.4</v>
      </c>
      <c r="BD5">
        <v>100</v>
      </c>
      <c r="BE5">
        <v>106.7</v>
      </c>
      <c r="BF5">
        <v>19.666</v>
      </c>
      <c r="BG5">
        <v>32.512300000000003</v>
      </c>
      <c r="BH5">
        <v>2</v>
      </c>
      <c r="BI5">
        <v>22.65</v>
      </c>
      <c r="BJ5">
        <v>0.47599999999999998</v>
      </c>
      <c r="BK5">
        <v>0.311</v>
      </c>
      <c r="BL5">
        <v>20.7</v>
      </c>
      <c r="BM5">
        <v>31.5</v>
      </c>
      <c r="BN5">
        <v>5.58</v>
      </c>
      <c r="BO5">
        <v>2.89</v>
      </c>
      <c r="BP5">
        <v>67.27</v>
      </c>
      <c r="BQ5">
        <v>39.47</v>
      </c>
      <c r="BR5">
        <v>26.49</v>
      </c>
      <c r="BS5">
        <v>17.75</v>
      </c>
      <c r="BT5">
        <v>11.83</v>
      </c>
      <c r="BU5" t="s">
        <v>337</v>
      </c>
      <c r="BV5">
        <v>0</v>
      </c>
      <c r="BW5">
        <v>0</v>
      </c>
    </row>
    <row r="6" spans="1:75">
      <c r="A6" t="s">
        <v>301</v>
      </c>
      <c r="B6" t="s">
        <v>383</v>
      </c>
      <c r="C6">
        <v>2001</v>
      </c>
      <c r="D6">
        <v>8540</v>
      </c>
      <c r="E6">
        <v>1357</v>
      </c>
      <c r="F6">
        <v>14741</v>
      </c>
      <c r="G6">
        <v>1358</v>
      </c>
      <c r="H6">
        <v>21779</v>
      </c>
      <c r="I6">
        <v>1358</v>
      </c>
      <c r="J6">
        <v>30717</v>
      </c>
      <c r="K6">
        <v>1357</v>
      </c>
      <c r="L6">
        <v>50427</v>
      </c>
      <c r="M6">
        <v>1357</v>
      </c>
      <c r="N6">
        <v>6</v>
      </c>
      <c r="O6">
        <v>4226</v>
      </c>
      <c r="P6">
        <v>20797</v>
      </c>
      <c r="Q6">
        <v>35664</v>
      </c>
      <c r="R6">
        <v>65620</v>
      </c>
      <c r="S6">
        <v>25240</v>
      </c>
      <c r="T6">
        <v>25282</v>
      </c>
      <c r="U6">
        <v>6786</v>
      </c>
      <c r="V6" s="2">
        <f t="shared" si="0"/>
        <v>6.7660392445899848</v>
      </c>
      <c r="W6" s="2">
        <f t="shared" si="1"/>
        <v>11.687550765232606</v>
      </c>
      <c r="X6" s="2">
        <f t="shared" si="2"/>
        <v>17.267700163896677</v>
      </c>
      <c r="Y6" s="2">
        <f t="shared" si="3"/>
        <v>24.336349821553931</v>
      </c>
      <c r="Z6" s="2">
        <f t="shared" si="4"/>
        <v>39.95211486966501</v>
      </c>
      <c r="AA6" s="13">
        <f t="shared" si="5"/>
        <v>4.7457604831121223E-3</v>
      </c>
      <c r="AB6" s="2">
        <f t="shared" si="6"/>
        <v>3.3506267915252015</v>
      </c>
      <c r="AC6" s="2">
        <f t="shared" si="7"/>
        <v>16.461718826083278</v>
      </c>
      <c r="AD6" s="2">
        <f t="shared" si="8"/>
        <v>28.208800311618454</v>
      </c>
      <c r="AE6" s="2">
        <f t="shared" si="9"/>
        <v>51.902800483636241</v>
      </c>
      <c r="AF6" s="2">
        <f t="shared" si="10"/>
        <v>6.761293484106873</v>
      </c>
      <c r="AG6" s="2">
        <f t="shared" si="11"/>
        <v>-15.038177556757807</v>
      </c>
      <c r="AH6" s="2">
        <f t="shared" si="14"/>
        <v>0.80598133781339953</v>
      </c>
      <c r="AI6" s="2">
        <f t="shared" si="12"/>
        <v>-3.8724504900645229</v>
      </c>
      <c r="AJ6" s="2">
        <f t="shared" si="13"/>
        <v>-11.950685613971231</v>
      </c>
      <c r="AK6" t="s">
        <v>170</v>
      </c>
      <c r="AL6">
        <v>2001</v>
      </c>
      <c r="AM6" t="s">
        <v>174</v>
      </c>
      <c r="AN6">
        <v>2</v>
      </c>
      <c r="AO6">
        <v>1</v>
      </c>
      <c r="AP6">
        <v>0</v>
      </c>
      <c r="AQ6">
        <v>0</v>
      </c>
      <c r="AR6" t="s">
        <v>175</v>
      </c>
      <c r="AS6">
        <v>100</v>
      </c>
      <c r="AT6">
        <v>0</v>
      </c>
      <c r="AU6">
        <v>0</v>
      </c>
      <c r="AV6" s="9">
        <v>0</v>
      </c>
      <c r="AW6" s="9">
        <v>6.74</v>
      </c>
      <c r="AX6" s="9">
        <v>8.2899999999999991</v>
      </c>
      <c r="AY6" s="9">
        <v>20.25</v>
      </c>
      <c r="AZ6" s="9">
        <v>12.03</v>
      </c>
      <c r="BA6" s="9">
        <v>59.5</v>
      </c>
      <c r="BB6">
        <v>42.7</v>
      </c>
      <c r="BC6">
        <v>45</v>
      </c>
      <c r="BD6">
        <v>0</v>
      </c>
      <c r="BE6">
        <v>0</v>
      </c>
      <c r="BF6">
        <v>19.832999999999998</v>
      </c>
      <c r="BG6">
        <v>24.531400000000001</v>
      </c>
      <c r="BH6">
        <v>2</v>
      </c>
      <c r="BJ6">
        <v>0.49</v>
      </c>
      <c r="BK6">
        <v>0.31900000000000001</v>
      </c>
      <c r="BL6">
        <v>21.8</v>
      </c>
      <c r="BM6">
        <v>33.1</v>
      </c>
      <c r="BN6">
        <v>4.88</v>
      </c>
      <c r="BO6">
        <v>2.64</v>
      </c>
      <c r="BP6">
        <v>66.84</v>
      </c>
      <c r="BQ6">
        <v>40.1</v>
      </c>
      <c r="BR6">
        <v>27.73</v>
      </c>
      <c r="BS6">
        <v>18.579999999999998</v>
      </c>
      <c r="BT6">
        <v>11.86</v>
      </c>
      <c r="BU6" t="s">
        <v>337</v>
      </c>
      <c r="BV6">
        <v>0</v>
      </c>
      <c r="BW6">
        <v>0</v>
      </c>
    </row>
    <row r="7" spans="1:75">
      <c r="A7" t="s">
        <v>301</v>
      </c>
      <c r="B7" t="s">
        <v>383</v>
      </c>
      <c r="C7">
        <v>2003</v>
      </c>
      <c r="D7">
        <v>9172</v>
      </c>
      <c r="E7">
        <v>2042</v>
      </c>
      <c r="F7">
        <v>15819</v>
      </c>
      <c r="G7">
        <v>2042</v>
      </c>
      <c r="H7">
        <v>23223</v>
      </c>
      <c r="I7">
        <v>2042</v>
      </c>
      <c r="J7">
        <v>33035</v>
      </c>
      <c r="K7">
        <v>2042</v>
      </c>
      <c r="L7">
        <v>54367</v>
      </c>
      <c r="M7">
        <v>2042</v>
      </c>
      <c r="N7">
        <v>3</v>
      </c>
      <c r="O7">
        <v>4236</v>
      </c>
      <c r="P7">
        <v>22258</v>
      </c>
      <c r="Q7">
        <v>38779</v>
      </c>
      <c r="R7">
        <v>71638</v>
      </c>
      <c r="S7">
        <v>27123</v>
      </c>
      <c r="T7">
        <v>27383</v>
      </c>
      <c r="U7">
        <v>10210</v>
      </c>
      <c r="V7" s="2">
        <f t="shared" si="0"/>
        <v>6.7632636507760937</v>
      </c>
      <c r="W7" s="2">
        <f t="shared" si="1"/>
        <v>11.664638867381926</v>
      </c>
      <c r="X7" s="2">
        <f t="shared" si="2"/>
        <v>17.124211923459793</v>
      </c>
      <c r="Y7" s="2">
        <f t="shared" si="3"/>
        <v>24.359399771411717</v>
      </c>
      <c r="Z7" s="2">
        <f t="shared" si="4"/>
        <v>40.089223168528555</v>
      </c>
      <c r="AA7" s="13">
        <f t="shared" si="5"/>
        <v>2.1911404886243288E-3</v>
      </c>
      <c r="AB7" s="2">
        <f t="shared" si="6"/>
        <v>3.1235482800575158</v>
      </c>
      <c r="AC7" s="2">
        <f t="shared" si="7"/>
        <v>16.256801665266771</v>
      </c>
      <c r="AD7" s="2">
        <f t="shared" si="8"/>
        <v>28.323412336120953</v>
      </c>
      <c r="AE7" s="2">
        <f t="shared" si="9"/>
        <v>52.322974108023224</v>
      </c>
      <c r="AF7" s="2">
        <f t="shared" si="10"/>
        <v>6.7610725102874696</v>
      </c>
      <c r="AG7" s="2">
        <f t="shared" si="11"/>
        <v>-14.788187147439443</v>
      </c>
      <c r="AH7" s="2">
        <f t="shared" si="14"/>
        <v>0.86741025819302209</v>
      </c>
      <c r="AI7" s="2">
        <f t="shared" si="12"/>
        <v>-3.9640125647092361</v>
      </c>
      <c r="AJ7" s="2">
        <f t="shared" si="13"/>
        <v>-12.233750939494669</v>
      </c>
      <c r="AK7" t="s">
        <v>170</v>
      </c>
      <c r="AL7">
        <v>2003</v>
      </c>
      <c r="AM7" t="s">
        <v>174</v>
      </c>
      <c r="AN7">
        <v>2</v>
      </c>
      <c r="AO7">
        <v>1</v>
      </c>
      <c r="AP7">
        <v>0</v>
      </c>
      <c r="AQ7">
        <v>0</v>
      </c>
      <c r="AR7" t="s">
        <v>175</v>
      </c>
      <c r="AS7">
        <v>100</v>
      </c>
      <c r="AT7">
        <v>0</v>
      </c>
      <c r="AU7">
        <v>0</v>
      </c>
      <c r="AV7" s="9">
        <v>0</v>
      </c>
      <c r="AW7" s="9">
        <v>5.93</v>
      </c>
      <c r="AX7" s="9">
        <v>8.42</v>
      </c>
      <c r="AY7" s="9">
        <v>19.64</v>
      </c>
      <c r="AZ7" s="9">
        <v>11.18</v>
      </c>
      <c r="BA7" s="9">
        <v>58.5</v>
      </c>
      <c r="BB7">
        <v>42.8</v>
      </c>
      <c r="BC7">
        <v>43.3</v>
      </c>
      <c r="BD7">
        <v>0</v>
      </c>
      <c r="BE7">
        <v>0</v>
      </c>
      <c r="BF7">
        <v>19.832999999999998</v>
      </c>
      <c r="BG7">
        <v>22.991700000000002</v>
      </c>
      <c r="BH7">
        <v>2</v>
      </c>
      <c r="BI7">
        <v>27.31</v>
      </c>
      <c r="BJ7">
        <v>0.47799999999999998</v>
      </c>
      <c r="BK7">
        <v>0.315</v>
      </c>
      <c r="BL7">
        <v>20.6</v>
      </c>
      <c r="BM7">
        <v>32.9</v>
      </c>
      <c r="BN7">
        <v>4.2699999999999996</v>
      </c>
      <c r="BO7">
        <v>2.46</v>
      </c>
      <c r="BP7">
        <v>64.209999999999994</v>
      </c>
      <c r="BQ7">
        <v>39.22</v>
      </c>
      <c r="BR7">
        <v>30.89</v>
      </c>
      <c r="BS7">
        <v>20.63</v>
      </c>
      <c r="BT7">
        <v>11.94</v>
      </c>
      <c r="BU7" t="s">
        <v>337</v>
      </c>
      <c r="BV7">
        <v>0</v>
      </c>
      <c r="BW7">
        <v>0</v>
      </c>
    </row>
    <row r="8" spans="1:75">
      <c r="A8" t="s">
        <v>301</v>
      </c>
      <c r="B8" t="s">
        <v>383</v>
      </c>
      <c r="C8">
        <v>2008</v>
      </c>
      <c r="D8">
        <v>13777</v>
      </c>
      <c r="E8">
        <v>1869</v>
      </c>
      <c r="F8">
        <v>24802</v>
      </c>
      <c r="G8">
        <v>1869</v>
      </c>
      <c r="H8">
        <v>36783</v>
      </c>
      <c r="I8">
        <v>1869</v>
      </c>
      <c r="J8">
        <v>51173</v>
      </c>
      <c r="K8">
        <v>1869</v>
      </c>
      <c r="L8">
        <v>92787</v>
      </c>
      <c r="M8">
        <v>1869</v>
      </c>
      <c r="N8">
        <v>116</v>
      </c>
      <c r="O8">
        <v>10981</v>
      </c>
      <c r="P8">
        <v>35714</v>
      </c>
      <c r="Q8">
        <v>58261</v>
      </c>
      <c r="R8">
        <v>115413</v>
      </c>
      <c r="S8">
        <v>43864</v>
      </c>
      <c r="T8">
        <v>44097</v>
      </c>
      <c r="U8">
        <v>9345</v>
      </c>
      <c r="V8" s="2">
        <f t="shared" si="0"/>
        <v>6.281688856465439</v>
      </c>
      <c r="W8" s="2">
        <f t="shared" si="1"/>
        <v>11.308590187853365</v>
      </c>
      <c r="X8" s="2">
        <f t="shared" si="2"/>
        <v>16.771384278679555</v>
      </c>
      <c r="Y8" s="2">
        <f t="shared" si="3"/>
        <v>23.332573408717856</v>
      </c>
      <c r="Z8" s="2">
        <f t="shared" si="4"/>
        <v>42.306675177822363</v>
      </c>
      <c r="AA8" s="13">
        <f t="shared" si="5"/>
        <v>5.2611288749801574E-2</v>
      </c>
      <c r="AB8" s="2">
        <f t="shared" si="6"/>
        <v>5.006839321539303</v>
      </c>
      <c r="AC8" s="2">
        <f t="shared" si="7"/>
        <v>16.197927296641495</v>
      </c>
      <c r="AD8" s="2">
        <f t="shared" si="8"/>
        <v>26.42401977458784</v>
      </c>
      <c r="AE8" s="2">
        <f t="shared" si="9"/>
        <v>52.345057486903869</v>
      </c>
      <c r="AF8" s="2">
        <f t="shared" si="10"/>
        <v>6.2290775677156374</v>
      </c>
      <c r="AG8" s="2">
        <f t="shared" si="11"/>
        <v>-16.315429509392668</v>
      </c>
      <c r="AH8" s="2">
        <f t="shared" si="14"/>
        <v>0.57345698203805995</v>
      </c>
      <c r="AI8" s="2">
        <f t="shared" si="12"/>
        <v>-3.0914463658699844</v>
      </c>
      <c r="AJ8" s="2">
        <f t="shared" si="13"/>
        <v>-10.038382309081506</v>
      </c>
      <c r="AK8" t="s">
        <v>170</v>
      </c>
      <c r="AL8">
        <v>2008</v>
      </c>
      <c r="AM8" t="s">
        <v>174</v>
      </c>
      <c r="AN8">
        <v>2</v>
      </c>
      <c r="AO8">
        <v>1</v>
      </c>
      <c r="AP8">
        <v>0</v>
      </c>
      <c r="AQ8">
        <v>0</v>
      </c>
      <c r="AR8" t="s">
        <v>175</v>
      </c>
      <c r="AS8">
        <v>0</v>
      </c>
      <c r="AT8">
        <v>0</v>
      </c>
      <c r="AU8">
        <v>100</v>
      </c>
      <c r="AV8" s="9">
        <v>0</v>
      </c>
      <c r="AW8" s="9">
        <v>4.2300000000000004</v>
      </c>
      <c r="AX8" s="9">
        <v>8.94</v>
      </c>
      <c r="AY8" s="9">
        <v>18.87</v>
      </c>
      <c r="AZ8" s="9">
        <v>10.68</v>
      </c>
      <c r="BA8" s="9">
        <v>53.3</v>
      </c>
      <c r="BB8">
        <v>51.2</v>
      </c>
      <c r="BC8">
        <v>55.3</v>
      </c>
      <c r="BD8">
        <v>100</v>
      </c>
      <c r="BE8">
        <v>109.2</v>
      </c>
      <c r="BF8">
        <v>20.916</v>
      </c>
      <c r="BG8">
        <v>18.567399999999999</v>
      </c>
      <c r="BH8">
        <v>2</v>
      </c>
      <c r="BJ8">
        <v>0.47399999999999998</v>
      </c>
      <c r="BK8">
        <v>0.33300000000000002</v>
      </c>
      <c r="BL8">
        <v>21.2</v>
      </c>
      <c r="BM8">
        <v>31.6</v>
      </c>
      <c r="BU8" t="s">
        <v>337</v>
      </c>
      <c r="BV8">
        <v>0</v>
      </c>
      <c r="BW8">
        <v>0</v>
      </c>
    </row>
    <row r="9" spans="1:75">
      <c r="A9" t="s">
        <v>301</v>
      </c>
      <c r="B9" t="s">
        <v>383</v>
      </c>
      <c r="C9">
        <v>2010</v>
      </c>
      <c r="D9">
        <v>14088</v>
      </c>
      <c r="E9">
        <v>3601</v>
      </c>
      <c r="F9">
        <v>21361</v>
      </c>
      <c r="G9">
        <v>3602</v>
      </c>
      <c r="H9">
        <v>32454</v>
      </c>
      <c r="I9">
        <v>3602</v>
      </c>
      <c r="J9">
        <v>48897</v>
      </c>
      <c r="K9">
        <v>3602</v>
      </c>
      <c r="L9">
        <v>89211</v>
      </c>
      <c r="M9">
        <v>3601</v>
      </c>
      <c r="N9">
        <v>2</v>
      </c>
      <c r="O9">
        <v>1937</v>
      </c>
      <c r="P9">
        <v>23859</v>
      </c>
      <c r="Q9">
        <v>52783</v>
      </c>
      <c r="R9">
        <v>108043</v>
      </c>
      <c r="S9">
        <v>41201</v>
      </c>
      <c r="T9">
        <v>37323</v>
      </c>
      <c r="U9">
        <v>18008</v>
      </c>
      <c r="V9" s="2">
        <f t="shared" si="0"/>
        <v>6.8375296925278315</v>
      </c>
      <c r="W9" s="2">
        <f t="shared" si="1"/>
        <v>10.37031741464958</v>
      </c>
      <c r="X9" s="2">
        <f t="shared" si="2"/>
        <v>15.755736219045806</v>
      </c>
      <c r="Y9" s="2">
        <f t="shared" si="3"/>
        <v>23.738467797580661</v>
      </c>
      <c r="Z9" s="2">
        <f t="shared" si="4"/>
        <v>43.298045244186568</v>
      </c>
      <c r="AA9" s="13">
        <f t="shared" si="5"/>
        <v>1.0715466681397532E-3</v>
      </c>
      <c r="AB9" s="2">
        <f t="shared" si="6"/>
        <v>0.94037286794514474</v>
      </c>
      <c r="AC9" s="2">
        <f t="shared" si="7"/>
        <v>12.786565829274817</v>
      </c>
      <c r="AD9" s="2">
        <f t="shared" si="8"/>
        <v>28.287577189597748</v>
      </c>
      <c r="AE9" s="2">
        <f t="shared" si="9"/>
        <v>57.886558332911676</v>
      </c>
      <c r="AF9" s="2">
        <f t="shared" si="10"/>
        <v>6.8364581458596918</v>
      </c>
      <c r="AG9" s="2">
        <f t="shared" si="11"/>
        <v>-11.310690282594726</v>
      </c>
      <c r="AH9" s="2">
        <f t="shared" si="14"/>
        <v>2.9691703897709889</v>
      </c>
      <c r="AI9" s="2">
        <f t="shared" si="12"/>
        <v>-4.5491093920170869</v>
      </c>
      <c r="AJ9" s="2">
        <f t="shared" si="13"/>
        <v>-14.588513088725108</v>
      </c>
      <c r="AK9" t="s">
        <v>170</v>
      </c>
      <c r="AL9">
        <v>2010</v>
      </c>
      <c r="AM9" t="s">
        <v>174</v>
      </c>
      <c r="AN9">
        <v>2</v>
      </c>
      <c r="AO9">
        <v>1</v>
      </c>
      <c r="AP9">
        <v>0</v>
      </c>
      <c r="AQ9">
        <v>0</v>
      </c>
      <c r="AR9" t="s">
        <v>175</v>
      </c>
      <c r="AS9">
        <v>0</v>
      </c>
      <c r="AT9">
        <v>0</v>
      </c>
      <c r="AU9">
        <v>100</v>
      </c>
      <c r="AV9" s="9">
        <v>0</v>
      </c>
      <c r="AW9" s="9">
        <v>5.21</v>
      </c>
      <c r="AX9" s="9">
        <v>7.55</v>
      </c>
      <c r="AY9" s="9">
        <v>18.25</v>
      </c>
      <c r="AZ9" s="9">
        <v>9.83</v>
      </c>
      <c r="BA9" s="9">
        <v>58</v>
      </c>
      <c r="BB9">
        <v>50.7</v>
      </c>
      <c r="BC9">
        <v>53.1</v>
      </c>
      <c r="BD9">
        <v>100</v>
      </c>
      <c r="BE9">
        <v>104.4</v>
      </c>
      <c r="BF9">
        <v>22.916</v>
      </c>
      <c r="BG9">
        <v>18.443999999999999</v>
      </c>
      <c r="BH9">
        <v>2</v>
      </c>
      <c r="BJ9">
        <v>0.48399999999999999</v>
      </c>
      <c r="BK9">
        <v>0.34200000000000003</v>
      </c>
      <c r="BL9">
        <v>21.3</v>
      </c>
      <c r="BM9">
        <v>32.700000000000003</v>
      </c>
      <c r="BN9">
        <v>3.39</v>
      </c>
      <c r="BO9">
        <v>2.11</v>
      </c>
      <c r="BP9">
        <v>62.28</v>
      </c>
      <c r="BQ9">
        <v>38.950000000000003</v>
      </c>
      <c r="BR9">
        <v>33.729999999999997</v>
      </c>
      <c r="BS9">
        <v>22.35</v>
      </c>
      <c r="BT9">
        <v>12.04</v>
      </c>
      <c r="BU9" t="s">
        <v>337</v>
      </c>
      <c r="BV9">
        <v>0</v>
      </c>
      <c r="BW9">
        <v>0</v>
      </c>
    </row>
    <row r="10" spans="1:75">
      <c r="A10" t="s">
        <v>269</v>
      </c>
      <c r="B10" t="s">
        <v>326</v>
      </c>
      <c r="C10">
        <v>1987</v>
      </c>
      <c r="AF10" s="2"/>
      <c r="AG10" s="2"/>
      <c r="AH10" s="2"/>
      <c r="AI10" s="2"/>
      <c r="AJ10" s="2"/>
      <c r="AK10" t="s">
        <v>326</v>
      </c>
      <c r="AV10" s="9">
        <v>1</v>
      </c>
      <c r="AW10" s="9">
        <v>3.7</v>
      </c>
      <c r="AX10" s="9"/>
      <c r="AY10" s="9"/>
      <c r="AZ10" s="9"/>
      <c r="BA10" s="9">
        <v>95</v>
      </c>
      <c r="BB10">
        <v>47.9</v>
      </c>
      <c r="BC10">
        <v>48.1</v>
      </c>
      <c r="BD10">
        <v>54.1</v>
      </c>
      <c r="BE10">
        <v>87.4</v>
      </c>
      <c r="BF10">
        <v>26.626999999999999</v>
      </c>
      <c r="BH10">
        <v>6</v>
      </c>
      <c r="BK10">
        <v>0.22700000000000001</v>
      </c>
      <c r="BL10">
        <v>11.9</v>
      </c>
      <c r="BM10">
        <v>0</v>
      </c>
      <c r="BN10">
        <v>43.88</v>
      </c>
      <c r="BO10">
        <v>31.09</v>
      </c>
      <c r="BP10">
        <v>51.82</v>
      </c>
      <c r="BQ10">
        <v>38.409999999999997</v>
      </c>
      <c r="BR10">
        <v>4.28</v>
      </c>
      <c r="BS10">
        <v>2.84</v>
      </c>
      <c r="BT10">
        <v>7.84</v>
      </c>
      <c r="BU10" t="s">
        <v>338</v>
      </c>
      <c r="BV10">
        <v>0</v>
      </c>
      <c r="BW10">
        <v>0</v>
      </c>
    </row>
    <row r="11" spans="1:75">
      <c r="A11" t="s">
        <v>269</v>
      </c>
      <c r="B11" t="s">
        <v>326</v>
      </c>
      <c r="C11">
        <v>1994</v>
      </c>
      <c r="AF11" s="2"/>
      <c r="AG11" s="2"/>
      <c r="AH11" s="2"/>
      <c r="AI11" s="2"/>
      <c r="AJ11" s="2"/>
      <c r="AK11" t="s">
        <v>326</v>
      </c>
      <c r="AV11" s="9">
        <v>1</v>
      </c>
      <c r="AW11" s="9">
        <v>4.3</v>
      </c>
      <c r="AX11" s="5">
        <v>19.47229411</v>
      </c>
      <c r="AY11" s="14">
        <v>27.444999694824219</v>
      </c>
      <c r="AZ11" s="14">
        <v>20.120000839233398</v>
      </c>
      <c r="BA11" s="9">
        <v>98</v>
      </c>
      <c r="BB11">
        <v>46.3</v>
      </c>
      <c r="BC11">
        <v>47.6</v>
      </c>
      <c r="BD11">
        <v>57</v>
      </c>
      <c r="BE11">
        <v>85.2</v>
      </c>
      <c r="BF11">
        <v>30.44</v>
      </c>
      <c r="BH11">
        <v>6</v>
      </c>
      <c r="BK11">
        <v>0.52300000000000002</v>
      </c>
      <c r="BL11">
        <v>16.3</v>
      </c>
      <c r="BN11">
        <v>34.630000000000003</v>
      </c>
      <c r="BO11">
        <v>25.49</v>
      </c>
      <c r="BP11">
        <v>56.6</v>
      </c>
      <c r="BQ11">
        <v>41.43</v>
      </c>
      <c r="BR11">
        <v>8.2200000000000006</v>
      </c>
      <c r="BS11">
        <v>5.5</v>
      </c>
      <c r="BT11">
        <v>8.65</v>
      </c>
      <c r="BU11" t="s">
        <v>338</v>
      </c>
      <c r="BV11">
        <v>0</v>
      </c>
      <c r="BW11">
        <v>0</v>
      </c>
    </row>
    <row r="12" spans="1:75">
      <c r="A12" t="s">
        <v>269</v>
      </c>
      <c r="B12" t="s">
        <v>326</v>
      </c>
      <c r="C12">
        <v>1995</v>
      </c>
      <c r="AF12" s="2"/>
      <c r="AG12" s="2"/>
      <c r="AH12" s="2"/>
      <c r="AI12" s="2"/>
      <c r="AJ12" s="2"/>
      <c r="AK12" t="s">
        <v>326</v>
      </c>
      <c r="AV12" s="9">
        <v>1</v>
      </c>
      <c r="AW12" s="9">
        <v>4.2</v>
      </c>
      <c r="AX12" s="14">
        <v>19.923652648925781</v>
      </c>
      <c r="AY12" s="14">
        <v>27.083000183105469</v>
      </c>
      <c r="AZ12" s="14">
        <v>19.958000183105469</v>
      </c>
      <c r="BA12" s="9">
        <v>98</v>
      </c>
      <c r="BB12">
        <v>47.6</v>
      </c>
      <c r="BC12">
        <v>49.2</v>
      </c>
      <c r="BD12">
        <v>57.1</v>
      </c>
      <c r="BE12">
        <v>86.5</v>
      </c>
      <c r="BF12">
        <v>28.728000000000002</v>
      </c>
      <c r="BH12">
        <v>6</v>
      </c>
      <c r="BK12">
        <v>0.52100000000000002</v>
      </c>
      <c r="BL12">
        <v>19.7</v>
      </c>
      <c r="BM12">
        <v>0</v>
      </c>
      <c r="BN12">
        <v>34.630000000000003</v>
      </c>
      <c r="BO12">
        <v>25.49</v>
      </c>
      <c r="BP12">
        <v>56.6</v>
      </c>
      <c r="BQ12">
        <v>41.43</v>
      </c>
      <c r="BR12">
        <v>8.2200000000000006</v>
      </c>
      <c r="BS12">
        <v>5.5</v>
      </c>
      <c r="BT12">
        <v>8.65</v>
      </c>
      <c r="BU12" t="s">
        <v>338</v>
      </c>
      <c r="BV12">
        <v>0</v>
      </c>
      <c r="BW12">
        <v>0</v>
      </c>
    </row>
    <row r="13" spans="1:75">
      <c r="A13" t="s">
        <v>269</v>
      </c>
      <c r="B13" t="s">
        <v>326</v>
      </c>
      <c r="C13">
        <v>1997</v>
      </c>
      <c r="AF13" s="2"/>
      <c r="AG13" s="2"/>
      <c r="AH13" s="2"/>
      <c r="AI13" s="2"/>
      <c r="AJ13" s="2"/>
      <c r="AK13" t="s">
        <v>326</v>
      </c>
      <c r="AV13" s="9">
        <v>1</v>
      </c>
      <c r="AW13" s="9">
        <v>4.7</v>
      </c>
      <c r="AX13" s="14">
        <v>19.211025238037109</v>
      </c>
      <c r="AY13" s="14">
        <v>26.547000885009766</v>
      </c>
      <c r="AZ13" s="14">
        <v>19.030000686645508</v>
      </c>
      <c r="BA13" s="9">
        <v>98</v>
      </c>
      <c r="BB13">
        <v>42.9</v>
      </c>
      <c r="BC13">
        <v>43.7</v>
      </c>
      <c r="BD13">
        <v>57.7</v>
      </c>
      <c r="BE13">
        <v>76.8</v>
      </c>
      <c r="BF13">
        <v>32.146999999999998</v>
      </c>
      <c r="BH13">
        <v>6</v>
      </c>
      <c r="BK13">
        <v>0.49099999999999999</v>
      </c>
      <c r="BL13">
        <v>15.5</v>
      </c>
      <c r="BU13" t="s">
        <v>338</v>
      </c>
      <c r="BV13">
        <v>0</v>
      </c>
      <c r="BW13">
        <v>0</v>
      </c>
    </row>
    <row r="14" spans="1:75">
      <c r="A14" t="s">
        <v>269</v>
      </c>
      <c r="B14" t="s">
        <v>326</v>
      </c>
      <c r="C14">
        <v>2000</v>
      </c>
      <c r="AF14" s="2"/>
      <c r="AG14" s="2"/>
      <c r="AH14" s="2"/>
      <c r="AI14" s="2"/>
      <c r="AJ14" s="2"/>
      <c r="AK14" t="s">
        <v>326</v>
      </c>
      <c r="AV14" s="9">
        <v>1</v>
      </c>
      <c r="AW14" s="9">
        <v>3.9</v>
      </c>
      <c r="AX14" s="14">
        <v>18.713642120361328</v>
      </c>
      <c r="AY14" s="14">
        <v>26.410999298095703</v>
      </c>
      <c r="AZ14" s="14">
        <v>18.667999267578125</v>
      </c>
      <c r="BA14" s="9">
        <v>98.5</v>
      </c>
      <c r="BB14">
        <v>40.6</v>
      </c>
      <c r="BC14">
        <v>43.2</v>
      </c>
      <c r="BD14">
        <v>4.8</v>
      </c>
      <c r="BE14">
        <v>6.4</v>
      </c>
      <c r="BF14">
        <v>33.348999999999997</v>
      </c>
      <c r="BH14">
        <v>6</v>
      </c>
      <c r="BK14">
        <v>0.46800000000000003</v>
      </c>
      <c r="BL14">
        <v>14.5</v>
      </c>
      <c r="BN14">
        <v>30.37</v>
      </c>
      <c r="BO14">
        <v>22.48</v>
      </c>
      <c r="BP14">
        <v>57.07</v>
      </c>
      <c r="BQ14">
        <v>41.48</v>
      </c>
      <c r="BR14">
        <v>11.54</v>
      </c>
      <c r="BS14">
        <v>7.73</v>
      </c>
      <c r="BT14">
        <v>9.0500000000000007</v>
      </c>
      <c r="BU14" t="s">
        <v>338</v>
      </c>
      <c r="BV14">
        <v>0</v>
      </c>
      <c r="BW14">
        <v>0</v>
      </c>
    </row>
    <row r="15" spans="1:75">
      <c r="A15" t="s">
        <v>269</v>
      </c>
      <c r="B15" t="s">
        <v>326</v>
      </c>
      <c r="C15">
        <v>2004</v>
      </c>
      <c r="AF15" s="2"/>
      <c r="AG15" s="2"/>
      <c r="AH15" s="2"/>
      <c r="AI15" s="2"/>
      <c r="AJ15" s="2"/>
      <c r="AK15" t="s">
        <v>326</v>
      </c>
      <c r="AV15" s="9">
        <v>1</v>
      </c>
      <c r="AW15" s="9">
        <v>5.5</v>
      </c>
      <c r="AX15" s="14">
        <v>18.756778717041016</v>
      </c>
      <c r="AY15" s="14">
        <v>27.091999053955078</v>
      </c>
      <c r="AZ15" s="14">
        <v>18.966999053955078</v>
      </c>
      <c r="BA15" s="9">
        <v>99</v>
      </c>
      <c r="BB15">
        <v>46</v>
      </c>
      <c r="BC15">
        <v>47</v>
      </c>
      <c r="BD15">
        <v>0</v>
      </c>
      <c r="BE15">
        <v>0</v>
      </c>
      <c r="BF15">
        <v>33.348999999999997</v>
      </c>
      <c r="BH15">
        <v>6</v>
      </c>
      <c r="BJ15">
        <v>0.46</v>
      </c>
      <c r="BK15">
        <v>0.26900000000000002</v>
      </c>
      <c r="BL15">
        <v>13.4</v>
      </c>
      <c r="BM15">
        <v>31.8</v>
      </c>
      <c r="BN15">
        <v>25.86</v>
      </c>
      <c r="BO15">
        <v>19.21</v>
      </c>
      <c r="BP15">
        <v>56.75</v>
      </c>
      <c r="BQ15">
        <v>39.33</v>
      </c>
      <c r="BR15">
        <v>15.96</v>
      </c>
      <c r="BS15">
        <v>10.66</v>
      </c>
      <c r="BT15">
        <v>9.4600000000000009</v>
      </c>
      <c r="BU15" t="s">
        <v>338</v>
      </c>
      <c r="BV15">
        <v>0</v>
      </c>
      <c r="BW15">
        <v>0</v>
      </c>
    </row>
    <row r="16" spans="1:75">
      <c r="A16" t="s">
        <v>269</v>
      </c>
      <c r="B16" t="s">
        <v>326</v>
      </c>
      <c r="C16">
        <v>2007</v>
      </c>
      <c r="D16">
        <v>8715</v>
      </c>
      <c r="E16">
        <v>1141</v>
      </c>
      <c r="F16">
        <v>15726</v>
      </c>
      <c r="G16">
        <v>1141</v>
      </c>
      <c r="H16">
        <v>20626</v>
      </c>
      <c r="I16">
        <v>1142</v>
      </c>
      <c r="J16">
        <v>26723</v>
      </c>
      <c r="K16">
        <v>1141</v>
      </c>
      <c r="L16">
        <v>44079</v>
      </c>
      <c r="M16">
        <v>1141</v>
      </c>
      <c r="N16">
        <v>50</v>
      </c>
      <c r="O16">
        <v>3326</v>
      </c>
      <c r="P16">
        <v>16671</v>
      </c>
      <c r="Q16">
        <v>29546</v>
      </c>
      <c r="R16">
        <v>59187</v>
      </c>
      <c r="S16">
        <v>23173</v>
      </c>
      <c r="T16">
        <v>21755</v>
      </c>
      <c r="U16">
        <v>5706</v>
      </c>
      <c r="V16" s="2">
        <f>100*D16*E16/(S16*U16)</f>
        <v>7.5203665130604742</v>
      </c>
      <c r="W16" s="2">
        <f>100*F16*G16/(S16*U16)</f>
        <v>13.570313687250604</v>
      </c>
      <c r="X16" s="2">
        <f>100*H16*I16/(S16*U16)</f>
        <v>17.814231360454318</v>
      </c>
      <c r="Y16" s="2">
        <f>100*J16*K16/(S16*U16)</f>
        <v>23.059868540277115</v>
      </c>
      <c r="Z16" s="2">
        <f>100*L16*M16/(S16*U16)</f>
        <v>38.036745327503461</v>
      </c>
      <c r="AA16" s="13">
        <f>100*N16*E16/(T16*U16)</f>
        <v>4.5958388686808925E-2</v>
      </c>
      <c r="AB16" s="2">
        <f>100*O16*G16/(S16*U16)</f>
        <v>2.8700790616682887</v>
      </c>
      <c r="AC16" s="2">
        <f>100*P16*I16/(T16*U16)</f>
        <v>15.33687579465518</v>
      </c>
      <c r="AD16" s="2">
        <f>100*Q16*K16/(T16*U16)</f>
        <v>27.157731042809132</v>
      </c>
      <c r="AE16" s="2">
        <f>100*R16*M16/(T16*U16)</f>
        <v>54.402783024123202</v>
      </c>
      <c r="AF16" s="2">
        <f t="shared" si="10"/>
        <v>7.4744081243736655</v>
      </c>
      <c r="AG16" s="2">
        <f t="shared" si="11"/>
        <v>-16.440392748918892</v>
      </c>
      <c r="AH16" s="2">
        <f t="shared" si="14"/>
        <v>2.4773555657991384</v>
      </c>
      <c r="AI16" s="2">
        <f t="shared" si="12"/>
        <v>-4.097862502532017</v>
      </c>
      <c r="AJ16" s="2">
        <f t="shared" si="13"/>
        <v>-16.366037696619742</v>
      </c>
      <c r="AK16" t="s">
        <v>326</v>
      </c>
      <c r="AL16">
        <v>2007</v>
      </c>
      <c r="AM16" t="s">
        <v>174</v>
      </c>
      <c r="AN16">
        <v>2</v>
      </c>
      <c r="AO16">
        <v>0</v>
      </c>
      <c r="AP16">
        <v>1</v>
      </c>
      <c r="AQ16">
        <v>4</v>
      </c>
      <c r="AR16" t="s">
        <v>181</v>
      </c>
      <c r="AS16" s="5">
        <v>0.68</v>
      </c>
      <c r="AT16" s="5">
        <v>50.46</v>
      </c>
      <c r="AU16" s="5">
        <v>48.63</v>
      </c>
      <c r="AV16" s="9">
        <v>1</v>
      </c>
      <c r="AW16" s="11">
        <v>4.9000000000000004</v>
      </c>
      <c r="AX16" s="11">
        <v>17.489999999999998</v>
      </c>
      <c r="AY16" s="9">
        <v>25.92</v>
      </c>
      <c r="AZ16" s="9">
        <v>17.64</v>
      </c>
      <c r="BA16" s="9">
        <v>98</v>
      </c>
      <c r="BB16">
        <v>46.4</v>
      </c>
      <c r="BC16">
        <v>48.6</v>
      </c>
      <c r="BD16">
        <v>50.7</v>
      </c>
      <c r="BE16">
        <v>73.5</v>
      </c>
      <c r="BF16">
        <v>33.856000000000002</v>
      </c>
      <c r="BG16">
        <v>29.9361</v>
      </c>
      <c r="BH16">
        <v>6</v>
      </c>
      <c r="BJ16">
        <v>0.48499999999999999</v>
      </c>
      <c r="BK16">
        <v>0.28399999999999997</v>
      </c>
      <c r="BL16">
        <v>15.9</v>
      </c>
      <c r="BM16">
        <v>34</v>
      </c>
      <c r="BU16" t="s">
        <v>338</v>
      </c>
      <c r="BV16">
        <v>0</v>
      </c>
      <c r="BW16">
        <v>0</v>
      </c>
    </row>
    <row r="17" spans="1:75">
      <c r="A17" t="s">
        <v>269</v>
      </c>
      <c r="B17" t="s">
        <v>326</v>
      </c>
      <c r="C17">
        <v>2010</v>
      </c>
      <c r="D17">
        <v>9699</v>
      </c>
      <c r="E17">
        <v>1237</v>
      </c>
      <c r="F17">
        <v>17915</v>
      </c>
      <c r="G17">
        <v>1238</v>
      </c>
      <c r="H17">
        <v>23429</v>
      </c>
      <c r="I17">
        <v>1237</v>
      </c>
      <c r="J17">
        <v>30176</v>
      </c>
      <c r="K17">
        <v>1238</v>
      </c>
      <c r="L17">
        <v>50117</v>
      </c>
      <c r="M17">
        <v>1237</v>
      </c>
      <c r="N17">
        <v>40</v>
      </c>
      <c r="O17">
        <v>2972</v>
      </c>
      <c r="P17">
        <v>18133</v>
      </c>
      <c r="Q17">
        <v>32740</v>
      </c>
      <c r="R17">
        <v>65277</v>
      </c>
      <c r="S17">
        <v>26247</v>
      </c>
      <c r="T17">
        <v>23830</v>
      </c>
      <c r="U17">
        <v>6187</v>
      </c>
      <c r="V17" s="2">
        <f t="shared" ref="V17:V51" si="15">100*D17*E17/(S17*U17)</f>
        <v>7.3881698604341182</v>
      </c>
      <c r="W17" s="2">
        <f t="shared" ref="W17:W51" si="16">100*F17*G17/(S17*U17)</f>
        <v>13.657703175651825</v>
      </c>
      <c r="X17" s="2">
        <f t="shared" ref="X17:X51" si="17">100*H17*I17/(S17*U17)</f>
        <v>17.846935937736976</v>
      </c>
      <c r="Y17" s="2">
        <f t="shared" ref="Y17:Y51" si="18">100*J17*K17/(S17*U17)</f>
        <v>23.005015407673429</v>
      </c>
      <c r="Z17" s="2">
        <f t="shared" ref="Z17:Z51" si="19">100*L17*M17/(S17*U17)</f>
        <v>38.176400545971404</v>
      </c>
      <c r="AA17" s="13">
        <f t="shared" ref="AA17:AA51" si="20">100*N17*E17/(T17*U17)</f>
        <v>3.3560276678300402E-2</v>
      </c>
      <c r="AB17" s="2">
        <f t="shared" ref="AB17:AB51" si="21">100*O17*G17/(S17*U17)</f>
        <v>2.2657378642499149</v>
      </c>
      <c r="AC17" s="2">
        <f t="shared" ref="AC17:AC51" si="22">100*P17*I17/(T17*U17)</f>
        <v>15.213712425190527</v>
      </c>
      <c r="AD17" s="2">
        <f t="shared" ref="AD17:AD51" si="23">100*Q17*K17/(T17*U17)</f>
        <v>27.491292674981267</v>
      </c>
      <c r="AE17" s="2">
        <f t="shared" ref="AE17:AE51" si="24">100*R17*M17/(T17*U17)</f>
        <v>54.767854518235374</v>
      </c>
      <c r="AF17" s="2">
        <f t="shared" si="10"/>
        <v>7.3546095837558179</v>
      </c>
      <c r="AG17" s="2">
        <f t="shared" si="11"/>
        <v>-15.923441039901739</v>
      </c>
      <c r="AH17" s="2">
        <f t="shared" si="14"/>
        <v>2.6332235125464489</v>
      </c>
      <c r="AI17" s="2">
        <f t="shared" si="12"/>
        <v>-4.4862772673078375</v>
      </c>
      <c r="AJ17" s="2">
        <f t="shared" si="13"/>
        <v>-16.59145397226397</v>
      </c>
      <c r="AK17" t="s">
        <v>178</v>
      </c>
      <c r="AL17">
        <v>2010</v>
      </c>
      <c r="AM17" t="s">
        <v>174</v>
      </c>
      <c r="AN17">
        <v>2</v>
      </c>
      <c r="AO17">
        <v>0</v>
      </c>
      <c r="AP17">
        <v>1</v>
      </c>
      <c r="AQ17">
        <v>4</v>
      </c>
      <c r="AR17" t="s">
        <v>181</v>
      </c>
      <c r="AS17" s="5">
        <v>0</v>
      </c>
      <c r="AT17" s="5">
        <v>50</v>
      </c>
      <c r="AU17" s="5">
        <v>50</v>
      </c>
      <c r="AV17" s="9">
        <v>1</v>
      </c>
      <c r="AW17" s="11">
        <v>4.8</v>
      </c>
      <c r="AX17" s="12">
        <v>19.27</v>
      </c>
      <c r="AY17" s="9">
        <v>28.41</v>
      </c>
      <c r="AZ17" s="9">
        <v>19.2</v>
      </c>
      <c r="BA17" s="9">
        <v>98</v>
      </c>
      <c r="BB17">
        <v>39.700000000000003</v>
      </c>
      <c r="BC17">
        <v>42.1</v>
      </c>
      <c r="BD17">
        <v>52.8</v>
      </c>
      <c r="BE17">
        <v>61.6</v>
      </c>
      <c r="BF17">
        <v>35.420999999999999</v>
      </c>
      <c r="BG17">
        <v>28.3764</v>
      </c>
      <c r="BH17">
        <v>6</v>
      </c>
      <c r="BJ17">
        <v>0.49199999999999999</v>
      </c>
      <c r="BK17">
        <v>0.28000000000000003</v>
      </c>
      <c r="BL17">
        <v>15.2</v>
      </c>
      <c r="BM17">
        <v>35.9</v>
      </c>
      <c r="BN17">
        <v>23</v>
      </c>
      <c r="BO17">
        <v>17.239999999999998</v>
      </c>
      <c r="BP17">
        <v>61.23</v>
      </c>
      <c r="BQ17">
        <v>45.26</v>
      </c>
      <c r="BR17">
        <v>14.36</v>
      </c>
      <c r="BS17">
        <v>9.52</v>
      </c>
      <c r="BT17">
        <v>9.7100000000000009</v>
      </c>
      <c r="BU17" t="s">
        <v>338</v>
      </c>
      <c r="BV17">
        <v>0</v>
      </c>
      <c r="BW17">
        <v>0</v>
      </c>
    </row>
    <row r="18" spans="1:75">
      <c r="A18" t="s">
        <v>269</v>
      </c>
      <c r="B18" t="s">
        <v>326</v>
      </c>
      <c r="C18">
        <v>2013</v>
      </c>
      <c r="D18">
        <v>10243</v>
      </c>
      <c r="E18">
        <v>1181</v>
      </c>
      <c r="F18">
        <v>19050</v>
      </c>
      <c r="G18">
        <v>1182</v>
      </c>
      <c r="H18">
        <v>24973</v>
      </c>
      <c r="I18">
        <v>1182</v>
      </c>
      <c r="J18">
        <v>32177</v>
      </c>
      <c r="K18">
        <v>1182</v>
      </c>
      <c r="L18">
        <v>53191</v>
      </c>
      <c r="M18">
        <v>1181</v>
      </c>
      <c r="N18">
        <v>26</v>
      </c>
      <c r="O18">
        <v>2785</v>
      </c>
      <c r="P18">
        <v>19228</v>
      </c>
      <c r="Q18">
        <v>35369</v>
      </c>
      <c r="R18">
        <v>70197</v>
      </c>
      <c r="S18">
        <v>27925</v>
      </c>
      <c r="T18">
        <v>25518</v>
      </c>
      <c r="U18">
        <v>5908</v>
      </c>
      <c r="V18" s="2">
        <f t="shared" si="15"/>
        <v>7.3323536239649556</v>
      </c>
      <c r="W18" s="2">
        <f t="shared" si="16"/>
        <v>13.648307167678198</v>
      </c>
      <c r="X18" s="2">
        <f t="shared" si="17"/>
        <v>17.891820204641871</v>
      </c>
      <c r="Y18" s="2">
        <f t="shared" si="18"/>
        <v>23.053101298392722</v>
      </c>
      <c r="Z18" s="2">
        <f t="shared" si="19"/>
        <v>38.076268828694715</v>
      </c>
      <c r="AA18" s="13">
        <f t="shared" si="20"/>
        <v>2.0367425004018298E-2</v>
      </c>
      <c r="AB18" s="2">
        <f t="shared" si="21"/>
        <v>1.9953036987917996</v>
      </c>
      <c r="AC18" s="2">
        <f t="shared" si="22"/>
        <v>15.075248170036014</v>
      </c>
      <c r="AD18" s="2">
        <f t="shared" si="23"/>
        <v>27.730208681402321</v>
      </c>
      <c r="AE18" s="2">
        <f t="shared" si="24"/>
        <v>54.989697423348943</v>
      </c>
      <c r="AF18" s="2">
        <f t="shared" ref="AF18:AF48" si="25">V18-AA18</f>
        <v>7.3119861989609376</v>
      </c>
      <c r="AG18" s="2">
        <f t="shared" ref="AG18:AG48" si="26">-W18-AB18</f>
        <v>-15.643610866469997</v>
      </c>
      <c r="AH18" s="2">
        <f t="shared" si="14"/>
        <v>2.8165720346058567</v>
      </c>
      <c r="AI18" s="2">
        <f t="shared" ref="AI18:AI48" si="27">Y18-AD18</f>
        <v>-4.6771073830095986</v>
      </c>
      <c r="AJ18" s="2">
        <f t="shared" ref="AJ18:AJ48" si="28">Z18-AE18</f>
        <v>-16.913428594654228</v>
      </c>
      <c r="AK18" t="s">
        <v>178</v>
      </c>
      <c r="AL18">
        <v>2013</v>
      </c>
      <c r="AM18" t="s">
        <v>174</v>
      </c>
      <c r="AN18">
        <v>2</v>
      </c>
      <c r="AO18">
        <v>0</v>
      </c>
      <c r="AP18">
        <v>1</v>
      </c>
      <c r="AQ18">
        <v>4</v>
      </c>
      <c r="AR18" t="s">
        <v>181</v>
      </c>
      <c r="AS18" s="5">
        <v>0</v>
      </c>
      <c r="AT18" s="5">
        <v>50</v>
      </c>
      <c r="AU18" s="5">
        <v>50</v>
      </c>
      <c r="AV18" s="9">
        <v>1</v>
      </c>
      <c r="AW18" s="11">
        <v>5.4</v>
      </c>
      <c r="AX18" s="11">
        <v>19.12</v>
      </c>
      <c r="AY18" s="9">
        <v>28.4</v>
      </c>
      <c r="AZ18" s="9">
        <v>19.149999999999999</v>
      </c>
      <c r="BA18" s="9">
        <v>98</v>
      </c>
      <c r="BB18">
        <v>39.700000000000003</v>
      </c>
      <c r="BC18">
        <v>42.1</v>
      </c>
      <c r="BD18">
        <v>52.8</v>
      </c>
      <c r="BE18">
        <v>61.6</v>
      </c>
      <c r="BF18">
        <v>35.948999999999998</v>
      </c>
      <c r="BG18">
        <v>27.391200000000001</v>
      </c>
      <c r="BH18">
        <v>6</v>
      </c>
      <c r="BJ18">
        <v>0.49399999999999999</v>
      </c>
      <c r="BK18">
        <v>0.28399999999999997</v>
      </c>
      <c r="BL18">
        <v>14.2</v>
      </c>
      <c r="BM18">
        <v>35.4</v>
      </c>
      <c r="BU18" t="s">
        <v>338</v>
      </c>
      <c r="BV18">
        <v>0</v>
      </c>
      <c r="BW18">
        <v>0</v>
      </c>
    </row>
    <row r="19" spans="1:75">
      <c r="A19" t="s">
        <v>325</v>
      </c>
      <c r="B19" t="s">
        <v>384</v>
      </c>
      <c r="C19">
        <v>1985</v>
      </c>
      <c r="AF19" s="2"/>
      <c r="AG19" s="2"/>
      <c r="AH19" s="2"/>
      <c r="AI19" s="2"/>
      <c r="AJ19" s="2"/>
      <c r="AS19" s="5"/>
      <c r="AT19" s="5"/>
      <c r="AU19" s="5"/>
      <c r="AV19" s="9">
        <v>0</v>
      </c>
      <c r="AW19" s="11">
        <v>10.1</v>
      </c>
      <c r="AX19" s="5">
        <v>17.828131410000001</v>
      </c>
      <c r="AY19" s="14">
        <v>25.631999969482422</v>
      </c>
      <c r="AZ19" s="14">
        <v>18.618000030517578</v>
      </c>
      <c r="BA19" s="9">
        <v>96</v>
      </c>
      <c r="BB19">
        <v>27.7</v>
      </c>
      <c r="BC19">
        <v>30.2</v>
      </c>
      <c r="BD19">
        <v>0</v>
      </c>
      <c r="BE19">
        <v>0</v>
      </c>
      <c r="BF19">
        <v>12.308999999999999</v>
      </c>
      <c r="BG19">
        <v>49.671300000000002</v>
      </c>
      <c r="BH19">
        <v>4</v>
      </c>
      <c r="BK19">
        <v>0.22800000000000001</v>
      </c>
      <c r="BL19">
        <v>10.5</v>
      </c>
      <c r="BN19">
        <v>45.28</v>
      </c>
      <c r="BO19">
        <v>34.119999999999997</v>
      </c>
      <c r="BP19">
        <v>40.22</v>
      </c>
      <c r="BQ19">
        <v>21.47</v>
      </c>
      <c r="BR19">
        <v>12.74</v>
      </c>
      <c r="BS19">
        <v>9.89</v>
      </c>
      <c r="BT19">
        <v>8.6300000000000008</v>
      </c>
      <c r="BU19" t="s">
        <v>339</v>
      </c>
      <c r="BV19">
        <v>0</v>
      </c>
      <c r="BW19">
        <v>0</v>
      </c>
    </row>
    <row r="20" spans="1:75">
      <c r="A20" t="s">
        <v>325</v>
      </c>
      <c r="B20" t="s">
        <v>384</v>
      </c>
      <c r="C20">
        <v>1988</v>
      </c>
      <c r="AF20" s="2"/>
      <c r="AG20" s="2"/>
      <c r="AH20" s="2"/>
      <c r="AI20" s="2"/>
      <c r="AJ20" s="2"/>
      <c r="AS20" s="5"/>
      <c r="AT20" s="5"/>
      <c r="AU20" s="5"/>
      <c r="AV20" s="9">
        <v>0</v>
      </c>
      <c r="AW20" s="11">
        <v>8.8000000000000007</v>
      </c>
      <c r="AX20" s="5">
        <v>16.54183437</v>
      </c>
      <c r="AY20" s="14">
        <v>25.090999603271484</v>
      </c>
      <c r="AZ20" s="14">
        <v>17.333000183105469</v>
      </c>
      <c r="BA20" s="9">
        <v>96</v>
      </c>
      <c r="BB20">
        <v>30.6</v>
      </c>
      <c r="BC20">
        <v>34</v>
      </c>
      <c r="BD20">
        <v>28</v>
      </c>
      <c r="BE20">
        <v>39.299999999999997</v>
      </c>
      <c r="BF20">
        <v>12.589</v>
      </c>
      <c r="BG20">
        <v>48.253300000000003</v>
      </c>
      <c r="BH20">
        <v>4</v>
      </c>
      <c r="BK20">
        <v>0.23499999999999999</v>
      </c>
      <c r="BL20">
        <v>11.7</v>
      </c>
      <c r="BU20" t="s">
        <v>339</v>
      </c>
      <c r="BV20">
        <v>0</v>
      </c>
      <c r="BW20">
        <v>0</v>
      </c>
    </row>
    <row r="21" spans="1:75">
      <c r="A21" t="s">
        <v>325</v>
      </c>
      <c r="B21" t="s">
        <v>384</v>
      </c>
      <c r="C21">
        <v>1992</v>
      </c>
      <c r="AF21" s="2"/>
      <c r="AG21" s="2"/>
      <c r="AH21" s="2"/>
      <c r="AI21" s="2"/>
      <c r="AJ21" s="2"/>
      <c r="AS21" s="5"/>
      <c r="AT21" s="5"/>
      <c r="AU21" s="5"/>
      <c r="AV21" s="9">
        <v>0</v>
      </c>
      <c r="AW21" s="11">
        <v>7.1</v>
      </c>
      <c r="AX21" s="5">
        <v>16.37327256</v>
      </c>
      <c r="AY21" s="14">
        <v>24.229999542236328</v>
      </c>
      <c r="AZ21" s="14">
        <v>17.297000885009766</v>
      </c>
      <c r="BA21" s="9">
        <v>96</v>
      </c>
      <c r="BB21">
        <v>25.5</v>
      </c>
      <c r="BC21">
        <v>29.7</v>
      </c>
      <c r="BD21">
        <v>51.8</v>
      </c>
      <c r="BE21">
        <v>60.3</v>
      </c>
      <c r="BF21">
        <v>14.547000000000001</v>
      </c>
      <c r="BG21">
        <v>52.085799999999999</v>
      </c>
      <c r="BH21">
        <v>4</v>
      </c>
      <c r="BJ21">
        <v>0.45700000000000002</v>
      </c>
      <c r="BK21">
        <v>0.29899999999999999</v>
      </c>
      <c r="BL21">
        <v>10.6</v>
      </c>
      <c r="BM21">
        <v>31.3</v>
      </c>
      <c r="BN21">
        <v>36.01</v>
      </c>
      <c r="BO21">
        <v>26.72</v>
      </c>
      <c r="BP21">
        <v>45.11</v>
      </c>
      <c r="BQ21">
        <v>25.13</v>
      </c>
      <c r="BR21">
        <v>16.45</v>
      </c>
      <c r="BS21">
        <v>12.85</v>
      </c>
      <c r="BT21">
        <v>9.26</v>
      </c>
      <c r="BU21" t="s">
        <v>339</v>
      </c>
      <c r="BV21">
        <v>0</v>
      </c>
      <c r="BW21">
        <v>0</v>
      </c>
    </row>
    <row r="22" spans="1:75">
      <c r="A22" t="s">
        <v>325</v>
      </c>
      <c r="B22" t="s">
        <v>384</v>
      </c>
      <c r="C22">
        <v>1995</v>
      </c>
      <c r="AF22" s="2"/>
      <c r="AG22" s="2"/>
      <c r="AH22" s="2"/>
      <c r="AI22" s="2"/>
      <c r="AJ22" s="2"/>
      <c r="AS22" s="5"/>
      <c r="AT22" s="5"/>
      <c r="AU22" s="5"/>
      <c r="AV22" s="9">
        <v>0</v>
      </c>
      <c r="AW22" s="11">
        <v>9.6999999999999993</v>
      </c>
      <c r="AX22" s="14">
        <v>15.565269470214844</v>
      </c>
      <c r="AY22" s="14">
        <v>25.208999633789062</v>
      </c>
      <c r="AZ22" s="14">
        <v>17.073999404907227</v>
      </c>
      <c r="BA22" s="9">
        <v>96</v>
      </c>
      <c r="BB22">
        <v>29.8</v>
      </c>
      <c r="BC22">
        <v>32.6</v>
      </c>
      <c r="BD22">
        <v>51.3</v>
      </c>
      <c r="BE22">
        <v>56.4</v>
      </c>
      <c r="BF22">
        <v>16.11</v>
      </c>
      <c r="BG22">
        <v>53.079099999999997</v>
      </c>
      <c r="BH22">
        <v>4</v>
      </c>
      <c r="BJ22">
        <v>0.48299999999999998</v>
      </c>
      <c r="BK22">
        <v>0.251</v>
      </c>
      <c r="BL22">
        <v>17.399999999999999</v>
      </c>
      <c r="BN22">
        <v>30.52</v>
      </c>
      <c r="BO22">
        <v>21.99</v>
      </c>
      <c r="BP22">
        <v>47.03</v>
      </c>
      <c r="BQ22">
        <v>27.04</v>
      </c>
      <c r="BR22">
        <v>19.45</v>
      </c>
      <c r="BS22">
        <v>15.25</v>
      </c>
      <c r="BT22">
        <v>9.65</v>
      </c>
      <c r="BU22" t="s">
        <v>339</v>
      </c>
      <c r="BV22">
        <v>0</v>
      </c>
      <c r="BW22">
        <v>0</v>
      </c>
    </row>
    <row r="23" spans="1:75">
      <c r="A23" t="s">
        <v>325</v>
      </c>
      <c r="B23" t="s">
        <v>384</v>
      </c>
      <c r="C23">
        <v>1997</v>
      </c>
      <c r="AF23" s="2"/>
      <c r="AG23" s="2"/>
      <c r="AH23" s="2"/>
      <c r="AI23" s="2"/>
      <c r="AJ23" s="2"/>
      <c r="AS23" s="5"/>
      <c r="AT23" s="5"/>
      <c r="AU23" s="5"/>
      <c r="AV23" s="9">
        <v>0</v>
      </c>
      <c r="AW23" s="11">
        <v>9.1999999999999993</v>
      </c>
      <c r="AX23" s="14">
        <v>15.465572357177734</v>
      </c>
      <c r="AY23" s="14">
        <v>24.722999572753906</v>
      </c>
      <c r="AZ23" s="14">
        <v>16.784999847412109</v>
      </c>
      <c r="BA23" s="9">
        <v>96</v>
      </c>
      <c r="BB23">
        <v>32.9</v>
      </c>
      <c r="BC23">
        <v>34.700000000000003</v>
      </c>
      <c r="BD23">
        <v>50</v>
      </c>
      <c r="BE23">
        <v>53.9</v>
      </c>
      <c r="BF23">
        <v>17.11</v>
      </c>
      <c r="BG23">
        <v>52.657400000000003</v>
      </c>
      <c r="BH23">
        <v>4</v>
      </c>
      <c r="BJ23">
        <v>0.6</v>
      </c>
      <c r="BK23">
        <v>0.52100000000000002</v>
      </c>
      <c r="BL23">
        <v>14.6</v>
      </c>
      <c r="BM23">
        <v>33.5</v>
      </c>
      <c r="BU23" t="s">
        <v>339</v>
      </c>
      <c r="BV23">
        <v>0</v>
      </c>
      <c r="BW23">
        <v>0</v>
      </c>
    </row>
    <row r="24" spans="1:75">
      <c r="A24" t="s">
        <v>325</v>
      </c>
      <c r="B24" t="s">
        <v>384</v>
      </c>
      <c r="C24">
        <v>2000</v>
      </c>
      <c r="AF24" s="2"/>
      <c r="AG24" s="2"/>
      <c r="AH24" s="2"/>
      <c r="AI24" s="2"/>
      <c r="AJ24" s="2"/>
      <c r="AS24" s="5"/>
      <c r="AT24" s="5"/>
      <c r="AU24" s="5"/>
      <c r="AV24" s="9">
        <v>0</v>
      </c>
      <c r="AW24" s="11">
        <v>6.9</v>
      </c>
      <c r="AX24" s="14">
        <v>14.422318458557129</v>
      </c>
      <c r="AY24" s="14">
        <v>23.5</v>
      </c>
      <c r="AZ24" s="14">
        <v>15.321000099182129</v>
      </c>
      <c r="BA24" s="9">
        <v>96</v>
      </c>
      <c r="BB24">
        <v>34.1</v>
      </c>
      <c r="BC24">
        <v>35.299999999999997</v>
      </c>
      <c r="BD24">
        <v>56.4</v>
      </c>
      <c r="BE24">
        <v>69.7</v>
      </c>
      <c r="BF24">
        <v>18.706</v>
      </c>
      <c r="BG24">
        <v>56.180999999999997</v>
      </c>
      <c r="BH24">
        <v>4</v>
      </c>
      <c r="BK24">
        <v>0.51400000000000001</v>
      </c>
      <c r="BL24">
        <v>20.5</v>
      </c>
      <c r="BN24">
        <v>25.61</v>
      </c>
      <c r="BO24">
        <v>17.559999999999999</v>
      </c>
      <c r="BP24">
        <v>48.2</v>
      </c>
      <c r="BQ24">
        <v>28.73</v>
      </c>
      <c r="BR24">
        <v>22.63</v>
      </c>
      <c r="BS24">
        <v>17.77</v>
      </c>
      <c r="BT24">
        <v>10.02</v>
      </c>
      <c r="BU24" t="s">
        <v>339</v>
      </c>
      <c r="BV24">
        <v>0</v>
      </c>
      <c r="BW24">
        <v>0</v>
      </c>
    </row>
    <row r="25" spans="1:75">
      <c r="A25" t="s">
        <v>13</v>
      </c>
      <c r="B25" t="s">
        <v>385</v>
      </c>
      <c r="C25">
        <v>1971</v>
      </c>
      <c r="AF25" s="2"/>
      <c r="AG25" s="2"/>
      <c r="AH25" s="2"/>
      <c r="AI25" s="2"/>
      <c r="AJ25" s="2"/>
      <c r="AS25" s="5"/>
      <c r="AT25" s="5"/>
      <c r="AU25" s="5"/>
      <c r="AV25" s="9">
        <v>0</v>
      </c>
      <c r="AW25" s="11">
        <v>6.19</v>
      </c>
      <c r="AX25" s="11"/>
      <c r="AY25" s="9"/>
      <c r="AZ25" s="9"/>
      <c r="BA25" s="9">
        <v>33.560600000000001</v>
      </c>
      <c r="BB25">
        <v>17</v>
      </c>
      <c r="BC25">
        <v>8.3000000000000007</v>
      </c>
      <c r="BD25">
        <v>0</v>
      </c>
      <c r="BE25">
        <v>0</v>
      </c>
      <c r="BF25">
        <v>0</v>
      </c>
      <c r="BG25">
        <v>30.025099999999998</v>
      </c>
      <c r="BH25">
        <v>2</v>
      </c>
      <c r="BJ25">
        <v>0.17499999999999999</v>
      </c>
      <c r="BK25">
        <v>0.32300000000000001</v>
      </c>
      <c r="BL25">
        <v>22.7</v>
      </c>
      <c r="BM25">
        <v>0</v>
      </c>
      <c r="BN25">
        <v>38.4</v>
      </c>
      <c r="BO25">
        <v>20</v>
      </c>
      <c r="BP25">
        <v>43.99</v>
      </c>
      <c r="BQ25">
        <v>16.88</v>
      </c>
      <c r="BR25">
        <v>16.21</v>
      </c>
      <c r="BS25">
        <v>9.76</v>
      </c>
      <c r="BT25">
        <v>8.68</v>
      </c>
      <c r="BU25" t="s">
        <v>337</v>
      </c>
      <c r="BV25">
        <v>100</v>
      </c>
      <c r="BW25">
        <v>20.167000000000002</v>
      </c>
    </row>
    <row r="26" spans="1:75">
      <c r="A26" t="s">
        <v>13</v>
      </c>
      <c r="B26" t="s">
        <v>385</v>
      </c>
      <c r="C26">
        <v>1975</v>
      </c>
      <c r="AF26" s="2"/>
      <c r="AG26" s="2"/>
      <c r="AH26" s="2"/>
      <c r="AI26" s="2"/>
      <c r="AJ26" s="2"/>
      <c r="AS26" s="5"/>
      <c r="AT26" s="5"/>
      <c r="AU26" s="5"/>
      <c r="AV26" s="9">
        <v>0</v>
      </c>
      <c r="AW26" s="11">
        <v>7.09</v>
      </c>
      <c r="AX26" s="11"/>
      <c r="AY26" s="9"/>
      <c r="AZ26" s="9"/>
      <c r="BA26" s="9">
        <v>37.430900000000001</v>
      </c>
      <c r="BB26">
        <v>15.4</v>
      </c>
      <c r="BC26">
        <v>6.1</v>
      </c>
      <c r="BD26">
        <v>0</v>
      </c>
      <c r="BE26">
        <v>0</v>
      </c>
      <c r="BF26">
        <v>0</v>
      </c>
      <c r="BG26">
        <v>34.340299999999999</v>
      </c>
      <c r="BH26">
        <v>2</v>
      </c>
      <c r="BJ26">
        <v>0.16200000000000001</v>
      </c>
      <c r="BK26">
        <v>0.29299999999999998</v>
      </c>
      <c r="BL26">
        <v>20</v>
      </c>
      <c r="BM26">
        <v>0</v>
      </c>
      <c r="BN26">
        <v>30.7</v>
      </c>
      <c r="BO26">
        <v>12.2</v>
      </c>
      <c r="BP26">
        <v>46.65</v>
      </c>
      <c r="BQ26">
        <v>18.25</v>
      </c>
      <c r="BR26">
        <v>20.85</v>
      </c>
      <c r="BS26">
        <v>12.94</v>
      </c>
      <c r="BT26">
        <v>9.2100000000000009</v>
      </c>
      <c r="BU26" t="s">
        <v>337</v>
      </c>
      <c r="BV26">
        <v>100</v>
      </c>
      <c r="BW26">
        <v>24.167000000000002</v>
      </c>
    </row>
    <row r="27" spans="1:75">
      <c r="A27" t="s">
        <v>13</v>
      </c>
      <c r="B27" t="s">
        <v>385</v>
      </c>
      <c r="C27">
        <v>1981</v>
      </c>
      <c r="AF27" s="2"/>
      <c r="AG27" s="2"/>
      <c r="AH27" s="2"/>
      <c r="AI27" s="2"/>
      <c r="AJ27" s="2"/>
      <c r="AS27" s="5"/>
      <c r="AT27" s="5"/>
      <c r="AU27" s="5"/>
      <c r="AV27" s="9">
        <v>0</v>
      </c>
      <c r="AW27" s="11">
        <v>7.61</v>
      </c>
      <c r="AX27" s="14">
        <v>6.930412769317627</v>
      </c>
      <c r="AY27" s="14">
        <v>13.753999710083008</v>
      </c>
      <c r="AZ27" s="14">
        <v>7.179999828338623</v>
      </c>
      <c r="BA27" s="9">
        <v>36.799999999999997</v>
      </c>
      <c r="BB27">
        <v>19.5</v>
      </c>
      <c r="BC27">
        <v>11</v>
      </c>
      <c r="BD27">
        <v>0</v>
      </c>
      <c r="BE27">
        <v>0</v>
      </c>
      <c r="BF27">
        <v>0</v>
      </c>
      <c r="BG27">
        <v>33.9129</v>
      </c>
      <c r="BH27">
        <v>2</v>
      </c>
      <c r="BJ27">
        <v>0.152</v>
      </c>
      <c r="BK27">
        <v>0.28599999999999998</v>
      </c>
      <c r="BL27">
        <v>19.100000000000001</v>
      </c>
      <c r="BM27">
        <v>0</v>
      </c>
      <c r="BN27">
        <v>23.7</v>
      </c>
      <c r="BO27">
        <v>9.5</v>
      </c>
      <c r="BP27">
        <v>48.54</v>
      </c>
      <c r="BQ27">
        <v>19.47</v>
      </c>
      <c r="BR27">
        <v>25.76</v>
      </c>
      <c r="BS27">
        <v>16.22</v>
      </c>
      <c r="BT27">
        <v>9.8800000000000008</v>
      </c>
      <c r="BU27" t="s">
        <v>337</v>
      </c>
      <c r="BV27">
        <v>100</v>
      </c>
      <c r="BW27">
        <v>29.417000000000002</v>
      </c>
    </row>
    <row r="28" spans="1:75">
      <c r="A28" t="s">
        <v>13</v>
      </c>
      <c r="B28" t="s">
        <v>385</v>
      </c>
      <c r="C28">
        <v>1987</v>
      </c>
      <c r="AF28" s="2"/>
      <c r="AG28" s="2"/>
      <c r="AH28" s="2"/>
      <c r="AI28" s="2"/>
      <c r="AJ28" s="2"/>
      <c r="AS28" s="5"/>
      <c r="AT28" s="5"/>
      <c r="AU28" s="5"/>
      <c r="AV28" s="9">
        <v>0</v>
      </c>
      <c r="AW28" s="11">
        <v>8.82</v>
      </c>
      <c r="AX28" s="14">
        <v>8.9366455078125</v>
      </c>
      <c r="AY28" s="14">
        <v>16.072000503540039</v>
      </c>
      <c r="AZ28" s="14">
        <v>8.5959997177124023</v>
      </c>
      <c r="BA28" s="9">
        <v>36.953200000000002</v>
      </c>
      <c r="BB28">
        <v>18.8</v>
      </c>
      <c r="BC28">
        <v>10.6</v>
      </c>
      <c r="BD28">
        <v>0</v>
      </c>
      <c r="BE28">
        <v>0</v>
      </c>
      <c r="BF28">
        <v>0</v>
      </c>
      <c r="BG28">
        <v>33.902099999999997</v>
      </c>
      <c r="BH28">
        <v>2</v>
      </c>
      <c r="BJ28">
        <v>0.13900000000000001</v>
      </c>
      <c r="BK28">
        <v>0.28299999999999997</v>
      </c>
      <c r="BL28">
        <v>17.5</v>
      </c>
      <c r="BM28">
        <v>0</v>
      </c>
      <c r="BN28">
        <v>19.93</v>
      </c>
      <c r="BO28">
        <v>7.84</v>
      </c>
      <c r="BP28">
        <v>59.52</v>
      </c>
      <c r="BQ28">
        <v>24.8</v>
      </c>
      <c r="BR28">
        <v>19.329999999999998</v>
      </c>
      <c r="BS28">
        <v>12.54</v>
      </c>
      <c r="BT28">
        <v>9.89</v>
      </c>
      <c r="BU28" t="s">
        <v>337</v>
      </c>
      <c r="BV28">
        <v>0</v>
      </c>
      <c r="BW28">
        <v>32.167000000000002</v>
      </c>
    </row>
    <row r="29" spans="1:75">
      <c r="A29" t="s">
        <v>13</v>
      </c>
      <c r="B29" t="s">
        <v>385</v>
      </c>
      <c r="C29">
        <v>1991</v>
      </c>
      <c r="AF29" s="2"/>
      <c r="AG29" s="2"/>
      <c r="AH29" s="2"/>
      <c r="AI29" s="2"/>
      <c r="AJ29" s="2"/>
      <c r="AS29" s="5"/>
      <c r="AT29" s="5"/>
      <c r="AU29" s="5"/>
      <c r="AV29" s="9">
        <v>0</v>
      </c>
      <c r="AW29" s="11">
        <v>10.32</v>
      </c>
      <c r="AX29" s="14">
        <v>10.728591918945312</v>
      </c>
      <c r="AY29" s="14">
        <v>19.784000396728516</v>
      </c>
      <c r="AZ29" s="14">
        <v>11.590000152587891</v>
      </c>
      <c r="BA29" s="9">
        <v>38.241</v>
      </c>
      <c r="BB29">
        <v>20.399999999999999</v>
      </c>
      <c r="BC29">
        <v>14.6</v>
      </c>
      <c r="BD29">
        <v>0</v>
      </c>
      <c r="BE29">
        <v>0</v>
      </c>
      <c r="BF29">
        <v>0</v>
      </c>
      <c r="BG29">
        <v>35.083399999999997</v>
      </c>
      <c r="BH29">
        <v>2</v>
      </c>
      <c r="BJ29">
        <v>0.14199999999999999</v>
      </c>
      <c r="BK29">
        <v>0.28199999999999997</v>
      </c>
      <c r="BL29">
        <v>16.7</v>
      </c>
      <c r="BM29">
        <v>0</v>
      </c>
      <c r="BN29">
        <v>15.65</v>
      </c>
      <c r="BO29">
        <v>6.04</v>
      </c>
      <c r="BP29">
        <v>61.99</v>
      </c>
      <c r="BQ29">
        <v>27.71</v>
      </c>
      <c r="BR29">
        <v>21.38</v>
      </c>
      <c r="BS29">
        <v>14.58</v>
      </c>
      <c r="BT29">
        <v>10.35</v>
      </c>
      <c r="BU29" t="s">
        <v>337</v>
      </c>
      <c r="BV29">
        <v>0</v>
      </c>
      <c r="BW29">
        <v>32.167000000000002</v>
      </c>
    </row>
    <row r="30" spans="1:75">
      <c r="A30" t="s">
        <v>13</v>
      </c>
      <c r="B30" t="s">
        <v>385</v>
      </c>
      <c r="C30">
        <v>1994</v>
      </c>
      <c r="AF30" s="2"/>
      <c r="AG30" s="2"/>
      <c r="AH30" s="2"/>
      <c r="AI30" s="2"/>
      <c r="AJ30" s="2"/>
      <c r="AS30" s="5"/>
      <c r="AT30" s="5"/>
      <c r="AU30" s="5"/>
      <c r="AV30" s="9">
        <v>0</v>
      </c>
      <c r="AW30" s="11">
        <v>10.4</v>
      </c>
      <c r="AX30" s="14">
        <v>11.28248405456543</v>
      </c>
      <c r="AY30" s="14">
        <v>19.256999969482422</v>
      </c>
      <c r="AZ30" s="14">
        <v>11.371000289916992</v>
      </c>
      <c r="BA30" s="9">
        <v>38.135599999999997</v>
      </c>
      <c r="BB30">
        <v>20.399999999999999</v>
      </c>
      <c r="BC30">
        <v>21.4</v>
      </c>
      <c r="BD30">
        <v>0</v>
      </c>
      <c r="BE30">
        <v>0</v>
      </c>
      <c r="BF30">
        <v>0</v>
      </c>
      <c r="BG30">
        <v>34.986800000000002</v>
      </c>
      <c r="BH30">
        <v>2</v>
      </c>
      <c r="BJ30">
        <v>0.14399999999999999</v>
      </c>
      <c r="BK30">
        <v>0.28499999999999998</v>
      </c>
      <c r="BL30">
        <v>17.600000000000001</v>
      </c>
      <c r="BM30">
        <v>0</v>
      </c>
      <c r="BN30">
        <v>12.96</v>
      </c>
      <c r="BO30">
        <v>5.35</v>
      </c>
      <c r="BP30">
        <v>61.99</v>
      </c>
      <c r="BQ30">
        <v>29.42</v>
      </c>
      <c r="BR30">
        <v>24.03</v>
      </c>
      <c r="BS30">
        <v>16.739999999999998</v>
      </c>
      <c r="BT30">
        <v>10.71</v>
      </c>
      <c r="BU30" t="s">
        <v>337</v>
      </c>
      <c r="BV30">
        <v>100</v>
      </c>
      <c r="BW30">
        <v>33.667000000000002</v>
      </c>
    </row>
    <row r="31" spans="1:75">
      <c r="A31" t="s">
        <v>13</v>
      </c>
      <c r="B31" t="s">
        <v>385</v>
      </c>
      <c r="C31">
        <v>1997</v>
      </c>
      <c r="AF31" s="2"/>
      <c r="AG31" s="2"/>
      <c r="AH31" s="2"/>
      <c r="AI31" s="2"/>
      <c r="AJ31" s="2"/>
      <c r="AS31" s="5"/>
      <c r="AT31" s="5"/>
      <c r="AU31" s="5"/>
      <c r="AV31" s="9">
        <v>0</v>
      </c>
      <c r="AW31" s="11">
        <v>9.1</v>
      </c>
      <c r="AX31" s="14">
        <v>9.7865695953369141</v>
      </c>
      <c r="AY31" s="14">
        <v>16.941999435424805</v>
      </c>
      <c r="AZ31" s="14">
        <v>9.800999641418457</v>
      </c>
      <c r="BA31" s="9">
        <v>33.700000000000003</v>
      </c>
      <c r="BB31">
        <v>21.2</v>
      </c>
      <c r="BC31">
        <v>21.5</v>
      </c>
      <c r="BD31">
        <v>0</v>
      </c>
      <c r="BE31">
        <v>0</v>
      </c>
      <c r="BF31">
        <v>0</v>
      </c>
      <c r="BG31">
        <v>28.883199999999999</v>
      </c>
      <c r="BH31">
        <v>2</v>
      </c>
      <c r="BJ31">
        <v>0.14299999999999999</v>
      </c>
      <c r="BK31">
        <v>0.29099999999999998</v>
      </c>
      <c r="BL31">
        <v>18.399999999999999</v>
      </c>
      <c r="BM31">
        <v>0</v>
      </c>
      <c r="BU31" t="s">
        <v>337</v>
      </c>
      <c r="BV31">
        <v>100</v>
      </c>
      <c r="BW31">
        <v>36.667000000000002</v>
      </c>
    </row>
    <row r="32" spans="1:75">
      <c r="A32" t="s">
        <v>13</v>
      </c>
      <c r="B32" t="s">
        <v>385</v>
      </c>
      <c r="C32">
        <v>1998</v>
      </c>
      <c r="AF32" s="2"/>
      <c r="AG32" s="2"/>
      <c r="AH32" s="2"/>
      <c r="AI32" s="2"/>
      <c r="AJ32" s="2"/>
      <c r="AS32" s="5"/>
      <c r="AT32" s="5"/>
      <c r="AU32" s="5"/>
      <c r="AV32" s="9">
        <v>0</v>
      </c>
      <c r="AW32" s="11">
        <v>8.2799999999999994</v>
      </c>
      <c r="AX32" s="14">
        <v>9.6915054321289062</v>
      </c>
      <c r="AY32" s="14">
        <v>17.034000396728516</v>
      </c>
      <c r="AZ32" s="14">
        <v>9.6020002365112305</v>
      </c>
      <c r="BA32" s="9">
        <v>32.9</v>
      </c>
      <c r="BB32">
        <v>21.7</v>
      </c>
      <c r="BC32">
        <v>21.6</v>
      </c>
      <c r="BD32">
        <v>0</v>
      </c>
      <c r="BE32">
        <v>0</v>
      </c>
      <c r="BF32">
        <v>0</v>
      </c>
      <c r="BG32">
        <v>28.6358</v>
      </c>
      <c r="BH32">
        <v>2</v>
      </c>
      <c r="BJ32">
        <v>0.47499999999999998</v>
      </c>
      <c r="BK32">
        <v>0.31</v>
      </c>
      <c r="BL32">
        <v>18.399999999999999</v>
      </c>
      <c r="BM32">
        <v>35</v>
      </c>
      <c r="BN32">
        <v>12.96</v>
      </c>
      <c r="BO32">
        <v>5.35</v>
      </c>
      <c r="BP32">
        <v>61.99</v>
      </c>
      <c r="BQ32">
        <v>29.42</v>
      </c>
      <c r="BR32">
        <v>24.03</v>
      </c>
      <c r="BS32">
        <v>16.739999999999998</v>
      </c>
      <c r="BT32">
        <v>10.71</v>
      </c>
      <c r="BU32" t="s">
        <v>337</v>
      </c>
      <c r="BV32">
        <v>100</v>
      </c>
      <c r="BW32">
        <v>37.667000000000002</v>
      </c>
    </row>
    <row r="33" spans="1:75">
      <c r="A33" t="s">
        <v>13</v>
      </c>
      <c r="B33" t="s">
        <v>385</v>
      </c>
      <c r="C33">
        <v>2000</v>
      </c>
      <c r="AF33" s="2"/>
      <c r="AG33" s="2"/>
      <c r="AH33" s="2"/>
      <c r="AI33" s="2"/>
      <c r="AJ33" s="2"/>
      <c r="AS33" s="5"/>
      <c r="AT33" s="5"/>
      <c r="AU33" s="5"/>
      <c r="AV33" s="9">
        <v>0</v>
      </c>
      <c r="AW33" s="11">
        <v>6.83</v>
      </c>
      <c r="AX33" s="14">
        <v>8.6972732543945312</v>
      </c>
      <c r="AY33" s="14">
        <v>15.762999534606934</v>
      </c>
      <c r="AZ33" s="14">
        <v>8.6070003509521484</v>
      </c>
      <c r="BA33" s="9">
        <v>32.200000000000003</v>
      </c>
      <c r="BB33">
        <v>21.5</v>
      </c>
      <c r="BC33">
        <v>21.2</v>
      </c>
      <c r="BD33">
        <v>0</v>
      </c>
      <c r="BE33">
        <v>0</v>
      </c>
      <c r="BF33">
        <v>0</v>
      </c>
      <c r="BG33">
        <v>28.200099999999999</v>
      </c>
      <c r="BH33">
        <v>2</v>
      </c>
      <c r="BJ33">
        <v>0.46300000000000002</v>
      </c>
      <c r="BK33">
        <v>0.313</v>
      </c>
      <c r="BL33">
        <v>18.899999999999999</v>
      </c>
      <c r="BM33">
        <v>31.8</v>
      </c>
      <c r="BN33">
        <v>10.64</v>
      </c>
      <c r="BO33">
        <v>3.98</v>
      </c>
      <c r="BP33">
        <v>61.43</v>
      </c>
      <c r="BQ33">
        <v>30.98</v>
      </c>
      <c r="BR33">
        <v>26.93</v>
      </c>
      <c r="BS33">
        <v>19.649999999999999</v>
      </c>
      <c r="BT33">
        <v>11.06</v>
      </c>
      <c r="BU33" t="s">
        <v>337</v>
      </c>
      <c r="BV33">
        <v>100</v>
      </c>
      <c r="BW33">
        <v>39.667000000000002</v>
      </c>
    </row>
    <row r="34" spans="1:75">
      <c r="A34" t="s">
        <v>13</v>
      </c>
      <c r="B34" t="s">
        <v>385</v>
      </c>
      <c r="C34">
        <v>2004</v>
      </c>
      <c r="AF34" s="2"/>
      <c r="AG34" s="2"/>
      <c r="AH34" s="2"/>
      <c r="AI34" s="2"/>
      <c r="AJ34" s="2"/>
      <c r="AS34" s="5"/>
      <c r="AT34" s="5"/>
      <c r="AU34" s="5"/>
      <c r="AV34" s="9">
        <v>0</v>
      </c>
      <c r="AW34" s="11">
        <v>7.19</v>
      </c>
      <c r="AX34" s="14">
        <v>8.4455270767211914</v>
      </c>
      <c r="AY34" s="14">
        <v>16.28700065612793</v>
      </c>
      <c r="AZ34" s="14">
        <v>8.7340002059936523</v>
      </c>
      <c r="BA34" s="9">
        <v>32.4</v>
      </c>
      <c r="BB34">
        <v>25.8</v>
      </c>
      <c r="BC34">
        <v>20.3</v>
      </c>
      <c r="BD34">
        <v>0</v>
      </c>
      <c r="BE34">
        <v>0</v>
      </c>
      <c r="BF34">
        <v>0</v>
      </c>
      <c r="BG34">
        <v>27.7822</v>
      </c>
      <c r="BH34">
        <v>2</v>
      </c>
      <c r="BJ34">
        <v>0.47399999999999998</v>
      </c>
      <c r="BK34">
        <v>0.318</v>
      </c>
      <c r="BL34">
        <v>19.899999999999999</v>
      </c>
      <c r="BM34">
        <v>34.1</v>
      </c>
      <c r="BN34">
        <v>7.22</v>
      </c>
      <c r="BO34">
        <v>3</v>
      </c>
      <c r="BP34">
        <v>48.2</v>
      </c>
      <c r="BQ34">
        <v>30.5</v>
      </c>
      <c r="BR34">
        <v>43.9</v>
      </c>
      <c r="BS34">
        <v>31.95</v>
      </c>
      <c r="BT34">
        <v>12.34</v>
      </c>
      <c r="BU34" t="s">
        <v>337</v>
      </c>
      <c r="BV34">
        <v>100</v>
      </c>
      <c r="BW34">
        <v>43.667000000000002</v>
      </c>
    </row>
    <row r="35" spans="1:75">
      <c r="A35" t="s">
        <v>13</v>
      </c>
      <c r="B35" t="s">
        <v>385</v>
      </c>
      <c r="C35">
        <v>2007</v>
      </c>
      <c r="AF35" s="2"/>
      <c r="AG35" s="2"/>
      <c r="AH35" s="2"/>
      <c r="AI35" s="2"/>
      <c r="AJ35" s="2"/>
      <c r="AS35" s="5"/>
      <c r="AT35" s="5"/>
      <c r="AU35" s="5"/>
      <c r="AV35" s="9">
        <v>0</v>
      </c>
      <c r="AW35" s="11">
        <v>6.04</v>
      </c>
      <c r="AX35" s="14">
        <v>8.5327787399291992</v>
      </c>
      <c r="AY35" s="14">
        <v>16.21299934387207</v>
      </c>
      <c r="AZ35" s="14">
        <v>8.6429996490478516</v>
      </c>
      <c r="BA35" s="9">
        <v>31.5</v>
      </c>
      <c r="BB35">
        <v>32.5</v>
      </c>
      <c r="BC35">
        <v>26</v>
      </c>
      <c r="BD35">
        <v>0</v>
      </c>
      <c r="BE35">
        <v>0</v>
      </c>
      <c r="BF35">
        <v>0</v>
      </c>
      <c r="BG35">
        <v>27.292400000000001</v>
      </c>
      <c r="BH35">
        <v>2</v>
      </c>
      <c r="BJ35">
        <v>0.47</v>
      </c>
      <c r="BK35">
        <v>0.44400000000000001</v>
      </c>
      <c r="BL35">
        <v>19</v>
      </c>
      <c r="BM35">
        <v>33.799999999999997</v>
      </c>
      <c r="BU35" t="s">
        <v>337</v>
      </c>
      <c r="BV35">
        <v>0</v>
      </c>
      <c r="BW35">
        <v>44.75</v>
      </c>
    </row>
    <row r="36" spans="1:75">
      <c r="A36" t="s">
        <v>278</v>
      </c>
      <c r="B36" t="s">
        <v>385</v>
      </c>
      <c r="C36">
        <v>2010</v>
      </c>
      <c r="D36">
        <v>10983</v>
      </c>
      <c r="E36">
        <v>5003</v>
      </c>
      <c r="F36">
        <v>24342</v>
      </c>
      <c r="G36">
        <v>5004</v>
      </c>
      <c r="H36">
        <v>34559</v>
      </c>
      <c r="I36">
        <v>5004</v>
      </c>
      <c r="J36">
        <v>46550</v>
      </c>
      <c r="K36">
        <v>5004</v>
      </c>
      <c r="L36">
        <v>77364</v>
      </c>
      <c r="M36">
        <v>5004</v>
      </c>
      <c r="N36">
        <v>258</v>
      </c>
      <c r="O36">
        <v>9583</v>
      </c>
      <c r="P36">
        <v>28997</v>
      </c>
      <c r="Q36">
        <v>49763</v>
      </c>
      <c r="R36">
        <v>94890</v>
      </c>
      <c r="S36">
        <v>38761</v>
      </c>
      <c r="T36">
        <v>36700</v>
      </c>
      <c r="U36">
        <v>25019</v>
      </c>
      <c r="V36" s="2">
        <f t="shared" si="15"/>
        <v>5.6661304169234876</v>
      </c>
      <c r="W36" s="2">
        <f t="shared" si="16"/>
        <v>12.56054949075884</v>
      </c>
      <c r="X36" s="2">
        <f t="shared" si="17"/>
        <v>17.832554015739657</v>
      </c>
      <c r="Y36" s="2">
        <f t="shared" si="18"/>
        <v>24.019948188103854</v>
      </c>
      <c r="Z36" s="2">
        <f t="shared" si="19"/>
        <v>39.920070281943431</v>
      </c>
      <c r="AA36" s="13">
        <f t="shared" si="20"/>
        <v>0.14057697621197535</v>
      </c>
      <c r="AB36" s="2">
        <f t="shared" si="21"/>
        <v>4.9448585066938611</v>
      </c>
      <c r="AC36" s="2">
        <f t="shared" si="22"/>
        <v>15.802811443684272</v>
      </c>
      <c r="AD36" s="2">
        <f t="shared" si="23"/>
        <v>27.119885018176376</v>
      </c>
      <c r="AE36" s="2">
        <f t="shared" si="24"/>
        <v>51.713238538166031</v>
      </c>
      <c r="AF36" s="2">
        <f t="shared" si="25"/>
        <v>5.5255534407115121</v>
      </c>
      <c r="AG36" s="2">
        <f t="shared" si="26"/>
        <v>-17.5054079974527</v>
      </c>
      <c r="AH36" s="2">
        <f t="shared" si="14"/>
        <v>2.029742572055385</v>
      </c>
      <c r="AI36" s="2">
        <f t="shared" si="27"/>
        <v>-3.0999368300725223</v>
      </c>
      <c r="AJ36" s="2">
        <f t="shared" si="28"/>
        <v>-11.7931682562226</v>
      </c>
      <c r="AK36" t="s">
        <v>188</v>
      </c>
      <c r="AL36">
        <v>2010</v>
      </c>
      <c r="AM36" t="s">
        <v>174</v>
      </c>
      <c r="AN36">
        <v>2</v>
      </c>
      <c r="AO36">
        <v>0</v>
      </c>
      <c r="AP36">
        <v>1</v>
      </c>
      <c r="AR36" t="s">
        <v>181</v>
      </c>
      <c r="AS36" s="5">
        <v>100</v>
      </c>
      <c r="AT36" s="5">
        <v>0</v>
      </c>
      <c r="AU36" s="5">
        <v>0</v>
      </c>
      <c r="AV36" s="9">
        <v>0</v>
      </c>
      <c r="AW36" s="11">
        <v>8.06</v>
      </c>
      <c r="AX36" s="11">
        <v>9.7200000000000006</v>
      </c>
      <c r="AY36" s="9">
        <v>17.57</v>
      </c>
      <c r="AZ36" s="9">
        <v>8.91</v>
      </c>
      <c r="BA36" s="9">
        <v>29.3</v>
      </c>
      <c r="BB36">
        <v>35</v>
      </c>
      <c r="BC36">
        <v>27.9</v>
      </c>
      <c r="BD36">
        <v>0</v>
      </c>
      <c r="BE36">
        <v>0</v>
      </c>
      <c r="BF36">
        <v>0</v>
      </c>
      <c r="BG36">
        <v>27.408300000000001</v>
      </c>
      <c r="BH36">
        <v>2</v>
      </c>
      <c r="BJ36">
        <v>0.48</v>
      </c>
      <c r="BK36">
        <v>0.316</v>
      </c>
      <c r="BL36">
        <v>20.2</v>
      </c>
      <c r="BM36">
        <v>36.1</v>
      </c>
      <c r="BN36">
        <v>5.91</v>
      </c>
      <c r="BO36">
        <v>2.5499999999999998</v>
      </c>
      <c r="BP36">
        <v>55.22</v>
      </c>
      <c r="BQ36">
        <v>37.46</v>
      </c>
      <c r="BR36">
        <v>38.22</v>
      </c>
      <c r="BS36">
        <v>28</v>
      </c>
      <c r="BT36">
        <v>12.26</v>
      </c>
      <c r="BU36" t="s">
        <v>337</v>
      </c>
      <c r="BV36">
        <v>0</v>
      </c>
      <c r="BW36">
        <v>44.75</v>
      </c>
    </row>
    <row r="37" spans="1:75">
      <c r="A37" t="s">
        <v>278</v>
      </c>
      <c r="B37" t="s">
        <v>385</v>
      </c>
      <c r="C37">
        <v>2013</v>
      </c>
      <c r="D37">
        <v>11314</v>
      </c>
      <c r="E37">
        <v>4602</v>
      </c>
      <c r="F37">
        <v>26412</v>
      </c>
      <c r="G37">
        <v>4603</v>
      </c>
      <c r="H37">
        <v>37433</v>
      </c>
      <c r="I37">
        <v>4603</v>
      </c>
      <c r="J37">
        <v>50879</v>
      </c>
      <c r="K37">
        <v>4603</v>
      </c>
      <c r="L37">
        <v>84686</v>
      </c>
      <c r="M37">
        <v>4603</v>
      </c>
      <c r="N37">
        <v>245</v>
      </c>
      <c r="O37">
        <v>11160</v>
      </c>
      <c r="P37">
        <v>32775</v>
      </c>
      <c r="Q37">
        <v>55157</v>
      </c>
      <c r="R37">
        <v>105129</v>
      </c>
      <c r="S37">
        <v>40895</v>
      </c>
      <c r="T37">
        <v>42146</v>
      </c>
      <c r="U37">
        <v>23014</v>
      </c>
      <c r="V37" s="2">
        <f t="shared" si="15"/>
        <v>5.5322330577326415</v>
      </c>
      <c r="W37" s="2">
        <f t="shared" si="16"/>
        <v>12.917543782495159</v>
      </c>
      <c r="X37" s="2">
        <f t="shared" si="17"/>
        <v>18.307678949346556</v>
      </c>
      <c r="Y37" s="2">
        <f t="shared" si="18"/>
        <v>24.883829702770374</v>
      </c>
      <c r="Z37" s="2">
        <f t="shared" si="19"/>
        <v>41.418109676070912</v>
      </c>
      <c r="AA37" s="13">
        <f t="shared" si="20"/>
        <v>0.11624230874782815</v>
      </c>
      <c r="AB37" s="2">
        <f t="shared" si="21"/>
        <v>5.4581170911951373</v>
      </c>
      <c r="AC37" s="2">
        <f t="shared" si="22"/>
        <v>15.553753207011983</v>
      </c>
      <c r="AD37" s="2">
        <f t="shared" si="23"/>
        <v>26.17538873040915</v>
      </c>
      <c r="AE37" s="2">
        <f t="shared" si="24"/>
        <v>49.890176076276518</v>
      </c>
      <c r="AF37" s="2">
        <f t="shared" si="25"/>
        <v>5.4159907489848136</v>
      </c>
      <c r="AG37" s="2">
        <f t="shared" si="26"/>
        <v>-18.375660873690297</v>
      </c>
      <c r="AH37" s="2">
        <f t="shared" si="14"/>
        <v>2.7539257423345731</v>
      </c>
      <c r="AI37" s="2">
        <f t="shared" si="27"/>
        <v>-1.2915590276387761</v>
      </c>
      <c r="AJ37" s="2">
        <f t="shared" si="28"/>
        <v>-8.4720664002056054</v>
      </c>
      <c r="AK37" t="s">
        <v>188</v>
      </c>
      <c r="AL37">
        <v>2013</v>
      </c>
      <c r="AM37" t="s">
        <v>174</v>
      </c>
      <c r="AN37">
        <v>2</v>
      </c>
      <c r="AO37">
        <v>0</v>
      </c>
      <c r="AP37">
        <v>1</v>
      </c>
      <c r="AR37" t="s">
        <v>181</v>
      </c>
      <c r="AS37" s="5">
        <v>100</v>
      </c>
      <c r="AT37" s="5">
        <v>0</v>
      </c>
      <c r="AU37" s="5">
        <v>0</v>
      </c>
      <c r="AV37" s="9">
        <v>0</v>
      </c>
      <c r="AW37" s="11">
        <v>7.07</v>
      </c>
      <c r="AX37" s="11">
        <v>9.1999999999999993</v>
      </c>
      <c r="AY37" s="9">
        <v>16.89</v>
      </c>
      <c r="AZ37" s="9">
        <v>8.67</v>
      </c>
      <c r="BA37" s="9">
        <v>29.01</v>
      </c>
      <c r="BB37">
        <v>38.700000000000003</v>
      </c>
      <c r="BC37">
        <v>32.700000000000003</v>
      </c>
      <c r="BD37">
        <v>0</v>
      </c>
      <c r="BE37">
        <v>0</v>
      </c>
      <c r="BF37">
        <v>0</v>
      </c>
      <c r="BG37">
        <v>27.181999999999999</v>
      </c>
      <c r="BH37">
        <v>2</v>
      </c>
      <c r="BJ37">
        <v>0.48</v>
      </c>
      <c r="BK37">
        <v>0.32100000000000001</v>
      </c>
      <c r="BL37">
        <v>21</v>
      </c>
      <c r="BM37">
        <v>35.1</v>
      </c>
      <c r="BU37" t="s">
        <v>337</v>
      </c>
    </row>
    <row r="38" spans="1:75">
      <c r="A38" t="s">
        <v>295</v>
      </c>
      <c r="B38" t="s">
        <v>386</v>
      </c>
      <c r="C38">
        <v>1992</v>
      </c>
      <c r="AF38" s="2"/>
      <c r="AG38" s="2"/>
      <c r="AH38" s="2"/>
      <c r="AI38" s="2"/>
      <c r="AJ38" s="2"/>
      <c r="AS38" s="5"/>
      <c r="AT38" s="5"/>
      <c r="AU38" s="5"/>
      <c r="AV38" s="9">
        <v>0</v>
      </c>
      <c r="AW38" s="11"/>
      <c r="AX38" s="5"/>
      <c r="AY38" s="14">
        <v>15.505999565124512</v>
      </c>
      <c r="AZ38" s="14">
        <v>10.765999794006348</v>
      </c>
      <c r="BA38" s="9"/>
      <c r="BJ38">
        <v>0.13100000000000001</v>
      </c>
      <c r="BK38">
        <v>0.20499999999999999</v>
      </c>
      <c r="BL38">
        <v>6.8</v>
      </c>
      <c r="BM38">
        <v>0</v>
      </c>
    </row>
    <row r="39" spans="1:75">
      <c r="A39" t="s">
        <v>295</v>
      </c>
      <c r="B39" t="s">
        <v>386</v>
      </c>
      <c r="C39">
        <v>1996</v>
      </c>
      <c r="AF39" s="2"/>
      <c r="AG39" s="2"/>
      <c r="AH39" s="2"/>
      <c r="AI39" s="2"/>
      <c r="AJ39" s="2"/>
      <c r="AS39" s="5"/>
      <c r="AT39" s="5"/>
      <c r="AU39" s="5"/>
      <c r="AV39" s="9">
        <v>0</v>
      </c>
      <c r="AW39" s="11">
        <v>3.8</v>
      </c>
      <c r="AX39" s="14">
        <v>11.063530921936035</v>
      </c>
      <c r="AY39" s="14">
        <v>16.13599967956543</v>
      </c>
      <c r="AZ39" s="14">
        <v>10.23799991607666</v>
      </c>
      <c r="BA39" s="9"/>
      <c r="BJ39">
        <v>0.129</v>
      </c>
      <c r="BK39">
        <v>0.255</v>
      </c>
      <c r="BL39">
        <v>10.5</v>
      </c>
      <c r="BM39">
        <v>0</v>
      </c>
    </row>
    <row r="40" spans="1:75">
      <c r="A40" t="s">
        <v>295</v>
      </c>
      <c r="B40" t="s">
        <v>386</v>
      </c>
      <c r="C40">
        <v>2002</v>
      </c>
      <c r="D40">
        <v>70859</v>
      </c>
      <c r="E40">
        <v>1594</v>
      </c>
      <c r="F40">
        <v>103591</v>
      </c>
      <c r="G40">
        <v>1595</v>
      </c>
      <c r="H40">
        <v>128224</v>
      </c>
      <c r="I40">
        <v>1295</v>
      </c>
      <c r="J40">
        <v>164338</v>
      </c>
      <c r="K40">
        <v>1595</v>
      </c>
      <c r="L40">
        <v>276753</v>
      </c>
      <c r="M40">
        <v>1594</v>
      </c>
      <c r="N40">
        <v>1</v>
      </c>
      <c r="O40">
        <v>16088</v>
      </c>
      <c r="P40">
        <v>106084</v>
      </c>
      <c r="Q40">
        <v>178251</v>
      </c>
      <c r="R40">
        <v>341976</v>
      </c>
      <c r="S40">
        <v>148747</v>
      </c>
      <c r="T40">
        <v>128469</v>
      </c>
      <c r="U40">
        <v>7973</v>
      </c>
      <c r="V40" s="2">
        <f t="shared" ref="V40:V44" si="29">100*D40*E40/(S40*U40)</f>
        <v>9.5238677607454321</v>
      </c>
      <c r="W40" s="2">
        <f t="shared" ref="W40:W44" si="30">100*F40*G40/(S40*U40)</f>
        <v>13.931976503848384</v>
      </c>
      <c r="X40" s="2">
        <f t="shared" ref="X40:X44" si="31">100*H40*I40/(S40*U40)</f>
        <v>14.001324130850769</v>
      </c>
      <c r="Y40" s="2">
        <f t="shared" ref="Y40:Y44" si="32">100*J40*K40/(S40*U40)</f>
        <v>22.101853970802829</v>
      </c>
      <c r="Z40" s="2">
        <f t="shared" ref="Z40:Z44" si="33">100*L40*M40/(S40*U40)</f>
        <v>37.197236404543958</v>
      </c>
      <c r="AA40" s="13">
        <f t="shared" ref="AA40:AA44" si="34">100*N40*E40/(T40*U40)</f>
        <v>1.5562100274603999E-4</v>
      </c>
      <c r="AB40" s="2">
        <f t="shared" ref="AB40:AB44" si="35">100*O40*G40/(S40*U40)</f>
        <v>2.1636786785909279</v>
      </c>
      <c r="AC40" s="2">
        <f t="shared" ref="AC40:AC44" si="36">100*P40*I40/(T40*U40)</f>
        <v>13.412185382451458</v>
      </c>
      <c r="AD40" s="2">
        <f t="shared" ref="AD40:AD44" si="37">100*Q40*K40/(T40*U40)</f>
        <v>27.757001869493461</v>
      </c>
      <c r="AE40" s="2">
        <f t="shared" ref="AE40:AE44" si="38">100*R40*M40/(T40*U40)</f>
        <v>53.218648035079767</v>
      </c>
      <c r="AF40" s="2">
        <f t="shared" ref="AF40" si="39">V40-AA40</f>
        <v>9.5237121397426865</v>
      </c>
      <c r="AG40" s="2">
        <f t="shared" ref="AG40" si="40">-W40-AB40</f>
        <v>-16.095655182439312</v>
      </c>
      <c r="AH40" s="2">
        <f>X40-AC40</f>
        <v>0.58913874839931069</v>
      </c>
      <c r="AI40" s="2">
        <f t="shared" ref="AI40" si="41">Y40-AD40</f>
        <v>-5.6551478986906325</v>
      </c>
      <c r="AJ40" s="2">
        <f t="shared" ref="AJ40" si="42">Z40-AE40</f>
        <v>-16.021411630535809</v>
      </c>
      <c r="AK40" t="s">
        <v>196</v>
      </c>
      <c r="AL40">
        <v>2002</v>
      </c>
      <c r="AM40" t="s">
        <v>187</v>
      </c>
      <c r="AN40">
        <v>0</v>
      </c>
      <c r="AO40">
        <v>0</v>
      </c>
      <c r="AP40">
        <v>1</v>
      </c>
      <c r="AQ40">
        <v>0</v>
      </c>
      <c r="AR40" t="s">
        <v>181</v>
      </c>
      <c r="AS40" s="5">
        <v>8.2200000000000006</v>
      </c>
      <c r="AT40" s="5">
        <v>8.2200000000000006</v>
      </c>
      <c r="AU40" s="5">
        <v>80.42</v>
      </c>
      <c r="AV40" s="9">
        <v>0</v>
      </c>
      <c r="AW40" s="11">
        <v>7.3</v>
      </c>
      <c r="AX40" s="11">
        <v>12.44</v>
      </c>
      <c r="AY40" s="9">
        <v>18.850000000000001</v>
      </c>
      <c r="AZ40" s="9">
        <v>11.55</v>
      </c>
      <c r="BA40" s="9">
        <v>42.65</v>
      </c>
      <c r="BB40" s="9"/>
      <c r="BI40">
        <v>43.5</v>
      </c>
      <c r="BJ40">
        <v>0.46500000000000002</v>
      </c>
      <c r="BK40">
        <v>0.255</v>
      </c>
      <c r="BL40">
        <v>9.8000000000000007</v>
      </c>
      <c r="BM40">
        <v>33.299999999999997</v>
      </c>
    </row>
    <row r="41" spans="1:75">
      <c r="A41" t="s">
        <v>295</v>
      </c>
      <c r="B41" t="s">
        <v>386</v>
      </c>
      <c r="C41">
        <v>2004</v>
      </c>
      <c r="D41">
        <v>75832</v>
      </c>
      <c r="E41">
        <v>870</v>
      </c>
      <c r="F41">
        <v>111340</v>
      </c>
      <c r="G41">
        <v>870</v>
      </c>
      <c r="H41">
        <v>136937</v>
      </c>
      <c r="I41">
        <v>871</v>
      </c>
      <c r="J41">
        <v>175592</v>
      </c>
      <c r="K41">
        <v>870</v>
      </c>
      <c r="L41">
        <v>287903</v>
      </c>
      <c r="M41">
        <v>870</v>
      </c>
      <c r="N41">
        <v>1</v>
      </c>
      <c r="O41">
        <v>11336</v>
      </c>
      <c r="P41">
        <v>105008</v>
      </c>
      <c r="Q41">
        <v>183228</v>
      </c>
      <c r="R41">
        <v>352123</v>
      </c>
      <c r="S41">
        <v>157516</v>
      </c>
      <c r="T41">
        <v>130333</v>
      </c>
      <c r="U41">
        <v>4351</v>
      </c>
      <c r="V41" s="2">
        <f t="shared" si="29"/>
        <v>9.6262692504767866</v>
      </c>
      <c r="W41" s="2">
        <f t="shared" si="30"/>
        <v>14.133727428369099</v>
      </c>
      <c r="X41" s="2">
        <f t="shared" si="31"/>
        <v>17.403043518143892</v>
      </c>
      <c r="Y41" s="2">
        <f t="shared" si="32"/>
        <v>22.290007783385906</v>
      </c>
      <c r="Z41" s="2">
        <f t="shared" si="33"/>
        <v>36.546995938654106</v>
      </c>
      <c r="AA41" s="13">
        <f t="shared" si="34"/>
        <v>1.5341780942317333E-4</v>
      </c>
      <c r="AB41" s="2">
        <f t="shared" si="35"/>
        <v>1.4390150361774035</v>
      </c>
      <c r="AC41" s="2">
        <f t="shared" si="36"/>
        <v>16.128614685163651</v>
      </c>
      <c r="AD41" s="2">
        <f t="shared" si="37"/>
        <v>28.110438384989202</v>
      </c>
      <c r="AE41" s="2">
        <f t="shared" si="38"/>
        <v>54.021939307516057</v>
      </c>
      <c r="AF41" s="2">
        <f>V41-AA41</f>
        <v>9.626115832667363</v>
      </c>
      <c r="AG41" s="2">
        <f>-W41-AB41</f>
        <v>-15.572742464546502</v>
      </c>
      <c r="AH41" s="2">
        <f>X41-AC41</f>
        <v>1.2744288329802416</v>
      </c>
      <c r="AI41" s="2">
        <f t="shared" ref="AI41:AJ44" si="43">Y41-AD41</f>
        <v>-5.8204306016032952</v>
      </c>
      <c r="AJ41" s="2">
        <f t="shared" si="43"/>
        <v>-17.47494336886195</v>
      </c>
      <c r="AK41" t="s">
        <v>196</v>
      </c>
      <c r="AL41">
        <v>2004</v>
      </c>
      <c r="AM41" t="s">
        <v>187</v>
      </c>
      <c r="AN41">
        <v>0</v>
      </c>
      <c r="AO41">
        <v>0</v>
      </c>
      <c r="AP41">
        <v>1</v>
      </c>
      <c r="AQ41">
        <v>0</v>
      </c>
      <c r="AR41" t="s">
        <v>181</v>
      </c>
      <c r="AS41" s="5">
        <v>17.25</v>
      </c>
      <c r="AT41" s="5">
        <v>17.25</v>
      </c>
      <c r="AU41" s="5">
        <v>58.57</v>
      </c>
      <c r="AV41" s="9">
        <v>0</v>
      </c>
      <c r="AW41" s="11">
        <v>8.3000000000000007</v>
      </c>
      <c r="AX41" s="11">
        <v>11.75</v>
      </c>
      <c r="AY41" s="9">
        <v>18.18</v>
      </c>
      <c r="AZ41" s="9">
        <v>10.38</v>
      </c>
      <c r="BA41" s="9">
        <v>43.42</v>
      </c>
      <c r="BB41" s="9"/>
      <c r="BJ41">
        <v>0.46600000000000003</v>
      </c>
      <c r="BK41">
        <v>0.26400000000000001</v>
      </c>
      <c r="BL41">
        <v>11.5</v>
      </c>
      <c r="BM41">
        <v>32.5</v>
      </c>
    </row>
    <row r="42" spans="1:75">
      <c r="A42" t="s">
        <v>295</v>
      </c>
      <c r="B42" t="s">
        <v>386</v>
      </c>
      <c r="C42">
        <v>2007</v>
      </c>
      <c r="D42">
        <v>94892</v>
      </c>
      <c r="E42">
        <v>2258</v>
      </c>
      <c r="F42">
        <v>139150</v>
      </c>
      <c r="G42">
        <v>2259</v>
      </c>
      <c r="H42">
        <v>170345</v>
      </c>
      <c r="I42">
        <v>2259</v>
      </c>
      <c r="J42">
        <v>216872</v>
      </c>
      <c r="K42">
        <v>2259</v>
      </c>
      <c r="L42">
        <v>341815</v>
      </c>
      <c r="M42">
        <v>2259</v>
      </c>
      <c r="N42">
        <v>1</v>
      </c>
      <c r="O42">
        <v>11484</v>
      </c>
      <c r="P42">
        <v>128075</v>
      </c>
      <c r="Q42">
        <v>224652</v>
      </c>
      <c r="R42">
        <v>416300</v>
      </c>
      <c r="S42">
        <v>193343</v>
      </c>
      <c r="T42">
        <v>156116</v>
      </c>
      <c r="U42">
        <v>11294</v>
      </c>
      <c r="V42" s="2">
        <f t="shared" si="29"/>
        <v>9.8124464880118776</v>
      </c>
      <c r="W42" s="2">
        <f t="shared" si="30"/>
        <v>14.395382372390756</v>
      </c>
      <c r="X42" s="2">
        <f t="shared" si="31"/>
        <v>17.622575711282096</v>
      </c>
      <c r="Y42" s="2">
        <f t="shared" si="32"/>
        <v>22.435899143838508</v>
      </c>
      <c r="Z42" s="2">
        <f t="shared" si="33"/>
        <v>35.361535218244676</v>
      </c>
      <c r="AA42" s="13">
        <f t="shared" si="34"/>
        <v>1.2806449430475528E-4</v>
      </c>
      <c r="AB42" s="2">
        <f t="shared" si="35"/>
        <v>1.1880457863063991</v>
      </c>
      <c r="AC42" s="2">
        <f t="shared" si="36"/>
        <v>16.409123996526212</v>
      </c>
      <c r="AD42" s="2">
        <f t="shared" si="37"/>
        <v>28.782686114133174</v>
      </c>
      <c r="AE42" s="2">
        <f t="shared" si="38"/>
        <v>53.336859806784005</v>
      </c>
      <c r="AF42" s="2">
        <f>V42-AA42</f>
        <v>9.8123184235175724</v>
      </c>
      <c r="AG42" s="2">
        <f>-W42-AB42</f>
        <v>-15.583428158697155</v>
      </c>
      <c r="AH42" s="2">
        <f>X42-AC42</f>
        <v>1.2134517147558839</v>
      </c>
      <c r="AI42" s="2">
        <f t="shared" si="43"/>
        <v>-6.3467869702946658</v>
      </c>
      <c r="AJ42" s="2">
        <f t="shared" si="43"/>
        <v>-17.97532458853933</v>
      </c>
      <c r="AK42" t="s">
        <v>196</v>
      </c>
      <c r="AL42">
        <v>2007</v>
      </c>
      <c r="AM42" t="s">
        <v>187</v>
      </c>
      <c r="AN42">
        <v>0</v>
      </c>
      <c r="AO42">
        <v>0</v>
      </c>
      <c r="AP42">
        <v>1</v>
      </c>
      <c r="AQ42">
        <v>0</v>
      </c>
      <c r="AR42" t="s">
        <v>181</v>
      </c>
      <c r="AS42" s="5">
        <v>50.22</v>
      </c>
      <c r="AT42" s="5">
        <v>21.74</v>
      </c>
      <c r="AU42" s="5">
        <v>16.3</v>
      </c>
      <c r="AV42" s="9">
        <v>0</v>
      </c>
      <c r="AW42" s="11">
        <v>5.3</v>
      </c>
      <c r="AX42" s="11">
        <v>11.91</v>
      </c>
      <c r="AY42" s="9">
        <v>17.84</v>
      </c>
      <c r="AZ42" s="9">
        <v>11.59</v>
      </c>
      <c r="BA42" s="9">
        <v>50.35</v>
      </c>
      <c r="BB42" s="9"/>
      <c r="BJ42">
        <v>0.44600000000000001</v>
      </c>
      <c r="BK42">
        <v>0.251</v>
      </c>
      <c r="BL42">
        <v>10.8</v>
      </c>
      <c r="BM42">
        <v>31.6</v>
      </c>
    </row>
    <row r="43" spans="1:75">
      <c r="A43" t="s">
        <v>295</v>
      </c>
      <c r="B43" t="s">
        <v>386</v>
      </c>
      <c r="C43">
        <v>2010</v>
      </c>
      <c r="D43">
        <v>110152</v>
      </c>
      <c r="E43">
        <v>1773</v>
      </c>
      <c r="F43">
        <v>158115</v>
      </c>
      <c r="G43">
        <v>1773</v>
      </c>
      <c r="H43">
        <v>193925</v>
      </c>
      <c r="I43">
        <v>1774</v>
      </c>
      <c r="J43">
        <v>248619</v>
      </c>
      <c r="K43">
        <v>1773</v>
      </c>
      <c r="L43">
        <v>398373</v>
      </c>
      <c r="M43">
        <v>1773</v>
      </c>
      <c r="N43">
        <v>1</v>
      </c>
      <c r="O43">
        <v>13214</v>
      </c>
      <c r="P43">
        <v>136073</v>
      </c>
      <c r="Q43">
        <v>248171</v>
      </c>
      <c r="R43">
        <v>461761</v>
      </c>
      <c r="S43">
        <v>221834</v>
      </c>
      <c r="T43">
        <v>171840</v>
      </c>
      <c r="U43">
        <v>8866</v>
      </c>
      <c r="V43" s="2">
        <f t="shared" si="29"/>
        <v>9.9299093834094876</v>
      </c>
      <c r="W43" s="2">
        <f t="shared" si="30"/>
        <v>14.253646072316354</v>
      </c>
      <c r="X43" s="2">
        <f t="shared" si="31"/>
        <v>17.491682207481031</v>
      </c>
      <c r="Y43" s="2">
        <f t="shared" si="32"/>
        <v>22.412340592943234</v>
      </c>
      <c r="Z43" s="2">
        <f t="shared" si="33"/>
        <v>35.912264786812656</v>
      </c>
      <c r="AA43" s="13">
        <f t="shared" si="34"/>
        <v>1.163742096793097E-4</v>
      </c>
      <c r="AB43" s="2">
        <f t="shared" si="35"/>
        <v>1.1912069013034077</v>
      </c>
      <c r="AC43" s="2">
        <f t="shared" si="36"/>
        <v>15.844319242510357</v>
      </c>
      <c r="AD43" s="2">
        <f t="shared" si="37"/>
        <v>28.880703990323966</v>
      </c>
      <c r="AE43" s="2">
        <f t="shared" si="38"/>
        <v>53.737071435727728</v>
      </c>
      <c r="AF43" s="2">
        <f>V43-AA43</f>
        <v>9.929793009199809</v>
      </c>
      <c r="AG43" s="2">
        <f>-W43-AB43</f>
        <v>-15.444852973619762</v>
      </c>
      <c r="AH43" s="2">
        <f>X43-AC43</f>
        <v>1.6473629649706734</v>
      </c>
      <c r="AI43" s="2">
        <f t="shared" si="43"/>
        <v>-6.4683633973807311</v>
      </c>
      <c r="AJ43" s="2">
        <f t="shared" si="43"/>
        <v>-17.824806648915072</v>
      </c>
      <c r="AK43" t="s">
        <v>196</v>
      </c>
      <c r="AL43">
        <v>2010</v>
      </c>
      <c r="AM43" t="s">
        <v>187</v>
      </c>
      <c r="AN43">
        <v>0</v>
      </c>
      <c r="AO43">
        <v>0</v>
      </c>
      <c r="AP43">
        <v>1</v>
      </c>
      <c r="AQ43">
        <v>0</v>
      </c>
      <c r="AR43" t="s">
        <v>181</v>
      </c>
      <c r="AS43" s="5">
        <v>43.98</v>
      </c>
      <c r="AT43" s="5">
        <v>0</v>
      </c>
      <c r="AU43" s="5">
        <v>0</v>
      </c>
      <c r="AV43" s="9">
        <v>0</v>
      </c>
      <c r="AW43" s="11">
        <v>7.3</v>
      </c>
      <c r="AX43" s="11">
        <v>13.09</v>
      </c>
      <c r="AY43" s="9">
        <v>20.309999999999999</v>
      </c>
      <c r="AZ43" s="9">
        <v>13.19</v>
      </c>
      <c r="BA43" s="9">
        <v>51.17</v>
      </c>
      <c r="BB43" s="9"/>
      <c r="BJ43">
        <v>0.44800000000000001</v>
      </c>
      <c r="BK43">
        <v>0.25600000000000001</v>
      </c>
      <c r="BL43">
        <v>11.3</v>
      </c>
      <c r="BM43">
        <v>32.9</v>
      </c>
    </row>
    <row r="44" spans="1:75">
      <c r="A44" t="s">
        <v>295</v>
      </c>
      <c r="B44" t="s">
        <v>386</v>
      </c>
      <c r="C44">
        <v>2013</v>
      </c>
      <c r="D44">
        <v>117234</v>
      </c>
      <c r="E44">
        <v>1610</v>
      </c>
      <c r="F44">
        <v>169554</v>
      </c>
      <c r="G44">
        <v>1161</v>
      </c>
      <c r="H44">
        <v>207010</v>
      </c>
      <c r="I44">
        <v>1611</v>
      </c>
      <c r="J44">
        <v>260125</v>
      </c>
      <c r="K44">
        <v>1611</v>
      </c>
      <c r="L44">
        <v>422644</v>
      </c>
      <c r="M44">
        <v>1610</v>
      </c>
      <c r="N44">
        <v>1</v>
      </c>
      <c r="O44">
        <v>9700</v>
      </c>
      <c r="P44">
        <v>140453</v>
      </c>
      <c r="Q44">
        <v>259897</v>
      </c>
      <c r="R44">
        <v>490257</v>
      </c>
      <c r="S44">
        <v>235305</v>
      </c>
      <c r="T44">
        <v>180047</v>
      </c>
      <c r="U44">
        <v>8053</v>
      </c>
      <c r="V44" s="2">
        <f t="shared" si="29"/>
        <v>9.9607170766762572</v>
      </c>
      <c r="W44" s="2">
        <f t="shared" si="30"/>
        <v>10.388465572210611</v>
      </c>
      <c r="X44" s="2">
        <f t="shared" si="31"/>
        <v>17.599406038646674</v>
      </c>
      <c r="Y44" s="2">
        <f t="shared" si="32"/>
        <v>22.115093453470681</v>
      </c>
      <c r="Z44" s="2">
        <f t="shared" si="33"/>
        <v>35.909696062189809</v>
      </c>
      <c r="AA44" s="13">
        <f t="shared" si="34"/>
        <v>1.1104072470236536E-4</v>
      </c>
      <c r="AB44" s="2">
        <f t="shared" si="35"/>
        <v>0.59431282099179572</v>
      </c>
      <c r="AC44" s="2">
        <f t="shared" si="36"/>
        <v>15.605689864948415</v>
      </c>
      <c r="AD44" s="2">
        <f t="shared" si="37"/>
        <v>28.877076166621563</v>
      </c>
      <c r="AE44" s="2">
        <f t="shared" si="38"/>
        <v>54.438492570407533</v>
      </c>
      <c r="AF44" s="2">
        <f>V44-AA44</f>
        <v>9.9606060359515549</v>
      </c>
      <c r="AG44" s="2">
        <f>-W44-AB44</f>
        <v>-10.982778393202407</v>
      </c>
      <c r="AH44" s="2">
        <f>X44-AC44</f>
        <v>1.9937161736982585</v>
      </c>
      <c r="AI44" s="2">
        <f t="shared" si="43"/>
        <v>-6.7619827131508821</v>
      </c>
      <c r="AJ44" s="2">
        <f t="shared" si="43"/>
        <v>-18.528796508217724</v>
      </c>
      <c r="AK44" t="s">
        <v>196</v>
      </c>
      <c r="AL44">
        <v>2013</v>
      </c>
      <c r="AM44" t="s">
        <v>187</v>
      </c>
      <c r="AN44">
        <v>0</v>
      </c>
      <c r="AO44">
        <v>0</v>
      </c>
      <c r="AP44">
        <v>1</v>
      </c>
      <c r="AQ44">
        <v>0</v>
      </c>
      <c r="AR44" t="s">
        <v>181</v>
      </c>
      <c r="AS44" s="6">
        <v>37.11</v>
      </c>
      <c r="AT44" s="6">
        <v>3.2</v>
      </c>
      <c r="AU44" s="6">
        <v>0</v>
      </c>
      <c r="AV44" s="9">
        <v>0</v>
      </c>
      <c r="AW44" s="11">
        <v>7</v>
      </c>
      <c r="AX44" s="11">
        <v>13.29</v>
      </c>
      <c r="AY44" s="9">
        <v>20.64</v>
      </c>
      <c r="AZ44" s="9">
        <v>13.27</v>
      </c>
      <c r="BA44" s="9">
        <v>47.29</v>
      </c>
      <c r="BB44" s="9"/>
      <c r="BI44">
        <v>54.59</v>
      </c>
      <c r="BJ44">
        <v>0.45700000000000002</v>
      </c>
      <c r="BK44">
        <v>0.25700000000000001</v>
      </c>
      <c r="BL44">
        <v>11.3</v>
      </c>
      <c r="BM44">
        <v>32.9</v>
      </c>
    </row>
    <row r="45" spans="1:75">
      <c r="A45" t="s">
        <v>14</v>
      </c>
      <c r="B45" t="s">
        <v>387</v>
      </c>
      <c r="C45">
        <v>1987</v>
      </c>
      <c r="AF45" s="2"/>
      <c r="AG45" s="2"/>
      <c r="AH45" s="2"/>
      <c r="AI45" s="2"/>
      <c r="AJ45" s="2"/>
      <c r="AS45" s="6"/>
      <c r="AT45" s="6"/>
      <c r="AU45" s="6"/>
      <c r="AV45" s="9">
        <v>0</v>
      </c>
      <c r="AW45" s="11">
        <v>5</v>
      </c>
      <c r="AX45" s="5">
        <v>15.77478</v>
      </c>
      <c r="AY45" s="14">
        <v>20.527000427246094</v>
      </c>
      <c r="AZ45" s="14">
        <v>10.329999923706055</v>
      </c>
      <c r="BA45" s="9">
        <v>83</v>
      </c>
      <c r="BB45">
        <v>45.9</v>
      </c>
      <c r="BC45">
        <v>47.5</v>
      </c>
      <c r="BD45">
        <v>0</v>
      </c>
      <c r="BE45">
        <v>0</v>
      </c>
      <c r="BF45">
        <v>25.536000000000001</v>
      </c>
      <c r="BG45">
        <v>75.223699999999994</v>
      </c>
      <c r="BH45">
        <v>4</v>
      </c>
      <c r="BJ45">
        <v>0.59299999999999997</v>
      </c>
      <c r="BK45">
        <v>0.25700000000000001</v>
      </c>
      <c r="BL45">
        <v>17.600000000000001</v>
      </c>
      <c r="BM45">
        <v>29</v>
      </c>
      <c r="BN45">
        <v>43.74</v>
      </c>
      <c r="BO45">
        <v>31</v>
      </c>
      <c r="BP45">
        <v>35.4</v>
      </c>
      <c r="BQ45">
        <v>19.72</v>
      </c>
      <c r="BR45">
        <v>18.600000000000001</v>
      </c>
      <c r="BS45">
        <v>12.36</v>
      </c>
      <c r="BT45">
        <v>9.7799999999999994</v>
      </c>
      <c r="BU45" t="s">
        <v>338</v>
      </c>
      <c r="BV45">
        <v>9.4</v>
      </c>
      <c r="BW45">
        <v>9.1539999999999999</v>
      </c>
    </row>
    <row r="46" spans="1:75">
      <c r="A46" t="s">
        <v>14</v>
      </c>
      <c r="B46" t="s">
        <v>387</v>
      </c>
      <c r="C46">
        <v>1992</v>
      </c>
      <c r="AF46" s="2"/>
      <c r="AG46" s="2"/>
      <c r="AH46" s="2"/>
      <c r="AI46" s="2"/>
      <c r="AJ46" s="2"/>
      <c r="AS46" s="6"/>
      <c r="AT46" s="6"/>
      <c r="AU46" s="6"/>
      <c r="AV46" s="9">
        <v>0</v>
      </c>
      <c r="AW46" s="11">
        <v>8.6</v>
      </c>
      <c r="AX46" s="5">
        <v>17.87611888</v>
      </c>
      <c r="AY46" s="14">
        <v>22.632999420166016</v>
      </c>
      <c r="AZ46" s="14">
        <v>11.534000396728516</v>
      </c>
      <c r="BA46" s="9">
        <v>84</v>
      </c>
      <c r="BB46">
        <v>45.7</v>
      </c>
      <c r="BC46">
        <v>48</v>
      </c>
      <c r="BD46">
        <v>0</v>
      </c>
      <c r="BE46">
        <v>0</v>
      </c>
      <c r="BF46">
        <v>25.536000000000001</v>
      </c>
      <c r="BG46">
        <v>74.890100000000004</v>
      </c>
      <c r="BH46">
        <v>4</v>
      </c>
      <c r="BJ46">
        <v>0.41699999999999998</v>
      </c>
      <c r="BK46">
        <v>0.23899999999999999</v>
      </c>
      <c r="BL46">
        <v>14.9</v>
      </c>
      <c r="BM46">
        <v>32.299999999999997</v>
      </c>
      <c r="BN46">
        <v>48.89</v>
      </c>
      <c r="BO46">
        <v>34.97</v>
      </c>
      <c r="BP46">
        <v>36.15</v>
      </c>
      <c r="BQ46">
        <v>20.73</v>
      </c>
      <c r="BR46">
        <v>14.86</v>
      </c>
      <c r="BS46">
        <v>9.85</v>
      </c>
      <c r="BT46">
        <v>9.6</v>
      </c>
      <c r="BU46" t="s">
        <v>338</v>
      </c>
      <c r="BV46">
        <v>0</v>
      </c>
      <c r="BW46">
        <v>9.593</v>
      </c>
    </row>
    <row r="47" spans="1:75">
      <c r="A47" t="s">
        <v>279</v>
      </c>
      <c r="B47" t="s">
        <v>387</v>
      </c>
      <c r="C47">
        <v>1995</v>
      </c>
      <c r="D47">
        <v>51881</v>
      </c>
      <c r="E47">
        <v>16006</v>
      </c>
      <c r="F47">
        <v>90190</v>
      </c>
      <c r="G47">
        <v>16007</v>
      </c>
      <c r="H47">
        <v>124622</v>
      </c>
      <c r="I47">
        <v>16007</v>
      </c>
      <c r="J47">
        <v>159202</v>
      </c>
      <c r="K47">
        <v>16007</v>
      </c>
      <c r="L47">
        <v>228583</v>
      </c>
      <c r="M47">
        <v>16006</v>
      </c>
      <c r="N47">
        <v>241</v>
      </c>
      <c r="O47">
        <v>23659</v>
      </c>
      <c r="P47">
        <v>125149</v>
      </c>
      <c r="Q47">
        <v>213845</v>
      </c>
      <c r="R47">
        <v>354937</v>
      </c>
      <c r="S47">
        <v>130896</v>
      </c>
      <c r="T47">
        <v>143566</v>
      </c>
      <c r="U47">
        <v>80033</v>
      </c>
      <c r="V47" s="2">
        <f t="shared" ref="V47:V48" si="44">100*D47*E47/(S47*U47)</f>
        <v>7.9267594524971443</v>
      </c>
      <c r="W47" s="2">
        <f t="shared" ref="W47:W48" si="45">100*F47*G47/(S47*U47)</f>
        <v>13.780750186453234</v>
      </c>
      <c r="X47" s="2">
        <f t="shared" ref="X47:X48" si="46">100*H47*I47/(S47*U47)</f>
        <v>19.041852197983978</v>
      </c>
      <c r="Y47" s="2">
        <f t="shared" ref="Y47:Y48" si="47">100*J47*K47/(S47*U47)</f>
        <v>24.325568147064285</v>
      </c>
      <c r="Z47" s="2">
        <f t="shared" ref="Z47:Z48" si="48">100*L47*M47/(S47*U47)</f>
        <v>34.924586186275413</v>
      </c>
      <c r="AA47" s="13">
        <f t="shared" ref="AA47:AA48" si="49">100*N47*E47/(T47*U47)</f>
        <v>3.3572150262099885E-2</v>
      </c>
      <c r="AB47" s="2">
        <f t="shared" ref="AB47:AB48" si="50">100*O47*G47/(S47*U47)</f>
        <v>3.6150212735480327</v>
      </c>
      <c r="AC47" s="2">
        <f t="shared" ref="AC47:AC48" si="51">100*P47*I47/(T47*U47)</f>
        <v>17.434786430621887</v>
      </c>
      <c r="AD47" s="2">
        <f t="shared" ref="AD47:AD48" si="52">100*Q47*K47/(T47*U47)</f>
        <v>29.791224094929543</v>
      </c>
      <c r="AE47" s="2">
        <f t="shared" ref="AE47:AE48" si="53">100*R47*M47/(T47*U47)</f>
        <v>49.443976338501855</v>
      </c>
      <c r="AF47" s="2">
        <f t="shared" si="25"/>
        <v>7.8931873022350443</v>
      </c>
      <c r="AG47" s="2">
        <f t="shared" si="26"/>
        <v>-17.395771460001267</v>
      </c>
      <c r="AH47" s="2">
        <f t="shared" si="14"/>
        <v>1.6070657673620907</v>
      </c>
      <c r="AI47" s="2">
        <f t="shared" si="27"/>
        <v>-5.4656559478652582</v>
      </c>
      <c r="AJ47" s="2">
        <f t="shared" si="28"/>
        <v>-14.519390152226443</v>
      </c>
      <c r="AK47" t="s">
        <v>200</v>
      </c>
      <c r="AL47">
        <v>1995</v>
      </c>
      <c r="AM47" t="s">
        <v>174</v>
      </c>
      <c r="AN47">
        <v>2</v>
      </c>
      <c r="AO47">
        <v>0</v>
      </c>
      <c r="AP47">
        <v>1</v>
      </c>
      <c r="AQ47">
        <v>5</v>
      </c>
      <c r="AR47" t="s">
        <v>181</v>
      </c>
      <c r="AS47" s="5">
        <v>15</v>
      </c>
      <c r="AT47" s="5">
        <v>10</v>
      </c>
      <c r="AU47" s="5">
        <v>75</v>
      </c>
      <c r="AV47" s="9">
        <v>0</v>
      </c>
      <c r="AW47" s="11">
        <v>6.3</v>
      </c>
      <c r="AX47" s="11">
        <v>19.48</v>
      </c>
      <c r="AY47" s="9">
        <v>25.51</v>
      </c>
      <c r="AZ47" s="9">
        <v>13.39</v>
      </c>
      <c r="BA47" s="9">
        <v>84</v>
      </c>
      <c r="BB47">
        <v>45</v>
      </c>
      <c r="BC47">
        <v>46.3</v>
      </c>
      <c r="BD47">
        <v>82.7</v>
      </c>
      <c r="BE47">
        <v>70.099999999999994</v>
      </c>
      <c r="BF47">
        <v>27.885000000000002</v>
      </c>
      <c r="BG47">
        <v>75.859800000000007</v>
      </c>
      <c r="BH47">
        <v>4</v>
      </c>
      <c r="BJ47">
        <v>0.44800000000000001</v>
      </c>
      <c r="BK47">
        <v>0.217</v>
      </c>
      <c r="BL47">
        <v>12</v>
      </c>
      <c r="BM47">
        <v>31.4</v>
      </c>
      <c r="BN47">
        <v>45.35</v>
      </c>
      <c r="BO47">
        <v>33.28</v>
      </c>
      <c r="BP47">
        <v>37</v>
      </c>
      <c r="BQ47">
        <v>21.51</v>
      </c>
      <c r="BR47">
        <v>17.52</v>
      </c>
      <c r="BS47">
        <v>11.73</v>
      </c>
      <c r="BT47">
        <v>9.9600000000000009</v>
      </c>
      <c r="BU47" t="s">
        <v>338</v>
      </c>
      <c r="BV47">
        <v>17.3</v>
      </c>
      <c r="BW47">
        <v>10.087999999999999</v>
      </c>
    </row>
    <row r="48" spans="1:75">
      <c r="A48" t="s">
        <v>279</v>
      </c>
      <c r="B48" t="s">
        <v>387</v>
      </c>
      <c r="C48">
        <v>2000</v>
      </c>
      <c r="D48">
        <v>60740</v>
      </c>
      <c r="E48">
        <v>16411</v>
      </c>
      <c r="F48">
        <v>106943</v>
      </c>
      <c r="G48">
        <v>16412</v>
      </c>
      <c r="H48">
        <v>149094</v>
      </c>
      <c r="I48">
        <v>16412</v>
      </c>
      <c r="J48">
        <v>190599</v>
      </c>
      <c r="K48">
        <v>16412</v>
      </c>
      <c r="L48">
        <v>277049</v>
      </c>
      <c r="M48">
        <v>16411</v>
      </c>
      <c r="N48">
        <v>362</v>
      </c>
      <c r="O48">
        <v>32200</v>
      </c>
      <c r="P48">
        <v>161830</v>
      </c>
      <c r="Q48">
        <v>262500</v>
      </c>
      <c r="R48">
        <v>436646</v>
      </c>
      <c r="S48">
        <v>156885</v>
      </c>
      <c r="T48">
        <v>178706</v>
      </c>
      <c r="U48">
        <v>82058</v>
      </c>
      <c r="V48" s="2">
        <f t="shared" si="44"/>
        <v>7.742968336751586</v>
      </c>
      <c r="W48" s="2">
        <f t="shared" si="45"/>
        <v>13.633630560246804</v>
      </c>
      <c r="X48" s="2">
        <f t="shared" si="46"/>
        <v>19.0072516644328</v>
      </c>
      <c r="Y48" s="2">
        <f t="shared" si="47"/>
        <v>24.298517445297783</v>
      </c>
      <c r="Z48" s="2">
        <f t="shared" si="48"/>
        <v>35.317445418648177</v>
      </c>
      <c r="AA48" s="13">
        <f t="shared" si="49"/>
        <v>4.0511987897281353E-2</v>
      </c>
      <c r="AB48" s="2">
        <f t="shared" si="50"/>
        <v>4.1050176639887335</v>
      </c>
      <c r="AC48" s="2">
        <f t="shared" si="51"/>
        <v>18.111752742863899</v>
      </c>
      <c r="AD48" s="2">
        <f t="shared" si="52"/>
        <v>29.378576870801297</v>
      </c>
      <c r="AE48" s="2">
        <f t="shared" si="53"/>
        <v>48.865738860210811</v>
      </c>
      <c r="AF48" s="2">
        <f t="shared" si="25"/>
        <v>7.7024563488543043</v>
      </c>
      <c r="AG48" s="2">
        <f t="shared" si="26"/>
        <v>-17.738648224235536</v>
      </c>
      <c r="AH48" s="2">
        <f t="shared" si="14"/>
        <v>0.8954989215689011</v>
      </c>
      <c r="AI48" s="2">
        <f t="shared" si="27"/>
        <v>-5.0800594255035136</v>
      </c>
      <c r="AJ48" s="2">
        <f t="shared" si="28"/>
        <v>-13.548293441562635</v>
      </c>
      <c r="AK48" t="s">
        <v>200</v>
      </c>
      <c r="AL48">
        <v>2000</v>
      </c>
      <c r="AM48" t="s">
        <v>174</v>
      </c>
      <c r="AN48">
        <v>2</v>
      </c>
      <c r="AO48">
        <v>0</v>
      </c>
      <c r="AP48">
        <v>1</v>
      </c>
      <c r="AQ48">
        <v>5</v>
      </c>
      <c r="AR48" t="s">
        <v>181</v>
      </c>
      <c r="AS48" s="5">
        <v>20</v>
      </c>
      <c r="AT48" s="5">
        <v>0</v>
      </c>
      <c r="AU48" s="5">
        <v>80</v>
      </c>
      <c r="AV48" s="9">
        <v>0</v>
      </c>
      <c r="AW48" s="11">
        <v>4.3</v>
      </c>
      <c r="AX48" s="11">
        <v>16.27</v>
      </c>
      <c r="AY48" s="9">
        <v>23.76</v>
      </c>
      <c r="AZ48" s="9">
        <v>11.28</v>
      </c>
      <c r="BA48" s="9">
        <v>85</v>
      </c>
      <c r="BB48">
        <v>46.2</v>
      </c>
      <c r="BC48">
        <v>46.3</v>
      </c>
      <c r="BD48">
        <v>90</v>
      </c>
      <c r="BE48">
        <v>71.2</v>
      </c>
      <c r="BF48">
        <v>32.295000000000002</v>
      </c>
      <c r="BG48">
        <v>73.926000000000002</v>
      </c>
      <c r="BH48">
        <v>4</v>
      </c>
      <c r="BJ48">
        <v>0.44400000000000001</v>
      </c>
      <c r="BK48">
        <v>0.224</v>
      </c>
      <c r="BL48">
        <v>13.1</v>
      </c>
      <c r="BM48">
        <v>29.8</v>
      </c>
      <c r="BN48">
        <v>42.95</v>
      </c>
      <c r="BO48">
        <v>31.77</v>
      </c>
      <c r="BP48">
        <v>40.21</v>
      </c>
      <c r="BQ48">
        <v>23.95</v>
      </c>
      <c r="BR48">
        <v>16.73</v>
      </c>
      <c r="BS48">
        <v>11.2</v>
      </c>
      <c r="BT48">
        <v>9.99</v>
      </c>
      <c r="BU48" t="s">
        <v>338</v>
      </c>
      <c r="BV48">
        <v>10</v>
      </c>
      <c r="BW48">
        <v>10.679</v>
      </c>
    </row>
    <row r="49" spans="1:75">
      <c r="A49" t="s">
        <v>279</v>
      </c>
      <c r="B49" t="s">
        <v>387</v>
      </c>
      <c r="C49">
        <v>2004</v>
      </c>
      <c r="D49">
        <v>67519</v>
      </c>
      <c r="E49">
        <v>16681</v>
      </c>
      <c r="F49">
        <v>121193</v>
      </c>
      <c r="G49">
        <v>16682</v>
      </c>
      <c r="H49">
        <v>169135</v>
      </c>
      <c r="I49">
        <v>16681</v>
      </c>
      <c r="J49">
        <v>217490</v>
      </c>
      <c r="K49">
        <v>16682</v>
      </c>
      <c r="L49">
        <v>317589</v>
      </c>
      <c r="M49">
        <v>16681</v>
      </c>
      <c r="N49">
        <v>246</v>
      </c>
      <c r="O49">
        <v>30108</v>
      </c>
      <c r="P49">
        <v>171627</v>
      </c>
      <c r="Q49">
        <v>297767</v>
      </c>
      <c r="R49">
        <v>482092</v>
      </c>
      <c r="S49">
        <v>178585</v>
      </c>
      <c r="T49">
        <v>194367</v>
      </c>
      <c r="U49">
        <v>83407</v>
      </c>
      <c r="V49" s="2">
        <f t="shared" ref="V49" si="54">100*D49*E49/(S49*U49)</f>
        <v>7.5613720049520294</v>
      </c>
      <c r="W49" s="2">
        <f t="shared" ref="W49" si="55">100*F49*G49/(S49*U49)</f>
        <v>13.573072665068221</v>
      </c>
      <c r="X49" s="2">
        <f t="shared" ref="X49" si="56">100*H49*I49/(S49*U49)</f>
        <v>18.941226233468527</v>
      </c>
      <c r="Y49" s="2">
        <f t="shared" ref="Y49" si="57">100*J49*K49/(S49*U49)</f>
        <v>24.357904944391898</v>
      </c>
      <c r="Z49" s="2">
        <f t="shared" ref="Z49" si="58">100*L49*M49/(S49*U49)</f>
        <v>35.566412027439831</v>
      </c>
      <c r="AA49" s="13">
        <f t="shared" ref="AA49" si="59">100*N49*E49/(T49*U49)</f>
        <v>2.5312331950848279E-2</v>
      </c>
      <c r="AB49" s="2">
        <f t="shared" ref="AB49" si="60">100*O49*G49/(S49*U49)</f>
        <v>3.3719610191997393</v>
      </c>
      <c r="AC49" s="2">
        <f t="shared" ref="AC49" si="61">100*P49*I49/(T49*U49)</f>
        <v>17.659673153366818</v>
      </c>
      <c r="AD49" s="2">
        <f t="shared" ref="AD49" si="62">100*Q49*K49/(T49*U49)</f>
        <v>30.64076825224781</v>
      </c>
      <c r="AE49" s="2">
        <f t="shared" ref="AE49" si="63">100*R49*M49/(T49*U49)</f>
        <v>49.60517371889572</v>
      </c>
      <c r="AF49" s="2">
        <f t="shared" ref="AF49:AF72" si="64">V49-AA49</f>
        <v>7.5360596730011808</v>
      </c>
      <c r="AG49" s="2">
        <f t="shared" ref="AG49:AG72" si="65">-W49-AB49</f>
        <v>-16.945033684267962</v>
      </c>
      <c r="AH49" s="2">
        <f t="shared" si="14"/>
        <v>1.281553080101709</v>
      </c>
      <c r="AI49" s="2">
        <f t="shared" ref="AI49:AI72" si="66">Y49-AD49</f>
        <v>-6.2828633078559122</v>
      </c>
      <c r="AJ49" s="2">
        <f t="shared" ref="AJ49:AJ72" si="67">Z49-AE49</f>
        <v>-14.038761691455889</v>
      </c>
      <c r="AK49" t="s">
        <v>200</v>
      </c>
      <c r="AL49">
        <v>2004</v>
      </c>
      <c r="AM49" t="s">
        <v>174</v>
      </c>
      <c r="AN49">
        <v>2</v>
      </c>
      <c r="AO49">
        <v>0</v>
      </c>
      <c r="AP49">
        <v>1</v>
      </c>
      <c r="AQ49">
        <v>0</v>
      </c>
      <c r="AR49" t="s">
        <v>181</v>
      </c>
      <c r="AS49" s="5">
        <v>100</v>
      </c>
      <c r="AT49" s="5">
        <v>0</v>
      </c>
      <c r="AU49" s="5">
        <v>0</v>
      </c>
      <c r="AV49" s="9">
        <v>0</v>
      </c>
      <c r="AW49" s="11">
        <v>5.5</v>
      </c>
      <c r="AX49" s="11">
        <v>16.86</v>
      </c>
      <c r="AY49" s="9">
        <v>25.13</v>
      </c>
      <c r="AZ49" s="9">
        <v>11.83</v>
      </c>
      <c r="BA49" s="9">
        <v>85</v>
      </c>
      <c r="BB49">
        <v>37.9</v>
      </c>
      <c r="BC49">
        <v>38.9</v>
      </c>
      <c r="BD49">
        <v>0</v>
      </c>
      <c r="BE49">
        <v>0</v>
      </c>
      <c r="BF49">
        <v>33.119999999999997</v>
      </c>
      <c r="BG49">
        <v>70.372299999999996</v>
      </c>
      <c r="BH49">
        <v>3</v>
      </c>
      <c r="BI49">
        <v>43.85</v>
      </c>
      <c r="BJ49">
        <v>0.437</v>
      </c>
      <c r="BK49">
        <v>0.23200000000000001</v>
      </c>
      <c r="BL49">
        <v>13.2</v>
      </c>
      <c r="BM49">
        <v>31.3</v>
      </c>
      <c r="BN49">
        <v>40.299999999999997</v>
      </c>
      <c r="BO49">
        <v>29.98</v>
      </c>
      <c r="BP49">
        <v>42.51</v>
      </c>
      <c r="BQ49">
        <v>25.78</v>
      </c>
      <c r="BR49">
        <v>17.100000000000001</v>
      </c>
      <c r="BS49">
        <v>11.42</v>
      </c>
      <c r="BT49">
        <v>10.1</v>
      </c>
      <c r="BU49" t="s">
        <v>338</v>
      </c>
      <c r="BV49">
        <v>0</v>
      </c>
      <c r="BW49">
        <v>10.771000000000001</v>
      </c>
    </row>
    <row r="50" spans="1:75">
      <c r="A50" t="s">
        <v>279</v>
      </c>
      <c r="B50" t="s">
        <v>387</v>
      </c>
      <c r="C50">
        <v>2007</v>
      </c>
      <c r="D50">
        <v>73365</v>
      </c>
      <c r="E50">
        <v>16933</v>
      </c>
      <c r="F50">
        <v>135394</v>
      </c>
      <c r="G50">
        <v>16934</v>
      </c>
      <c r="H50">
        <v>188511</v>
      </c>
      <c r="I50">
        <v>16934</v>
      </c>
      <c r="J50">
        <v>241295</v>
      </c>
      <c r="K50">
        <v>16934</v>
      </c>
      <c r="L50">
        <v>362363</v>
      </c>
      <c r="M50">
        <v>16934</v>
      </c>
      <c r="N50">
        <v>830</v>
      </c>
      <c r="O50">
        <v>43614</v>
      </c>
      <c r="P50">
        <v>204784</v>
      </c>
      <c r="Q50">
        <v>327358</v>
      </c>
      <c r="R50">
        <v>550460</v>
      </c>
      <c r="S50">
        <v>200787</v>
      </c>
      <c r="T50">
        <v>225412</v>
      </c>
      <c r="U50">
        <v>84669</v>
      </c>
      <c r="V50" s="2">
        <f t="shared" ref="V50" si="68">100*D50*E50/(S50*U50)</f>
        <v>7.3073987890178813</v>
      </c>
      <c r="W50" s="2">
        <f t="shared" ref="W50" si="69">100*F50*G50/(S50*U50)</f>
        <v>13.486490569375773</v>
      </c>
      <c r="X50" s="2">
        <f t="shared" ref="X50" si="70">100*H50*I50/(S50*U50)</f>
        <v>18.777433444049191</v>
      </c>
      <c r="Y50" s="2">
        <f t="shared" ref="Y50" si="71">100*J50*K50/(S50*U50)</f>
        <v>24.035206448864255</v>
      </c>
      <c r="Z50" s="2">
        <f t="shared" ref="Z50" si="72">100*L50*M50/(S50*U50)</f>
        <v>36.094695349799203</v>
      </c>
      <c r="AA50" s="13">
        <f t="shared" ref="AA50" si="73">100*N50*E50/(T50*U50)</f>
        <v>7.363945029388029E-2</v>
      </c>
      <c r="AB50" s="2">
        <f t="shared" ref="AB50" si="74">100*O50*G50/(S50*U50)</f>
        <v>4.3443564684753753</v>
      </c>
      <c r="AC50" s="2">
        <f t="shared" ref="AC50" si="75">100*P50*I50/(T50*U50)</f>
        <v>18.169965986017242</v>
      </c>
      <c r="AD50" s="2">
        <f t="shared" ref="AD50" si="76">100*Q50*K50/(T50*U50)</f>
        <v>29.045646755853156</v>
      </c>
      <c r="AE50" s="2">
        <f t="shared" ref="AE50" si="77">100*R50*M50/(T50*U50)</f>
        <v>48.840922516715423</v>
      </c>
      <c r="AF50" s="2">
        <f t="shared" si="64"/>
        <v>7.2337593387240009</v>
      </c>
      <c r="AG50" s="2">
        <f t="shared" si="65"/>
        <v>-17.83084703785115</v>
      </c>
      <c r="AH50" s="2">
        <f t="shared" si="14"/>
        <v>0.60746745803194813</v>
      </c>
      <c r="AI50" s="2">
        <f t="shared" si="66"/>
        <v>-5.010440306988901</v>
      </c>
      <c r="AJ50" s="2">
        <f t="shared" si="67"/>
        <v>-12.746227166916221</v>
      </c>
      <c r="AK50" t="s">
        <v>200</v>
      </c>
      <c r="AL50">
        <v>2007</v>
      </c>
      <c r="AM50" t="s">
        <v>174</v>
      </c>
      <c r="AN50">
        <v>2</v>
      </c>
      <c r="AO50">
        <v>0</v>
      </c>
      <c r="AP50">
        <v>1</v>
      </c>
      <c r="AQ50">
        <v>0</v>
      </c>
      <c r="AR50" t="s">
        <v>181</v>
      </c>
      <c r="AS50" s="5">
        <v>100</v>
      </c>
      <c r="AT50" s="5">
        <v>0</v>
      </c>
      <c r="AU50" s="5">
        <v>0</v>
      </c>
      <c r="AV50" s="9">
        <v>0</v>
      </c>
      <c r="AW50" s="11">
        <v>3.8</v>
      </c>
      <c r="AX50" s="11">
        <v>14.82</v>
      </c>
      <c r="AY50" s="9">
        <v>27.21</v>
      </c>
      <c r="AZ50" s="9">
        <v>13.99</v>
      </c>
      <c r="BA50" s="9">
        <v>81</v>
      </c>
      <c r="BB50">
        <v>36.1</v>
      </c>
      <c r="BC50">
        <v>37.4</v>
      </c>
      <c r="BD50">
        <v>0</v>
      </c>
      <c r="BE50">
        <v>0</v>
      </c>
      <c r="BF50">
        <v>33.119999999999997</v>
      </c>
      <c r="BG50">
        <v>67.938000000000002</v>
      </c>
      <c r="BH50">
        <v>3</v>
      </c>
      <c r="BJ50">
        <v>0.435</v>
      </c>
      <c r="BK50">
        <v>0.23699999999999999</v>
      </c>
      <c r="BL50">
        <v>13.8</v>
      </c>
      <c r="BM50">
        <v>29.2</v>
      </c>
      <c r="BU50" t="s">
        <v>338</v>
      </c>
      <c r="BV50">
        <v>0</v>
      </c>
      <c r="BW50">
        <v>10.771000000000001</v>
      </c>
    </row>
    <row r="51" spans="1:75">
      <c r="A51" t="s">
        <v>279</v>
      </c>
      <c r="B51" t="s">
        <v>387</v>
      </c>
      <c r="C51">
        <v>2010</v>
      </c>
      <c r="D51">
        <v>79550</v>
      </c>
      <c r="E51">
        <v>17129</v>
      </c>
      <c r="F51">
        <v>145084</v>
      </c>
      <c r="G51">
        <v>17129</v>
      </c>
      <c r="H51">
        <v>200232</v>
      </c>
      <c r="I51">
        <v>17129</v>
      </c>
      <c r="J51">
        <v>262354</v>
      </c>
      <c r="K51">
        <v>17129</v>
      </c>
      <c r="L51">
        <v>402096</v>
      </c>
      <c r="M51">
        <v>17129</v>
      </c>
      <c r="N51">
        <v>136</v>
      </c>
      <c r="O51">
        <v>25696</v>
      </c>
      <c r="P51">
        <v>188812</v>
      </c>
      <c r="Q51">
        <v>335542</v>
      </c>
      <c r="R51">
        <v>583285</v>
      </c>
      <c r="S51">
        <v>217863</v>
      </c>
      <c r="T51">
        <v>226964</v>
      </c>
      <c r="U51">
        <v>85645</v>
      </c>
      <c r="V51" s="2">
        <f t="shared" si="15"/>
        <v>7.3027544833220874</v>
      </c>
      <c r="W51" s="2">
        <f t="shared" si="16"/>
        <v>13.318828805258351</v>
      </c>
      <c r="X51" s="2">
        <f t="shared" si="17"/>
        <v>18.381459908290989</v>
      </c>
      <c r="Y51" s="2">
        <f t="shared" si="18"/>
        <v>24.084309864456102</v>
      </c>
      <c r="Z51" s="2">
        <f t="shared" si="19"/>
        <v>36.912738739483068</v>
      </c>
      <c r="AA51" s="13">
        <f t="shared" si="20"/>
        <v>1.1984279445198358E-2</v>
      </c>
      <c r="AB51" s="2">
        <f t="shared" si="21"/>
        <v>2.358913629207346</v>
      </c>
      <c r="AC51" s="2">
        <f t="shared" si="22"/>
        <v>16.638057136814648</v>
      </c>
      <c r="AD51" s="2">
        <f t="shared" si="23"/>
        <v>29.567860982358436</v>
      </c>
      <c r="AE51" s="2">
        <f t="shared" si="24"/>
        <v>51.398900266121501</v>
      </c>
      <c r="AF51" s="2">
        <f t="shared" si="64"/>
        <v>7.2907702038768889</v>
      </c>
      <c r="AG51" s="2">
        <f t="shared" si="65"/>
        <v>-15.677742434465696</v>
      </c>
      <c r="AH51" s="2">
        <f t="shared" si="14"/>
        <v>1.7434027714763403</v>
      </c>
      <c r="AI51" s="2">
        <f t="shared" si="66"/>
        <v>-5.4835511179023335</v>
      </c>
      <c r="AJ51" s="2">
        <f t="shared" si="67"/>
        <v>-14.486161526638433</v>
      </c>
      <c r="AK51" t="s">
        <v>200</v>
      </c>
      <c r="AL51">
        <v>2010</v>
      </c>
      <c r="AM51" t="s">
        <v>174</v>
      </c>
      <c r="AN51">
        <v>2</v>
      </c>
      <c r="AO51">
        <v>0</v>
      </c>
      <c r="AP51">
        <v>1</v>
      </c>
      <c r="AQ51">
        <v>0</v>
      </c>
      <c r="AR51" t="s">
        <v>181</v>
      </c>
      <c r="AS51" s="5">
        <v>100</v>
      </c>
      <c r="AT51" s="5">
        <v>0</v>
      </c>
      <c r="AU51" s="5">
        <v>0</v>
      </c>
      <c r="AV51" s="9">
        <v>0</v>
      </c>
      <c r="AW51" s="11">
        <v>7.5</v>
      </c>
      <c r="AX51" s="11">
        <v>17.14</v>
      </c>
      <c r="AY51" s="9">
        <v>30.97</v>
      </c>
      <c r="AZ51" s="9">
        <v>15.28</v>
      </c>
      <c r="BA51" s="9">
        <v>83</v>
      </c>
      <c r="BB51">
        <v>40.700000000000003</v>
      </c>
      <c r="BC51">
        <v>41.1</v>
      </c>
      <c r="BD51">
        <v>0</v>
      </c>
      <c r="BE51">
        <v>0</v>
      </c>
      <c r="BF51">
        <v>33.119999999999997</v>
      </c>
      <c r="BG51">
        <v>66973</v>
      </c>
      <c r="BH51">
        <v>3</v>
      </c>
      <c r="BJ51">
        <v>0.46300000000000002</v>
      </c>
      <c r="BK51">
        <v>0.246</v>
      </c>
      <c r="BL51">
        <v>13.5</v>
      </c>
      <c r="BM51">
        <v>32.5</v>
      </c>
      <c r="BN51">
        <v>37.76</v>
      </c>
      <c r="BO51">
        <v>28.33</v>
      </c>
      <c r="BP51">
        <v>43.25</v>
      </c>
      <c r="BQ51">
        <v>26.81</v>
      </c>
      <c r="BR51">
        <v>18.899999999999999</v>
      </c>
      <c r="BS51">
        <v>12.53</v>
      </c>
      <c r="BT51">
        <v>10.27</v>
      </c>
      <c r="BU51" t="s">
        <v>338</v>
      </c>
      <c r="BV51">
        <v>0</v>
      </c>
      <c r="BW51">
        <v>10.771000000000001</v>
      </c>
    </row>
    <row r="52" spans="1:75">
      <c r="A52" t="s">
        <v>279</v>
      </c>
      <c r="B52" t="s">
        <v>387</v>
      </c>
      <c r="C52">
        <v>2013</v>
      </c>
      <c r="D52">
        <v>78856</v>
      </c>
      <c r="E52">
        <v>17503</v>
      </c>
      <c r="F52">
        <v>149891</v>
      </c>
      <c r="G52">
        <v>17504</v>
      </c>
      <c r="H52">
        <v>205181</v>
      </c>
      <c r="I52">
        <v>17503</v>
      </c>
      <c r="J52">
        <v>270031</v>
      </c>
      <c r="K52">
        <v>17504</v>
      </c>
      <c r="L52">
        <v>419190</v>
      </c>
      <c r="M52">
        <v>17503</v>
      </c>
      <c r="N52">
        <v>80</v>
      </c>
      <c r="O52">
        <v>21608</v>
      </c>
      <c r="P52">
        <v>187576</v>
      </c>
      <c r="Q52">
        <v>347495</v>
      </c>
      <c r="R52">
        <v>613931</v>
      </c>
      <c r="S52">
        <v>224629</v>
      </c>
      <c r="T52">
        <v>234137</v>
      </c>
      <c r="U52">
        <v>87517</v>
      </c>
      <c r="V52" s="2">
        <f t="shared" ref="V52" si="78">100*D52*E52/(S52*U52)</f>
        <v>7.0208386207711246</v>
      </c>
      <c r="W52" s="2">
        <f t="shared" ref="W52" si="79">100*F52*G52/(S52*U52)</f>
        <v>13.34610741460242</v>
      </c>
      <c r="X52" s="2">
        <f t="shared" ref="X52" si="80">100*H52*I52/(S52*U52)</f>
        <v>18.268016245414934</v>
      </c>
      <c r="Y52" s="2">
        <f t="shared" ref="Y52" si="81">100*J52*K52/(S52*U52)</f>
        <v>24.043222950494066</v>
      </c>
      <c r="Z52" s="2">
        <f t="shared" ref="Z52" si="82">100*L52*M52/(S52*U52)</f>
        <v>37.322021678008618</v>
      </c>
      <c r="AA52" s="13">
        <f t="shared" ref="AA52" si="83">100*N52*E52/(T52*U52)</f>
        <v>6.8334497993711137E-3</v>
      </c>
      <c r="AB52" s="2">
        <f t="shared" ref="AB52" si="84">100*O52*G52/(S52*U52)</f>
        <v>1.9239493299446204</v>
      </c>
      <c r="AC52" s="2">
        <f t="shared" ref="AC52" si="85">100*P52*I52/(T52*U52)</f>
        <v>16.02238974458545</v>
      </c>
      <c r="AD52" s="2">
        <f t="shared" ref="AD52" si="86">100*Q52*K52/(T52*U52)</f>
        <v>29.684066320145313</v>
      </c>
      <c r="AE52" s="2">
        <f t="shared" ref="AE52" si="87">100*R52*M52/(T52*U52)</f>
        <v>52.440833359721339</v>
      </c>
      <c r="AF52" s="2">
        <f t="shared" si="64"/>
        <v>7.0140051709717532</v>
      </c>
      <c r="AG52" s="2">
        <f t="shared" si="65"/>
        <v>-15.270056744547041</v>
      </c>
      <c r="AH52" s="2">
        <f t="shared" si="14"/>
        <v>2.2456265008294842</v>
      </c>
      <c r="AI52" s="2">
        <f t="shared" si="66"/>
        <v>-5.6408433696512468</v>
      </c>
      <c r="AJ52" s="2">
        <f t="shared" si="67"/>
        <v>-15.118811681712721</v>
      </c>
      <c r="AK52" t="s">
        <v>200</v>
      </c>
      <c r="AL52">
        <v>2013</v>
      </c>
      <c r="AM52" t="s">
        <v>174</v>
      </c>
      <c r="AN52">
        <v>2</v>
      </c>
      <c r="AO52">
        <v>0</v>
      </c>
      <c r="AP52">
        <v>1</v>
      </c>
      <c r="AQ52">
        <v>0</v>
      </c>
      <c r="AR52" t="s">
        <v>181</v>
      </c>
      <c r="AS52" s="6">
        <v>26.56</v>
      </c>
      <c r="AT52" s="6">
        <v>0</v>
      </c>
      <c r="AU52" s="6">
        <v>73.44</v>
      </c>
      <c r="AV52" s="9">
        <v>0</v>
      </c>
      <c r="AW52" s="11">
        <v>7</v>
      </c>
      <c r="AX52" s="11">
        <v>17.41</v>
      </c>
      <c r="AY52" s="9">
        <v>31.47</v>
      </c>
      <c r="AZ52" s="9">
        <v>16.28</v>
      </c>
      <c r="BA52" s="9">
        <v>84</v>
      </c>
      <c r="BB52">
        <v>40.700000000000003</v>
      </c>
      <c r="BC52">
        <v>41.1</v>
      </c>
      <c r="BD52">
        <v>19.5</v>
      </c>
      <c r="BE52">
        <v>17</v>
      </c>
      <c r="BF52">
        <v>33.314999999999998</v>
      </c>
      <c r="BG52">
        <v>66.772900000000007</v>
      </c>
      <c r="BH52">
        <v>3</v>
      </c>
      <c r="BI52">
        <v>55.1</v>
      </c>
      <c r="BJ52">
        <v>0.47399999999999998</v>
      </c>
      <c r="BK52">
        <v>0.247</v>
      </c>
      <c r="BL52">
        <v>12.4</v>
      </c>
      <c r="BM52">
        <v>33.4</v>
      </c>
      <c r="BU52" t="s">
        <v>338</v>
      </c>
    </row>
    <row r="53" spans="1:75">
      <c r="A53" t="s">
        <v>8</v>
      </c>
      <c r="B53" t="s">
        <v>388</v>
      </c>
      <c r="C53">
        <v>1973</v>
      </c>
      <c r="AF53" s="2"/>
      <c r="AG53" s="2"/>
      <c r="AH53" s="2"/>
      <c r="AI53" s="2"/>
      <c r="AJ53" s="2"/>
      <c r="AS53" s="6"/>
      <c r="AT53" s="6"/>
      <c r="AU53" s="6"/>
      <c r="AV53" s="9">
        <v>0</v>
      </c>
      <c r="AW53" s="11">
        <v>1.8</v>
      </c>
      <c r="AX53" s="11"/>
      <c r="AY53" s="9"/>
      <c r="AZ53" s="9"/>
      <c r="BA53" s="9">
        <v>85</v>
      </c>
      <c r="BB53">
        <v>45.8</v>
      </c>
      <c r="BC53">
        <v>46.4</v>
      </c>
      <c r="BD53">
        <v>84.9</v>
      </c>
      <c r="BE53">
        <v>92.4</v>
      </c>
      <c r="BF53">
        <v>4.9649999999999999</v>
      </c>
      <c r="BG53">
        <v>32.432200000000002</v>
      </c>
      <c r="BH53">
        <v>0</v>
      </c>
      <c r="BJ53">
        <v>0.377</v>
      </c>
      <c r="BK53">
        <v>0.27200000000000002</v>
      </c>
      <c r="BL53">
        <v>12.3</v>
      </c>
      <c r="BM53">
        <v>21.3</v>
      </c>
      <c r="BN53">
        <v>78.3</v>
      </c>
      <c r="BO53">
        <v>53.42</v>
      </c>
      <c r="BP53">
        <v>15.6</v>
      </c>
      <c r="BQ53">
        <v>7.1</v>
      </c>
      <c r="BR53">
        <v>5.5</v>
      </c>
      <c r="BS53">
        <v>3.57</v>
      </c>
      <c r="BT53">
        <v>5.3</v>
      </c>
      <c r="BU53" t="s">
        <v>338</v>
      </c>
      <c r="BV53">
        <v>15.1</v>
      </c>
      <c r="BW53">
        <v>3.51</v>
      </c>
    </row>
    <row r="54" spans="1:75">
      <c r="A54" t="s">
        <v>284</v>
      </c>
      <c r="B54" t="s">
        <v>388</v>
      </c>
      <c r="C54">
        <v>1978</v>
      </c>
      <c r="D54">
        <v>10406</v>
      </c>
      <c r="E54">
        <v>9213</v>
      </c>
      <c r="F54">
        <v>16327</v>
      </c>
      <c r="G54">
        <v>9214</v>
      </c>
      <c r="H54">
        <v>20489</v>
      </c>
      <c r="I54">
        <v>9214</v>
      </c>
      <c r="J54">
        <v>25618</v>
      </c>
      <c r="K54">
        <v>9214</v>
      </c>
      <c r="L54">
        <v>39382</v>
      </c>
      <c r="M54">
        <v>9213</v>
      </c>
      <c r="N54">
        <v>846</v>
      </c>
      <c r="O54">
        <v>10452</v>
      </c>
      <c r="P54">
        <v>20410</v>
      </c>
      <c r="Q54">
        <v>27911</v>
      </c>
      <c r="R54">
        <v>46434</v>
      </c>
      <c r="S54">
        <v>22444</v>
      </c>
      <c r="T54">
        <v>21210</v>
      </c>
      <c r="U54">
        <v>46068</v>
      </c>
      <c r="V54" s="2">
        <f t="shared" ref="V54" si="88">100*D54*E54/(S54*U54)</f>
        <v>9.2722530293799679</v>
      </c>
      <c r="W54" s="2">
        <f t="shared" ref="W54" si="89">100*F54*G54/(S54*U54)</f>
        <v>14.549731618019759</v>
      </c>
      <c r="X54" s="2">
        <f t="shared" ref="X54" si="90">100*H54*I54/(S54*U54)</f>
        <v>18.258678944178772</v>
      </c>
      <c r="Y54" s="2">
        <f t="shared" ref="Y54" si="91">100*J54*K54/(S54*U54)</f>
        <v>22.829363911951379</v>
      </c>
      <c r="Z54" s="2">
        <f t="shared" ref="Z54" si="92">100*L54*M54/(S54*U54)</f>
        <v>35.091280876709774</v>
      </c>
      <c r="AA54" s="13">
        <f t="shared" ref="AA54" si="93">100*N54*E54/(T54*U54)</f>
        <v>0.79768496702310432</v>
      </c>
      <c r="AB54" s="2">
        <f t="shared" ref="AB54" si="94">100*O54*G54/(S54*U54)</f>
        <v>9.3142521511326333</v>
      </c>
      <c r="AC54" s="2">
        <f t="shared" ref="AC54" si="95">100*P54*I54/(T54*U54)</f>
        <v>19.246474381371826</v>
      </c>
      <c r="AD54" s="2">
        <f t="shared" ref="AD54" si="96">100*Q54*K54/(T54*U54)</f>
        <v>26.319860189047969</v>
      </c>
      <c r="AE54" s="2">
        <f t="shared" ref="AE54" si="97">100*R54*M54/(T54*U54)</f>
        <v>43.782155743204285</v>
      </c>
      <c r="AF54" s="2">
        <f t="shared" si="64"/>
        <v>8.4745680623568642</v>
      </c>
      <c r="AG54" s="2">
        <f t="shared" si="65"/>
        <v>-23.863983769152391</v>
      </c>
      <c r="AH54" s="2">
        <f t="shared" si="14"/>
        <v>-0.98779543719305352</v>
      </c>
      <c r="AI54" s="2">
        <f t="shared" si="66"/>
        <v>-3.4904962770965895</v>
      </c>
      <c r="AJ54" s="2">
        <f t="shared" si="67"/>
        <v>-8.6908748664945108</v>
      </c>
      <c r="AK54" t="s">
        <v>209</v>
      </c>
      <c r="AL54">
        <v>1978</v>
      </c>
      <c r="AM54" t="s">
        <v>174</v>
      </c>
      <c r="AN54">
        <v>2</v>
      </c>
      <c r="AO54">
        <v>0</v>
      </c>
      <c r="AP54">
        <v>1</v>
      </c>
      <c r="AQ54">
        <v>0</v>
      </c>
      <c r="AR54" t="s">
        <v>181</v>
      </c>
      <c r="AS54" s="5">
        <v>25</v>
      </c>
      <c r="AT54" s="5">
        <v>0</v>
      </c>
      <c r="AU54" s="5">
        <v>75</v>
      </c>
      <c r="AV54" s="9">
        <v>0</v>
      </c>
      <c r="AW54" s="11">
        <v>3.1</v>
      </c>
      <c r="AX54" s="11">
        <v>16.89</v>
      </c>
      <c r="BA54" s="9">
        <v>85</v>
      </c>
      <c r="BB54">
        <v>42.6</v>
      </c>
      <c r="BC54">
        <v>43.1</v>
      </c>
      <c r="BD54">
        <v>84.6</v>
      </c>
      <c r="BE54">
        <v>85.9</v>
      </c>
      <c r="BF54">
        <v>9.2040000000000006</v>
      </c>
      <c r="BG54">
        <v>35.537999999999997</v>
      </c>
      <c r="BH54">
        <v>0</v>
      </c>
      <c r="BJ54">
        <v>0.41299999999999998</v>
      </c>
      <c r="BK54">
        <v>0.26200000000000001</v>
      </c>
      <c r="BL54">
        <v>11.3</v>
      </c>
      <c r="BM54">
        <v>26.2</v>
      </c>
      <c r="BN54">
        <v>75.400000000000006</v>
      </c>
      <c r="BO54">
        <v>52.75</v>
      </c>
      <c r="BP54">
        <v>17.5</v>
      </c>
      <c r="BQ54">
        <v>9.06</v>
      </c>
      <c r="BR54">
        <v>6.9</v>
      </c>
      <c r="BS54">
        <v>4.49</v>
      </c>
      <c r="BT54">
        <v>5.71</v>
      </c>
      <c r="BU54" t="s">
        <v>338</v>
      </c>
      <c r="BV54">
        <v>15.4</v>
      </c>
      <c r="BW54">
        <v>4.2709999999999999</v>
      </c>
    </row>
    <row r="55" spans="1:75">
      <c r="A55" t="s">
        <v>284</v>
      </c>
      <c r="B55" t="s">
        <v>388</v>
      </c>
      <c r="C55">
        <v>1983</v>
      </c>
      <c r="D55">
        <v>13731</v>
      </c>
      <c r="E55">
        <v>8550</v>
      </c>
      <c r="F55">
        <v>21087</v>
      </c>
      <c r="G55">
        <v>8551</v>
      </c>
      <c r="H55">
        <v>26492</v>
      </c>
      <c r="I55">
        <v>8550</v>
      </c>
      <c r="J55">
        <v>33018</v>
      </c>
      <c r="K55">
        <v>8551</v>
      </c>
      <c r="L55">
        <v>49300</v>
      </c>
      <c r="M55">
        <v>8550</v>
      </c>
      <c r="N55">
        <v>1432</v>
      </c>
      <c r="O55">
        <v>14888</v>
      </c>
      <c r="P55">
        <v>26875</v>
      </c>
      <c r="Q55">
        <v>36574</v>
      </c>
      <c r="R55">
        <v>58586</v>
      </c>
      <c r="S55">
        <v>28726</v>
      </c>
      <c r="T55">
        <v>27671</v>
      </c>
      <c r="U55">
        <v>42752</v>
      </c>
      <c r="V55" s="2">
        <f t="shared" ref="V55" si="98">100*D55*E55/(S55*U55)</f>
        <v>9.5595332758384917</v>
      </c>
      <c r="W55" s="2">
        <f t="shared" ref="W55" si="99">100*F55*G55/(S55*U55)</f>
        <v>14.68250346045186</v>
      </c>
      <c r="X55" s="2">
        <f t="shared" ref="X55" si="100">100*H55*I55/(S55*U55)</f>
        <v>18.443751769245747</v>
      </c>
      <c r="Y55" s="2">
        <f t="shared" ref="Y55" si="101">100*J55*K55/(S55*U55)</f>
        <v>22.989846789832576</v>
      </c>
      <c r="Z55" s="2">
        <f t="shared" ref="Z55" si="102">100*L55*M55/(S55*U55)</f>
        <v>34.322699766866045</v>
      </c>
      <c r="AA55" s="13">
        <f t="shared" ref="AA55" si="103">100*N55*E55/(T55*U55)</f>
        <v>1.0349701918846705</v>
      </c>
      <c r="AB55" s="2">
        <f t="shared" ref="AB55" si="104">100*O55*G55/(S55*U55)</f>
        <v>10.366249894210048</v>
      </c>
      <c r="AC55" s="2">
        <f t="shared" ref="AC55" si="105">100*P55*I55/(T55*U55)</f>
        <v>19.42375971152271</v>
      </c>
      <c r="AD55" s="2">
        <f t="shared" ref="AD55" si="106">100*Q55*K55/(T55*U55)</f>
        <v>26.436750732840991</v>
      </c>
      <c r="AE55" s="2">
        <f t="shared" ref="AE55" si="107">100*R55*M55/(T55*U55)</f>
        <v>42.342712054298403</v>
      </c>
      <c r="AF55" s="2">
        <f t="shared" ref="AF55" si="108">V55-AA55</f>
        <v>8.5245630839538205</v>
      </c>
      <c r="AG55" s="2">
        <f t="shared" ref="AG55" si="109">-W55-AB55</f>
        <v>-25.048753354661908</v>
      </c>
      <c r="AH55" s="2">
        <f t="shared" si="14"/>
        <v>-0.98000794227696275</v>
      </c>
      <c r="AI55" s="2">
        <f t="shared" ref="AI55" si="110">Y55-AD55</f>
        <v>-3.4469039430084152</v>
      </c>
      <c r="AJ55" s="2">
        <f t="shared" ref="AJ55" si="111">Z55-AE55</f>
        <v>-8.0200122874323583</v>
      </c>
      <c r="AK55" t="s">
        <v>209</v>
      </c>
      <c r="AL55">
        <v>1983</v>
      </c>
      <c r="AM55" t="s">
        <v>174</v>
      </c>
      <c r="AQ55">
        <v>1</v>
      </c>
      <c r="AR55" t="s">
        <v>181</v>
      </c>
      <c r="AS55" s="5">
        <v>19.07</v>
      </c>
      <c r="AT55" s="5">
        <v>80.930000000000007</v>
      </c>
      <c r="AU55" s="5">
        <v>0</v>
      </c>
      <c r="AV55" s="9">
        <v>0</v>
      </c>
      <c r="AW55" s="11">
        <v>6.9</v>
      </c>
      <c r="AX55" s="11">
        <v>17.11</v>
      </c>
      <c r="AY55">
        <v>23.57</v>
      </c>
      <c r="AZ55">
        <v>16.5</v>
      </c>
      <c r="BA55" s="9">
        <v>85</v>
      </c>
      <c r="BB55">
        <v>43.7</v>
      </c>
      <c r="BC55">
        <v>44.2</v>
      </c>
      <c r="BD55">
        <v>0</v>
      </c>
      <c r="BE55">
        <v>0</v>
      </c>
      <c r="BF55">
        <v>12.295999999999999</v>
      </c>
      <c r="BG55">
        <v>34.999000000000002</v>
      </c>
      <c r="BH55">
        <v>0</v>
      </c>
      <c r="BJ55">
        <v>0.40699999999999997</v>
      </c>
      <c r="BK55">
        <v>0.24399999999999999</v>
      </c>
      <c r="BL55">
        <v>11.7</v>
      </c>
      <c r="BM55">
        <v>27.6</v>
      </c>
      <c r="BN55">
        <v>71.5</v>
      </c>
      <c r="BO55">
        <v>50.65</v>
      </c>
      <c r="BP55">
        <v>19.5</v>
      </c>
      <c r="BQ55">
        <v>11.26</v>
      </c>
      <c r="BR55">
        <v>7.7</v>
      </c>
      <c r="BS55">
        <v>5.1100000000000003</v>
      </c>
      <c r="BT55">
        <v>5.99</v>
      </c>
      <c r="BU55" t="s">
        <v>338</v>
      </c>
      <c r="BV55">
        <v>13.9</v>
      </c>
      <c r="BW55">
        <v>5.1159999999999997</v>
      </c>
    </row>
    <row r="56" spans="1:75">
      <c r="A56" t="s">
        <v>284</v>
      </c>
      <c r="B56" t="s">
        <v>388</v>
      </c>
      <c r="C56">
        <v>1989</v>
      </c>
      <c r="D56">
        <v>11935</v>
      </c>
      <c r="E56">
        <v>928</v>
      </c>
      <c r="F56">
        <v>19736</v>
      </c>
      <c r="G56">
        <v>928</v>
      </c>
      <c r="H56">
        <v>25020</v>
      </c>
      <c r="I56">
        <v>928</v>
      </c>
      <c r="J56">
        <v>31347</v>
      </c>
      <c r="K56">
        <v>928</v>
      </c>
      <c r="L56">
        <v>48641</v>
      </c>
      <c r="M56">
        <v>928</v>
      </c>
      <c r="N56">
        <v>684</v>
      </c>
      <c r="O56">
        <v>17225</v>
      </c>
      <c r="P56">
        <v>29992</v>
      </c>
      <c r="Q56">
        <v>41753</v>
      </c>
      <c r="R56">
        <v>70254</v>
      </c>
      <c r="S56">
        <v>27336</v>
      </c>
      <c r="T56">
        <v>31981</v>
      </c>
      <c r="U56">
        <v>4640</v>
      </c>
      <c r="V56" s="2">
        <f t="shared" ref="V56" si="112">100*D56*E56/(S56*U56)</f>
        <v>8.7320749195200467</v>
      </c>
      <c r="W56" s="2">
        <f t="shared" ref="W56" si="113">100*F56*G56/(S56*U56)</f>
        <v>14.439566871524729</v>
      </c>
      <c r="X56" s="2">
        <f t="shared" ref="X56" si="114">100*H56*I56/(S56*U56)</f>
        <v>18.305531167690958</v>
      </c>
      <c r="Y56" s="2">
        <f t="shared" ref="Y56" si="115">100*J56*K56/(S56*U56)</f>
        <v>22.934591747146619</v>
      </c>
      <c r="Z56" s="2">
        <f t="shared" ref="Z56" si="116">100*L56*M56/(S56*U56)</f>
        <v>35.587503658179692</v>
      </c>
      <c r="AA56" s="13">
        <f t="shared" ref="AA56" si="117">100*N56*E56/(T56*U56)</f>
        <v>0.42775397892498673</v>
      </c>
      <c r="AB56" s="2">
        <f t="shared" ref="AB56" si="118">100*O56*G56/(S56*U56)</f>
        <v>12.602429031314019</v>
      </c>
      <c r="AC56" s="2">
        <f t="shared" ref="AC56" si="119">100*P56*I56/(T56*U56)</f>
        <v>18.756136456020762</v>
      </c>
      <c r="AD56" s="2">
        <f t="shared" ref="AD56" si="120">100*Q56*K56/(T56*U56)</f>
        <v>26.111128482536508</v>
      </c>
      <c r="AE56" s="2">
        <f t="shared" ref="AE56" si="121">100*R56*M56/(T56*U56)</f>
        <v>43.934836309058504</v>
      </c>
      <c r="AF56" s="2">
        <f t="shared" si="64"/>
        <v>8.3043209405950602</v>
      </c>
      <c r="AG56" s="2">
        <f t="shared" si="65"/>
        <v>-27.04199590283875</v>
      </c>
      <c r="AH56" s="2">
        <f t="shared" si="14"/>
        <v>-0.45060528832980395</v>
      </c>
      <c r="AI56" s="2">
        <f t="shared" si="66"/>
        <v>-3.1765367353898881</v>
      </c>
      <c r="AJ56" s="2">
        <f t="shared" si="67"/>
        <v>-8.3473326508788119</v>
      </c>
      <c r="AK56" t="s">
        <v>209</v>
      </c>
      <c r="AL56">
        <v>1989</v>
      </c>
      <c r="AM56" t="s">
        <v>174</v>
      </c>
      <c r="AQ56">
        <v>2</v>
      </c>
      <c r="AR56" t="s">
        <v>181</v>
      </c>
      <c r="AS56" s="5">
        <v>20.52</v>
      </c>
      <c r="AT56" s="5">
        <v>79.48</v>
      </c>
      <c r="AU56" s="5">
        <v>0</v>
      </c>
      <c r="AV56" s="9">
        <v>0</v>
      </c>
      <c r="AW56" s="11">
        <v>4.8</v>
      </c>
      <c r="AX56" s="11">
        <v>15.72</v>
      </c>
      <c r="AY56">
        <v>23.15</v>
      </c>
      <c r="AZ56">
        <v>15.47</v>
      </c>
      <c r="BA56" s="9">
        <v>85</v>
      </c>
      <c r="BB56">
        <v>45.3</v>
      </c>
      <c r="BC56">
        <v>45.9</v>
      </c>
      <c r="BD56">
        <v>0</v>
      </c>
      <c r="BE56">
        <v>0</v>
      </c>
      <c r="BF56">
        <v>12.295999999999999</v>
      </c>
      <c r="BG56">
        <v>32.4099</v>
      </c>
      <c r="BH56">
        <v>0</v>
      </c>
      <c r="BJ56">
        <v>0.436</v>
      </c>
      <c r="BK56">
        <v>0.25800000000000001</v>
      </c>
      <c r="BL56">
        <v>14.3</v>
      </c>
      <c r="BM56">
        <v>26.5</v>
      </c>
      <c r="BN56">
        <v>47.75</v>
      </c>
      <c r="BO56">
        <v>34.21</v>
      </c>
      <c r="BP56">
        <v>35.93</v>
      </c>
      <c r="BQ56">
        <v>22.9</v>
      </c>
      <c r="BR56">
        <v>13.04</v>
      </c>
      <c r="BS56">
        <v>8.6300000000000008</v>
      </c>
      <c r="BT56">
        <v>8.0500000000000007</v>
      </c>
      <c r="BU56" t="s">
        <v>338</v>
      </c>
      <c r="BV56">
        <v>17.100000000000001</v>
      </c>
      <c r="BW56">
        <v>5.9870000000000001</v>
      </c>
    </row>
    <row r="57" spans="1:75">
      <c r="A57" t="s">
        <v>284</v>
      </c>
      <c r="B57" t="s">
        <v>388</v>
      </c>
      <c r="C57">
        <v>1994</v>
      </c>
      <c r="D57">
        <v>12666</v>
      </c>
      <c r="E57">
        <v>1353</v>
      </c>
      <c r="F57">
        <v>21955</v>
      </c>
      <c r="G57">
        <v>1354</v>
      </c>
      <c r="H57">
        <v>27999</v>
      </c>
      <c r="I57">
        <v>1354</v>
      </c>
      <c r="J57">
        <v>35373</v>
      </c>
      <c r="K57">
        <v>1354</v>
      </c>
      <c r="L57">
        <v>55902</v>
      </c>
      <c r="M57">
        <v>1353</v>
      </c>
      <c r="N57">
        <v>625</v>
      </c>
      <c r="O57">
        <v>15341</v>
      </c>
      <c r="P57">
        <v>31768</v>
      </c>
      <c r="Q57">
        <v>46422</v>
      </c>
      <c r="R57">
        <v>78882</v>
      </c>
      <c r="S57">
        <v>30778</v>
      </c>
      <c r="T57">
        <v>34606</v>
      </c>
      <c r="U57">
        <v>6768</v>
      </c>
      <c r="V57" s="2">
        <f t="shared" ref="V57:V58" si="122">100*D57*E57/(S57*U57)</f>
        <v>8.2269059966845628</v>
      </c>
      <c r="W57" s="2">
        <f t="shared" ref="W57:W58" si="123">100*F57*G57/(S57*U57)</f>
        <v>14.270899918227796</v>
      </c>
      <c r="X57" s="2">
        <f t="shared" ref="X57:X58" si="124">100*H57*I57/(S57*U57)</f>
        <v>18.199541189271695</v>
      </c>
      <c r="Y57" s="2">
        <f t="shared" ref="Y57:Y58" si="125">100*J57*K57/(S57*U57)</f>
        <v>22.992691542130352</v>
      </c>
      <c r="Z57" s="2">
        <f t="shared" ref="Z57:Z58" si="126">100*L57*M57/(S57*U57)</f>
        <v>36.309845178166775</v>
      </c>
      <c r="AA57" s="13">
        <f t="shared" ref="AA57:AA58" si="127">100*N57*E57/(T57*U57)</f>
        <v>0.36104892850540821</v>
      </c>
      <c r="AB57" s="2">
        <f t="shared" ref="AB57:AB58" si="128">100*O57*G57/(S57*U57)</f>
        <v>9.9717547549775745</v>
      </c>
      <c r="AC57" s="2">
        <f t="shared" ref="AC57:AC58" si="129">100*P57*I57/(T57*U57)</f>
        <v>18.365247475498926</v>
      </c>
      <c r="AD57" s="2">
        <f t="shared" ref="AD57:AD58" si="130">100*Q57*K57/(T57*U57)</f>
        <v>26.836801759871921</v>
      </c>
      <c r="AE57" s="2">
        <f t="shared" ref="AE57:AE58" si="131">100*R57*M57/(T57*U57)</f>
        <v>45.568418525381773</v>
      </c>
      <c r="AF57" s="2">
        <f t="shared" si="64"/>
        <v>7.8658570681791549</v>
      </c>
      <c r="AG57" s="2">
        <f t="shared" si="65"/>
        <v>-24.242654673205372</v>
      </c>
      <c r="AH57" s="2">
        <f t="shared" si="14"/>
        <v>-0.16570628622723049</v>
      </c>
      <c r="AI57" s="2">
        <f t="shared" si="66"/>
        <v>-3.8441102177415694</v>
      </c>
      <c r="AJ57" s="2">
        <f t="shared" si="67"/>
        <v>-9.2585733472149983</v>
      </c>
      <c r="AK57" t="s">
        <v>209</v>
      </c>
      <c r="AL57">
        <v>1994</v>
      </c>
      <c r="AM57" t="s">
        <v>174</v>
      </c>
      <c r="AN57">
        <v>2</v>
      </c>
      <c r="AO57">
        <v>0</v>
      </c>
      <c r="AP57">
        <v>1</v>
      </c>
      <c r="AQ57">
        <v>5</v>
      </c>
      <c r="AR57" t="s">
        <v>181</v>
      </c>
      <c r="AS57" s="5">
        <v>23.97</v>
      </c>
      <c r="AT57" s="5">
        <v>76.03</v>
      </c>
      <c r="AU57" s="5">
        <v>0</v>
      </c>
      <c r="AV57" s="9">
        <v>0</v>
      </c>
      <c r="AW57" s="11">
        <v>8.4</v>
      </c>
      <c r="AX57" s="11">
        <v>17.22</v>
      </c>
      <c r="AY57">
        <v>26.33</v>
      </c>
      <c r="AZ57">
        <v>16.29</v>
      </c>
      <c r="BA57" s="9">
        <v>80.75</v>
      </c>
      <c r="BB57">
        <v>41.2</v>
      </c>
      <c r="BC57">
        <v>41.5</v>
      </c>
      <c r="BD57">
        <v>0</v>
      </c>
      <c r="BE57">
        <v>0</v>
      </c>
      <c r="BF57">
        <v>12.295999999999999</v>
      </c>
      <c r="BG57">
        <v>30.379200000000001</v>
      </c>
      <c r="BH57">
        <v>0</v>
      </c>
      <c r="BI57">
        <v>19.04</v>
      </c>
      <c r="BJ57">
        <v>0.45800000000000002</v>
      </c>
      <c r="BK57">
        <v>0.27</v>
      </c>
      <c r="BL57">
        <v>11.8</v>
      </c>
      <c r="BM57">
        <v>30</v>
      </c>
      <c r="BN57">
        <v>32.71</v>
      </c>
      <c r="BO57">
        <v>24.03</v>
      </c>
      <c r="BP57">
        <v>46.27</v>
      </c>
      <c r="BQ57">
        <v>31.81</v>
      </c>
      <c r="BR57">
        <v>16.55</v>
      </c>
      <c r="BS57">
        <v>11.07</v>
      </c>
      <c r="BT57">
        <v>9.42</v>
      </c>
      <c r="BU57" t="s">
        <v>338</v>
      </c>
      <c r="BV57">
        <v>19.3</v>
      </c>
      <c r="BW57">
        <v>7.077</v>
      </c>
    </row>
    <row r="58" spans="1:75">
      <c r="A58" t="s">
        <v>284</v>
      </c>
      <c r="B58" t="s">
        <v>388</v>
      </c>
      <c r="C58">
        <v>2000</v>
      </c>
      <c r="D58">
        <v>14735</v>
      </c>
      <c r="E58">
        <v>2359</v>
      </c>
      <c r="F58">
        <v>26179</v>
      </c>
      <c r="G58">
        <v>2359</v>
      </c>
      <c r="H58">
        <v>33156</v>
      </c>
      <c r="I58">
        <v>2360</v>
      </c>
      <c r="J58">
        <v>41999</v>
      </c>
      <c r="K58">
        <v>2359</v>
      </c>
      <c r="L58">
        <v>66234</v>
      </c>
      <c r="M58">
        <v>2359</v>
      </c>
      <c r="N58">
        <v>269</v>
      </c>
      <c r="O58">
        <v>11156</v>
      </c>
      <c r="P58">
        <v>34129</v>
      </c>
      <c r="Q58">
        <v>52838</v>
      </c>
      <c r="R58">
        <v>95644</v>
      </c>
      <c r="S58">
        <v>36460</v>
      </c>
      <c r="T58">
        <v>38807</v>
      </c>
      <c r="U58">
        <v>11796</v>
      </c>
      <c r="V58" s="2">
        <f t="shared" si="122"/>
        <v>8.082145281264399</v>
      </c>
      <c r="W58" s="2">
        <f t="shared" si="123"/>
        <v>14.35917755807402</v>
      </c>
      <c r="X58" s="2">
        <f t="shared" si="124"/>
        <v>18.193770232180754</v>
      </c>
      <c r="Y58" s="2">
        <f t="shared" si="125"/>
        <v>23.036445175963589</v>
      </c>
      <c r="Z58" s="2">
        <f t="shared" si="126"/>
        <v>36.329339026757118</v>
      </c>
      <c r="AA58" s="13">
        <f t="shared" si="127"/>
        <v>0.13862302969028556</v>
      </c>
      <c r="AB58" s="2">
        <f t="shared" si="128"/>
        <v>6.1190643201754753</v>
      </c>
      <c r="AC58" s="2">
        <f t="shared" si="129"/>
        <v>17.595059177786922</v>
      </c>
      <c r="AD58" s="2">
        <f t="shared" si="130"/>
        <v>27.228861125558769</v>
      </c>
      <c r="AE58" s="2">
        <f t="shared" si="131"/>
        <v>49.28795929999135</v>
      </c>
      <c r="AF58" s="2">
        <f t="shared" si="64"/>
        <v>7.9435222515741133</v>
      </c>
      <c r="AG58" s="2">
        <f t="shared" si="65"/>
        <v>-20.478241878249495</v>
      </c>
      <c r="AH58" s="2">
        <f t="shared" si="14"/>
        <v>0.59871105439383143</v>
      </c>
      <c r="AI58" s="2">
        <f t="shared" si="66"/>
        <v>-4.1924159495951798</v>
      </c>
      <c r="AJ58" s="2">
        <f t="shared" si="67"/>
        <v>-12.958620273234231</v>
      </c>
      <c r="AK58" t="s">
        <v>209</v>
      </c>
      <c r="AL58">
        <v>2000</v>
      </c>
      <c r="AM58" t="s">
        <v>174</v>
      </c>
      <c r="AN58">
        <v>2</v>
      </c>
      <c r="AO58">
        <v>0</v>
      </c>
      <c r="AP58">
        <v>1</v>
      </c>
      <c r="AQ58">
        <v>5</v>
      </c>
      <c r="AR58" t="s">
        <v>181</v>
      </c>
      <c r="AS58" s="5">
        <v>0</v>
      </c>
      <c r="AT58" s="5">
        <v>0</v>
      </c>
      <c r="AU58" s="5">
        <v>100</v>
      </c>
      <c r="AV58" s="9">
        <v>0</v>
      </c>
      <c r="AW58" s="11">
        <v>7.9</v>
      </c>
      <c r="AX58" s="11">
        <v>17.43</v>
      </c>
      <c r="AY58">
        <v>26.67</v>
      </c>
      <c r="AZ58">
        <v>16.29</v>
      </c>
      <c r="BA58" s="9">
        <v>67.75</v>
      </c>
      <c r="BB58">
        <v>52.7</v>
      </c>
      <c r="BC58">
        <v>57</v>
      </c>
      <c r="BD58">
        <v>100</v>
      </c>
      <c r="BE58">
        <v>102.8</v>
      </c>
      <c r="BF58">
        <v>14.462999999999999</v>
      </c>
      <c r="BG58">
        <v>24.570699999999999</v>
      </c>
      <c r="BH58">
        <v>0</v>
      </c>
      <c r="BJ58">
        <v>0.47299999999999998</v>
      </c>
      <c r="BK58">
        <v>0.26600000000000001</v>
      </c>
      <c r="BL58">
        <v>12.8</v>
      </c>
      <c r="BM58">
        <v>31.8</v>
      </c>
      <c r="BN58">
        <v>21.14</v>
      </c>
      <c r="BO58">
        <v>15.59</v>
      </c>
      <c r="BP58">
        <v>53.7</v>
      </c>
      <c r="BQ58">
        <v>38.78</v>
      </c>
      <c r="BR58">
        <v>19.739999999999998</v>
      </c>
      <c r="BS58">
        <v>13.23</v>
      </c>
      <c r="BT58">
        <v>10.49</v>
      </c>
      <c r="BU58" t="s">
        <v>338</v>
      </c>
      <c r="BV58">
        <v>0</v>
      </c>
      <c r="BW58">
        <v>7.468</v>
      </c>
    </row>
    <row r="59" spans="1:75">
      <c r="A59" t="s">
        <v>284</v>
      </c>
      <c r="B59" t="s">
        <v>388</v>
      </c>
      <c r="C59">
        <v>2004</v>
      </c>
      <c r="D59">
        <v>7768</v>
      </c>
      <c r="E59">
        <v>2258</v>
      </c>
      <c r="F59">
        <v>14472</v>
      </c>
      <c r="G59">
        <v>2259</v>
      </c>
      <c r="H59">
        <v>19087</v>
      </c>
      <c r="I59">
        <v>2259</v>
      </c>
      <c r="J59">
        <v>25262</v>
      </c>
      <c r="K59">
        <v>2259</v>
      </c>
      <c r="L59">
        <v>44453</v>
      </c>
      <c r="M59">
        <v>2259</v>
      </c>
      <c r="N59">
        <v>148</v>
      </c>
      <c r="O59">
        <v>5420</v>
      </c>
      <c r="P59">
        <v>18869</v>
      </c>
      <c r="Q59">
        <v>31518</v>
      </c>
      <c r="R59">
        <v>61561</v>
      </c>
      <c r="S59">
        <v>22210</v>
      </c>
      <c r="T59">
        <v>23505</v>
      </c>
      <c r="U59">
        <v>11294</v>
      </c>
      <c r="V59" s="2">
        <f t="shared" ref="V59" si="132">100*D59*E59/(S59*U59)</f>
        <v>6.9925698376182339</v>
      </c>
      <c r="W59" s="2">
        <f t="shared" ref="W59" si="133">100*F59*G59/(S59*U59)</f>
        <v>13.033121466319491</v>
      </c>
      <c r="X59" s="2">
        <f t="shared" ref="X59" si="134">100*H59*I59/(S59*U59)</f>
        <v>17.189275112468223</v>
      </c>
      <c r="Y59" s="2">
        <f t="shared" ref="Y59" si="135">100*J59*K59/(S59*U59)</f>
        <v>22.750325765765822</v>
      </c>
      <c r="Z59" s="2">
        <f t="shared" ref="Z59" si="136">100*L59*M59/(S59*U59)</f>
        <v>40.03326067871064</v>
      </c>
      <c r="AA59" s="13">
        <f t="shared" ref="AA59" si="137">100*N59*E59/(T59*U59)</f>
        <v>0.12588605214832649</v>
      </c>
      <c r="AB59" s="2">
        <f t="shared" ref="AB59" si="138">100*O59*G59/(S59*U59)</f>
        <v>4.8811165248377311</v>
      </c>
      <c r="AC59" s="2">
        <f t="shared" ref="AC59" si="139">100*P59*I59/(T59*U59)</f>
        <v>16.056728959890716</v>
      </c>
      <c r="AD59" s="2">
        <f t="shared" ref="AD59" si="140">100*Q59*K59/(T59*U59)</f>
        <v>26.820498349559362</v>
      </c>
      <c r="AE59" s="2">
        <f t="shared" ref="AE59" si="141">100*R59*M59/(T59*U59)</f>
        <v>52.385833456984066</v>
      </c>
      <c r="AF59" s="2">
        <f t="shared" si="64"/>
        <v>6.8666837854699079</v>
      </c>
      <c r="AG59" s="2">
        <f t="shared" si="65"/>
        <v>-17.914237991157222</v>
      </c>
      <c r="AH59" s="2">
        <f t="shared" si="14"/>
        <v>1.1325461525775076</v>
      </c>
      <c r="AI59" s="2">
        <f t="shared" si="66"/>
        <v>-4.0701725837935392</v>
      </c>
      <c r="AJ59" s="2">
        <f t="shared" si="67"/>
        <v>-12.352572778273426</v>
      </c>
      <c r="AK59" t="s">
        <v>209</v>
      </c>
      <c r="AL59">
        <v>2004</v>
      </c>
      <c r="AM59" t="s">
        <v>174</v>
      </c>
      <c r="AN59">
        <v>2</v>
      </c>
      <c r="AO59">
        <v>0</v>
      </c>
      <c r="AP59">
        <v>1</v>
      </c>
      <c r="AQ59">
        <v>5</v>
      </c>
      <c r="AR59" t="s">
        <v>181</v>
      </c>
      <c r="AS59" s="5">
        <v>0</v>
      </c>
      <c r="AT59" s="5">
        <v>0</v>
      </c>
      <c r="AU59" s="5">
        <v>100</v>
      </c>
      <c r="AV59" s="9">
        <v>0</v>
      </c>
      <c r="AW59" s="11">
        <v>10.4</v>
      </c>
      <c r="AX59" s="11">
        <v>18.09</v>
      </c>
      <c r="AY59">
        <v>27.01</v>
      </c>
      <c r="AZ59">
        <v>16.7</v>
      </c>
      <c r="BA59" s="9">
        <v>65.75</v>
      </c>
      <c r="BB59">
        <v>51.1</v>
      </c>
      <c r="BC59">
        <v>51.1</v>
      </c>
      <c r="BD59">
        <v>100</v>
      </c>
      <c r="BE59">
        <v>101.2</v>
      </c>
      <c r="BF59">
        <v>18.463000000000001</v>
      </c>
      <c r="BG59">
        <v>22.170999999999999</v>
      </c>
      <c r="BH59">
        <v>0</v>
      </c>
      <c r="BI59">
        <v>25.85</v>
      </c>
      <c r="BJ59">
        <v>0.498</v>
      </c>
      <c r="BK59">
        <v>0.27800000000000002</v>
      </c>
      <c r="BL59">
        <v>14.4</v>
      </c>
      <c r="BM59">
        <v>35.5</v>
      </c>
      <c r="BN59">
        <v>2.92</v>
      </c>
      <c r="BO59">
        <v>2.16</v>
      </c>
      <c r="BP59">
        <v>71.790000000000006</v>
      </c>
      <c r="BQ59">
        <v>53.62</v>
      </c>
      <c r="BR59">
        <v>20.49</v>
      </c>
      <c r="BS59">
        <v>13.69</v>
      </c>
      <c r="BT59">
        <v>12.24</v>
      </c>
      <c r="BU59" t="s">
        <v>338</v>
      </c>
      <c r="BV59">
        <v>0</v>
      </c>
      <c r="BW59">
        <v>7.468</v>
      </c>
    </row>
    <row r="60" spans="1:75">
      <c r="A60" t="s">
        <v>284</v>
      </c>
      <c r="B60" t="s">
        <v>388</v>
      </c>
      <c r="C60">
        <v>2007</v>
      </c>
      <c r="D60">
        <v>7431</v>
      </c>
      <c r="E60">
        <v>2183</v>
      </c>
      <c r="F60">
        <v>14648</v>
      </c>
      <c r="G60">
        <v>2184</v>
      </c>
      <c r="H60">
        <v>19382</v>
      </c>
      <c r="I60">
        <v>2184</v>
      </c>
      <c r="J60">
        <v>25599</v>
      </c>
      <c r="K60">
        <v>2184</v>
      </c>
      <c r="L60">
        <v>45322</v>
      </c>
      <c r="M60">
        <v>2183</v>
      </c>
      <c r="N60">
        <v>124</v>
      </c>
      <c r="O60">
        <v>4531</v>
      </c>
      <c r="P60">
        <v>18614</v>
      </c>
      <c r="Q60">
        <v>31638</v>
      </c>
      <c r="R60">
        <v>62422</v>
      </c>
      <c r="S60">
        <v>22476</v>
      </c>
      <c r="T60">
        <v>23464</v>
      </c>
      <c r="U60">
        <v>10918</v>
      </c>
      <c r="V60" s="2">
        <f t="shared" ref="V60:V62" si="142">100*D60*E60/(S60*U60)</f>
        <v>6.6105696231686641</v>
      </c>
      <c r="W60" s="2">
        <f t="shared" ref="W60:W62" si="143">100*F60*G60/(S60*U60)</f>
        <v>13.036735429191271</v>
      </c>
      <c r="X60" s="2">
        <f t="shared" ref="X60:X62" si="144">100*H60*I60/(S60*U60)</f>
        <v>17.250000415659834</v>
      </c>
      <c r="Y60" s="2">
        <f t="shared" ref="Y60:Y62" si="145">100*J60*K60/(S60*U60)</f>
        <v>22.783136964218144</v>
      </c>
      <c r="Z60" s="2">
        <f t="shared" ref="Z60:Z62" si="146">100*L60*M60/(S60*U60)</f>
        <v>40.318158587168639</v>
      </c>
      <c r="AA60" s="13">
        <f t="shared" ref="AA60:AA62" si="147">100*N60*E60/(T60*U60)</f>
        <v>0.10566478675895763</v>
      </c>
      <c r="AB60" s="2">
        <f t="shared" ref="AB60:AB62" si="148">100*O60*G60/(S60*U60)</f>
        <v>4.0325947726423852</v>
      </c>
      <c r="AC60" s="2">
        <f t="shared" ref="AC60:AC62" si="149">100*P60*I60/(T60*U60)</f>
        <v>15.868913895338695</v>
      </c>
      <c r="AD60" s="2">
        <f t="shared" ref="AD60:AD62" si="150">100*Q60*K60/(T60*U60)</f>
        <v>26.972208972855142</v>
      </c>
      <c r="AE60" s="2">
        <f t="shared" ref="AE60:AE62" si="151">100*R60*M60/(T60*U60)</f>
        <v>53.191994508610101</v>
      </c>
      <c r="AF60" s="2">
        <f t="shared" si="64"/>
        <v>6.5049048364097066</v>
      </c>
      <c r="AG60" s="2">
        <f t="shared" si="65"/>
        <v>-17.069330201833658</v>
      </c>
      <c r="AH60" s="2">
        <f t="shared" si="14"/>
        <v>1.3810865203211389</v>
      </c>
      <c r="AI60" s="2">
        <f t="shared" si="66"/>
        <v>-4.1890720086369981</v>
      </c>
      <c r="AJ60" s="2">
        <f t="shared" si="67"/>
        <v>-12.873835921441461</v>
      </c>
      <c r="AK60" t="s">
        <v>209</v>
      </c>
      <c r="AL60">
        <v>2007</v>
      </c>
      <c r="AM60" t="s">
        <v>174</v>
      </c>
      <c r="AN60">
        <v>2</v>
      </c>
      <c r="AO60">
        <v>0</v>
      </c>
      <c r="AP60">
        <v>1</v>
      </c>
      <c r="AQ60">
        <v>5</v>
      </c>
      <c r="AR60" t="s">
        <v>181</v>
      </c>
      <c r="AS60" s="5">
        <v>0</v>
      </c>
      <c r="AT60" s="5">
        <v>50</v>
      </c>
      <c r="AU60" s="5">
        <v>50</v>
      </c>
      <c r="AV60" s="9">
        <v>0</v>
      </c>
      <c r="AW60" s="11">
        <v>8.5</v>
      </c>
      <c r="AX60" s="11">
        <v>15.99</v>
      </c>
      <c r="AY60">
        <v>25.04</v>
      </c>
      <c r="AZ60">
        <v>14.95</v>
      </c>
      <c r="BA60" s="9">
        <v>61.65</v>
      </c>
      <c r="BB60">
        <v>51</v>
      </c>
      <c r="BC60">
        <v>53.3</v>
      </c>
      <c r="BD60">
        <v>49.6</v>
      </c>
      <c r="BE60">
        <v>72.099999999999994</v>
      </c>
      <c r="BF60">
        <v>20.413</v>
      </c>
      <c r="BG60">
        <v>19.8873</v>
      </c>
      <c r="BH60">
        <v>0</v>
      </c>
      <c r="BJ60">
        <v>0.50800000000000001</v>
      </c>
      <c r="BK60">
        <v>0.28999999999999998</v>
      </c>
      <c r="BL60">
        <v>14.8</v>
      </c>
      <c r="BM60">
        <v>36.200000000000003</v>
      </c>
      <c r="BU60" t="s">
        <v>338</v>
      </c>
      <c r="BV60">
        <v>0</v>
      </c>
      <c r="BW60">
        <v>7.468</v>
      </c>
    </row>
    <row r="61" spans="1:75">
      <c r="A61" t="s">
        <v>284</v>
      </c>
      <c r="B61" t="s">
        <v>388</v>
      </c>
      <c r="C61">
        <v>2010</v>
      </c>
      <c r="D61">
        <v>7275</v>
      </c>
      <c r="E61">
        <v>2428</v>
      </c>
      <c r="F61">
        <v>14665</v>
      </c>
      <c r="G61">
        <v>2428</v>
      </c>
      <c r="H61">
        <v>19799</v>
      </c>
      <c r="I61">
        <v>2429</v>
      </c>
      <c r="J61">
        <v>26225</v>
      </c>
      <c r="K61">
        <v>2428</v>
      </c>
      <c r="L61">
        <v>45050</v>
      </c>
      <c r="M61">
        <v>2428</v>
      </c>
      <c r="N61">
        <v>68</v>
      </c>
      <c r="O61">
        <v>3475</v>
      </c>
      <c r="P61">
        <v>17438</v>
      </c>
      <c r="Q61">
        <v>31814</v>
      </c>
      <c r="R61">
        <v>61768</v>
      </c>
      <c r="S61">
        <v>22603</v>
      </c>
      <c r="T61">
        <v>22912</v>
      </c>
      <c r="U61">
        <v>12141</v>
      </c>
      <c r="V61" s="2">
        <f t="shared" si="142"/>
        <v>6.4366683986277637</v>
      </c>
      <c r="W61" s="2">
        <f t="shared" si="143"/>
        <v>12.975084820051705</v>
      </c>
      <c r="X61" s="2">
        <f t="shared" si="144"/>
        <v>17.524685237506475</v>
      </c>
      <c r="Y61" s="2">
        <f t="shared" si="145"/>
        <v>23.202973024606614</v>
      </c>
      <c r="Z61" s="2">
        <f t="shared" si="146"/>
        <v>39.858681973633097</v>
      </c>
      <c r="AA61" s="13">
        <f t="shared" si="147"/>
        <v>5.9352652883553077E-2</v>
      </c>
      <c r="AB61" s="2">
        <f t="shared" si="148"/>
        <v>3.0745598192758048</v>
      </c>
      <c r="AC61" s="2">
        <f t="shared" si="149"/>
        <v>15.226732857039654</v>
      </c>
      <c r="AD61" s="2">
        <f t="shared" si="150"/>
        <v>27.768313218196433</v>
      </c>
      <c r="AE61" s="2">
        <f t="shared" si="151"/>
        <v>53.913156813401564</v>
      </c>
      <c r="AF61" s="2">
        <f t="shared" si="64"/>
        <v>6.3773157457442107</v>
      </c>
      <c r="AG61" s="2">
        <f t="shared" si="65"/>
        <v>-16.049644639327511</v>
      </c>
      <c r="AH61" s="2">
        <f t="shared" si="14"/>
        <v>2.2979523804668212</v>
      </c>
      <c r="AI61" s="2">
        <f t="shared" si="66"/>
        <v>-4.5653401935898188</v>
      </c>
      <c r="AJ61" s="2">
        <f t="shared" si="67"/>
        <v>-14.054474839768467</v>
      </c>
      <c r="AK61" t="s">
        <v>209</v>
      </c>
      <c r="AL61">
        <v>2010</v>
      </c>
      <c r="AM61" t="s">
        <v>174</v>
      </c>
      <c r="AN61">
        <v>2</v>
      </c>
      <c r="AO61">
        <v>0</v>
      </c>
      <c r="AP61">
        <v>1</v>
      </c>
      <c r="AQ61">
        <v>5</v>
      </c>
      <c r="AR61" t="s">
        <v>181</v>
      </c>
      <c r="AS61" s="5">
        <v>31.25</v>
      </c>
      <c r="AT61" s="5">
        <v>68.75</v>
      </c>
      <c r="AU61" s="5">
        <v>0</v>
      </c>
      <c r="AV61" s="9">
        <v>0</v>
      </c>
      <c r="AW61" s="11">
        <v>7</v>
      </c>
      <c r="AX61" s="11">
        <v>16.670000000000002</v>
      </c>
      <c r="AY61">
        <v>27.07</v>
      </c>
      <c r="AZ61">
        <v>15.83</v>
      </c>
      <c r="BA61" s="9">
        <v>59.76</v>
      </c>
      <c r="BB61">
        <v>45.6</v>
      </c>
      <c r="BC61">
        <v>46.6</v>
      </c>
      <c r="BD61">
        <v>0</v>
      </c>
      <c r="BE61">
        <v>0</v>
      </c>
      <c r="BF61">
        <v>21.321999999999999</v>
      </c>
      <c r="BG61">
        <v>18.564399999999999</v>
      </c>
      <c r="BH61">
        <v>0</v>
      </c>
      <c r="BJ61">
        <v>0.51300000000000001</v>
      </c>
      <c r="BK61">
        <v>0.28799999999999998</v>
      </c>
      <c r="BL61">
        <v>16.100000000000001</v>
      </c>
      <c r="BM61">
        <v>37.9</v>
      </c>
      <c r="BN61">
        <v>3.68</v>
      </c>
      <c r="BO61">
        <v>2.75</v>
      </c>
      <c r="BP61">
        <v>72.69</v>
      </c>
      <c r="BQ61">
        <v>55.38</v>
      </c>
      <c r="BR61">
        <v>19.29</v>
      </c>
      <c r="BS61">
        <v>12.77</v>
      </c>
      <c r="BT61">
        <v>12.21</v>
      </c>
      <c r="BU61" t="s">
        <v>338</v>
      </c>
      <c r="BV61">
        <v>0</v>
      </c>
      <c r="BW61">
        <v>7.468</v>
      </c>
    </row>
    <row r="62" spans="1:75">
      <c r="A62" t="s">
        <v>284</v>
      </c>
      <c r="B62" t="s">
        <v>388</v>
      </c>
      <c r="C62">
        <v>2013</v>
      </c>
      <c r="D62">
        <v>6590</v>
      </c>
      <c r="E62">
        <v>3189</v>
      </c>
      <c r="F62">
        <v>14617</v>
      </c>
      <c r="G62">
        <v>3189</v>
      </c>
      <c r="H62">
        <v>19763</v>
      </c>
      <c r="I62">
        <v>3190</v>
      </c>
      <c r="J62">
        <v>26328</v>
      </c>
      <c r="K62">
        <v>3189</v>
      </c>
      <c r="L62">
        <v>44545</v>
      </c>
      <c r="M62">
        <v>3189</v>
      </c>
      <c r="N62">
        <v>139</v>
      </c>
      <c r="O62">
        <v>5936</v>
      </c>
      <c r="P62">
        <v>18713</v>
      </c>
      <c r="Q62">
        <v>31646</v>
      </c>
      <c r="R62">
        <v>61287</v>
      </c>
      <c r="S62">
        <v>22368</v>
      </c>
      <c r="T62">
        <v>23544</v>
      </c>
      <c r="U62">
        <v>15946</v>
      </c>
      <c r="V62" s="2">
        <f t="shared" si="142"/>
        <v>5.8919766901059312</v>
      </c>
      <c r="W62" s="2">
        <f t="shared" si="143"/>
        <v>13.068744048448924</v>
      </c>
      <c r="X62" s="2">
        <f t="shared" si="144"/>
        <v>17.675212340397053</v>
      </c>
      <c r="Y62" s="2">
        <f t="shared" si="145"/>
        <v>23.539296251458111</v>
      </c>
      <c r="Z62" s="2">
        <f t="shared" si="146"/>
        <v>39.826722558538499</v>
      </c>
      <c r="AA62" s="13">
        <f t="shared" si="147"/>
        <v>0.11806938759802611</v>
      </c>
      <c r="AB62" s="2">
        <f t="shared" si="148"/>
        <v>5.3072494131212151</v>
      </c>
      <c r="AC62" s="2">
        <f t="shared" si="149"/>
        <v>15.900181865921168</v>
      </c>
      <c r="AD62" s="2">
        <f t="shared" si="150"/>
        <v>26.880747049835499</v>
      </c>
      <c r="AE62" s="2">
        <f t="shared" si="151"/>
        <v>52.05840689007357</v>
      </c>
      <c r="AF62" s="2">
        <f t="shared" si="64"/>
        <v>5.7739073025079053</v>
      </c>
      <c r="AG62" s="2">
        <f t="shared" si="65"/>
        <v>-18.37599346157014</v>
      </c>
      <c r="AH62" s="2">
        <f t="shared" si="14"/>
        <v>1.7750304744758854</v>
      </c>
      <c r="AI62" s="2">
        <f t="shared" si="66"/>
        <v>-3.3414507983773873</v>
      </c>
      <c r="AJ62" s="2">
        <f t="shared" si="67"/>
        <v>-12.231684331535071</v>
      </c>
      <c r="AK62" t="s">
        <v>209</v>
      </c>
      <c r="AL62">
        <v>2013</v>
      </c>
      <c r="AM62" t="s">
        <v>174</v>
      </c>
      <c r="AN62">
        <v>2</v>
      </c>
      <c r="AO62">
        <v>0</v>
      </c>
      <c r="AP62">
        <v>1</v>
      </c>
      <c r="AQ62">
        <v>5</v>
      </c>
      <c r="AR62" t="s">
        <v>181</v>
      </c>
      <c r="AS62" s="6">
        <v>29.97</v>
      </c>
      <c r="AT62" s="6">
        <v>68.489999999999995</v>
      </c>
      <c r="AU62" s="6">
        <v>1.54</v>
      </c>
      <c r="AV62" s="9">
        <v>0</v>
      </c>
      <c r="AW62" s="11">
        <v>5.2</v>
      </c>
      <c r="AX62" s="11">
        <v>15.55</v>
      </c>
      <c r="AY62">
        <v>26.16</v>
      </c>
      <c r="AZ62">
        <v>15.05</v>
      </c>
      <c r="BA62" s="9">
        <v>57.6</v>
      </c>
      <c r="BB62">
        <v>45.6</v>
      </c>
      <c r="BC62">
        <v>46.6</v>
      </c>
      <c r="BD62">
        <v>0</v>
      </c>
      <c r="BE62">
        <v>0</v>
      </c>
      <c r="BF62">
        <v>21.321999999999999</v>
      </c>
      <c r="BG62">
        <v>17.722799999999999</v>
      </c>
      <c r="BH62">
        <v>0</v>
      </c>
      <c r="BI62">
        <v>45.7</v>
      </c>
      <c r="BJ62">
        <v>0.52</v>
      </c>
      <c r="BK62">
        <v>0.28999999999999998</v>
      </c>
      <c r="BL62">
        <v>15.4</v>
      </c>
      <c r="BM62">
        <v>37.799999999999997</v>
      </c>
      <c r="BU62" t="s">
        <v>338</v>
      </c>
    </row>
    <row r="63" spans="1:75">
      <c r="A63" t="s">
        <v>290</v>
      </c>
      <c r="B63" t="s">
        <v>389</v>
      </c>
      <c r="C63">
        <v>1987</v>
      </c>
      <c r="D63">
        <v>30203</v>
      </c>
      <c r="E63">
        <v>2372</v>
      </c>
      <c r="F63">
        <v>49546</v>
      </c>
      <c r="G63">
        <v>2373</v>
      </c>
      <c r="H63">
        <v>63448</v>
      </c>
      <c r="I63">
        <v>2373</v>
      </c>
      <c r="J63">
        <v>78174</v>
      </c>
      <c r="K63">
        <v>2373</v>
      </c>
      <c r="L63">
        <v>112336</v>
      </c>
      <c r="M63">
        <v>2372</v>
      </c>
      <c r="N63">
        <v>4617</v>
      </c>
      <c r="O63">
        <v>41108</v>
      </c>
      <c r="P63">
        <v>71379</v>
      </c>
      <c r="Q63">
        <v>100929</v>
      </c>
      <c r="R63">
        <v>170795</v>
      </c>
      <c r="S63">
        <v>66741</v>
      </c>
      <c r="T63">
        <v>77763</v>
      </c>
      <c r="U63">
        <v>11863</v>
      </c>
      <c r="V63" s="2">
        <f t="shared" ref="V63:V70" si="152">100*D63*E63/(S63*U63)</f>
        <v>9.0485195157614218</v>
      </c>
      <c r="W63" s="2">
        <f t="shared" ref="W63:W70" si="153">100*F63*G63/(S63*U63)</f>
        <v>14.84974843961905</v>
      </c>
      <c r="X63" s="2">
        <f t="shared" ref="X63:X70" si="154">100*H63*I63/(S63*U63)</f>
        <v>19.016405744095376</v>
      </c>
      <c r="Y63" s="2">
        <f t="shared" ref="Y63:Y70" si="155">100*J63*K63/(S63*U63)</f>
        <v>23.430029356936576</v>
      </c>
      <c r="Z63" s="2">
        <f t="shared" ref="Z63:Z70" si="156">100*L63*M63/(S63*U63)</f>
        <v>33.654752452490648</v>
      </c>
      <c r="AA63" s="13">
        <f t="shared" ref="AA63:AA70" si="157">100*N63*E63/(T63*U63)</f>
        <v>1.1871538958450203</v>
      </c>
      <c r="AB63" s="2">
        <f t="shared" ref="AB63:AB70" si="158">100*O63*G63/(S63*U63)</f>
        <v>12.320741510028254</v>
      </c>
      <c r="AC63" s="2">
        <f t="shared" ref="AC63:AC70" si="159">100*P63*I63/(T63*U63)</f>
        <v>18.361183052833649</v>
      </c>
      <c r="AD63" s="2">
        <f t="shared" ref="AD63:AD70" si="160">100*Q63*K63/(T63*U63)</f>
        <v>25.962479781720781</v>
      </c>
      <c r="AE63" s="2">
        <f t="shared" ref="AE63:AE70" si="161">100*R63*M63/(T63*U63)</f>
        <v>43.915951839040552</v>
      </c>
      <c r="AF63" s="2">
        <f>V63-AA63</f>
        <v>7.8613656199164019</v>
      </c>
      <c r="AG63" s="2">
        <f>-W63-AB63</f>
        <v>-27.170489949647305</v>
      </c>
      <c r="AH63" s="2">
        <f t="shared" ref="AH63:AJ64" si="162">X63-AC63</f>
        <v>0.65522269126172716</v>
      </c>
      <c r="AI63" s="2">
        <f t="shared" si="162"/>
        <v>-2.532450424784205</v>
      </c>
      <c r="AJ63" s="2">
        <f t="shared" si="162"/>
        <v>-10.261199386549904</v>
      </c>
      <c r="AK63" t="s">
        <v>206</v>
      </c>
      <c r="AL63">
        <v>1987</v>
      </c>
      <c r="AM63" t="s">
        <v>174</v>
      </c>
      <c r="AN63">
        <v>2</v>
      </c>
      <c r="AO63">
        <v>0</v>
      </c>
      <c r="AP63">
        <v>1</v>
      </c>
      <c r="AQ63">
        <v>0</v>
      </c>
      <c r="AR63" t="s">
        <v>181</v>
      </c>
      <c r="AS63" s="5">
        <v>37.53</v>
      </c>
      <c r="AT63" s="5">
        <v>17.170000000000002</v>
      </c>
      <c r="AU63" s="5">
        <v>45.3</v>
      </c>
      <c r="AV63" s="10">
        <v>1</v>
      </c>
      <c r="AW63" s="11">
        <v>5.2</v>
      </c>
      <c r="AX63" s="11">
        <v>14.16</v>
      </c>
      <c r="AY63">
        <v>22.74</v>
      </c>
      <c r="AZ63">
        <v>14.25</v>
      </c>
      <c r="BA63">
        <f>(77+85)/2</f>
        <v>81</v>
      </c>
      <c r="BB63">
        <v>41.5</v>
      </c>
      <c r="BC63">
        <v>40.299999999999997</v>
      </c>
      <c r="BD63">
        <v>43.9</v>
      </c>
      <c r="BE63">
        <v>55.7</v>
      </c>
      <c r="BF63">
        <v>17.797000000000001</v>
      </c>
      <c r="BG63">
        <v>70.651600000000002</v>
      </c>
      <c r="BH63">
        <v>3</v>
      </c>
      <c r="BJ63">
        <v>0.38800000000000001</v>
      </c>
      <c r="BK63">
        <v>0.20699999999999999</v>
      </c>
      <c r="BL63">
        <v>10.7</v>
      </c>
      <c r="BM63">
        <v>25.9</v>
      </c>
      <c r="BN63">
        <v>54.35</v>
      </c>
      <c r="BO63">
        <v>38.770000000000003</v>
      </c>
      <c r="BP63">
        <v>30.65</v>
      </c>
      <c r="BQ63">
        <v>19.100000000000001</v>
      </c>
      <c r="BR63">
        <v>13.78</v>
      </c>
      <c r="BS63">
        <v>7.67</v>
      </c>
      <c r="BT63">
        <v>8.2100000000000009</v>
      </c>
      <c r="BU63" t="s">
        <v>339</v>
      </c>
      <c r="BV63">
        <v>29.1</v>
      </c>
      <c r="BW63">
        <v>22.369</v>
      </c>
    </row>
    <row r="64" spans="1:75">
      <c r="A64" t="s">
        <v>290</v>
      </c>
      <c r="B64" t="s">
        <v>389</v>
      </c>
      <c r="C64">
        <v>1991</v>
      </c>
      <c r="D64">
        <v>37947</v>
      </c>
      <c r="E64">
        <v>2349</v>
      </c>
      <c r="F64">
        <v>65231</v>
      </c>
      <c r="G64">
        <v>2350</v>
      </c>
      <c r="H64">
        <v>83902</v>
      </c>
      <c r="I64">
        <v>2350</v>
      </c>
      <c r="J64">
        <v>104883</v>
      </c>
      <c r="K64">
        <v>2350</v>
      </c>
      <c r="L64">
        <v>154500</v>
      </c>
      <c r="M64">
        <v>2350</v>
      </c>
      <c r="N64">
        <v>4743</v>
      </c>
      <c r="O64">
        <v>46339</v>
      </c>
      <c r="P64">
        <v>87338</v>
      </c>
      <c r="Q64">
        <v>127205</v>
      </c>
      <c r="R64">
        <v>223224</v>
      </c>
      <c r="S64">
        <v>89297</v>
      </c>
      <c r="T64">
        <v>97778</v>
      </c>
      <c r="U64">
        <v>11749</v>
      </c>
      <c r="V64" s="2">
        <f t="shared" si="152"/>
        <v>8.4961601784677487</v>
      </c>
      <c r="W64" s="2">
        <f t="shared" si="153"/>
        <v>14.611140810325704</v>
      </c>
      <c r="X64" s="2">
        <f t="shared" si="154"/>
        <v>18.793272159984475</v>
      </c>
      <c r="Y64" s="2">
        <f t="shared" si="155"/>
        <v>23.492822149122208</v>
      </c>
      <c r="Z64" s="2">
        <f t="shared" si="156"/>
        <v>34.606571341774945</v>
      </c>
      <c r="AA64" s="13">
        <f t="shared" si="157"/>
        <v>0.96982659172296559</v>
      </c>
      <c r="AB64" s="2">
        <f t="shared" si="158"/>
        <v>10.379507504249251</v>
      </c>
      <c r="AC64" s="2">
        <f t="shared" si="159"/>
        <v>17.866070824506124</v>
      </c>
      <c r="AD64" s="2">
        <f t="shared" si="160"/>
        <v>26.021359994862507</v>
      </c>
      <c r="AE64" s="2">
        <f t="shared" si="161"/>
        <v>45.663237007139564</v>
      </c>
      <c r="AF64" s="2">
        <f>V64-AA64</f>
        <v>7.5263335867447836</v>
      </c>
      <c r="AG64" s="2">
        <f>-W64-AB64</f>
        <v>-24.990648314574955</v>
      </c>
      <c r="AH64" s="2">
        <f t="shared" si="162"/>
        <v>0.92720133547835104</v>
      </c>
      <c r="AI64" s="2">
        <f t="shared" si="162"/>
        <v>-2.5285378457402992</v>
      </c>
      <c r="AJ64" s="2">
        <f t="shared" si="162"/>
        <v>-11.056665665364619</v>
      </c>
      <c r="AK64" t="s">
        <v>206</v>
      </c>
      <c r="AL64">
        <v>1991</v>
      </c>
      <c r="AM64" t="s">
        <v>174</v>
      </c>
      <c r="AN64">
        <v>2</v>
      </c>
      <c r="AO64">
        <v>0</v>
      </c>
      <c r="AP64">
        <v>1</v>
      </c>
      <c r="AQ64">
        <v>0</v>
      </c>
      <c r="AR64" t="s">
        <v>181</v>
      </c>
      <c r="AS64" s="5">
        <v>48.91</v>
      </c>
      <c r="AT64" s="5">
        <v>36.26</v>
      </c>
      <c r="AU64" s="5">
        <v>14.83</v>
      </c>
      <c r="AV64" s="10">
        <v>1</v>
      </c>
      <c r="AW64" s="11">
        <v>6.6</v>
      </c>
      <c r="AX64" s="11">
        <v>17.93</v>
      </c>
      <c r="AY64">
        <v>28.23</v>
      </c>
      <c r="AZ64">
        <v>17.23</v>
      </c>
      <c r="BA64">
        <v>84</v>
      </c>
      <c r="BB64">
        <v>39.700000000000003</v>
      </c>
      <c r="BC64">
        <v>38.9</v>
      </c>
      <c r="BD64">
        <v>15.3</v>
      </c>
      <c r="BE64">
        <v>18.5</v>
      </c>
      <c r="BF64">
        <v>19.242000000000001</v>
      </c>
      <c r="BG64">
        <v>75.396900000000002</v>
      </c>
      <c r="BH64">
        <v>3</v>
      </c>
      <c r="BJ64">
        <v>0.40699999999999997</v>
      </c>
      <c r="BK64">
        <v>0.20899999999999999</v>
      </c>
      <c r="BL64">
        <v>10.7</v>
      </c>
      <c r="BM64">
        <v>29</v>
      </c>
      <c r="BN64">
        <v>55.47</v>
      </c>
      <c r="BO64">
        <v>39.880000000000003</v>
      </c>
      <c r="BP64">
        <v>30.62</v>
      </c>
      <c r="BQ64">
        <v>17.73</v>
      </c>
      <c r="BR64">
        <v>13.79</v>
      </c>
      <c r="BS64">
        <v>7.53</v>
      </c>
      <c r="BT64">
        <v>8.23</v>
      </c>
      <c r="BU64" t="s">
        <v>339</v>
      </c>
      <c r="BV64">
        <v>42.4</v>
      </c>
      <c r="BW64">
        <v>23.277000000000001</v>
      </c>
    </row>
    <row r="65" spans="1:75">
      <c r="A65" t="s">
        <v>290</v>
      </c>
      <c r="B65" t="s">
        <v>389</v>
      </c>
      <c r="C65">
        <v>1995</v>
      </c>
      <c r="AF65" s="2"/>
      <c r="AG65" s="2"/>
      <c r="AH65" s="2"/>
      <c r="AI65" s="2"/>
      <c r="AJ65" s="2"/>
      <c r="AS65" s="5"/>
      <c r="AT65" s="5"/>
      <c r="AU65" s="5"/>
      <c r="AV65" s="10">
        <v>1</v>
      </c>
      <c r="AW65" s="11">
        <v>15.4</v>
      </c>
      <c r="AX65" s="14">
        <v>21.299566268920898</v>
      </c>
      <c r="AY65" s="14">
        <v>28.902000427246094</v>
      </c>
      <c r="AZ65" s="14">
        <v>19.645000457763672</v>
      </c>
      <c r="BA65">
        <v>85</v>
      </c>
      <c r="BB65">
        <v>44.3</v>
      </c>
      <c r="BC65">
        <v>44.9</v>
      </c>
      <c r="BD65">
        <v>48.6</v>
      </c>
      <c r="BE65">
        <v>69.8</v>
      </c>
      <c r="BF65">
        <v>19.728000000000002</v>
      </c>
      <c r="BG65">
        <v>80.436199999999999</v>
      </c>
      <c r="BH65">
        <v>3</v>
      </c>
      <c r="BJ65">
        <v>0.47599999999999998</v>
      </c>
      <c r="BK65">
        <v>0.216</v>
      </c>
      <c r="BL65">
        <v>9.1</v>
      </c>
      <c r="BM65">
        <v>35.700000000000003</v>
      </c>
      <c r="BN65">
        <v>43.22</v>
      </c>
      <c r="BO65">
        <v>31.73</v>
      </c>
      <c r="BP65">
        <v>36.200000000000003</v>
      </c>
      <c r="BQ65">
        <v>20.41</v>
      </c>
      <c r="BR65">
        <v>20.23</v>
      </c>
      <c r="BS65">
        <v>10.75</v>
      </c>
      <c r="BT65">
        <v>9.17</v>
      </c>
      <c r="BU65" t="s">
        <v>339</v>
      </c>
      <c r="BV65">
        <v>21.9</v>
      </c>
      <c r="BW65">
        <v>25.266999999999999</v>
      </c>
    </row>
    <row r="66" spans="1:75">
      <c r="A66" t="s">
        <v>290</v>
      </c>
      <c r="B66" t="s">
        <v>389</v>
      </c>
      <c r="C66">
        <v>2000</v>
      </c>
      <c r="D66">
        <v>45019</v>
      </c>
      <c r="E66">
        <v>2073</v>
      </c>
      <c r="F66">
        <v>80807</v>
      </c>
      <c r="G66">
        <v>2074</v>
      </c>
      <c r="H66">
        <v>105738</v>
      </c>
      <c r="I66">
        <v>2073</v>
      </c>
      <c r="J66">
        <v>133279</v>
      </c>
      <c r="K66">
        <v>2074</v>
      </c>
      <c r="L66">
        <v>219550</v>
      </c>
      <c r="M66">
        <v>2073</v>
      </c>
      <c r="N66">
        <v>4442</v>
      </c>
      <c r="O66">
        <v>58677</v>
      </c>
      <c r="P66">
        <v>115370</v>
      </c>
      <c r="Q66">
        <v>168929</v>
      </c>
      <c r="R66">
        <v>305941</v>
      </c>
      <c r="S66">
        <v>116877</v>
      </c>
      <c r="T66">
        <v>130668</v>
      </c>
      <c r="U66">
        <v>10367</v>
      </c>
      <c r="V66" s="2">
        <f t="shared" si="152"/>
        <v>7.7021680812549516</v>
      </c>
      <c r="W66" s="2">
        <f t="shared" si="153"/>
        <v>13.831700661462083</v>
      </c>
      <c r="X66" s="2">
        <f t="shared" si="154"/>
        <v>18.090402909343524</v>
      </c>
      <c r="Y66" s="2">
        <f t="shared" si="155"/>
        <v>22.813311129716546</v>
      </c>
      <c r="Z66" s="2">
        <f t="shared" si="156"/>
        <v>37.562162692186071</v>
      </c>
      <c r="AA66" s="13">
        <f t="shared" si="157"/>
        <v>0.67975985705187181</v>
      </c>
      <c r="AB66" s="2">
        <f t="shared" si="158"/>
        <v>10.043717743668378</v>
      </c>
      <c r="AC66" s="2">
        <f t="shared" si="159"/>
        <v>17.655086606950572</v>
      </c>
      <c r="AD66" s="2">
        <f t="shared" si="160"/>
        <v>25.863698018479596</v>
      </c>
      <c r="AE66" s="2">
        <f t="shared" si="161"/>
        <v>46.818192351712447</v>
      </c>
      <c r="AF66" s="2">
        <f>V66-AA66</f>
        <v>7.0224082242030796</v>
      </c>
      <c r="AG66" s="2">
        <f>-W66-AB66</f>
        <v>-23.875418405130461</v>
      </c>
      <c r="AH66" s="2">
        <f t="shared" ref="AH66:AJ70" si="163">X66-AC66</f>
        <v>0.43531630239295183</v>
      </c>
      <c r="AI66" s="2">
        <f t="shared" si="163"/>
        <v>-3.0503868887630503</v>
      </c>
      <c r="AJ66" s="2">
        <f t="shared" si="163"/>
        <v>-9.2560296595263765</v>
      </c>
      <c r="AK66" t="s">
        <v>206</v>
      </c>
      <c r="AL66">
        <v>2000</v>
      </c>
      <c r="AM66" t="s">
        <v>174</v>
      </c>
      <c r="AN66">
        <v>2</v>
      </c>
      <c r="AO66">
        <v>0</v>
      </c>
      <c r="AP66">
        <v>1</v>
      </c>
      <c r="AQ66">
        <v>0</v>
      </c>
      <c r="AR66" t="s">
        <v>181</v>
      </c>
      <c r="AS66" s="5">
        <v>44.44</v>
      </c>
      <c r="AT66" s="5">
        <v>0</v>
      </c>
      <c r="AU66" s="5">
        <v>50</v>
      </c>
      <c r="AV66" s="10">
        <v>1</v>
      </c>
      <c r="AW66" s="11">
        <v>9.8000000000000007</v>
      </c>
      <c r="AX66" s="11">
        <v>15.66</v>
      </c>
      <c r="AY66">
        <v>22.65</v>
      </c>
      <c r="AZ66">
        <v>14.51</v>
      </c>
      <c r="BA66">
        <v>85</v>
      </c>
      <c r="BB66">
        <v>41.1</v>
      </c>
      <c r="BC66">
        <v>41</v>
      </c>
      <c r="BD66">
        <v>58.6</v>
      </c>
      <c r="BE66">
        <v>81.2</v>
      </c>
      <c r="BF66">
        <v>22.86</v>
      </c>
      <c r="BG66">
        <v>74.965100000000007</v>
      </c>
      <c r="BH66">
        <v>3</v>
      </c>
      <c r="BJ66">
        <v>0.46700000000000003</v>
      </c>
      <c r="BK66">
        <v>0.25</v>
      </c>
      <c r="BL66">
        <v>12.7</v>
      </c>
      <c r="BM66">
        <v>33.200000000000003</v>
      </c>
      <c r="BN66">
        <v>38.15</v>
      </c>
      <c r="BO66">
        <v>28.14</v>
      </c>
      <c r="BP66">
        <v>34.479999999999997</v>
      </c>
      <c r="BQ66">
        <v>19.579999999999998</v>
      </c>
      <c r="BR66">
        <v>26.87</v>
      </c>
      <c r="BS66">
        <v>13.87</v>
      </c>
      <c r="BT66">
        <v>9.7200000000000006</v>
      </c>
      <c r="BU66" t="s">
        <v>339</v>
      </c>
      <c r="BV66">
        <v>8.6</v>
      </c>
      <c r="BW66">
        <v>25.687000000000001</v>
      </c>
    </row>
    <row r="67" spans="1:75">
      <c r="A67" t="s">
        <v>290</v>
      </c>
      <c r="B67" t="s">
        <v>389</v>
      </c>
      <c r="C67">
        <v>2004</v>
      </c>
      <c r="D67">
        <v>7564</v>
      </c>
      <c r="E67">
        <v>2223</v>
      </c>
      <c r="F67">
        <v>14838</v>
      </c>
      <c r="G67">
        <v>2223</v>
      </c>
      <c r="H67">
        <v>19761</v>
      </c>
      <c r="I67">
        <v>2224</v>
      </c>
      <c r="J67">
        <v>25636</v>
      </c>
      <c r="K67">
        <v>2223</v>
      </c>
      <c r="L67">
        <v>42259</v>
      </c>
      <c r="M67">
        <v>2223</v>
      </c>
      <c r="N67">
        <v>393</v>
      </c>
      <c r="O67">
        <v>8216</v>
      </c>
      <c r="P67">
        <v>19508</v>
      </c>
      <c r="Q67">
        <v>30560</v>
      </c>
      <c r="R67">
        <v>57230</v>
      </c>
      <c r="S67">
        <v>22011</v>
      </c>
      <c r="T67">
        <v>23181</v>
      </c>
      <c r="U67">
        <v>11116</v>
      </c>
      <c r="V67" s="2">
        <f t="shared" si="152"/>
        <v>6.8723088813799125</v>
      </c>
      <c r="W67" s="2">
        <f t="shared" si="153"/>
        <v>13.481136856413954</v>
      </c>
      <c r="X67" s="2">
        <f t="shared" si="154"/>
        <v>17.962028832160517</v>
      </c>
      <c r="Y67" s="2">
        <f t="shared" si="155"/>
        <v>23.29171212097507</v>
      </c>
      <c r="Z67" s="2">
        <f t="shared" si="156"/>
        <v>38.39461938369034</v>
      </c>
      <c r="AA67" s="13">
        <f t="shared" si="157"/>
        <v>0.33904028778392248</v>
      </c>
      <c r="AB67" s="2">
        <f t="shared" si="158"/>
        <v>7.4646866432333896</v>
      </c>
      <c r="AC67" s="2">
        <f t="shared" si="159"/>
        <v>16.837081913025177</v>
      </c>
      <c r="AD67" s="2">
        <f t="shared" si="160"/>
        <v>26.364048841416469</v>
      </c>
      <c r="AE67" s="2">
        <f t="shared" si="161"/>
        <v>49.372202722325405</v>
      </c>
      <c r="AF67" s="2">
        <f>V67-AA67</f>
        <v>6.5332685935959898</v>
      </c>
      <c r="AG67" s="2">
        <f>-W67-AB67</f>
        <v>-20.945823499647343</v>
      </c>
      <c r="AH67" s="2">
        <f t="shared" si="163"/>
        <v>1.1249469191353398</v>
      </c>
      <c r="AI67" s="2">
        <f t="shared" si="163"/>
        <v>-3.0723367204413989</v>
      </c>
      <c r="AJ67" s="2">
        <f t="shared" si="163"/>
        <v>-10.977583338635064</v>
      </c>
      <c r="AK67" t="s">
        <v>206</v>
      </c>
      <c r="AL67">
        <v>2004</v>
      </c>
      <c r="AM67" t="s">
        <v>174</v>
      </c>
      <c r="AN67">
        <v>2</v>
      </c>
      <c r="AO67">
        <v>0</v>
      </c>
      <c r="AP67">
        <v>1</v>
      </c>
      <c r="AQ67">
        <v>0</v>
      </c>
      <c r="AR67" t="s">
        <v>181</v>
      </c>
      <c r="AS67" s="5">
        <v>11.11</v>
      </c>
      <c r="AT67" s="5">
        <v>44.44</v>
      </c>
      <c r="AU67" s="5">
        <v>44.44</v>
      </c>
      <c r="AV67" s="10">
        <v>1</v>
      </c>
      <c r="AW67" s="11">
        <v>8.8000000000000007</v>
      </c>
      <c r="AX67" s="11">
        <v>15.9</v>
      </c>
      <c r="AY67">
        <v>23.96</v>
      </c>
      <c r="AZ67">
        <v>14.77</v>
      </c>
      <c r="BA67">
        <v>91</v>
      </c>
      <c r="BB67">
        <v>42.4</v>
      </c>
      <c r="BC67">
        <v>43</v>
      </c>
      <c r="BD67">
        <v>45.3</v>
      </c>
      <c r="BE67">
        <v>52.5</v>
      </c>
      <c r="BF67">
        <v>24.981999999999999</v>
      </c>
      <c r="BG67">
        <v>71.452200000000005</v>
      </c>
      <c r="BH67">
        <v>3</v>
      </c>
      <c r="BI67">
        <v>16.29</v>
      </c>
      <c r="BJ67">
        <v>0.47099999999999997</v>
      </c>
      <c r="BK67">
        <v>0.25600000000000001</v>
      </c>
      <c r="BL67">
        <v>13.7</v>
      </c>
      <c r="BM67">
        <v>33.299999999999997</v>
      </c>
      <c r="BN67">
        <v>33.14</v>
      </c>
      <c r="BO67">
        <v>24.56</v>
      </c>
      <c r="BP67">
        <v>36.39</v>
      </c>
      <c r="BQ67">
        <v>19.29</v>
      </c>
      <c r="BR67">
        <v>30.04</v>
      </c>
      <c r="BS67">
        <v>14.96</v>
      </c>
      <c r="BT67">
        <v>10.09</v>
      </c>
      <c r="BU67" t="s">
        <v>339</v>
      </c>
      <c r="BV67">
        <v>54.7</v>
      </c>
      <c r="BW67">
        <v>26.798999999999999</v>
      </c>
    </row>
    <row r="68" spans="1:75">
      <c r="A68" t="s">
        <v>290</v>
      </c>
      <c r="B68" t="s">
        <v>389</v>
      </c>
      <c r="C68">
        <v>2007</v>
      </c>
      <c r="D68">
        <v>9278</v>
      </c>
      <c r="E68">
        <v>2075</v>
      </c>
      <c r="F68">
        <v>17382</v>
      </c>
      <c r="G68">
        <v>2076</v>
      </c>
      <c r="H68">
        <v>23159</v>
      </c>
      <c r="I68">
        <v>2075</v>
      </c>
      <c r="J68">
        <v>29870</v>
      </c>
      <c r="K68">
        <v>2076</v>
      </c>
      <c r="L68">
        <v>49366</v>
      </c>
      <c r="M68">
        <v>2075</v>
      </c>
      <c r="N68">
        <v>533</v>
      </c>
      <c r="O68">
        <v>9643</v>
      </c>
      <c r="P68">
        <v>22573</v>
      </c>
      <c r="Q68">
        <v>34670</v>
      </c>
      <c r="R68">
        <v>65431</v>
      </c>
      <c r="S68">
        <v>25811</v>
      </c>
      <c r="T68">
        <v>26569</v>
      </c>
      <c r="U68">
        <v>10377</v>
      </c>
      <c r="V68" s="2">
        <f t="shared" si="152"/>
        <v>7.1877973070318539</v>
      </c>
      <c r="W68" s="2">
        <f t="shared" si="153"/>
        <v>13.472569952173856</v>
      </c>
      <c r="X68" s="2">
        <f t="shared" si="154"/>
        <v>17.941603560417192</v>
      </c>
      <c r="Y68" s="2">
        <f t="shared" si="155"/>
        <v>23.151861953252393</v>
      </c>
      <c r="Z68" s="2">
        <f t="shared" si="156"/>
        <v>38.244535660587893</v>
      </c>
      <c r="AA68" s="13">
        <f t="shared" si="157"/>
        <v>0.4011421376904506</v>
      </c>
      <c r="AB68" s="2">
        <f t="shared" si="158"/>
        <v>7.4741682228059201</v>
      </c>
      <c r="AC68" s="2">
        <f t="shared" si="159"/>
        <v>16.988708206541354</v>
      </c>
      <c r="AD68" s="2">
        <f t="shared" si="160"/>
        <v>26.105629213046555</v>
      </c>
      <c r="AE68" s="2">
        <f t="shared" si="161"/>
        <v>49.244148613928466</v>
      </c>
      <c r="AF68" s="2">
        <f>V68-AA68</f>
        <v>6.7866551693414037</v>
      </c>
      <c r="AG68" s="2">
        <f>-W68-AB68</f>
        <v>-20.946738174979778</v>
      </c>
      <c r="AH68" s="2">
        <f t="shared" si="163"/>
        <v>0.95289535387583868</v>
      </c>
      <c r="AI68" s="2">
        <f t="shared" si="163"/>
        <v>-2.9537672597941622</v>
      </c>
      <c r="AJ68" s="2">
        <f t="shared" si="163"/>
        <v>-10.999612953340574</v>
      </c>
      <c r="AK68" t="s">
        <v>206</v>
      </c>
      <c r="AL68">
        <v>2007</v>
      </c>
      <c r="AM68" t="s">
        <v>174</v>
      </c>
      <c r="AN68">
        <v>2</v>
      </c>
      <c r="AO68">
        <v>0</v>
      </c>
      <c r="AP68">
        <v>1</v>
      </c>
      <c r="AQ68">
        <v>0</v>
      </c>
      <c r="AR68" t="s">
        <v>181</v>
      </c>
      <c r="AS68" s="5">
        <v>38.49</v>
      </c>
      <c r="AT68" s="5">
        <v>41.32</v>
      </c>
      <c r="AU68" s="5">
        <v>20.190000000000001</v>
      </c>
      <c r="AV68" s="10">
        <v>1</v>
      </c>
      <c r="AW68" s="11">
        <v>6.9</v>
      </c>
      <c r="AX68" s="11">
        <v>14.51</v>
      </c>
      <c r="AY68">
        <v>22.85</v>
      </c>
      <c r="AZ68">
        <v>16.510000000000002</v>
      </c>
      <c r="BA68">
        <v>88</v>
      </c>
      <c r="BB68">
        <v>39.6</v>
      </c>
      <c r="BC68">
        <v>39.6</v>
      </c>
      <c r="BD68">
        <v>23</v>
      </c>
      <c r="BE68">
        <v>27.4</v>
      </c>
      <c r="BF68">
        <v>26.117999999999999</v>
      </c>
      <c r="BG68">
        <v>70.497900000000001</v>
      </c>
      <c r="BH68">
        <v>3</v>
      </c>
      <c r="BJ68">
        <v>0.46899999999999997</v>
      </c>
      <c r="BK68">
        <v>0.26200000000000001</v>
      </c>
      <c r="BL68">
        <v>15.4</v>
      </c>
      <c r="BM68">
        <v>33.700000000000003</v>
      </c>
      <c r="BU68" t="s">
        <v>339</v>
      </c>
      <c r="BV68">
        <v>50.5</v>
      </c>
      <c r="BW68">
        <v>28.398</v>
      </c>
    </row>
    <row r="69" spans="1:75">
      <c r="A69" t="s">
        <v>290</v>
      </c>
      <c r="B69" t="s">
        <v>389</v>
      </c>
      <c r="C69">
        <v>2010</v>
      </c>
      <c r="D69">
        <v>9905</v>
      </c>
      <c r="E69">
        <v>1855</v>
      </c>
      <c r="F69">
        <v>18637</v>
      </c>
      <c r="G69">
        <v>1856</v>
      </c>
      <c r="H69">
        <v>24620</v>
      </c>
      <c r="I69">
        <v>1856</v>
      </c>
      <c r="J69">
        <v>31756</v>
      </c>
      <c r="K69">
        <v>1856</v>
      </c>
      <c r="L69">
        <v>51622</v>
      </c>
      <c r="M69">
        <v>1855</v>
      </c>
      <c r="N69">
        <v>256</v>
      </c>
      <c r="O69">
        <v>8176</v>
      </c>
      <c r="P69">
        <v>22456</v>
      </c>
      <c r="Q69">
        <v>36275</v>
      </c>
      <c r="R69">
        <v>67447</v>
      </c>
      <c r="S69">
        <v>27307</v>
      </c>
      <c r="T69">
        <v>26979</v>
      </c>
      <c r="U69">
        <v>9278</v>
      </c>
      <c r="V69" s="2">
        <f t="shared" si="152"/>
        <v>7.2522043888680718</v>
      </c>
      <c r="W69" s="2">
        <f t="shared" si="153"/>
        <v>13.652922298794905</v>
      </c>
      <c r="X69" s="2">
        <f t="shared" si="154"/>
        <v>18.035893491244867</v>
      </c>
      <c r="Y69" s="2">
        <f t="shared" si="155"/>
        <v>23.263518834604874</v>
      </c>
      <c r="Z69" s="2">
        <f t="shared" si="156"/>
        <v>37.796395251100215</v>
      </c>
      <c r="AA69" s="13">
        <f t="shared" si="157"/>
        <v>0.18971587052118755</v>
      </c>
      <c r="AB69" s="2">
        <f t="shared" si="158"/>
        <v>5.9894989920559718</v>
      </c>
      <c r="AC69" s="2">
        <f t="shared" si="159"/>
        <v>16.650610251252001</v>
      </c>
      <c r="AD69" s="2">
        <f t="shared" si="160"/>
        <v>26.897082599936155</v>
      </c>
      <c r="AE69" s="2">
        <f t="shared" si="161"/>
        <v>49.983462183759904</v>
      </c>
      <c r="AF69" s="2">
        <f>V69-AA69</f>
        <v>7.0624885183468846</v>
      </c>
      <c r="AG69" s="2">
        <f>-W69-AB69</f>
        <v>-19.642421290850876</v>
      </c>
      <c r="AH69" s="2">
        <f t="shared" si="163"/>
        <v>1.3852832399928658</v>
      </c>
      <c r="AI69" s="2">
        <f t="shared" si="163"/>
        <v>-3.6335637653312816</v>
      </c>
      <c r="AJ69" s="2">
        <f t="shared" si="163"/>
        <v>-12.18706693265969</v>
      </c>
      <c r="AK69" t="s">
        <v>206</v>
      </c>
      <c r="AL69">
        <v>2010</v>
      </c>
      <c r="AM69" t="s">
        <v>174</v>
      </c>
      <c r="AN69">
        <v>2</v>
      </c>
      <c r="AO69">
        <v>0</v>
      </c>
      <c r="AP69">
        <v>1</v>
      </c>
      <c r="AQ69">
        <v>0</v>
      </c>
      <c r="AR69" t="s">
        <v>181</v>
      </c>
      <c r="AS69" s="5">
        <v>50</v>
      </c>
      <c r="AT69" s="5">
        <v>40</v>
      </c>
      <c r="AU69" s="5">
        <v>10</v>
      </c>
      <c r="AV69" s="10">
        <v>1</v>
      </c>
      <c r="AW69" s="11">
        <v>8.4</v>
      </c>
      <c r="AX69" s="11">
        <v>17.46</v>
      </c>
      <c r="AY69">
        <v>27.42</v>
      </c>
      <c r="AZ69">
        <v>16.510000000000002</v>
      </c>
      <c r="BA69">
        <v>78.17</v>
      </c>
      <c r="BB69">
        <v>38.700000000000003</v>
      </c>
      <c r="BC69">
        <v>38.5</v>
      </c>
      <c r="BD69">
        <v>11.9</v>
      </c>
      <c r="BE69">
        <v>14.9</v>
      </c>
      <c r="BF69">
        <v>26.475000000000001</v>
      </c>
      <c r="BG69">
        <v>69.118399999999994</v>
      </c>
      <c r="BH69">
        <v>3</v>
      </c>
      <c r="BJ69">
        <v>0.47799999999999998</v>
      </c>
      <c r="BK69">
        <v>0.26100000000000001</v>
      </c>
      <c r="BL69">
        <v>15</v>
      </c>
      <c r="BM69">
        <v>35.9</v>
      </c>
      <c r="BN69">
        <v>29.52</v>
      </c>
      <c r="BO69">
        <v>22.11</v>
      </c>
      <c r="BP69">
        <v>42.67</v>
      </c>
      <c r="BQ69">
        <v>26.4</v>
      </c>
      <c r="BR69">
        <v>27.41</v>
      </c>
      <c r="BS69">
        <v>13.06</v>
      </c>
      <c r="BT69">
        <v>10.28</v>
      </c>
      <c r="BU69" t="s">
        <v>339</v>
      </c>
      <c r="BV69">
        <v>48.4</v>
      </c>
      <c r="BW69">
        <v>29.85</v>
      </c>
    </row>
    <row r="70" spans="1:75">
      <c r="A70" t="s">
        <v>290</v>
      </c>
      <c r="B70" t="s">
        <v>389</v>
      </c>
      <c r="C70">
        <v>2013</v>
      </c>
      <c r="D70">
        <v>11176</v>
      </c>
      <c r="E70">
        <v>2185</v>
      </c>
      <c r="F70">
        <v>20670</v>
      </c>
      <c r="G70">
        <v>2185</v>
      </c>
      <c r="H70">
        <v>27092</v>
      </c>
      <c r="I70">
        <v>2186</v>
      </c>
      <c r="J70">
        <v>34868</v>
      </c>
      <c r="K70">
        <v>2185</v>
      </c>
      <c r="L70">
        <v>56278</v>
      </c>
      <c r="M70">
        <v>2185</v>
      </c>
      <c r="N70">
        <v>272</v>
      </c>
      <c r="O70">
        <v>9209</v>
      </c>
      <c r="P70">
        <v>24718</v>
      </c>
      <c r="Q70">
        <v>40139</v>
      </c>
      <c r="R70">
        <v>74749</v>
      </c>
      <c r="S70">
        <v>30016</v>
      </c>
      <c r="T70">
        <v>29817</v>
      </c>
      <c r="U70">
        <v>10926</v>
      </c>
      <c r="V70" s="2">
        <f t="shared" si="152"/>
        <v>7.4460135386455191</v>
      </c>
      <c r="W70" s="2">
        <f t="shared" si="153"/>
        <v>13.771394044721088</v>
      </c>
      <c r="X70" s="2">
        <f t="shared" si="154"/>
        <v>18.058314472198511</v>
      </c>
      <c r="Y70" s="2">
        <f t="shared" si="155"/>
        <v>23.230816040219395</v>
      </c>
      <c r="Z70" s="2">
        <f t="shared" si="156"/>
        <v>37.495235319245928</v>
      </c>
      <c r="AA70" s="13">
        <f t="shared" si="157"/>
        <v>0.18242955713420109</v>
      </c>
      <c r="AB70" s="2">
        <f t="shared" si="158"/>
        <v>6.1354991658363085</v>
      </c>
      <c r="AC70" s="2">
        <f t="shared" si="159"/>
        <v>16.585873320819758</v>
      </c>
      <c r="AD70" s="2">
        <f t="shared" si="160"/>
        <v>26.921102918418008</v>
      </c>
      <c r="AE70" s="2">
        <f t="shared" si="161"/>
        <v>50.133922669942642</v>
      </c>
      <c r="AF70" s="2">
        <f>V70-AA70</f>
        <v>7.2635839815113181</v>
      </c>
      <c r="AG70" s="2">
        <f>-W70-AB70</f>
        <v>-19.906893210557396</v>
      </c>
      <c r="AH70" s="2">
        <f t="shared" si="163"/>
        <v>1.472441151378753</v>
      </c>
      <c r="AI70" s="2">
        <f t="shared" si="163"/>
        <v>-3.6902868781986129</v>
      </c>
      <c r="AJ70" s="2">
        <f t="shared" si="163"/>
        <v>-12.638687350696713</v>
      </c>
      <c r="AK70" t="s">
        <v>206</v>
      </c>
      <c r="AL70">
        <v>2013</v>
      </c>
      <c r="AM70" t="s">
        <v>174</v>
      </c>
      <c r="AN70">
        <v>2</v>
      </c>
      <c r="AO70">
        <v>0</v>
      </c>
      <c r="AP70">
        <v>1</v>
      </c>
      <c r="AQ70">
        <v>0</v>
      </c>
      <c r="AR70" t="s">
        <v>181</v>
      </c>
      <c r="AS70" s="6">
        <v>42.11</v>
      </c>
      <c r="AT70" s="6">
        <v>5.26</v>
      </c>
      <c r="AU70" s="6">
        <v>52.63</v>
      </c>
      <c r="AV70" s="10">
        <v>1</v>
      </c>
      <c r="AW70" s="11">
        <v>8.1999999999999993</v>
      </c>
      <c r="AX70" s="11">
        <v>18.91</v>
      </c>
      <c r="AY70">
        <v>29.48</v>
      </c>
      <c r="AZ70">
        <v>17.61</v>
      </c>
      <c r="BA70">
        <v>93</v>
      </c>
      <c r="BB70">
        <v>35.9</v>
      </c>
      <c r="BC70">
        <v>34.799999999999997</v>
      </c>
      <c r="BD70">
        <v>32.200000000000003</v>
      </c>
      <c r="BE70">
        <v>40.1</v>
      </c>
      <c r="BF70">
        <v>26.797000000000001</v>
      </c>
      <c r="BG70">
        <v>68.633600000000001</v>
      </c>
      <c r="BH70">
        <v>3</v>
      </c>
      <c r="BI70">
        <v>48.09</v>
      </c>
      <c r="BJ70">
        <v>0.48699999999999999</v>
      </c>
      <c r="BK70">
        <v>0.25800000000000001</v>
      </c>
      <c r="BL70">
        <v>14</v>
      </c>
      <c r="BM70">
        <v>36</v>
      </c>
      <c r="BU70" t="s">
        <v>339</v>
      </c>
    </row>
    <row r="71" spans="1:75">
      <c r="A71" t="s">
        <v>289</v>
      </c>
      <c r="B71" t="s">
        <v>390</v>
      </c>
      <c r="C71">
        <v>1978</v>
      </c>
      <c r="AF71" s="2"/>
      <c r="AG71" s="2"/>
      <c r="AH71" s="2"/>
      <c r="AI71" s="2"/>
      <c r="AJ71" s="2"/>
      <c r="AS71" s="6"/>
      <c r="AT71" s="6"/>
      <c r="AU71" s="6"/>
      <c r="AV71" s="10">
        <v>3</v>
      </c>
      <c r="AW71" s="11">
        <v>4.0999999999999996</v>
      </c>
      <c r="AX71" s="14">
        <v>14.698395729064941</v>
      </c>
      <c r="BA71">
        <v>76</v>
      </c>
      <c r="BB71">
        <v>47</v>
      </c>
      <c r="BC71">
        <v>41</v>
      </c>
      <c r="BD71">
        <v>1.1000000000000001</v>
      </c>
      <c r="BE71">
        <v>1.2</v>
      </c>
      <c r="BF71">
        <v>3.0640000000000001</v>
      </c>
      <c r="BG71">
        <v>20.5199</v>
      </c>
      <c r="BH71">
        <v>2</v>
      </c>
      <c r="BJ71">
        <v>0.61499999999999999</v>
      </c>
      <c r="BK71">
        <v>0.36</v>
      </c>
      <c r="BL71">
        <v>16.5</v>
      </c>
      <c r="BM71">
        <v>31.4</v>
      </c>
      <c r="BN71">
        <v>68.099999999999994</v>
      </c>
      <c r="BO71">
        <v>28.79</v>
      </c>
      <c r="BP71">
        <v>22.3</v>
      </c>
      <c r="BQ71">
        <v>8.3000000000000007</v>
      </c>
      <c r="BR71">
        <v>8.5</v>
      </c>
      <c r="BS71">
        <v>4.57</v>
      </c>
      <c r="BT71">
        <v>5.96</v>
      </c>
      <c r="BU71" t="s">
        <v>339</v>
      </c>
      <c r="BV71">
        <v>2</v>
      </c>
      <c r="BW71">
        <v>3.3980000000000001</v>
      </c>
    </row>
    <row r="72" spans="1:75">
      <c r="A72" t="s">
        <v>289</v>
      </c>
      <c r="B72" t="s">
        <v>390</v>
      </c>
      <c r="C72">
        <v>1984</v>
      </c>
      <c r="D72">
        <v>18101</v>
      </c>
      <c r="E72">
        <v>2320</v>
      </c>
      <c r="F72">
        <v>40643</v>
      </c>
      <c r="G72">
        <v>2320</v>
      </c>
      <c r="H72">
        <v>55930</v>
      </c>
      <c r="I72">
        <v>2320</v>
      </c>
      <c r="J72">
        <v>73785</v>
      </c>
      <c r="K72">
        <v>2320</v>
      </c>
      <c r="L72">
        <v>129116</v>
      </c>
      <c r="M72">
        <v>2320</v>
      </c>
      <c r="N72">
        <v>1</v>
      </c>
      <c r="O72">
        <v>11260</v>
      </c>
      <c r="P72">
        <v>41793</v>
      </c>
      <c r="Q72">
        <v>67092</v>
      </c>
      <c r="R72">
        <v>131860</v>
      </c>
      <c r="S72">
        <v>63517</v>
      </c>
      <c r="T72">
        <v>50401</v>
      </c>
      <c r="U72">
        <v>11600</v>
      </c>
      <c r="V72" s="2">
        <f t="shared" ref="V72:V74" si="164">100*D72*E72/(S72*U72)</f>
        <v>5.6995764913330289</v>
      </c>
      <c r="W72" s="2">
        <f t="shared" ref="W72:W74" si="165">100*F72*G72/(S72*U72)</f>
        <v>12.797518774501315</v>
      </c>
      <c r="X72" s="2">
        <f t="shared" ref="X72:X74" si="166">100*H72*I72/(S72*U72)</f>
        <v>17.611033266684508</v>
      </c>
      <c r="Y72" s="2">
        <f t="shared" ref="Y72:Y74" si="167">100*J72*K72/(S72*U72)</f>
        <v>23.233150180266701</v>
      </c>
      <c r="Z72" s="2">
        <f t="shared" ref="Z72:Z74" si="168">100*L72*M72/(S72*U72)</f>
        <v>40.655572523891244</v>
      </c>
      <c r="AA72" s="13">
        <f t="shared" ref="AA72:AA74" si="169">100*N72*E72/(T72*U72)</f>
        <v>3.968175234618361E-4</v>
      </c>
      <c r="AB72" s="2">
        <f t="shared" ref="AB72:AB74" si="170">100*O72*G72/(S72*U72)</f>
        <v>3.5455075019286175</v>
      </c>
      <c r="AC72" s="2">
        <f t="shared" ref="AC72:AC74" si="171">100*P72*I72/(T72*U72)</f>
        <v>16.584194758040514</v>
      </c>
      <c r="AD72" s="2">
        <f t="shared" ref="AD72:AD74" si="172">100*Q72*K72/(T72*U72)</f>
        <v>26.623281284101505</v>
      </c>
      <c r="AE72" s="2">
        <f t="shared" ref="AE72:AE74" si="173">100*R72*M72/(T72*U72)</f>
        <v>52.324358643677705</v>
      </c>
      <c r="AF72" s="2">
        <f t="shared" si="64"/>
        <v>5.6991796738095672</v>
      </c>
      <c r="AG72" s="2">
        <f t="shared" si="65"/>
        <v>-16.343026276429931</v>
      </c>
      <c r="AH72" s="2">
        <f t="shared" si="14"/>
        <v>1.0268385086439942</v>
      </c>
      <c r="AI72" s="2">
        <f t="shared" si="66"/>
        <v>-3.3901311038348041</v>
      </c>
      <c r="AJ72" s="2">
        <f t="shared" si="67"/>
        <v>-11.668786119786461</v>
      </c>
      <c r="AK72" t="s">
        <v>204</v>
      </c>
      <c r="AL72">
        <v>1984</v>
      </c>
      <c r="AM72" t="s">
        <v>199</v>
      </c>
      <c r="AN72">
        <v>1</v>
      </c>
      <c r="AO72">
        <v>0</v>
      </c>
      <c r="AP72">
        <v>1</v>
      </c>
      <c r="AQ72">
        <v>5</v>
      </c>
      <c r="AR72" t="s">
        <v>181</v>
      </c>
      <c r="AS72" s="5">
        <v>0</v>
      </c>
      <c r="AT72" s="5">
        <v>0</v>
      </c>
      <c r="AU72" s="5">
        <v>100</v>
      </c>
      <c r="AV72" s="10">
        <v>3</v>
      </c>
      <c r="AW72" s="11">
        <v>8.4</v>
      </c>
      <c r="AX72" s="11">
        <v>16.829999999999998</v>
      </c>
      <c r="AY72">
        <v>22.29</v>
      </c>
      <c r="AZ72">
        <v>14.7</v>
      </c>
      <c r="BA72" s="9">
        <v>87.64</v>
      </c>
      <c r="BB72">
        <v>54.2</v>
      </c>
      <c r="BC72">
        <v>68.599999999999994</v>
      </c>
      <c r="BD72">
        <v>100</v>
      </c>
      <c r="BE72">
        <v>136.6</v>
      </c>
      <c r="BF72">
        <v>6.6470000000000002</v>
      </c>
      <c r="BG72">
        <v>14.926399999999999</v>
      </c>
      <c r="BH72">
        <v>2</v>
      </c>
      <c r="BJ72">
        <v>0.57699999999999996</v>
      </c>
      <c r="BK72">
        <v>0.436</v>
      </c>
      <c r="BL72">
        <v>17.7</v>
      </c>
      <c r="BM72">
        <v>40</v>
      </c>
      <c r="BN72">
        <v>55.06</v>
      </c>
      <c r="BO72">
        <v>23.69</v>
      </c>
      <c r="BP72">
        <v>29.24</v>
      </c>
      <c r="BQ72">
        <v>14.45</v>
      </c>
      <c r="BR72">
        <v>9.3699999999999992</v>
      </c>
      <c r="BS72">
        <v>5.21</v>
      </c>
      <c r="BT72">
        <v>6.45</v>
      </c>
      <c r="BU72" t="s">
        <v>339</v>
      </c>
      <c r="BV72">
        <v>0</v>
      </c>
      <c r="BW72">
        <v>3.3980000000000001</v>
      </c>
    </row>
    <row r="73" spans="1:75">
      <c r="A73" t="s">
        <v>289</v>
      </c>
      <c r="B73" t="s">
        <v>390</v>
      </c>
      <c r="C73">
        <v>1989</v>
      </c>
      <c r="D73">
        <v>27086</v>
      </c>
      <c r="E73">
        <v>1735</v>
      </c>
      <c r="F73">
        <v>51392</v>
      </c>
      <c r="G73">
        <v>1736</v>
      </c>
      <c r="H73">
        <v>70120</v>
      </c>
      <c r="I73">
        <v>1736</v>
      </c>
      <c r="J73">
        <v>91367</v>
      </c>
      <c r="K73">
        <v>1736</v>
      </c>
      <c r="L73">
        <v>148760</v>
      </c>
      <c r="M73">
        <v>1735</v>
      </c>
      <c r="N73">
        <v>1</v>
      </c>
      <c r="O73">
        <v>14033</v>
      </c>
      <c r="P73">
        <v>50064</v>
      </c>
      <c r="Q73">
        <v>81186</v>
      </c>
      <c r="R73">
        <v>150133</v>
      </c>
      <c r="S73">
        <v>77743</v>
      </c>
      <c r="T73">
        <v>59079</v>
      </c>
      <c r="U73">
        <v>8678</v>
      </c>
      <c r="V73" s="2">
        <f t="shared" si="164"/>
        <v>6.9656782788760703</v>
      </c>
      <c r="W73" s="2">
        <f t="shared" si="165"/>
        <v>13.224044403671991</v>
      </c>
      <c r="X73" s="2">
        <f t="shared" si="166"/>
        <v>18.043080510302772</v>
      </c>
      <c r="Y73" s="2">
        <f t="shared" si="167"/>
        <v>23.510298587918328</v>
      </c>
      <c r="Z73" s="2">
        <f t="shared" si="168"/>
        <v>38.256453546688483</v>
      </c>
      <c r="AA73" s="13">
        <f t="shared" si="169"/>
        <v>3.3841273488901218E-4</v>
      </c>
      <c r="AB73" s="2">
        <f t="shared" si="170"/>
        <v>3.6109319566611351</v>
      </c>
      <c r="AC73" s="2">
        <f t="shared" si="171"/>
        <v>16.952060171102804</v>
      </c>
      <c r="AD73" s="2">
        <f t="shared" si="172"/>
        <v>27.490211670085337</v>
      </c>
      <c r="AE73" s="2">
        <f t="shared" si="173"/>
        <v>50.806919127092065</v>
      </c>
      <c r="AF73" s="2">
        <f t="shared" ref="AF73:AF77" si="174">V73-AA73</f>
        <v>6.9653398661411812</v>
      </c>
      <c r="AG73" s="2">
        <f t="shared" ref="AG73:AG77" si="175">-W73-AB73</f>
        <v>-16.834976360333126</v>
      </c>
      <c r="AH73" s="2">
        <f t="shared" si="14"/>
        <v>1.091020339199968</v>
      </c>
      <c r="AI73" s="2">
        <f t="shared" ref="AI73:AI77" si="176">Y73-AD73</f>
        <v>-3.979913082167009</v>
      </c>
      <c r="AJ73" s="2">
        <f t="shared" ref="AJ73:AJ77" si="177">Z73-AE73</f>
        <v>-12.550465580403582</v>
      </c>
      <c r="AK73" t="s">
        <v>204</v>
      </c>
      <c r="AL73">
        <v>1989</v>
      </c>
      <c r="AM73" t="s">
        <v>174</v>
      </c>
      <c r="AN73">
        <v>2</v>
      </c>
      <c r="AO73">
        <v>1</v>
      </c>
      <c r="AP73">
        <v>0</v>
      </c>
      <c r="AQ73">
        <v>5</v>
      </c>
      <c r="AR73" t="s">
        <v>175</v>
      </c>
      <c r="AS73" s="5">
        <v>0</v>
      </c>
      <c r="AT73" s="5">
        <v>0</v>
      </c>
      <c r="AU73" s="5">
        <v>70</v>
      </c>
      <c r="AV73" s="10">
        <v>3</v>
      </c>
      <c r="AW73" s="11">
        <v>8.1</v>
      </c>
      <c r="AX73" s="11">
        <v>16</v>
      </c>
      <c r="AY73">
        <v>24.27</v>
      </c>
      <c r="AZ73">
        <v>15.58</v>
      </c>
      <c r="BA73" s="9">
        <v>94.91</v>
      </c>
      <c r="BB73">
        <v>49</v>
      </c>
      <c r="BC73">
        <v>52.8</v>
      </c>
      <c r="BD73">
        <v>100</v>
      </c>
      <c r="BE73">
        <v>92.9</v>
      </c>
      <c r="BF73">
        <v>9.5299999999999994</v>
      </c>
      <c r="BG73">
        <v>10.653600000000001</v>
      </c>
      <c r="BH73">
        <v>2</v>
      </c>
      <c r="BJ73">
        <v>0.58399999999999996</v>
      </c>
      <c r="BK73">
        <v>0.42199999999999999</v>
      </c>
      <c r="BL73">
        <v>16.399999999999999</v>
      </c>
      <c r="BM73">
        <v>41.1</v>
      </c>
      <c r="BN73">
        <v>41.63</v>
      </c>
      <c r="BO73">
        <v>17.71</v>
      </c>
      <c r="BP73">
        <v>36.94</v>
      </c>
      <c r="BQ73">
        <v>20.3</v>
      </c>
      <c r="BR73">
        <v>11.44</v>
      </c>
      <c r="BS73">
        <v>6.18</v>
      </c>
      <c r="BT73">
        <v>7.14</v>
      </c>
      <c r="BU73" t="s">
        <v>339</v>
      </c>
      <c r="BV73">
        <v>0</v>
      </c>
      <c r="BW73">
        <v>3.3980000000000001</v>
      </c>
    </row>
    <row r="74" spans="1:75">
      <c r="A74" t="s">
        <v>289</v>
      </c>
      <c r="B74" t="s">
        <v>390</v>
      </c>
      <c r="C74">
        <v>1994</v>
      </c>
      <c r="D74">
        <v>38524</v>
      </c>
      <c r="E74">
        <v>2258</v>
      </c>
      <c r="F74">
        <v>66607</v>
      </c>
      <c r="G74">
        <v>2259</v>
      </c>
      <c r="H74">
        <v>88336</v>
      </c>
      <c r="I74">
        <v>2259</v>
      </c>
      <c r="J74">
        <v>116688</v>
      </c>
      <c r="K74">
        <v>2259</v>
      </c>
      <c r="L74">
        <v>198076</v>
      </c>
      <c r="M74">
        <v>2259</v>
      </c>
      <c r="N74">
        <v>742</v>
      </c>
      <c r="O74">
        <v>18281</v>
      </c>
      <c r="P74">
        <v>58371</v>
      </c>
      <c r="Q74">
        <v>97391</v>
      </c>
      <c r="R74">
        <v>190853</v>
      </c>
      <c r="S74">
        <v>101652</v>
      </c>
      <c r="T74">
        <v>73134</v>
      </c>
      <c r="U74">
        <v>11294</v>
      </c>
      <c r="V74" s="2">
        <f t="shared" si="164"/>
        <v>7.5769007872363989</v>
      </c>
      <c r="W74" s="2">
        <f t="shared" si="165"/>
        <v>13.106067279782895</v>
      </c>
      <c r="X74" s="2">
        <f t="shared" si="166"/>
        <v>17.38161993824826</v>
      </c>
      <c r="Y74" s="2">
        <f t="shared" si="167"/>
        <v>22.96036120442756</v>
      </c>
      <c r="Z74" s="2">
        <f t="shared" si="168"/>
        <v>38.974843222338144</v>
      </c>
      <c r="AA74" s="13">
        <f t="shared" si="169"/>
        <v>0.20284333021464479</v>
      </c>
      <c r="AB74" s="2">
        <f t="shared" si="170"/>
        <v>3.597099643306426</v>
      </c>
      <c r="AC74" s="2">
        <f t="shared" si="171"/>
        <v>15.96416668566239</v>
      </c>
      <c r="AD74" s="2">
        <f t="shared" si="172"/>
        <v>26.635934928018123</v>
      </c>
      <c r="AE74" s="2">
        <f t="shared" si="173"/>
        <v>52.197308671407448</v>
      </c>
      <c r="AF74" s="2">
        <f t="shared" si="174"/>
        <v>7.3740574570217543</v>
      </c>
      <c r="AG74" s="2">
        <f t="shared" si="175"/>
        <v>-16.70316692308932</v>
      </c>
      <c r="AH74" s="2">
        <f t="shared" si="14"/>
        <v>1.4174532525858705</v>
      </c>
      <c r="AI74" s="2">
        <f t="shared" si="176"/>
        <v>-3.6755737235905634</v>
      </c>
      <c r="AJ74" s="2">
        <f t="shared" si="177"/>
        <v>-13.222465449069304</v>
      </c>
      <c r="AK74" t="s">
        <v>204</v>
      </c>
      <c r="AL74">
        <v>1994</v>
      </c>
      <c r="AM74" t="s">
        <v>174</v>
      </c>
      <c r="AN74">
        <v>2</v>
      </c>
      <c r="AO74">
        <v>1</v>
      </c>
      <c r="AP74">
        <v>0</v>
      </c>
      <c r="AQ74">
        <v>5</v>
      </c>
      <c r="AR74" t="s">
        <v>175</v>
      </c>
      <c r="AS74" s="5">
        <v>48.28</v>
      </c>
      <c r="AT74" s="5">
        <v>48.28</v>
      </c>
      <c r="AU74" s="5">
        <v>0</v>
      </c>
      <c r="AV74" s="10">
        <v>2</v>
      </c>
      <c r="AW74" s="11">
        <v>10.4</v>
      </c>
      <c r="AX74" s="11">
        <v>17.64</v>
      </c>
      <c r="AY74">
        <v>27.27</v>
      </c>
      <c r="AZ74">
        <v>16.809999999999999</v>
      </c>
      <c r="BA74" s="9">
        <v>93.44</v>
      </c>
      <c r="BB74">
        <v>38.1</v>
      </c>
      <c r="BC74">
        <v>13.9</v>
      </c>
      <c r="BD74">
        <v>0</v>
      </c>
      <c r="BE74">
        <v>0</v>
      </c>
      <c r="BF74">
        <v>12.78</v>
      </c>
      <c r="BG74">
        <v>8.9335000000000004</v>
      </c>
      <c r="BH74">
        <v>2</v>
      </c>
      <c r="BJ74">
        <v>0.48699999999999999</v>
      </c>
      <c r="BK74">
        <v>0.28799999999999998</v>
      </c>
      <c r="BL74">
        <v>14.1</v>
      </c>
      <c r="BM74">
        <v>42.7</v>
      </c>
      <c r="BN74">
        <v>33.69</v>
      </c>
      <c r="BO74">
        <v>14.09</v>
      </c>
      <c r="BP74">
        <v>46.81</v>
      </c>
      <c r="BQ74">
        <v>27.43</v>
      </c>
      <c r="BR74">
        <v>13.71</v>
      </c>
      <c r="BS74">
        <v>7.23</v>
      </c>
      <c r="BT74">
        <v>8.3000000000000007</v>
      </c>
      <c r="BU74" t="s">
        <v>339</v>
      </c>
      <c r="BV74">
        <v>0</v>
      </c>
      <c r="BW74">
        <v>3.3980000000000001</v>
      </c>
    </row>
    <row r="75" spans="1:75">
      <c r="A75" t="s">
        <v>289</v>
      </c>
      <c r="B75" t="s">
        <v>390</v>
      </c>
      <c r="C75">
        <v>2000</v>
      </c>
      <c r="D75">
        <v>39440</v>
      </c>
      <c r="E75">
        <v>2016</v>
      </c>
      <c r="F75">
        <v>72935</v>
      </c>
      <c r="G75">
        <v>2061</v>
      </c>
      <c r="H75">
        <v>97546</v>
      </c>
      <c r="I75">
        <v>2061</v>
      </c>
      <c r="J75">
        <v>128658</v>
      </c>
      <c r="K75">
        <v>2061</v>
      </c>
      <c r="L75">
        <v>214510</v>
      </c>
      <c r="M75">
        <v>2061</v>
      </c>
      <c r="N75">
        <v>676</v>
      </c>
      <c r="O75">
        <v>19051</v>
      </c>
      <c r="P75">
        <v>65622</v>
      </c>
      <c r="Q75">
        <v>108727</v>
      </c>
      <c r="R75">
        <v>210963</v>
      </c>
      <c r="S75">
        <v>110618</v>
      </c>
      <c r="T75">
        <v>81008</v>
      </c>
      <c r="U75">
        <v>10305</v>
      </c>
      <c r="V75" s="2">
        <f t="shared" ref="V75" si="178">100*D75*E75/(S75*U75)</f>
        <v>6.9751513549008228</v>
      </c>
      <c r="W75" s="2">
        <f t="shared" ref="W75" si="179">100*F75*G75/(S75*U75)</f>
        <v>13.186823121011047</v>
      </c>
      <c r="X75" s="2">
        <f t="shared" ref="X75" si="180">100*H75*I75/(S75*U75)</f>
        <v>17.636551013397458</v>
      </c>
      <c r="Y75" s="2">
        <f t="shared" ref="Y75" si="181">100*J75*K75/(S75*U75)</f>
        <v>23.261675315048183</v>
      </c>
      <c r="Z75" s="2">
        <f t="shared" ref="Z75" si="182">100*L75*M75/(S75*U75)</f>
        <v>38.78392305049811</v>
      </c>
      <c r="AA75" s="13">
        <f t="shared" ref="AA75" si="183">100*N75*E75/(T75*U75)</f>
        <v>0.1632530551729432</v>
      </c>
      <c r="AB75" s="2">
        <f t="shared" ref="AB75" si="184">100*O75*G75/(S75*U75)</f>
        <v>3.4444665425156846</v>
      </c>
      <c r="AC75" s="2">
        <f t="shared" ref="AC75" si="185">100*P75*I75/(T75*U75)</f>
        <v>16.20136282836263</v>
      </c>
      <c r="AD75" s="2">
        <f t="shared" ref="AD75" si="186">100*Q75*K75/(T75*U75)</f>
        <v>26.84352162749358</v>
      </c>
      <c r="AE75" s="2">
        <f t="shared" ref="AE75" si="187">100*R75*M75/(T75*U75)</f>
        <v>52.084485482915269</v>
      </c>
      <c r="AF75" s="2">
        <f t="shared" si="174"/>
        <v>6.8118982997278792</v>
      </c>
      <c r="AG75" s="2">
        <f t="shared" si="175"/>
        <v>-16.631289663526733</v>
      </c>
      <c r="AH75" s="2">
        <f t="shared" si="14"/>
        <v>1.4351881850348285</v>
      </c>
      <c r="AI75" s="2">
        <f t="shared" si="176"/>
        <v>-3.5818463124453963</v>
      </c>
      <c r="AJ75" s="2">
        <f t="shared" si="177"/>
        <v>-13.300562432417159</v>
      </c>
      <c r="AK75" t="s">
        <v>204</v>
      </c>
      <c r="AL75">
        <v>2000</v>
      </c>
      <c r="AM75" t="s">
        <v>174</v>
      </c>
      <c r="AN75">
        <v>2</v>
      </c>
      <c r="AO75">
        <v>1</v>
      </c>
      <c r="AP75">
        <v>0</v>
      </c>
      <c r="AQ75">
        <v>5</v>
      </c>
      <c r="AR75" t="s">
        <v>175</v>
      </c>
      <c r="AS75" s="5">
        <v>0</v>
      </c>
      <c r="AT75" s="5">
        <v>0</v>
      </c>
      <c r="AU75" s="5">
        <v>100</v>
      </c>
      <c r="AV75" s="10">
        <v>3</v>
      </c>
      <c r="AW75" s="11">
        <v>8.6</v>
      </c>
      <c r="AX75" s="11">
        <v>16.72</v>
      </c>
      <c r="AY75">
        <v>27.77</v>
      </c>
      <c r="AZ75">
        <v>16.39</v>
      </c>
      <c r="BA75" s="9">
        <v>95</v>
      </c>
      <c r="BB75">
        <v>47</v>
      </c>
      <c r="BC75">
        <v>55.5</v>
      </c>
      <c r="BD75">
        <v>100</v>
      </c>
      <c r="BE75">
        <v>107.4</v>
      </c>
      <c r="BF75">
        <v>16.363</v>
      </c>
      <c r="BG75">
        <v>7.9702999999999999</v>
      </c>
      <c r="BH75">
        <v>2</v>
      </c>
      <c r="BJ75">
        <v>0.48399999999999999</v>
      </c>
      <c r="BK75">
        <v>0.27800000000000002</v>
      </c>
      <c r="BL75">
        <v>13.8</v>
      </c>
      <c r="BM75">
        <v>41.9</v>
      </c>
      <c r="BN75">
        <v>26.31</v>
      </c>
      <c r="BO75">
        <v>10.76</v>
      </c>
      <c r="BP75">
        <v>53.62</v>
      </c>
      <c r="BQ75">
        <v>33.11</v>
      </c>
      <c r="BR75">
        <v>16.98</v>
      </c>
      <c r="BS75">
        <v>8.76</v>
      </c>
      <c r="BT75">
        <v>9.3000000000000007</v>
      </c>
      <c r="BU75" t="s">
        <v>339</v>
      </c>
      <c r="BV75">
        <v>0</v>
      </c>
      <c r="BW75">
        <v>3.3980000000000001</v>
      </c>
    </row>
    <row r="76" spans="1:75">
      <c r="A76" t="s">
        <v>289</v>
      </c>
      <c r="B76" t="s">
        <v>390</v>
      </c>
      <c r="C76">
        <v>2005</v>
      </c>
      <c r="D76">
        <v>6870</v>
      </c>
      <c r="E76">
        <v>2048</v>
      </c>
      <c r="F76">
        <v>13223</v>
      </c>
      <c r="G76">
        <v>2048</v>
      </c>
      <c r="H76">
        <v>17463</v>
      </c>
      <c r="I76">
        <v>2048</v>
      </c>
      <c r="J76">
        <v>22721</v>
      </c>
      <c r="K76">
        <v>2048</v>
      </c>
      <c r="L76">
        <v>37303</v>
      </c>
      <c r="M76">
        <v>2048</v>
      </c>
      <c r="N76">
        <v>168</v>
      </c>
      <c r="O76">
        <v>3752</v>
      </c>
      <c r="P76">
        <v>11778</v>
      </c>
      <c r="Q76">
        <v>18924</v>
      </c>
      <c r="R76">
        <v>35258</v>
      </c>
      <c r="S76">
        <v>19516</v>
      </c>
      <c r="T76">
        <v>13976</v>
      </c>
      <c r="U76">
        <v>10240</v>
      </c>
      <c r="V76" s="2">
        <f t="shared" ref="V76:V77" si="188">100*D76*E76/(S76*U76)</f>
        <v>7.0403771264603403</v>
      </c>
      <c r="W76" s="2">
        <f t="shared" ref="W76:W77" si="189">100*F76*G76/(S76*U76)</f>
        <v>13.550932568149211</v>
      </c>
      <c r="X76" s="2">
        <f t="shared" ref="X76:X77" si="190">100*H76*I76/(S76*U76)</f>
        <v>17.896085263373642</v>
      </c>
      <c r="Y76" s="2">
        <f t="shared" ref="Y76:Y77" si="191">100*J76*K76/(S76*U76)</f>
        <v>23.284484525517524</v>
      </c>
      <c r="Z76" s="2">
        <f t="shared" ref="Z76:Z77" si="192">100*L76*M76/(S76*U76)</f>
        <v>38.228120516499281</v>
      </c>
      <c r="AA76" s="13">
        <f t="shared" ref="AA76:AA77" si="193">100*N76*E76/(T76*U76)</f>
        <v>0.24041213508872353</v>
      </c>
      <c r="AB76" s="2">
        <f t="shared" ref="AB76:AB77" si="194">100*O76*G76/(S76*U76)</f>
        <v>3.8450502152080346</v>
      </c>
      <c r="AC76" s="2">
        <f t="shared" ref="AC76:AC77" si="195">100*P76*I76/(T76*U76)</f>
        <v>16.854607899255868</v>
      </c>
      <c r="AD76" s="2">
        <f t="shared" ref="AD76:AD77" si="196">100*Q76*K76/(T76*U76)</f>
        <v>27.080709788208356</v>
      </c>
      <c r="AE76" s="2">
        <f t="shared" ref="AE76:AE77" si="197">100*R76*M76/(T76*U76)</f>
        <v>50.455065827132223</v>
      </c>
      <c r="AF76" s="2">
        <f t="shared" si="174"/>
        <v>6.7999649913716169</v>
      </c>
      <c r="AG76" s="2">
        <f t="shared" si="175"/>
        <v>-17.395982783357244</v>
      </c>
      <c r="AH76" s="2">
        <f t="shared" si="14"/>
        <v>1.0414773641177746</v>
      </c>
      <c r="AI76" s="2">
        <f t="shared" si="176"/>
        <v>-3.7962252626908324</v>
      </c>
      <c r="AJ76" s="2">
        <f t="shared" si="177"/>
        <v>-12.226945310632942</v>
      </c>
      <c r="AK76" t="s">
        <v>204</v>
      </c>
      <c r="AL76">
        <v>2005</v>
      </c>
      <c r="AM76" t="s">
        <v>174</v>
      </c>
      <c r="AN76">
        <v>2</v>
      </c>
      <c r="AO76">
        <v>1</v>
      </c>
      <c r="AP76">
        <v>0</v>
      </c>
      <c r="AQ76">
        <v>5</v>
      </c>
      <c r="AR76" t="s">
        <v>175</v>
      </c>
      <c r="AS76" s="5">
        <v>89.75</v>
      </c>
      <c r="AT76" s="5">
        <v>3.23</v>
      </c>
      <c r="AU76" s="5">
        <v>0</v>
      </c>
      <c r="AV76" s="10">
        <v>3</v>
      </c>
      <c r="AW76" s="11">
        <v>8.9</v>
      </c>
      <c r="AX76" s="11">
        <v>17.489999999999998</v>
      </c>
      <c r="AY76">
        <v>29.03</v>
      </c>
      <c r="AZ76">
        <v>17.3</v>
      </c>
      <c r="BA76" s="9">
        <v>97.72</v>
      </c>
      <c r="BB76">
        <v>37.299999999999997</v>
      </c>
      <c r="BC76">
        <v>28.6</v>
      </c>
      <c r="BD76">
        <v>0</v>
      </c>
      <c r="BE76">
        <v>0</v>
      </c>
      <c r="BF76">
        <v>17.696000000000002</v>
      </c>
      <c r="BG76">
        <v>7.6676000000000002</v>
      </c>
      <c r="BH76">
        <v>2</v>
      </c>
      <c r="BI76">
        <v>24.3</v>
      </c>
      <c r="BJ76">
        <v>0.47899999999999998</v>
      </c>
      <c r="BK76">
        <v>0.27900000000000003</v>
      </c>
      <c r="BL76">
        <v>14.9</v>
      </c>
      <c r="BM76">
        <v>43.6</v>
      </c>
      <c r="BN76">
        <v>24.2</v>
      </c>
      <c r="BO76">
        <v>9.67</v>
      </c>
      <c r="BP76">
        <v>54.33</v>
      </c>
      <c r="BQ76">
        <v>35.89</v>
      </c>
      <c r="BR76">
        <v>19.809999999999999</v>
      </c>
      <c r="BS76">
        <v>10.02</v>
      </c>
      <c r="BT76">
        <v>9.7899999999999991</v>
      </c>
      <c r="BU76" t="s">
        <v>339</v>
      </c>
      <c r="BV76">
        <v>7.6</v>
      </c>
      <c r="BW76">
        <v>3.734</v>
      </c>
    </row>
    <row r="77" spans="1:75">
      <c r="A77" t="s">
        <v>289</v>
      </c>
      <c r="B77" t="s">
        <v>390</v>
      </c>
      <c r="C77">
        <v>2010</v>
      </c>
      <c r="D77">
        <v>3601</v>
      </c>
      <c r="E77">
        <v>3159</v>
      </c>
      <c r="F77">
        <v>12009</v>
      </c>
      <c r="G77">
        <v>3160</v>
      </c>
      <c r="H77">
        <v>18294</v>
      </c>
      <c r="I77">
        <v>3159</v>
      </c>
      <c r="J77">
        <v>24788</v>
      </c>
      <c r="K77">
        <v>3160</v>
      </c>
      <c r="L77">
        <v>42018</v>
      </c>
      <c r="M77">
        <v>3159</v>
      </c>
      <c r="N77">
        <v>31</v>
      </c>
      <c r="O77">
        <v>1953</v>
      </c>
      <c r="P77">
        <v>9494</v>
      </c>
      <c r="Q77">
        <v>18847</v>
      </c>
      <c r="R77">
        <v>38377</v>
      </c>
      <c r="S77">
        <v>20142</v>
      </c>
      <c r="T77">
        <v>13740</v>
      </c>
      <c r="U77">
        <v>15797</v>
      </c>
      <c r="V77" s="2">
        <f t="shared" si="188"/>
        <v>3.5751604514448649</v>
      </c>
      <c r="W77" s="2">
        <f t="shared" si="189"/>
        <v>11.926601750474713</v>
      </c>
      <c r="X77" s="2">
        <f t="shared" si="190"/>
        <v>18.162728491733507</v>
      </c>
      <c r="Y77" s="2">
        <f t="shared" si="191"/>
        <v>24.617920242382144</v>
      </c>
      <c r="Z77" s="2">
        <f t="shared" si="192"/>
        <v>41.716493154348882</v>
      </c>
      <c r="AA77" s="13">
        <f t="shared" si="193"/>
        <v>4.5118013397602165E-2</v>
      </c>
      <c r="AB77" s="2">
        <f t="shared" si="194"/>
        <v>1.9395997350884431</v>
      </c>
      <c r="AC77" s="2">
        <f t="shared" si="195"/>
        <v>13.817755457962418</v>
      </c>
      <c r="AD77" s="2">
        <f t="shared" si="196"/>
        <v>27.438979947457458</v>
      </c>
      <c r="AE77" s="2">
        <f t="shared" si="197"/>
        <v>55.854645166444463</v>
      </c>
      <c r="AF77" s="2">
        <f t="shared" si="174"/>
        <v>3.5300424380472628</v>
      </c>
      <c r="AG77" s="2">
        <f t="shared" si="175"/>
        <v>-13.866201485563156</v>
      </c>
      <c r="AH77" s="2">
        <f t="shared" si="14"/>
        <v>4.3449730337710886</v>
      </c>
      <c r="AI77" s="2">
        <f t="shared" si="176"/>
        <v>-2.8210597050753137</v>
      </c>
      <c r="AJ77" s="2">
        <f t="shared" si="177"/>
        <v>-14.138152012095581</v>
      </c>
      <c r="AK77" t="s">
        <v>204</v>
      </c>
      <c r="AL77">
        <v>2010</v>
      </c>
      <c r="AM77" t="s">
        <v>174</v>
      </c>
      <c r="AN77">
        <v>2</v>
      </c>
      <c r="AO77">
        <v>1</v>
      </c>
      <c r="AP77">
        <v>0</v>
      </c>
      <c r="AQ77">
        <v>5</v>
      </c>
      <c r="AR77" t="s">
        <v>175</v>
      </c>
      <c r="AS77" s="5">
        <v>81.14</v>
      </c>
      <c r="AT77" s="5">
        <v>4.57</v>
      </c>
      <c r="AU77" s="5">
        <v>0</v>
      </c>
      <c r="AV77" s="10">
        <v>3</v>
      </c>
      <c r="AW77" s="11">
        <v>9.3000000000000007</v>
      </c>
      <c r="AX77" s="11">
        <v>19.16</v>
      </c>
      <c r="AY77">
        <v>30.88</v>
      </c>
      <c r="AZ77">
        <v>18.649999999999999</v>
      </c>
      <c r="BA77" s="9">
        <v>98</v>
      </c>
      <c r="BB77">
        <v>39</v>
      </c>
      <c r="BC77">
        <v>39.9</v>
      </c>
      <c r="BD77">
        <v>0</v>
      </c>
      <c r="BE77">
        <v>0</v>
      </c>
      <c r="BF77">
        <v>17.696000000000002</v>
      </c>
      <c r="BG77">
        <v>7.7355999999999998</v>
      </c>
      <c r="BH77">
        <v>2</v>
      </c>
      <c r="BI77">
        <v>60.11</v>
      </c>
      <c r="BJ77">
        <v>0.496</v>
      </c>
      <c r="BK77">
        <v>0.28899999999999998</v>
      </c>
      <c r="BL77">
        <v>15.5</v>
      </c>
      <c r="BM77">
        <v>44.3</v>
      </c>
      <c r="BN77">
        <v>16.62</v>
      </c>
      <c r="BO77">
        <v>6.47</v>
      </c>
      <c r="BP77">
        <v>60.7</v>
      </c>
      <c r="BQ77">
        <v>40.090000000000003</v>
      </c>
      <c r="BR77">
        <v>21.27</v>
      </c>
      <c r="BS77">
        <v>10.55</v>
      </c>
      <c r="BT77">
        <v>10.43</v>
      </c>
      <c r="BU77" t="s">
        <v>339</v>
      </c>
      <c r="BV77">
        <v>0</v>
      </c>
      <c r="BW77">
        <v>3.8420000000000001</v>
      </c>
    </row>
    <row r="78" spans="1:75">
      <c r="A78" t="s">
        <v>291</v>
      </c>
      <c r="B78" t="s">
        <v>391</v>
      </c>
      <c r="C78">
        <v>1995</v>
      </c>
      <c r="AF78" s="2"/>
      <c r="AG78" s="2"/>
      <c r="AH78" s="2"/>
      <c r="AI78" s="2"/>
      <c r="AJ78" s="2"/>
      <c r="AS78" s="5"/>
      <c r="AT78" s="5"/>
      <c r="AU78" s="5"/>
      <c r="AV78" s="10">
        <v>0</v>
      </c>
      <c r="AW78" s="11">
        <v>9.1999999999999993</v>
      </c>
      <c r="AX78" s="14">
        <v>11.006451606750488</v>
      </c>
      <c r="AY78" s="14">
        <v>16.600000381469727</v>
      </c>
      <c r="AZ78" s="14">
        <v>11.10200023651123</v>
      </c>
      <c r="BA78" s="9">
        <v>85</v>
      </c>
      <c r="BB78">
        <v>54.3</v>
      </c>
      <c r="BC78">
        <v>59.7</v>
      </c>
      <c r="BD78">
        <v>100</v>
      </c>
      <c r="BE78">
        <v>112.6</v>
      </c>
      <c r="BF78">
        <v>10.11</v>
      </c>
      <c r="BG78">
        <v>31.3019</v>
      </c>
      <c r="BH78">
        <v>2</v>
      </c>
      <c r="BK78">
        <v>0.38600000000000001</v>
      </c>
      <c r="BL78">
        <v>21.9</v>
      </c>
      <c r="BN78">
        <v>41.19</v>
      </c>
      <c r="BO78">
        <v>35.64</v>
      </c>
      <c r="BP78">
        <v>33.450000000000003</v>
      </c>
      <c r="BQ78">
        <v>25.09</v>
      </c>
      <c r="BR78">
        <v>13.36</v>
      </c>
      <c r="BS78">
        <v>12.19</v>
      </c>
      <c r="BT78">
        <v>8.18</v>
      </c>
      <c r="BV78">
        <v>0</v>
      </c>
      <c r="BW78">
        <v>0</v>
      </c>
    </row>
    <row r="79" spans="1:75">
      <c r="A79" t="s">
        <v>291</v>
      </c>
      <c r="B79" t="s">
        <v>391</v>
      </c>
      <c r="C79">
        <v>2000</v>
      </c>
      <c r="AF79" s="2"/>
      <c r="AG79" s="2"/>
      <c r="AH79" s="2"/>
      <c r="AI79" s="2"/>
      <c r="AJ79" s="2"/>
      <c r="AS79" s="5"/>
      <c r="AT79" s="5"/>
      <c r="AU79" s="5"/>
      <c r="AV79" s="10">
        <v>0</v>
      </c>
      <c r="AW79" s="11">
        <v>11.2</v>
      </c>
      <c r="AX79" s="14">
        <v>12.301121711730957</v>
      </c>
      <c r="AY79" s="14">
        <v>18.382999420166016</v>
      </c>
      <c r="AZ79" s="14">
        <v>12.196000099182129</v>
      </c>
      <c r="BA79" s="9">
        <v>85</v>
      </c>
      <c r="BB79">
        <v>55.6</v>
      </c>
      <c r="BC79">
        <v>59.7</v>
      </c>
      <c r="BD79">
        <v>100</v>
      </c>
      <c r="BE79">
        <v>105.5</v>
      </c>
      <c r="BF79">
        <v>15.11</v>
      </c>
      <c r="BG79">
        <v>26.510200000000001</v>
      </c>
      <c r="BH79">
        <v>2</v>
      </c>
      <c r="BK79">
        <v>0.35099999999999998</v>
      </c>
      <c r="BL79">
        <v>21.6</v>
      </c>
      <c r="BN79">
        <v>34.32</v>
      </c>
      <c r="BO79">
        <v>30.87</v>
      </c>
      <c r="BP79">
        <v>37.54</v>
      </c>
      <c r="BQ79">
        <v>26.87</v>
      </c>
      <c r="BR79">
        <v>15.34</v>
      </c>
      <c r="BS79">
        <v>14.07</v>
      </c>
      <c r="BT79">
        <v>8.57</v>
      </c>
      <c r="BV79">
        <v>0</v>
      </c>
      <c r="BW79">
        <v>0</v>
      </c>
    </row>
    <row r="80" spans="1:75">
      <c r="A80" t="s">
        <v>291</v>
      </c>
      <c r="B80" t="s">
        <v>391</v>
      </c>
      <c r="C80">
        <v>2004</v>
      </c>
      <c r="AF80" s="2"/>
      <c r="AG80" s="2"/>
      <c r="AH80" s="2"/>
      <c r="AI80" s="2"/>
      <c r="AJ80" s="2"/>
      <c r="AS80" s="5"/>
      <c r="AT80" s="5"/>
      <c r="AU80" s="5"/>
      <c r="AV80" s="10">
        <v>0</v>
      </c>
      <c r="AW80" s="11">
        <v>10.6</v>
      </c>
      <c r="AX80" s="14">
        <v>12.820841789245605</v>
      </c>
      <c r="AY80" s="14">
        <v>18.943000793457031</v>
      </c>
      <c r="AZ80" s="14">
        <v>12.567000389099121</v>
      </c>
      <c r="BA80" s="9">
        <v>82</v>
      </c>
      <c r="BB80">
        <v>50.6</v>
      </c>
      <c r="BC80">
        <v>47.2</v>
      </c>
      <c r="BD80">
        <v>25</v>
      </c>
      <c r="BE80">
        <v>26.2</v>
      </c>
      <c r="BF80">
        <v>18.36</v>
      </c>
      <c r="BG80">
        <v>24.521100000000001</v>
      </c>
      <c r="BH80">
        <v>2</v>
      </c>
      <c r="BK80">
        <v>0.32800000000000001</v>
      </c>
      <c r="BL80">
        <v>19.8</v>
      </c>
      <c r="BM80">
        <v>12.1</v>
      </c>
      <c r="BN80">
        <v>38.36</v>
      </c>
      <c r="BO80">
        <v>33.74</v>
      </c>
      <c r="BP80">
        <v>35.03</v>
      </c>
      <c r="BQ80">
        <v>25.72</v>
      </c>
      <c r="BR80">
        <v>23.27</v>
      </c>
      <c r="BS80">
        <v>21.45</v>
      </c>
      <c r="BT80">
        <v>9.77</v>
      </c>
      <c r="BV80">
        <v>0</v>
      </c>
      <c r="BW80">
        <v>0</v>
      </c>
    </row>
    <row r="81" spans="1:75">
      <c r="A81" t="s">
        <v>291</v>
      </c>
      <c r="B81" t="s">
        <v>391</v>
      </c>
      <c r="C81">
        <v>2007</v>
      </c>
      <c r="D81">
        <v>4968</v>
      </c>
      <c r="E81">
        <v>1286</v>
      </c>
      <c r="F81">
        <v>8409</v>
      </c>
      <c r="G81">
        <v>1287</v>
      </c>
      <c r="H81">
        <v>11504</v>
      </c>
      <c r="I81">
        <v>1286</v>
      </c>
      <c r="J81">
        <v>15720</v>
      </c>
      <c r="K81">
        <v>1287</v>
      </c>
      <c r="L81">
        <v>27175</v>
      </c>
      <c r="M81">
        <v>1286</v>
      </c>
      <c r="N81">
        <v>1</v>
      </c>
      <c r="O81">
        <v>1379</v>
      </c>
      <c r="P81">
        <v>8232</v>
      </c>
      <c r="Q81">
        <v>16010</v>
      </c>
      <c r="R81">
        <v>35170</v>
      </c>
      <c r="S81">
        <v>13555</v>
      </c>
      <c r="T81">
        <v>12157</v>
      </c>
      <c r="U81">
        <v>6432</v>
      </c>
      <c r="V81" s="2">
        <f t="shared" ref="V81:V89" si="198">100*D81*E81/(S81*U81)</f>
        <v>7.3278572097094754</v>
      </c>
      <c r="W81" s="2">
        <f t="shared" ref="W81:W89" si="199">100*F81*G81/(S81*U81)</f>
        <v>12.413016758700044</v>
      </c>
      <c r="X81" s="2">
        <f t="shared" ref="X81:X89" si="200">100*H81*I81/(S81*U81)</f>
        <v>16.968532475945612</v>
      </c>
      <c r="Y81" s="2">
        <f t="shared" ref="Y81:Y89" si="201">100*J81*K81/(S81*U81)</f>
        <v>23.205211493253028</v>
      </c>
      <c r="Z81" s="2">
        <f t="shared" ref="Z81:Z89" si="202">100*L81*M81/(S81*U81)</f>
        <v>40.083437937571453</v>
      </c>
      <c r="AA81" s="13">
        <f t="shared" ref="AA81:AA89" si="203">100*N81*E81/(T81*U81)</f>
        <v>1.6446311667785937E-3</v>
      </c>
      <c r="AB81" s="2">
        <f t="shared" ref="AB81:AB89" si="204">100*O81*G81/(S81*U81)</f>
        <v>2.03562256038142</v>
      </c>
      <c r="AC81" s="2">
        <f t="shared" ref="AC81:AC89" si="205">100*P81*I81/(T81*U81)</f>
        <v>13.538603764921383</v>
      </c>
      <c r="AD81" s="2">
        <f t="shared" ref="AD81:AD89" si="206">100*Q81*K81/(T81*U81)</f>
        <v>26.351019742940313</v>
      </c>
      <c r="AE81" s="2">
        <f t="shared" ref="AE81:AE89" si="207">100*R81*M81/(T81*U81)</f>
        <v>57.841678135603139</v>
      </c>
      <c r="AF81" s="2">
        <f t="shared" ref="AF81:AF83" si="208">V81-AA81</f>
        <v>7.3262125785426973</v>
      </c>
      <c r="AG81" s="2">
        <f t="shared" ref="AG81:AG83" si="209">-W81-AB81</f>
        <v>-14.448639319081463</v>
      </c>
      <c r="AH81" s="2">
        <f t="shared" si="14"/>
        <v>3.4299287110242282</v>
      </c>
      <c r="AI81" s="2">
        <f t="shared" ref="AI81:AI83" si="210">Y81-AD81</f>
        <v>-3.1458082496872848</v>
      </c>
      <c r="AJ81" s="2">
        <f t="shared" ref="AJ81:AJ83" si="211">Z81-AE81</f>
        <v>-17.758240198031686</v>
      </c>
      <c r="AK81" t="s">
        <v>211</v>
      </c>
      <c r="AL81">
        <v>2007</v>
      </c>
      <c r="AM81" t="s">
        <v>174</v>
      </c>
      <c r="AN81">
        <v>2</v>
      </c>
      <c r="AO81">
        <v>0</v>
      </c>
      <c r="AP81">
        <v>1</v>
      </c>
      <c r="AQ81">
        <v>3</v>
      </c>
      <c r="AR81" t="s">
        <v>181</v>
      </c>
      <c r="AS81" s="5">
        <v>100</v>
      </c>
      <c r="AT81" s="5">
        <v>0</v>
      </c>
      <c r="AU81" s="5">
        <v>0</v>
      </c>
      <c r="AV81" s="10">
        <v>0</v>
      </c>
      <c r="AW81" s="11">
        <v>8.4</v>
      </c>
      <c r="AX81" s="11">
        <v>14.56</v>
      </c>
      <c r="AY81">
        <v>20.59</v>
      </c>
      <c r="AZ81">
        <v>13.47</v>
      </c>
      <c r="BA81">
        <v>83</v>
      </c>
      <c r="BB81">
        <v>50.1</v>
      </c>
      <c r="BC81">
        <v>45.3</v>
      </c>
      <c r="BD81">
        <v>0</v>
      </c>
      <c r="BE81">
        <v>0</v>
      </c>
      <c r="BF81">
        <v>18.36</v>
      </c>
      <c r="BG81">
        <v>24.506599999999999</v>
      </c>
      <c r="BH81">
        <v>2</v>
      </c>
      <c r="BJ81">
        <v>0.51</v>
      </c>
      <c r="BK81">
        <v>0.32</v>
      </c>
      <c r="BL81">
        <v>19.399999999999999</v>
      </c>
      <c r="BM81">
        <v>32.299999999999997</v>
      </c>
      <c r="BV81">
        <v>0</v>
      </c>
      <c r="BW81">
        <v>0</v>
      </c>
    </row>
    <row r="82" spans="1:75" ht="19">
      <c r="A82" t="s">
        <v>291</v>
      </c>
      <c r="B82" t="s">
        <v>391</v>
      </c>
      <c r="C82">
        <v>2010</v>
      </c>
      <c r="D82">
        <v>4726</v>
      </c>
      <c r="E82">
        <v>1182</v>
      </c>
      <c r="F82">
        <v>8125</v>
      </c>
      <c r="G82">
        <v>1183</v>
      </c>
      <c r="H82">
        <v>10909</v>
      </c>
      <c r="I82">
        <v>1183</v>
      </c>
      <c r="J82">
        <v>14855</v>
      </c>
      <c r="K82">
        <v>1183</v>
      </c>
      <c r="L82">
        <v>25437</v>
      </c>
      <c r="M82">
        <v>1182</v>
      </c>
      <c r="N82">
        <v>1</v>
      </c>
      <c r="O82">
        <v>258</v>
      </c>
      <c r="P82">
        <v>5376</v>
      </c>
      <c r="Q82">
        <v>12675</v>
      </c>
      <c r="R82">
        <v>29502</v>
      </c>
      <c r="S82">
        <v>12810</v>
      </c>
      <c r="T82">
        <v>9560</v>
      </c>
      <c r="U82">
        <v>5913</v>
      </c>
      <c r="V82" s="2">
        <f t="shared" si="198"/>
        <v>7.3748668733323273</v>
      </c>
      <c r="W82" s="2">
        <f t="shared" si="199"/>
        <v>12.689692711899962</v>
      </c>
      <c r="X82" s="2">
        <f t="shared" si="200"/>
        <v>17.037767113122054</v>
      </c>
      <c r="Y82" s="2">
        <f t="shared" si="201"/>
        <v>23.200662798187562</v>
      </c>
      <c r="Z82" s="2">
        <f t="shared" si="202"/>
        <v>39.694136406465176</v>
      </c>
      <c r="AA82" s="13">
        <f t="shared" si="203"/>
        <v>2.0909887935737651E-3</v>
      </c>
      <c r="AB82" s="2">
        <f t="shared" si="204"/>
        <v>0.4029465501132542</v>
      </c>
      <c r="AC82" s="2">
        <f t="shared" si="205"/>
        <v>11.250666038308612</v>
      </c>
      <c r="AD82" s="2">
        <f t="shared" si="206"/>
        <v>26.525705363757751</v>
      </c>
      <c r="AE82" s="2">
        <f t="shared" si="207"/>
        <v>61.688351388013224</v>
      </c>
      <c r="AF82" s="2">
        <f t="shared" ref="AF82" si="212">V82-AA82</f>
        <v>7.3727758845387532</v>
      </c>
      <c r="AG82" s="2">
        <f t="shared" ref="AG82" si="213">-W82-AB82</f>
        <v>-13.092639262013217</v>
      </c>
      <c r="AH82" s="2">
        <f t="shared" si="14"/>
        <v>5.7871010748134424</v>
      </c>
      <c r="AI82" s="2">
        <f t="shared" ref="AI82" si="214">Y82-AD82</f>
        <v>-3.3250425655701896</v>
      </c>
      <c r="AJ82" s="2">
        <f t="shared" ref="AJ82" si="215">Z82-AE82</f>
        <v>-21.994214981548048</v>
      </c>
      <c r="AK82" t="s">
        <v>211</v>
      </c>
      <c r="AL82">
        <v>2010</v>
      </c>
      <c r="AM82" t="s">
        <v>174</v>
      </c>
      <c r="AN82">
        <v>2</v>
      </c>
      <c r="AO82">
        <v>0</v>
      </c>
      <c r="AP82">
        <v>1</v>
      </c>
      <c r="AQ82">
        <v>3</v>
      </c>
      <c r="AR82" t="s">
        <v>181</v>
      </c>
      <c r="AS82" s="7">
        <v>0</v>
      </c>
      <c r="AT82" s="7">
        <v>0</v>
      </c>
      <c r="AU82" s="7">
        <v>100</v>
      </c>
      <c r="AV82" s="10">
        <v>0</v>
      </c>
      <c r="AW82" s="11">
        <v>12.7</v>
      </c>
      <c r="AX82" s="11">
        <v>17.75</v>
      </c>
      <c r="AY82">
        <v>23.83</v>
      </c>
      <c r="AZ82">
        <v>16</v>
      </c>
      <c r="BA82">
        <v>64</v>
      </c>
      <c r="BB82">
        <v>58.5</v>
      </c>
      <c r="BC82">
        <v>64.7</v>
      </c>
      <c r="BD82">
        <v>100</v>
      </c>
      <c r="BE82">
        <v>106</v>
      </c>
      <c r="BF82">
        <v>19.527000000000001</v>
      </c>
      <c r="BG82">
        <v>22.4603</v>
      </c>
      <c r="BH82">
        <v>2</v>
      </c>
      <c r="BJ82">
        <v>0.57299999999999995</v>
      </c>
      <c r="BK82">
        <v>0.34</v>
      </c>
      <c r="BL82">
        <v>21.3</v>
      </c>
      <c r="BM82">
        <v>36.799999999999997</v>
      </c>
      <c r="BN82">
        <v>30.03</v>
      </c>
      <c r="BO82">
        <v>28.17</v>
      </c>
      <c r="BP82">
        <v>43.91</v>
      </c>
      <c r="BQ82">
        <v>32.32</v>
      </c>
      <c r="BR82">
        <v>24.17</v>
      </c>
      <c r="BS82">
        <v>22.37</v>
      </c>
      <c r="BT82">
        <v>10.5</v>
      </c>
      <c r="BV82">
        <v>0</v>
      </c>
      <c r="BW82">
        <v>0</v>
      </c>
    </row>
    <row r="83" spans="1:75">
      <c r="A83" t="s">
        <v>291</v>
      </c>
      <c r="B83" t="s">
        <v>391</v>
      </c>
      <c r="C83">
        <v>2013</v>
      </c>
      <c r="D83">
        <v>3526</v>
      </c>
      <c r="E83">
        <v>1701</v>
      </c>
      <c r="F83">
        <v>6378</v>
      </c>
      <c r="G83">
        <v>1701</v>
      </c>
      <c r="H83">
        <v>8687</v>
      </c>
      <c r="I83">
        <v>1701</v>
      </c>
      <c r="J83">
        <v>11685</v>
      </c>
      <c r="K83">
        <v>1701</v>
      </c>
      <c r="L83">
        <v>19816</v>
      </c>
      <c r="M83">
        <v>1701</v>
      </c>
      <c r="N83">
        <v>1</v>
      </c>
      <c r="O83">
        <v>48</v>
      </c>
      <c r="P83">
        <v>3270</v>
      </c>
      <c r="Q83">
        <v>9226</v>
      </c>
      <c r="R83">
        <v>21955</v>
      </c>
      <c r="S83">
        <v>10019</v>
      </c>
      <c r="T83">
        <v>6900</v>
      </c>
      <c r="U83">
        <v>8505</v>
      </c>
      <c r="V83" s="2">
        <f t="shared" si="198"/>
        <v>7.0386266094420602</v>
      </c>
      <c r="W83" s="2">
        <f t="shared" si="199"/>
        <v>12.731809561832518</v>
      </c>
      <c r="X83" s="2">
        <f t="shared" si="200"/>
        <v>17.341052001197724</v>
      </c>
      <c r="Y83" s="2">
        <f t="shared" si="201"/>
        <v>23.325681205709152</v>
      </c>
      <c r="Z83" s="2">
        <f t="shared" si="202"/>
        <v>39.556842000199623</v>
      </c>
      <c r="AA83" s="13">
        <f t="shared" si="203"/>
        <v>2.8985507246376812E-3</v>
      </c>
      <c r="AB83" s="2">
        <f t="shared" si="204"/>
        <v>9.581794590278471E-2</v>
      </c>
      <c r="AC83" s="2">
        <f t="shared" si="205"/>
        <v>9.4782608695652169</v>
      </c>
      <c r="AD83" s="2">
        <f t="shared" si="206"/>
        <v>26.742028985507247</v>
      </c>
      <c r="AE83" s="2">
        <f t="shared" si="207"/>
        <v>63.637681159420289</v>
      </c>
      <c r="AF83" s="2">
        <f t="shared" si="208"/>
        <v>7.0357280587174227</v>
      </c>
      <c r="AG83" s="2">
        <f t="shared" si="209"/>
        <v>-12.827627507735302</v>
      </c>
      <c r="AH83" s="2">
        <f t="shared" si="14"/>
        <v>7.8627911316325072</v>
      </c>
      <c r="AI83" s="2">
        <f t="shared" si="210"/>
        <v>-3.4163477797980946</v>
      </c>
      <c r="AJ83" s="2">
        <f t="shared" si="211"/>
        <v>-24.080839159220666</v>
      </c>
      <c r="AK83" t="s">
        <v>211</v>
      </c>
      <c r="AL83">
        <v>2013</v>
      </c>
      <c r="AM83" t="s">
        <v>174</v>
      </c>
      <c r="AN83">
        <v>2</v>
      </c>
      <c r="AO83">
        <v>0</v>
      </c>
      <c r="AP83">
        <v>1</v>
      </c>
      <c r="AQ83">
        <v>3</v>
      </c>
      <c r="AR83" t="s">
        <v>181</v>
      </c>
      <c r="AS83" s="6">
        <v>76.27</v>
      </c>
      <c r="AT83" s="6">
        <v>0</v>
      </c>
      <c r="AU83" s="6">
        <v>23.73</v>
      </c>
      <c r="AV83" s="10">
        <v>0</v>
      </c>
      <c r="AW83" s="11">
        <v>27.5</v>
      </c>
      <c r="AX83" s="11">
        <v>18.96</v>
      </c>
      <c r="AY83">
        <v>28.01</v>
      </c>
      <c r="AZ83">
        <v>20.29</v>
      </c>
      <c r="BA83">
        <v>42</v>
      </c>
      <c r="BB83">
        <v>58.5</v>
      </c>
      <c r="BC83">
        <v>64.7</v>
      </c>
      <c r="BD83">
        <v>96.7</v>
      </c>
      <c r="BE83">
        <v>105.6</v>
      </c>
      <c r="BF83">
        <v>20.494</v>
      </c>
      <c r="BG83">
        <v>21.264800000000001</v>
      </c>
      <c r="BH83">
        <v>2</v>
      </c>
      <c r="BJ83">
        <v>0.57499999999999996</v>
      </c>
      <c r="BK83">
        <v>0.33400000000000002</v>
      </c>
      <c r="BL83">
        <v>21.3</v>
      </c>
      <c r="BM83">
        <v>14.2</v>
      </c>
      <c r="BV83">
        <v>0</v>
      </c>
      <c r="BW83">
        <v>0</v>
      </c>
    </row>
    <row r="84" spans="1:75">
      <c r="A84" t="s">
        <v>304</v>
      </c>
      <c r="B84" t="s">
        <v>392</v>
      </c>
      <c r="C84">
        <v>1987</v>
      </c>
      <c r="D84">
        <v>726</v>
      </c>
      <c r="E84">
        <v>658</v>
      </c>
      <c r="F84">
        <v>2899</v>
      </c>
      <c r="G84">
        <v>659</v>
      </c>
      <c r="H84">
        <v>4507</v>
      </c>
      <c r="I84">
        <v>659</v>
      </c>
      <c r="J84">
        <v>6593</v>
      </c>
      <c r="K84">
        <v>659</v>
      </c>
      <c r="L84">
        <v>11781</v>
      </c>
      <c r="M84">
        <v>659</v>
      </c>
      <c r="N84">
        <v>11</v>
      </c>
      <c r="O84">
        <v>1412</v>
      </c>
      <c r="P84">
        <v>4447</v>
      </c>
      <c r="Q84">
        <v>7495</v>
      </c>
      <c r="R84">
        <v>14912</v>
      </c>
      <c r="S84">
        <v>5303</v>
      </c>
      <c r="T84">
        <v>5657</v>
      </c>
      <c r="U84">
        <v>3294</v>
      </c>
      <c r="V84" s="2">
        <f t="shared" si="198"/>
        <v>2.7347478675678305</v>
      </c>
      <c r="W84" s="2">
        <f t="shared" si="199"/>
        <v>10.936753102029176</v>
      </c>
      <c r="X84" s="2">
        <f t="shared" si="200"/>
        <v>17.003085971316143</v>
      </c>
      <c r="Y84" s="2">
        <f t="shared" si="201"/>
        <v>24.872719283090152</v>
      </c>
      <c r="Z84" s="2">
        <f t="shared" si="202"/>
        <v>44.444942495690142</v>
      </c>
      <c r="AA84" s="13">
        <f t="shared" si="203"/>
        <v>3.8842645854993821E-2</v>
      </c>
      <c r="AB84" s="2">
        <f t="shared" si="204"/>
        <v>5.3269042359659178</v>
      </c>
      <c r="AC84" s="2">
        <f t="shared" si="205"/>
        <v>15.726887149931862</v>
      </c>
      <c r="AD84" s="2">
        <f t="shared" si="206"/>
        <v>26.506188259217293</v>
      </c>
      <c r="AE84" s="2">
        <f t="shared" si="207"/>
        <v>52.736528261700904</v>
      </c>
      <c r="AF84" s="2">
        <f t="shared" ref="AF84:AF91" si="216">V84-AA84</f>
        <v>2.6959052217128368</v>
      </c>
      <c r="AG84" s="2">
        <f t="shared" ref="AG84:AG91" si="217">-W84-AB84</f>
        <v>-16.263657337995092</v>
      </c>
      <c r="AH84" s="2">
        <f t="shared" si="14"/>
        <v>1.2761988213842805</v>
      </c>
      <c r="AI84" s="2">
        <f t="shared" ref="AI84:AI91" si="218">Y84-AD84</f>
        <v>-1.6334689761271406</v>
      </c>
      <c r="AJ84" s="2">
        <f t="shared" ref="AJ84:AJ91" si="219">Z84-AE84</f>
        <v>-8.2915857660107619</v>
      </c>
      <c r="AK84" t="s">
        <v>221</v>
      </c>
      <c r="AL84">
        <v>1987</v>
      </c>
      <c r="AM84" t="s">
        <v>174</v>
      </c>
      <c r="AN84">
        <v>2</v>
      </c>
      <c r="AO84">
        <v>0</v>
      </c>
      <c r="AP84">
        <v>1</v>
      </c>
      <c r="AQ84">
        <v>5</v>
      </c>
      <c r="AR84" t="s">
        <v>181</v>
      </c>
      <c r="AS84" s="5">
        <v>81.37</v>
      </c>
      <c r="AT84" s="5">
        <v>13.15</v>
      </c>
      <c r="AU84" s="5">
        <v>4.38</v>
      </c>
      <c r="AV84" s="10">
        <v>1</v>
      </c>
      <c r="AW84" s="11">
        <v>16.600000000000001</v>
      </c>
      <c r="AX84" s="11">
        <v>16.739999999999998</v>
      </c>
      <c r="AY84">
        <v>19.79</v>
      </c>
      <c r="AZ84">
        <v>12.55</v>
      </c>
      <c r="BB84">
        <v>10.6</v>
      </c>
      <c r="BC84">
        <v>9.8000000000000007</v>
      </c>
      <c r="BD84">
        <v>3.1</v>
      </c>
      <c r="BE84">
        <v>3.2</v>
      </c>
      <c r="BF84">
        <v>4.0289999999999999</v>
      </c>
      <c r="BG84">
        <v>47.707700000000003</v>
      </c>
      <c r="BH84">
        <v>1</v>
      </c>
      <c r="BJ84">
        <v>0.51100000000000001</v>
      </c>
      <c r="BK84">
        <v>0.39800000000000002</v>
      </c>
      <c r="BL84">
        <v>20</v>
      </c>
      <c r="BN84">
        <v>42.91</v>
      </c>
      <c r="BO84">
        <v>30.62</v>
      </c>
      <c r="BP84">
        <v>42.93</v>
      </c>
      <c r="BQ84">
        <v>24.1</v>
      </c>
      <c r="BR84">
        <v>11.78</v>
      </c>
      <c r="BS84">
        <v>7.81</v>
      </c>
      <c r="BT84">
        <v>10.07</v>
      </c>
      <c r="BV84">
        <v>83.3</v>
      </c>
      <c r="BW84">
        <v>26.667000000000002</v>
      </c>
    </row>
    <row r="85" spans="1:75">
      <c r="A85" t="s">
        <v>32</v>
      </c>
      <c r="B85" t="s">
        <v>392</v>
      </c>
      <c r="C85">
        <v>1994</v>
      </c>
      <c r="AF85" s="2"/>
      <c r="AG85" s="2"/>
      <c r="AH85" s="2"/>
      <c r="AI85" s="2"/>
      <c r="AJ85" s="2"/>
      <c r="AS85" s="5"/>
      <c r="AT85" s="5"/>
      <c r="AU85" s="5"/>
      <c r="AV85" s="10">
        <v>1</v>
      </c>
      <c r="AW85" s="11">
        <v>14.3</v>
      </c>
      <c r="AX85" s="5">
        <v>16.739979999999999</v>
      </c>
      <c r="AY85" s="14">
        <v>19.794000625610352</v>
      </c>
      <c r="AZ85" s="14">
        <v>12.548999786376953</v>
      </c>
      <c r="BB85">
        <v>22.1</v>
      </c>
      <c r="BC85">
        <v>22.3</v>
      </c>
      <c r="BD85">
        <v>33.700000000000003</v>
      </c>
      <c r="BE85">
        <v>39.799999999999997</v>
      </c>
      <c r="BF85">
        <v>4.6929999999999996</v>
      </c>
      <c r="BG85">
        <v>46.180900000000001</v>
      </c>
      <c r="BH85">
        <v>1</v>
      </c>
      <c r="BK85">
        <v>0.35699999999999998</v>
      </c>
      <c r="BL85">
        <v>20.6</v>
      </c>
      <c r="BN85">
        <v>29.98</v>
      </c>
      <c r="BO85">
        <v>22.12</v>
      </c>
      <c r="BP85">
        <v>46.79</v>
      </c>
      <c r="BQ85">
        <v>27.37</v>
      </c>
      <c r="BR85">
        <v>19.079999999999998</v>
      </c>
      <c r="BS85">
        <v>12.77</v>
      </c>
      <c r="BT85">
        <v>10.9</v>
      </c>
      <c r="BV85">
        <v>61.7</v>
      </c>
      <c r="BW85">
        <v>32.771000000000001</v>
      </c>
    </row>
    <row r="86" spans="1:75">
      <c r="A86" t="s">
        <v>32</v>
      </c>
      <c r="B86" t="s">
        <v>392</v>
      </c>
      <c r="C86">
        <v>1995</v>
      </c>
      <c r="AF86" s="2"/>
      <c r="AG86" s="2"/>
      <c r="AH86" s="2"/>
      <c r="AI86" s="2"/>
      <c r="AJ86" s="2"/>
      <c r="AS86" s="5"/>
      <c r="AT86" s="5"/>
      <c r="AU86" s="5"/>
      <c r="AV86" s="10">
        <v>1</v>
      </c>
      <c r="AW86" s="11">
        <v>12.3</v>
      </c>
      <c r="AX86" s="5">
        <v>13.214730469999999</v>
      </c>
      <c r="AY86" s="14">
        <v>18.079000473022461</v>
      </c>
      <c r="AZ86" s="14">
        <v>11.053999900817871</v>
      </c>
      <c r="BB86">
        <v>22.1</v>
      </c>
      <c r="BC86">
        <v>22.3</v>
      </c>
      <c r="BD86">
        <v>44.7</v>
      </c>
      <c r="BE86">
        <v>45.2</v>
      </c>
      <c r="BF86">
        <v>5.14</v>
      </c>
      <c r="BG86">
        <v>45.141399999999997</v>
      </c>
      <c r="BH86">
        <v>1</v>
      </c>
      <c r="BK86">
        <v>0.38800000000000001</v>
      </c>
      <c r="BL86">
        <v>21.3</v>
      </c>
      <c r="BN86">
        <v>29.98</v>
      </c>
      <c r="BO86">
        <v>22.12</v>
      </c>
      <c r="BP86">
        <v>46.79</v>
      </c>
      <c r="BQ86">
        <v>27.37</v>
      </c>
      <c r="BR86">
        <v>19.079999999999998</v>
      </c>
      <c r="BS86">
        <v>12.77</v>
      </c>
      <c r="BT86">
        <v>10.9</v>
      </c>
      <c r="BV86">
        <v>0</v>
      </c>
      <c r="BW86">
        <v>32.771000000000001</v>
      </c>
    </row>
    <row r="87" spans="1:75">
      <c r="A87" t="s">
        <v>32</v>
      </c>
      <c r="B87" t="s">
        <v>392</v>
      </c>
      <c r="C87">
        <v>1996</v>
      </c>
      <c r="AF87" s="2"/>
      <c r="AG87" s="2"/>
      <c r="AH87" s="2"/>
      <c r="AI87" s="2"/>
      <c r="AJ87" s="2"/>
      <c r="AS87" s="5"/>
      <c r="AT87" s="5"/>
      <c r="AU87" s="5"/>
      <c r="AV87" s="10">
        <v>1</v>
      </c>
      <c r="AW87" s="11">
        <v>11.7</v>
      </c>
      <c r="AX87" s="14">
        <v>10.643673896789551</v>
      </c>
      <c r="AY87" s="14">
        <v>17.542999267578125</v>
      </c>
      <c r="AZ87" s="14">
        <v>10.609999656677246</v>
      </c>
      <c r="BB87">
        <v>22.1</v>
      </c>
      <c r="BC87">
        <v>22.3</v>
      </c>
      <c r="BD87">
        <v>44.7</v>
      </c>
      <c r="BE87">
        <v>45.2</v>
      </c>
      <c r="BF87">
        <v>5.5869999999999997</v>
      </c>
      <c r="BG87">
        <v>44.889299999999999</v>
      </c>
      <c r="BH87">
        <v>2</v>
      </c>
      <c r="BK87">
        <v>0.53500000000000003</v>
      </c>
      <c r="BL87">
        <v>22</v>
      </c>
      <c r="BN87">
        <v>29.98</v>
      </c>
      <c r="BO87">
        <v>22.12</v>
      </c>
      <c r="BP87">
        <v>46.79</v>
      </c>
      <c r="BQ87">
        <v>27.37</v>
      </c>
      <c r="BR87">
        <v>19.079999999999998</v>
      </c>
      <c r="BS87">
        <v>12.77</v>
      </c>
      <c r="BT87">
        <v>10.9</v>
      </c>
      <c r="BV87">
        <v>0</v>
      </c>
      <c r="BW87">
        <v>32.771000000000001</v>
      </c>
    </row>
    <row r="88" spans="1:75">
      <c r="A88" t="s">
        <v>32</v>
      </c>
      <c r="B88" t="s">
        <v>392</v>
      </c>
      <c r="C88">
        <v>2000</v>
      </c>
      <c r="AF88" s="2"/>
      <c r="AG88" s="2"/>
      <c r="AH88" s="2"/>
      <c r="AI88" s="2"/>
      <c r="AJ88" s="2"/>
      <c r="AS88" s="5"/>
      <c r="AT88" s="5"/>
      <c r="AU88" s="5"/>
      <c r="AV88" s="10">
        <v>1</v>
      </c>
      <c r="AW88" s="11">
        <v>4.3</v>
      </c>
      <c r="AX88" s="14">
        <v>10.24461555480957</v>
      </c>
      <c r="AY88" s="14">
        <v>16.577999114990234</v>
      </c>
      <c r="AZ88" s="14">
        <v>9.9429998397827148</v>
      </c>
      <c r="BA88">
        <v>44.22</v>
      </c>
      <c r="BB88">
        <v>18.3</v>
      </c>
      <c r="BC88">
        <v>14.5</v>
      </c>
      <c r="BD88">
        <v>0</v>
      </c>
      <c r="BE88">
        <v>0</v>
      </c>
      <c r="BF88">
        <v>5.8109999999999999</v>
      </c>
      <c r="BG88">
        <v>37.989400000000003</v>
      </c>
      <c r="BH88">
        <v>2</v>
      </c>
      <c r="BK88">
        <v>0.53500000000000003</v>
      </c>
      <c r="BL88">
        <v>22.7</v>
      </c>
      <c r="BN88">
        <v>22.84</v>
      </c>
      <c r="BO88">
        <v>17.02</v>
      </c>
      <c r="BP88">
        <v>46.84</v>
      </c>
      <c r="BQ88">
        <v>28.15</v>
      </c>
      <c r="BR88">
        <v>25.17</v>
      </c>
      <c r="BS88">
        <v>16.84</v>
      </c>
      <c r="BT88">
        <v>11.18</v>
      </c>
      <c r="BV88">
        <v>95.1</v>
      </c>
      <c r="BW88">
        <v>36.1</v>
      </c>
    </row>
    <row r="89" spans="1:75">
      <c r="A89" t="s">
        <v>304</v>
      </c>
      <c r="B89" t="s">
        <v>392</v>
      </c>
      <c r="C89">
        <v>2004</v>
      </c>
      <c r="D89">
        <v>2160</v>
      </c>
      <c r="E89">
        <v>1216</v>
      </c>
      <c r="F89">
        <v>9858</v>
      </c>
      <c r="G89">
        <v>1216</v>
      </c>
      <c r="H89">
        <v>16682</v>
      </c>
      <c r="I89">
        <v>1216</v>
      </c>
      <c r="J89">
        <v>25344</v>
      </c>
      <c r="K89">
        <v>1216</v>
      </c>
      <c r="L89">
        <v>44353</v>
      </c>
      <c r="M89">
        <v>1216</v>
      </c>
      <c r="N89">
        <v>1</v>
      </c>
      <c r="O89">
        <v>415</v>
      </c>
      <c r="P89">
        <v>10346</v>
      </c>
      <c r="Q89">
        <v>25075</v>
      </c>
      <c r="R89">
        <v>54026</v>
      </c>
      <c r="S89">
        <v>19679</v>
      </c>
      <c r="T89">
        <v>17972</v>
      </c>
      <c r="U89">
        <v>6080</v>
      </c>
      <c r="V89" s="2">
        <f t="shared" si="198"/>
        <v>2.1952334976370751</v>
      </c>
      <c r="W89" s="2">
        <f t="shared" si="199"/>
        <v>10.01880176838254</v>
      </c>
      <c r="X89" s="2">
        <f t="shared" si="200"/>
        <v>16.954113522028557</v>
      </c>
      <c r="Y89" s="2">
        <f t="shared" si="201"/>
        <v>25.757406372275014</v>
      </c>
      <c r="Z89" s="2">
        <f t="shared" si="202"/>
        <v>45.076477463285734</v>
      </c>
      <c r="AA89" s="13">
        <f t="shared" si="203"/>
        <v>1.1128421989761851E-3</v>
      </c>
      <c r="AB89" s="2">
        <f t="shared" si="204"/>
        <v>0.42176939885156767</v>
      </c>
      <c r="AC89" s="2">
        <f t="shared" si="205"/>
        <v>11.513465390607612</v>
      </c>
      <c r="AD89" s="2">
        <f t="shared" si="206"/>
        <v>27.904518139327845</v>
      </c>
      <c r="AE89" s="2">
        <f t="shared" si="207"/>
        <v>60.122412641887379</v>
      </c>
      <c r="AF89" s="2">
        <f t="shared" si="216"/>
        <v>2.1941206554380988</v>
      </c>
      <c r="AG89" s="2">
        <f t="shared" si="217"/>
        <v>-10.440571167234108</v>
      </c>
      <c r="AH89" s="2">
        <f t="shared" si="14"/>
        <v>5.4406481314209447</v>
      </c>
      <c r="AI89" s="2">
        <f t="shared" si="218"/>
        <v>-2.1471117670528308</v>
      </c>
      <c r="AJ89" s="2">
        <f t="shared" si="219"/>
        <v>-15.045935178601646</v>
      </c>
      <c r="AK89" t="s">
        <v>221</v>
      </c>
      <c r="AL89">
        <v>2004</v>
      </c>
      <c r="AM89" t="s">
        <v>174</v>
      </c>
      <c r="AN89">
        <v>2</v>
      </c>
      <c r="AO89">
        <v>0</v>
      </c>
      <c r="AP89">
        <v>1</v>
      </c>
      <c r="AQ89">
        <v>0</v>
      </c>
      <c r="AR89" t="s">
        <v>181</v>
      </c>
      <c r="AS89" s="5">
        <v>100</v>
      </c>
      <c r="AT89" s="5">
        <v>0</v>
      </c>
      <c r="AU89" s="5">
        <v>0</v>
      </c>
      <c r="AV89" s="10">
        <v>1</v>
      </c>
      <c r="AW89" s="11">
        <v>4.5</v>
      </c>
      <c r="AX89" s="11">
        <v>8.5</v>
      </c>
      <c r="AY89">
        <v>14.89</v>
      </c>
      <c r="AZ89">
        <v>7.97</v>
      </c>
      <c r="BA89">
        <v>41.73</v>
      </c>
      <c r="BB89">
        <v>21.2</v>
      </c>
      <c r="BC89">
        <v>19.3</v>
      </c>
      <c r="BD89">
        <v>0</v>
      </c>
      <c r="BE89">
        <v>0</v>
      </c>
      <c r="BF89">
        <v>5.8109999999999999</v>
      </c>
      <c r="BG89">
        <v>35.4998</v>
      </c>
      <c r="BH89">
        <v>2</v>
      </c>
      <c r="BJ89">
        <v>0.499</v>
      </c>
      <c r="BK89">
        <v>0.31900000000000001</v>
      </c>
      <c r="BL89">
        <v>22.6</v>
      </c>
      <c r="BM89">
        <v>36.200000000000003</v>
      </c>
      <c r="BN89">
        <v>18.16</v>
      </c>
      <c r="BO89">
        <v>13.68</v>
      </c>
      <c r="BP89">
        <v>49.52</v>
      </c>
      <c r="BQ89">
        <v>30.49</v>
      </c>
      <c r="BR89">
        <v>27.77</v>
      </c>
      <c r="BS89">
        <v>18.54</v>
      </c>
      <c r="BT89">
        <v>11.4</v>
      </c>
      <c r="BV89">
        <v>91</v>
      </c>
      <c r="BW89">
        <v>39.798000000000002</v>
      </c>
    </row>
    <row r="90" spans="1:75">
      <c r="A90" t="s">
        <v>304</v>
      </c>
      <c r="B90" t="s">
        <v>392</v>
      </c>
      <c r="C90">
        <v>2007</v>
      </c>
      <c r="D90">
        <v>3107</v>
      </c>
      <c r="E90">
        <v>1048</v>
      </c>
      <c r="F90">
        <v>12526</v>
      </c>
      <c r="G90">
        <v>1048</v>
      </c>
      <c r="H90">
        <v>20108</v>
      </c>
      <c r="I90">
        <v>1049</v>
      </c>
      <c r="J90">
        <v>30621</v>
      </c>
      <c r="K90">
        <v>1048</v>
      </c>
      <c r="L90">
        <v>55030</v>
      </c>
      <c r="M90">
        <v>1048</v>
      </c>
      <c r="N90">
        <v>1</v>
      </c>
      <c r="O90">
        <v>745</v>
      </c>
      <c r="P90">
        <v>10376</v>
      </c>
      <c r="Q90">
        <v>27739</v>
      </c>
      <c r="R90">
        <v>65155</v>
      </c>
      <c r="S90">
        <v>24278</v>
      </c>
      <c r="T90">
        <v>20801</v>
      </c>
      <c r="U90">
        <v>5241</v>
      </c>
      <c r="V90" s="2">
        <f t="shared" ref="V90:V91" si="220">100*D90*E90/(S90*U90)</f>
        <v>2.5590305413982999</v>
      </c>
      <c r="W90" s="2">
        <f t="shared" ref="W90:W91" si="221">100*F90*G90/(S90*U90)</f>
        <v>10.316838288237884</v>
      </c>
      <c r="X90" s="2">
        <f t="shared" ref="X90:X91" si="222">100*H90*I90/(S90*U90)</f>
        <v>16.577433635030118</v>
      </c>
      <c r="Y90" s="2">
        <f t="shared" ref="Y90:Y91" si="223">100*J90*K90/(S90*U90)</f>
        <v>25.220493790845619</v>
      </c>
      <c r="Z90" s="2">
        <f t="shared" ref="Z90:Z91" si="224">100*L90*M90/(S90*U90)</f>
        <v>45.324573766703715</v>
      </c>
      <c r="AA90" s="13">
        <f t="shared" ref="AA90:AA91" si="225">100*N90*E90/(T90*U90)</f>
        <v>9.6130878007613435E-4</v>
      </c>
      <c r="AB90" s="2">
        <f t="shared" ref="AB90:AB91" si="226">100*O90*G90/(S90*U90)</f>
        <v>0.61360725888050638</v>
      </c>
      <c r="AC90" s="2">
        <f t="shared" ref="AC90:AC91" si="227">100*P90*I90/(T90*U90)</f>
        <v>9.984057592816221</v>
      </c>
      <c r="AD90" s="2">
        <f t="shared" ref="AD90:AD91" si="228">100*Q90*K90/(T90*U90)</f>
        <v>26.66574425053189</v>
      </c>
      <c r="AE90" s="2">
        <f t="shared" ref="AE90:AE91" si="229">100*R90*M90/(T90*U90)</f>
        <v>62.634073565860533</v>
      </c>
      <c r="AF90" s="2">
        <f t="shared" si="216"/>
        <v>2.5580692326182239</v>
      </c>
      <c r="AG90" s="2">
        <f t="shared" si="217"/>
        <v>-10.93044554711839</v>
      </c>
      <c r="AH90" s="2">
        <f t="shared" si="14"/>
        <v>6.5933760422138974</v>
      </c>
      <c r="AI90" s="2">
        <f t="shared" si="218"/>
        <v>-1.445250459686271</v>
      </c>
      <c r="AJ90" s="2">
        <f t="shared" si="219"/>
        <v>-17.309499799156818</v>
      </c>
      <c r="AK90" t="s">
        <v>221</v>
      </c>
      <c r="AL90">
        <v>2007</v>
      </c>
      <c r="AM90" t="s">
        <v>174</v>
      </c>
      <c r="AN90">
        <v>2</v>
      </c>
      <c r="AO90">
        <v>0</v>
      </c>
      <c r="AP90">
        <v>1</v>
      </c>
      <c r="AQ90">
        <v>0</v>
      </c>
      <c r="AR90" t="s">
        <v>181</v>
      </c>
      <c r="AS90" s="5">
        <v>92.66</v>
      </c>
      <c r="AT90" s="5">
        <v>0</v>
      </c>
      <c r="AU90" s="5">
        <v>7.34</v>
      </c>
      <c r="AV90" s="10">
        <v>1</v>
      </c>
      <c r="AW90" s="11">
        <v>4.7</v>
      </c>
      <c r="AX90" s="11">
        <v>9.67</v>
      </c>
      <c r="AY90">
        <v>15.76</v>
      </c>
      <c r="AZ90">
        <v>8.5</v>
      </c>
      <c r="BA90">
        <v>41</v>
      </c>
      <c r="BB90">
        <v>21.5</v>
      </c>
      <c r="BC90">
        <v>18.600000000000001</v>
      </c>
      <c r="BD90">
        <v>4.0999999999999996</v>
      </c>
      <c r="BE90">
        <v>4.0999999999999996</v>
      </c>
      <c r="BF90">
        <v>5.8520000000000003</v>
      </c>
      <c r="BG90">
        <v>31.468499999999999</v>
      </c>
      <c r="BH90">
        <v>2</v>
      </c>
      <c r="BJ90">
        <v>0.50600000000000001</v>
      </c>
      <c r="BK90">
        <v>0.3</v>
      </c>
      <c r="BL90">
        <v>19</v>
      </c>
      <c r="BM90">
        <v>38.799999999999997</v>
      </c>
      <c r="BV90">
        <v>90.8</v>
      </c>
      <c r="BW90">
        <v>42.526000000000003</v>
      </c>
    </row>
    <row r="91" spans="1:75">
      <c r="A91" t="s">
        <v>304</v>
      </c>
      <c r="B91" t="s">
        <v>392</v>
      </c>
      <c r="C91">
        <v>2010</v>
      </c>
      <c r="D91">
        <v>1437</v>
      </c>
      <c r="E91">
        <v>864</v>
      </c>
      <c r="F91">
        <v>10422</v>
      </c>
      <c r="G91">
        <v>865</v>
      </c>
      <c r="H91">
        <v>17793</v>
      </c>
      <c r="I91">
        <v>864</v>
      </c>
      <c r="J91">
        <v>27235</v>
      </c>
      <c r="K91">
        <v>865</v>
      </c>
      <c r="L91">
        <v>46463</v>
      </c>
      <c r="M91">
        <v>864</v>
      </c>
      <c r="N91">
        <v>1</v>
      </c>
      <c r="O91">
        <v>106</v>
      </c>
      <c r="P91">
        <v>7682</v>
      </c>
      <c r="Q91">
        <v>25085</v>
      </c>
      <c r="R91">
        <v>58979</v>
      </c>
      <c r="S91">
        <v>20669</v>
      </c>
      <c r="T91">
        <v>18368</v>
      </c>
      <c r="U91">
        <v>4322</v>
      </c>
      <c r="V91" s="2">
        <f t="shared" si="220"/>
        <v>1.3898447240588971</v>
      </c>
      <c r="W91" s="2">
        <f t="shared" si="221"/>
        <v>10.091667860908689</v>
      </c>
      <c r="X91" s="2">
        <f t="shared" si="222"/>
        <v>17.20912120750171</v>
      </c>
      <c r="Y91" s="2">
        <f t="shared" si="223"/>
        <v>26.371768776803698</v>
      </c>
      <c r="Z91" s="2">
        <f t="shared" si="224"/>
        <v>44.938312744571007</v>
      </c>
      <c r="AA91" s="13">
        <f t="shared" si="225"/>
        <v>1.0883463101835356E-3</v>
      </c>
      <c r="AB91" s="2">
        <f t="shared" si="226"/>
        <v>0.1026402603393131</v>
      </c>
      <c r="AC91" s="2">
        <f t="shared" si="227"/>
        <v>8.3606763548299199</v>
      </c>
      <c r="AD91" s="2">
        <f t="shared" si="228"/>
        <v>27.332765764091665</v>
      </c>
      <c r="AE91" s="2">
        <f t="shared" si="229"/>
        <v>64.189577028314744</v>
      </c>
      <c r="AF91" s="2">
        <f t="shared" si="216"/>
        <v>1.3887563777487135</v>
      </c>
      <c r="AG91" s="2">
        <f t="shared" si="217"/>
        <v>-10.194308121248003</v>
      </c>
      <c r="AH91" s="2">
        <f t="shared" si="14"/>
        <v>8.8484448526717898</v>
      </c>
      <c r="AI91" s="2">
        <f t="shared" si="218"/>
        <v>-0.96099698728796668</v>
      </c>
      <c r="AJ91" s="2">
        <f t="shared" si="219"/>
        <v>-19.251264283743737</v>
      </c>
      <c r="AK91" t="s">
        <v>221</v>
      </c>
      <c r="AL91">
        <v>2010</v>
      </c>
      <c r="AM91" t="s">
        <v>174</v>
      </c>
      <c r="AN91">
        <v>2</v>
      </c>
      <c r="AO91">
        <v>0</v>
      </c>
      <c r="AP91">
        <v>1</v>
      </c>
      <c r="AQ91">
        <v>0</v>
      </c>
      <c r="AR91" t="s">
        <v>181</v>
      </c>
      <c r="AS91" s="5">
        <v>80</v>
      </c>
      <c r="AT91" s="5">
        <v>0</v>
      </c>
      <c r="AU91" s="5">
        <v>13.33</v>
      </c>
      <c r="AV91" s="10">
        <v>1</v>
      </c>
      <c r="AW91" s="11">
        <v>13.9</v>
      </c>
      <c r="AX91" s="11">
        <v>14.26</v>
      </c>
      <c r="AY91">
        <v>22.17</v>
      </c>
      <c r="AZ91">
        <v>13.51</v>
      </c>
      <c r="BA91">
        <v>42.2</v>
      </c>
      <c r="BB91">
        <v>21.7</v>
      </c>
      <c r="BC91">
        <v>18.100000000000001</v>
      </c>
      <c r="BD91">
        <v>6.9</v>
      </c>
      <c r="BE91">
        <v>7.1</v>
      </c>
      <c r="BF91">
        <v>6.0590000000000002</v>
      </c>
      <c r="BG91">
        <v>32.691400000000002</v>
      </c>
      <c r="BH91">
        <v>1</v>
      </c>
      <c r="BJ91">
        <v>0.57299999999999995</v>
      </c>
      <c r="BK91">
        <v>0.30399999999999999</v>
      </c>
      <c r="BL91">
        <v>16.7</v>
      </c>
      <c r="BM91">
        <v>46.4</v>
      </c>
      <c r="BN91">
        <v>14.31</v>
      </c>
      <c r="BO91">
        <v>10.9</v>
      </c>
      <c r="BP91">
        <v>51.37</v>
      </c>
      <c r="BQ91">
        <v>32.43</v>
      </c>
      <c r="BR91">
        <v>30.43</v>
      </c>
      <c r="BS91">
        <v>20.18</v>
      </c>
      <c r="BT91">
        <v>11.6</v>
      </c>
      <c r="BV91">
        <v>90.8</v>
      </c>
      <c r="BW91">
        <v>45.25</v>
      </c>
    </row>
    <row r="92" spans="1:75">
      <c r="A92" t="s">
        <v>292</v>
      </c>
      <c r="B92" t="s">
        <v>393</v>
      </c>
      <c r="C92">
        <v>1986</v>
      </c>
      <c r="AF92" s="2"/>
      <c r="AG92" s="2"/>
      <c r="AH92" s="2"/>
      <c r="AI92" s="2"/>
      <c r="AJ92" s="2"/>
      <c r="AS92" s="5"/>
      <c r="AT92" s="5"/>
      <c r="AU92" s="5"/>
      <c r="AV92" s="9">
        <v>0</v>
      </c>
      <c r="AW92" s="11">
        <v>8.9</v>
      </c>
      <c r="AX92" s="5">
        <v>14.78115047</v>
      </c>
      <c r="AY92" s="14">
        <v>20.98900032043457</v>
      </c>
      <c r="AZ92" s="14">
        <v>15.663000106811523</v>
      </c>
      <c r="BA92">
        <v>80</v>
      </c>
      <c r="BB92">
        <v>43.6</v>
      </c>
      <c r="BC92">
        <v>44.8</v>
      </c>
      <c r="BD92">
        <v>19.899999999999999</v>
      </c>
      <c r="BE92">
        <v>23.1</v>
      </c>
      <c r="BF92">
        <v>3.952</v>
      </c>
      <c r="BG92">
        <v>40.376899999999999</v>
      </c>
      <c r="BH92">
        <v>2</v>
      </c>
      <c r="BK92">
        <v>0.30599999999999999</v>
      </c>
      <c r="BL92">
        <v>17.399999999999999</v>
      </c>
      <c r="BN92">
        <v>48.16</v>
      </c>
      <c r="BO92">
        <v>41.07</v>
      </c>
      <c r="BP92">
        <v>36.799999999999997</v>
      </c>
      <c r="BQ92">
        <v>14.91</v>
      </c>
      <c r="BR92">
        <v>4.84</v>
      </c>
      <c r="BS92">
        <v>3.21</v>
      </c>
      <c r="BT92">
        <v>6.71</v>
      </c>
      <c r="BV92">
        <v>14.2</v>
      </c>
      <c r="BW92">
        <v>2.5529999999999999</v>
      </c>
    </row>
    <row r="93" spans="1:75">
      <c r="A93" t="s">
        <v>292</v>
      </c>
      <c r="B93" t="s">
        <v>393</v>
      </c>
      <c r="C93">
        <v>1987</v>
      </c>
      <c r="AF93" s="2"/>
      <c r="AG93" s="2"/>
      <c r="AH93" s="2"/>
      <c r="AI93" s="2"/>
      <c r="AJ93" s="2"/>
      <c r="AS93" s="5"/>
      <c r="AT93" s="5"/>
      <c r="AU93" s="5"/>
      <c r="AV93" s="9">
        <v>0</v>
      </c>
      <c r="AW93" s="11">
        <v>9.6</v>
      </c>
      <c r="AX93" s="5">
        <v>14.64002962</v>
      </c>
      <c r="AY93" s="14">
        <v>21.37299919128418</v>
      </c>
      <c r="AZ93" s="14">
        <v>15.626999855041504</v>
      </c>
      <c r="BA93">
        <v>80</v>
      </c>
      <c r="BB93">
        <v>45</v>
      </c>
      <c r="BC93">
        <v>46.1</v>
      </c>
      <c r="BD93">
        <v>17</v>
      </c>
      <c r="BE93">
        <v>20.100000000000001</v>
      </c>
      <c r="BF93">
        <v>4.1219999999999999</v>
      </c>
      <c r="BG93">
        <v>40.0456</v>
      </c>
      <c r="BH93">
        <v>2</v>
      </c>
      <c r="BK93">
        <v>0.33400000000000002</v>
      </c>
      <c r="BL93">
        <v>19.3</v>
      </c>
      <c r="BN93">
        <v>48.16</v>
      </c>
      <c r="BO93">
        <v>41.07</v>
      </c>
      <c r="BP93">
        <v>36.799999999999997</v>
      </c>
      <c r="BQ93">
        <v>14.91</v>
      </c>
      <c r="BR93">
        <v>4.84</v>
      </c>
      <c r="BS93">
        <v>3.21</v>
      </c>
      <c r="BT93">
        <v>6.71</v>
      </c>
      <c r="BV93">
        <v>8.9</v>
      </c>
      <c r="BW93">
        <v>2.6219999999999999</v>
      </c>
    </row>
    <row r="94" spans="1:75">
      <c r="A94" t="s">
        <v>292</v>
      </c>
      <c r="B94" t="s">
        <v>393</v>
      </c>
      <c r="C94">
        <v>1989</v>
      </c>
      <c r="AF94" s="2"/>
      <c r="AG94" s="2"/>
      <c r="AH94" s="2"/>
      <c r="AI94" s="2"/>
      <c r="AJ94" s="2"/>
      <c r="AS94" s="5"/>
      <c r="AT94" s="5"/>
      <c r="AU94" s="5"/>
      <c r="AV94" s="9">
        <v>0</v>
      </c>
      <c r="AW94" s="11">
        <v>9.6999999999999993</v>
      </c>
      <c r="AX94" s="5">
        <v>15.035143740000001</v>
      </c>
      <c r="AY94" s="14">
        <v>21.403999328613281</v>
      </c>
      <c r="AZ94" s="14">
        <v>15.770000457763672</v>
      </c>
      <c r="BA94">
        <v>80</v>
      </c>
      <c r="BB94">
        <v>46</v>
      </c>
      <c r="BC94">
        <v>47.1</v>
      </c>
      <c r="BD94">
        <v>24.9</v>
      </c>
      <c r="BE94">
        <v>29.7</v>
      </c>
      <c r="BF94">
        <v>4.62</v>
      </c>
      <c r="BG94">
        <v>39.383699999999997</v>
      </c>
      <c r="BH94">
        <v>2</v>
      </c>
      <c r="BK94">
        <v>0.30299999999999999</v>
      </c>
      <c r="BL94">
        <v>17.5</v>
      </c>
      <c r="BN94">
        <v>40.44</v>
      </c>
      <c r="BO94">
        <v>35.93</v>
      </c>
      <c r="BP94">
        <v>43.72</v>
      </c>
      <c r="BQ94">
        <v>18.399999999999999</v>
      </c>
      <c r="BR94">
        <v>5.97</v>
      </c>
      <c r="BS94">
        <v>3.96</v>
      </c>
      <c r="BT94">
        <v>7.3</v>
      </c>
      <c r="BV94">
        <v>10.1</v>
      </c>
      <c r="BW94">
        <v>2.8239999999999998</v>
      </c>
    </row>
    <row r="95" spans="1:75">
      <c r="A95" t="s">
        <v>292</v>
      </c>
      <c r="B95" t="s">
        <v>393</v>
      </c>
      <c r="C95">
        <v>1991</v>
      </c>
      <c r="AF95" s="2"/>
      <c r="AG95" s="2"/>
      <c r="AH95" s="2"/>
      <c r="AI95" s="2"/>
      <c r="AJ95" s="2"/>
      <c r="AS95" s="5"/>
      <c r="AT95" s="5"/>
      <c r="AU95" s="5"/>
      <c r="AV95" s="9">
        <v>0</v>
      </c>
      <c r="AW95" s="11">
        <v>8.5</v>
      </c>
      <c r="AX95" s="5">
        <v>15.066977380000001</v>
      </c>
      <c r="AY95" s="14">
        <v>22.680999755859375</v>
      </c>
      <c r="AZ95" s="14">
        <v>16.131999969482422</v>
      </c>
      <c r="BA95">
        <v>80</v>
      </c>
      <c r="BB95">
        <v>46</v>
      </c>
      <c r="BC95">
        <v>47.1</v>
      </c>
      <c r="BD95">
        <v>25.9</v>
      </c>
      <c r="BE95">
        <v>29.7</v>
      </c>
      <c r="BF95">
        <v>5.1280000000000001</v>
      </c>
      <c r="BG95">
        <v>38.656599999999997</v>
      </c>
      <c r="BH95">
        <v>2</v>
      </c>
      <c r="BK95">
        <v>0.29199999999999998</v>
      </c>
      <c r="BL95">
        <v>19.2</v>
      </c>
      <c r="BN95">
        <v>40.44</v>
      </c>
      <c r="BO95">
        <v>35.93</v>
      </c>
      <c r="BP95">
        <v>43.72</v>
      </c>
      <c r="BQ95">
        <v>18.399999999999999</v>
      </c>
      <c r="BR95">
        <v>5.97</v>
      </c>
      <c r="BS95">
        <v>3.96</v>
      </c>
      <c r="BT95">
        <v>7.3</v>
      </c>
      <c r="BV95">
        <v>6.6</v>
      </c>
      <c r="BW95">
        <v>2.9910000000000001</v>
      </c>
    </row>
    <row r="96" spans="1:75">
      <c r="A96" t="s">
        <v>292</v>
      </c>
      <c r="B96" t="s">
        <v>393</v>
      </c>
      <c r="C96">
        <v>1993</v>
      </c>
      <c r="AF96" s="2"/>
      <c r="AG96" s="2"/>
      <c r="AH96" s="2"/>
      <c r="AI96" s="2"/>
      <c r="AJ96" s="2"/>
      <c r="AS96" s="5"/>
      <c r="AT96" s="5"/>
      <c r="AU96" s="5"/>
      <c r="AV96" s="9">
        <v>0</v>
      </c>
      <c r="AW96" s="11">
        <v>9.6999999999999993</v>
      </c>
      <c r="AX96" s="5">
        <v>16.507120629999999</v>
      </c>
      <c r="AY96" s="14">
        <v>23.718999862670898</v>
      </c>
      <c r="AZ96" s="14">
        <v>17.575000762939453</v>
      </c>
      <c r="BA96">
        <v>80</v>
      </c>
      <c r="BB96">
        <v>38.1</v>
      </c>
      <c r="BC96">
        <v>39.700000000000003</v>
      </c>
      <c r="BD96">
        <v>27.8</v>
      </c>
      <c r="BE96">
        <v>29.1</v>
      </c>
      <c r="BF96">
        <v>5.6769999999999996</v>
      </c>
      <c r="BG96">
        <v>39.224800000000002</v>
      </c>
      <c r="BH96">
        <v>3</v>
      </c>
      <c r="BK96">
        <v>0.34100000000000003</v>
      </c>
      <c r="BL96">
        <v>22</v>
      </c>
      <c r="BN96">
        <v>33.51</v>
      </c>
      <c r="BO96">
        <v>30.57</v>
      </c>
      <c r="BP96">
        <v>49.84</v>
      </c>
      <c r="BQ96">
        <v>21.52</v>
      </c>
      <c r="BR96">
        <v>7.76</v>
      </c>
      <c r="BS96">
        <v>5.19</v>
      </c>
      <c r="BT96">
        <v>7.93</v>
      </c>
      <c r="BV96">
        <v>4.8</v>
      </c>
      <c r="BW96">
        <v>3.0870000000000002</v>
      </c>
    </row>
    <row r="97" spans="1:75">
      <c r="A97" t="s">
        <v>292</v>
      </c>
      <c r="B97" t="s">
        <v>393</v>
      </c>
      <c r="C97">
        <v>1995</v>
      </c>
      <c r="AF97" s="2"/>
      <c r="AG97" s="2"/>
      <c r="AH97" s="2"/>
      <c r="AI97" s="2"/>
      <c r="AJ97" s="2"/>
      <c r="AS97" s="5"/>
      <c r="AT97" s="5"/>
      <c r="AU97" s="5"/>
      <c r="AV97" s="9">
        <v>0</v>
      </c>
      <c r="AW97" s="11">
        <v>11.2</v>
      </c>
      <c r="AX97" s="14">
        <v>15.652141571044922</v>
      </c>
      <c r="AY97" s="14">
        <v>22.479000091552734</v>
      </c>
      <c r="AZ97" s="14">
        <v>17.01099967956543</v>
      </c>
      <c r="BA97">
        <v>80</v>
      </c>
      <c r="BB97">
        <v>34.799999999999997</v>
      </c>
      <c r="BC97">
        <v>28.4</v>
      </c>
      <c r="BD97">
        <v>0</v>
      </c>
      <c r="BE97">
        <v>0</v>
      </c>
      <c r="BF97">
        <v>5.77</v>
      </c>
      <c r="BG97">
        <v>38.069299999999998</v>
      </c>
      <c r="BH97">
        <v>3</v>
      </c>
      <c r="BK97">
        <v>0.34</v>
      </c>
      <c r="BL97">
        <v>21.3</v>
      </c>
      <c r="BN97">
        <v>33.51</v>
      </c>
      <c r="BO97">
        <v>30.57</v>
      </c>
      <c r="BP97">
        <v>49.84</v>
      </c>
      <c r="BQ97">
        <v>21.52</v>
      </c>
      <c r="BR97">
        <v>7.76</v>
      </c>
      <c r="BS97">
        <v>5.19</v>
      </c>
      <c r="BT97">
        <v>7.93</v>
      </c>
      <c r="BV97">
        <v>0</v>
      </c>
      <c r="BW97">
        <v>3.1030000000000002</v>
      </c>
    </row>
    <row r="98" spans="1:75">
      <c r="A98" t="s">
        <v>292</v>
      </c>
      <c r="B98" t="s">
        <v>393</v>
      </c>
      <c r="C98">
        <v>1998</v>
      </c>
      <c r="AF98" s="2"/>
      <c r="AG98" s="2"/>
      <c r="AH98" s="2"/>
      <c r="AI98" s="2"/>
      <c r="AJ98" s="2"/>
      <c r="AS98" s="5"/>
      <c r="AT98" s="5"/>
      <c r="AU98" s="5"/>
      <c r="AV98" s="9">
        <v>0</v>
      </c>
      <c r="AW98" s="11">
        <v>11.3</v>
      </c>
      <c r="AX98" s="14">
        <v>16.024402618408203</v>
      </c>
      <c r="AY98" s="14">
        <v>23.618999481201172</v>
      </c>
      <c r="AZ98" s="14">
        <v>17.266000747680664</v>
      </c>
      <c r="BA98">
        <v>80</v>
      </c>
      <c r="BB98">
        <v>32</v>
      </c>
      <c r="BC98">
        <v>35.200000000000003</v>
      </c>
      <c r="BD98">
        <v>64.900000000000006</v>
      </c>
      <c r="BE98">
        <v>59.2</v>
      </c>
      <c r="BF98">
        <v>8.0960000000000001</v>
      </c>
      <c r="BG98">
        <v>35.685299999999998</v>
      </c>
      <c r="BH98">
        <v>3</v>
      </c>
      <c r="BK98">
        <v>0.35099999999999998</v>
      </c>
      <c r="BL98">
        <v>21.5</v>
      </c>
      <c r="BV98">
        <v>9</v>
      </c>
      <c r="BW98">
        <v>3.3359999999999999</v>
      </c>
    </row>
    <row r="99" spans="1:75">
      <c r="A99" t="s">
        <v>292</v>
      </c>
      <c r="B99" t="s">
        <v>393</v>
      </c>
      <c r="C99">
        <v>2000</v>
      </c>
      <c r="AF99" s="2"/>
      <c r="AG99" s="2"/>
      <c r="AH99" s="2"/>
      <c r="AI99" s="2"/>
      <c r="AJ99" s="2"/>
      <c r="AS99" s="5"/>
      <c r="AT99" s="5"/>
      <c r="AU99" s="5"/>
      <c r="AV99" s="9">
        <v>0</v>
      </c>
      <c r="AW99" s="11">
        <v>10</v>
      </c>
      <c r="AX99" s="14">
        <v>15.79345703125</v>
      </c>
      <c r="AY99" s="14">
        <v>23.746000289916992</v>
      </c>
      <c r="AZ99" s="14">
        <v>16.864999771118164</v>
      </c>
      <c r="BA99">
        <v>80</v>
      </c>
      <c r="BB99">
        <v>32</v>
      </c>
      <c r="BC99">
        <v>35.200000000000003</v>
      </c>
      <c r="BD99">
        <v>64.900000000000006</v>
      </c>
      <c r="BE99">
        <v>59.2</v>
      </c>
      <c r="BF99">
        <v>8.7449999999999992</v>
      </c>
      <c r="BG99">
        <v>34.801699999999997</v>
      </c>
      <c r="BH99">
        <v>3</v>
      </c>
      <c r="BK99">
        <v>0.33900000000000002</v>
      </c>
      <c r="BL99">
        <v>20.100000000000001</v>
      </c>
      <c r="BN99">
        <v>27.6</v>
      </c>
      <c r="BO99">
        <v>25.63</v>
      </c>
      <c r="BP99">
        <v>55.1</v>
      </c>
      <c r="BQ99">
        <v>26.1</v>
      </c>
      <c r="BR99">
        <v>9.4</v>
      </c>
      <c r="BS99">
        <v>6.29</v>
      </c>
      <c r="BT99">
        <v>8.58</v>
      </c>
      <c r="BV99">
        <v>9</v>
      </c>
      <c r="BW99">
        <v>3.516</v>
      </c>
    </row>
    <row r="100" spans="1:75">
      <c r="A100" t="s">
        <v>292</v>
      </c>
      <c r="B100" t="s">
        <v>393</v>
      </c>
      <c r="C100">
        <v>2004</v>
      </c>
      <c r="D100">
        <v>4726</v>
      </c>
      <c r="E100">
        <v>1602</v>
      </c>
      <c r="F100">
        <v>7820</v>
      </c>
      <c r="G100">
        <v>1603</v>
      </c>
      <c r="H100">
        <v>10003</v>
      </c>
      <c r="I100">
        <v>1602</v>
      </c>
      <c r="J100">
        <v>12503</v>
      </c>
      <c r="K100">
        <v>1603</v>
      </c>
      <c r="L100">
        <v>17871</v>
      </c>
      <c r="M100">
        <v>1602</v>
      </c>
      <c r="N100">
        <v>11</v>
      </c>
      <c r="O100">
        <v>783</v>
      </c>
      <c r="P100">
        <v>7451</v>
      </c>
      <c r="Q100">
        <v>13239</v>
      </c>
      <c r="R100">
        <v>26889</v>
      </c>
      <c r="S100">
        <v>10585</v>
      </c>
      <c r="T100">
        <v>9674</v>
      </c>
      <c r="U100">
        <v>8012</v>
      </c>
      <c r="V100" s="2">
        <f t="shared" ref="V100:V140" si="230">100*D100*E100/(S100*U100)</f>
        <v>8.9273883223346377</v>
      </c>
      <c r="W100" s="2">
        <f t="shared" ref="W100:W140" si="231">100*F100*G100/(S100*U100)</f>
        <v>14.781158446553126</v>
      </c>
      <c r="X100" s="2">
        <f t="shared" ref="X100:X140" si="232">100*H100*I100/(S100*U100)</f>
        <v>18.895612650933849</v>
      </c>
      <c r="Y100" s="2">
        <f t="shared" ref="Y100:Y140" si="233">100*J100*K100/(S100*U100)</f>
        <v>23.632841951055468</v>
      </c>
      <c r="Z100" s="2">
        <f t="shared" ref="Z100:Z140" si="234">100*L100*M100/(S100*U100)</f>
        <v>33.758221901913309</v>
      </c>
      <c r="AA100" s="13">
        <f t="shared" ref="AA100:AA140" si="235">100*N100*E100/(T100*U100)</f>
        <v>2.2735691789997452E-2</v>
      </c>
      <c r="AB100" s="2">
        <f t="shared" ref="AB100:AB140" si="236">100*O100*G100/(S100*U100)</f>
        <v>1.4800060183697057</v>
      </c>
      <c r="AC100" s="2">
        <f t="shared" ref="AC100:AC140" si="237">100*P100*I100/(T100*U100)</f>
        <v>15.400330866115546</v>
      </c>
      <c r="AD100" s="2">
        <f t="shared" ref="AD100:AD140" si="238">100*Q100*K100/(T100*U100)</f>
        <v>27.380519307868877</v>
      </c>
      <c r="AE100" s="2">
        <f t="shared" ref="AE100:AE140" si="239">100*R100*M100/(T100*U100)</f>
        <v>55.576365140112863</v>
      </c>
      <c r="AF100" s="2">
        <f t="shared" ref="AF100:AF110" si="240">V100-AA100</f>
        <v>8.904652630544641</v>
      </c>
      <c r="AG100" s="2">
        <f t="shared" ref="AG100:AG110" si="241">-W100-AB100</f>
        <v>-16.261164464922832</v>
      </c>
      <c r="AH100" s="2">
        <f t="shared" si="14"/>
        <v>3.4952817848183031</v>
      </c>
      <c r="AI100" s="2">
        <f t="shared" ref="AI100:AI110" si="242">Y100-AD100</f>
        <v>-3.7476773568134085</v>
      </c>
      <c r="AJ100" s="2">
        <f t="shared" ref="AJ100:AJ110" si="243">Z100-AE100</f>
        <v>-21.818143238199553</v>
      </c>
      <c r="AK100" t="s">
        <v>226</v>
      </c>
      <c r="AL100">
        <v>2004</v>
      </c>
      <c r="AM100" t="s">
        <v>174</v>
      </c>
      <c r="AN100">
        <v>2</v>
      </c>
      <c r="AO100">
        <v>1</v>
      </c>
      <c r="AP100">
        <v>0</v>
      </c>
      <c r="AQ100">
        <v>4</v>
      </c>
      <c r="AR100" t="s">
        <v>175</v>
      </c>
      <c r="AS100" s="5">
        <v>76</v>
      </c>
      <c r="AT100" s="5">
        <v>8</v>
      </c>
      <c r="AU100" s="5">
        <v>0</v>
      </c>
      <c r="AV100" s="9">
        <v>0</v>
      </c>
      <c r="AW100" s="11">
        <v>8</v>
      </c>
      <c r="AX100" s="11">
        <v>16.2</v>
      </c>
      <c r="AY100">
        <v>24.99</v>
      </c>
      <c r="AZ100">
        <v>17.25</v>
      </c>
      <c r="BA100">
        <v>80</v>
      </c>
      <c r="BB100">
        <v>26</v>
      </c>
      <c r="BC100">
        <v>26.3</v>
      </c>
      <c r="BD100">
        <v>0</v>
      </c>
      <c r="BE100">
        <v>0</v>
      </c>
      <c r="BF100">
        <v>9.0150000000000006</v>
      </c>
      <c r="BG100">
        <v>34.084400000000002</v>
      </c>
      <c r="BH100">
        <v>3</v>
      </c>
      <c r="BJ100">
        <v>0.50700000000000001</v>
      </c>
      <c r="BK100">
        <v>0.33900000000000002</v>
      </c>
      <c r="BL100">
        <v>19.8</v>
      </c>
      <c r="BN100">
        <v>23.48</v>
      </c>
      <c r="BO100">
        <v>22.04</v>
      </c>
      <c r="BP100">
        <v>58.7</v>
      </c>
      <c r="BQ100">
        <v>30.44</v>
      </c>
      <c r="BR100">
        <v>10.06</v>
      </c>
      <c r="BS100">
        <v>6.71</v>
      </c>
      <c r="BT100">
        <v>9</v>
      </c>
      <c r="BV100">
        <v>0</v>
      </c>
      <c r="BW100">
        <v>3.5539999999999998</v>
      </c>
    </row>
    <row r="101" spans="1:75">
      <c r="A101" t="s">
        <v>292</v>
      </c>
      <c r="B101" t="s">
        <v>393</v>
      </c>
      <c r="C101">
        <v>2008</v>
      </c>
      <c r="D101">
        <v>5118</v>
      </c>
      <c r="E101">
        <v>1595</v>
      </c>
      <c r="F101">
        <v>8781</v>
      </c>
      <c r="G101">
        <v>1596</v>
      </c>
      <c r="H101">
        <v>11260</v>
      </c>
      <c r="I101">
        <v>1595</v>
      </c>
      <c r="J101">
        <v>14141</v>
      </c>
      <c r="K101">
        <v>1596</v>
      </c>
      <c r="L101">
        <v>20851</v>
      </c>
      <c r="M101">
        <v>1595</v>
      </c>
      <c r="N101">
        <v>23</v>
      </c>
      <c r="O101">
        <v>864</v>
      </c>
      <c r="P101">
        <v>7953</v>
      </c>
      <c r="Q101">
        <v>14427</v>
      </c>
      <c r="R101">
        <v>27635</v>
      </c>
      <c r="S101">
        <v>12030</v>
      </c>
      <c r="T101">
        <v>10180</v>
      </c>
      <c r="U101">
        <v>7977</v>
      </c>
      <c r="V101" s="2">
        <f t="shared" si="230"/>
        <v>8.5065948642246703</v>
      </c>
      <c r="W101" s="2">
        <f t="shared" si="231"/>
        <v>14.603993963943095</v>
      </c>
      <c r="X101" s="2">
        <f t="shared" si="232"/>
        <v>18.715173538720162</v>
      </c>
      <c r="Y101" s="2">
        <f t="shared" si="233"/>
        <v>23.518400938858822</v>
      </c>
      <c r="Z101" s="2">
        <f t="shared" si="234"/>
        <v>34.656312917926655</v>
      </c>
      <c r="AA101" s="13">
        <f t="shared" si="235"/>
        <v>4.5175311239853876E-2</v>
      </c>
      <c r="AB101" s="2">
        <f t="shared" si="236"/>
        <v>1.4369491840162663</v>
      </c>
      <c r="AC101" s="2">
        <f t="shared" si="237"/>
        <v>15.62083696915469</v>
      </c>
      <c r="AD101" s="2">
        <f t="shared" si="238"/>
        <v>28.354470970444744</v>
      </c>
      <c r="AE101" s="2">
        <f t="shared" si="239"/>
        <v>54.279118526667901</v>
      </c>
      <c r="AF101" s="2">
        <f t="shared" si="240"/>
        <v>8.4614195529848164</v>
      </c>
      <c r="AG101" s="2">
        <f t="shared" si="241"/>
        <v>-16.040943147959361</v>
      </c>
      <c r="AH101" s="2">
        <f t="shared" si="14"/>
        <v>3.0943365695654723</v>
      </c>
      <c r="AI101" s="2">
        <f t="shared" si="242"/>
        <v>-4.8360700315859226</v>
      </c>
      <c r="AJ101" s="2">
        <f t="shared" si="243"/>
        <v>-19.622805608741245</v>
      </c>
      <c r="AK101" t="s">
        <v>226</v>
      </c>
      <c r="AL101">
        <v>2008</v>
      </c>
      <c r="AM101" t="s">
        <v>174</v>
      </c>
      <c r="AN101">
        <v>2</v>
      </c>
      <c r="AO101">
        <v>1</v>
      </c>
      <c r="AP101">
        <v>0</v>
      </c>
      <c r="AQ101">
        <v>4</v>
      </c>
      <c r="AR101" t="s">
        <v>175</v>
      </c>
      <c r="AS101" s="5">
        <v>62.07</v>
      </c>
      <c r="AT101" s="5">
        <v>4.25</v>
      </c>
      <c r="AU101" s="5">
        <v>29.79</v>
      </c>
      <c r="AV101" s="9">
        <v>0</v>
      </c>
      <c r="AW101" s="11">
        <v>6.7</v>
      </c>
      <c r="AX101" s="11">
        <v>16.989999999999998</v>
      </c>
      <c r="AY101">
        <v>26.19</v>
      </c>
      <c r="AZ101">
        <v>18.079999999999998</v>
      </c>
      <c r="BA101">
        <v>80</v>
      </c>
      <c r="BB101">
        <v>35.9</v>
      </c>
      <c r="BC101">
        <v>38.1</v>
      </c>
      <c r="BD101">
        <v>32.299999999999997</v>
      </c>
      <c r="BE101">
        <v>32.700000000000003</v>
      </c>
      <c r="BF101">
        <v>10.872</v>
      </c>
      <c r="BG101">
        <v>33.426600000000001</v>
      </c>
      <c r="BH101">
        <v>3</v>
      </c>
      <c r="BJ101">
        <v>0.48199999999999998</v>
      </c>
      <c r="BK101">
        <v>0.32800000000000001</v>
      </c>
      <c r="BL101">
        <v>19.600000000000001</v>
      </c>
      <c r="BV101">
        <v>0</v>
      </c>
      <c r="BW101">
        <v>3.5539999999999998</v>
      </c>
    </row>
    <row r="102" spans="1:75">
      <c r="A102" t="s">
        <v>292</v>
      </c>
      <c r="B102" t="s">
        <v>393</v>
      </c>
      <c r="C102">
        <v>2010</v>
      </c>
      <c r="D102">
        <v>4959</v>
      </c>
      <c r="E102">
        <v>1589</v>
      </c>
      <c r="F102">
        <v>8768</v>
      </c>
      <c r="G102">
        <v>1590</v>
      </c>
      <c r="H102">
        <v>11144</v>
      </c>
      <c r="I102">
        <v>1589</v>
      </c>
      <c r="J102">
        <v>13883</v>
      </c>
      <c r="K102">
        <v>1590</v>
      </c>
      <c r="L102">
        <v>19852</v>
      </c>
      <c r="M102">
        <v>1589</v>
      </c>
      <c r="N102">
        <v>9</v>
      </c>
      <c r="O102">
        <v>478</v>
      </c>
      <c r="P102">
        <v>7424</v>
      </c>
      <c r="Q102">
        <v>14303</v>
      </c>
      <c r="R102">
        <v>28193</v>
      </c>
      <c r="S102">
        <v>11723</v>
      </c>
      <c r="T102">
        <v>10081</v>
      </c>
      <c r="U102" s="4">
        <v>7947</v>
      </c>
      <c r="V102" s="2">
        <f t="shared" si="230"/>
        <v>8.4581625554550115</v>
      </c>
      <c r="W102" s="2">
        <f t="shared" si="231"/>
        <v>14.964275233770913</v>
      </c>
      <c r="X102" s="2">
        <f t="shared" si="232"/>
        <v>19.007413494250986</v>
      </c>
      <c r="Y102" s="2">
        <f t="shared" si="233"/>
        <v>23.694004684128831</v>
      </c>
      <c r="Z102" s="2">
        <f t="shared" si="234"/>
        <v>33.859940119155652</v>
      </c>
      <c r="AA102" s="13">
        <f t="shared" si="235"/>
        <v>1.7850877877864272E-2</v>
      </c>
      <c r="AB102" s="2">
        <f t="shared" si="236"/>
        <v>0.81579876388486505</v>
      </c>
      <c r="AC102" s="2">
        <f t="shared" si="237"/>
        <v>14.724990818362706</v>
      </c>
      <c r="AD102" s="2">
        <f t="shared" si="238"/>
        <v>28.386865184006528</v>
      </c>
      <c r="AE102" s="2">
        <f t="shared" si="239"/>
        <v>55.918866667847489</v>
      </c>
      <c r="AF102" s="2">
        <f t="shared" si="240"/>
        <v>8.4403116775771476</v>
      </c>
      <c r="AG102" s="2">
        <f t="shared" si="241"/>
        <v>-15.780073997655778</v>
      </c>
      <c r="AH102" s="2">
        <f t="shared" si="14"/>
        <v>4.2824226758882808</v>
      </c>
      <c r="AI102" s="2">
        <f t="shared" si="242"/>
        <v>-4.6928604998776962</v>
      </c>
      <c r="AJ102" s="2">
        <f t="shared" si="243"/>
        <v>-22.058926548691836</v>
      </c>
      <c r="AK102" t="s">
        <v>226</v>
      </c>
      <c r="AL102">
        <v>2010</v>
      </c>
      <c r="AM102" t="s">
        <v>174</v>
      </c>
      <c r="AN102">
        <v>2</v>
      </c>
      <c r="AO102">
        <v>1</v>
      </c>
      <c r="AP102">
        <v>0</v>
      </c>
      <c r="AQ102">
        <v>4</v>
      </c>
      <c r="AR102" t="s">
        <v>175</v>
      </c>
      <c r="AS102" s="5">
        <v>100</v>
      </c>
      <c r="AT102" s="5">
        <v>0</v>
      </c>
      <c r="AU102" s="5">
        <v>0</v>
      </c>
      <c r="AV102" s="9">
        <v>0</v>
      </c>
      <c r="AW102" s="11">
        <v>8.4</v>
      </c>
      <c r="AX102" s="11">
        <v>18.62</v>
      </c>
      <c r="AY102">
        <v>28.32</v>
      </c>
      <c r="AZ102">
        <v>19.809999999999999</v>
      </c>
      <c r="BA102">
        <v>80</v>
      </c>
      <c r="BB102">
        <v>33.200000000000003</v>
      </c>
      <c r="BC102">
        <v>34.4</v>
      </c>
      <c r="BD102">
        <v>0</v>
      </c>
      <c r="BE102">
        <v>0</v>
      </c>
      <c r="BF102">
        <v>10.872</v>
      </c>
      <c r="BG102">
        <v>35.457799999999999</v>
      </c>
      <c r="BH102">
        <v>3</v>
      </c>
      <c r="BJ102">
        <v>0.497</v>
      </c>
      <c r="BK102">
        <v>0.33100000000000002</v>
      </c>
      <c r="BL102">
        <v>19.2</v>
      </c>
      <c r="BN102">
        <v>20.7</v>
      </c>
      <c r="BO102">
        <v>18.98</v>
      </c>
      <c r="BP102">
        <v>63.06</v>
      </c>
      <c r="BQ102">
        <v>32.53</v>
      </c>
      <c r="BR102">
        <v>10.01</v>
      </c>
      <c r="BS102">
        <v>6.64</v>
      </c>
      <c r="BT102">
        <v>9.3000000000000007</v>
      </c>
      <c r="BV102">
        <v>0</v>
      </c>
      <c r="BW102">
        <v>3.5539999999999998</v>
      </c>
    </row>
    <row r="103" spans="1:75">
      <c r="A103" t="s">
        <v>292</v>
      </c>
      <c r="B103" t="s">
        <v>393</v>
      </c>
      <c r="C103">
        <v>2014</v>
      </c>
      <c r="D103">
        <v>4333</v>
      </c>
      <c r="E103">
        <v>1631</v>
      </c>
      <c r="F103">
        <v>8591</v>
      </c>
      <c r="G103">
        <v>1631</v>
      </c>
      <c r="H103">
        <v>10829</v>
      </c>
      <c r="I103">
        <v>1631</v>
      </c>
      <c r="J103">
        <v>13433</v>
      </c>
      <c r="K103">
        <v>1631</v>
      </c>
      <c r="L103">
        <v>19128</v>
      </c>
      <c r="M103">
        <v>1631</v>
      </c>
      <c r="N103">
        <v>8</v>
      </c>
      <c r="O103">
        <v>176</v>
      </c>
      <c r="P103">
        <v>5176</v>
      </c>
      <c r="Q103">
        <v>12881</v>
      </c>
      <c r="R103">
        <v>26544</v>
      </c>
      <c r="S103">
        <v>11263</v>
      </c>
      <c r="T103">
        <v>8957</v>
      </c>
      <c r="U103">
        <v>8155</v>
      </c>
      <c r="V103" s="2">
        <f t="shared" si="230"/>
        <v>7.6942200124300806</v>
      </c>
      <c r="W103" s="2">
        <f t="shared" si="231"/>
        <v>15.25526058776525</v>
      </c>
      <c r="X103" s="2">
        <f t="shared" si="232"/>
        <v>19.22933499067744</v>
      </c>
      <c r="Y103" s="2">
        <f t="shared" si="233"/>
        <v>23.853325046612802</v>
      </c>
      <c r="Z103" s="2">
        <f t="shared" si="234"/>
        <v>33.966083636686498</v>
      </c>
      <c r="AA103" s="13">
        <f t="shared" si="235"/>
        <v>1.7863123813776933E-2</v>
      </c>
      <c r="AB103" s="2">
        <f t="shared" si="236"/>
        <v>0.31252774571606146</v>
      </c>
      <c r="AC103" s="2">
        <f t="shared" si="237"/>
        <v>11.557441107513677</v>
      </c>
      <c r="AD103" s="2">
        <f t="shared" si="238"/>
        <v>28.761862230657588</v>
      </c>
      <c r="AE103" s="2">
        <f t="shared" si="239"/>
        <v>59.26984481411187</v>
      </c>
      <c r="AF103" s="2">
        <f t="shared" si="240"/>
        <v>7.6763568886163034</v>
      </c>
      <c r="AG103" s="2">
        <f t="shared" si="241"/>
        <v>-15.56778833348131</v>
      </c>
      <c r="AH103" s="2">
        <f t="shared" si="14"/>
        <v>7.6718938831637633</v>
      </c>
      <c r="AI103" s="2">
        <f t="shared" si="242"/>
        <v>-4.9085371840447856</v>
      </c>
      <c r="AJ103" s="2">
        <f t="shared" si="243"/>
        <v>-25.303761177425372</v>
      </c>
      <c r="AK103" t="s">
        <v>226</v>
      </c>
      <c r="AL103">
        <v>2014</v>
      </c>
      <c r="AM103" t="s">
        <v>174</v>
      </c>
      <c r="AN103">
        <v>2</v>
      </c>
      <c r="AO103">
        <v>1</v>
      </c>
      <c r="AP103">
        <v>0</v>
      </c>
      <c r="AQ103">
        <v>4</v>
      </c>
      <c r="AR103" t="s">
        <v>175</v>
      </c>
      <c r="AS103" s="8">
        <v>7.03</v>
      </c>
      <c r="AT103" s="8">
        <v>23.82</v>
      </c>
      <c r="AU103" s="8">
        <v>62.12</v>
      </c>
      <c r="AV103" s="9">
        <v>0</v>
      </c>
      <c r="AW103" s="11">
        <v>12.7</v>
      </c>
      <c r="AX103" s="11">
        <v>20.149999999999999</v>
      </c>
      <c r="AY103">
        <v>29.26</v>
      </c>
      <c r="AZ103">
        <v>21.03</v>
      </c>
      <c r="BA103">
        <v>80</v>
      </c>
      <c r="BB103">
        <v>33.200000000000003</v>
      </c>
      <c r="BC103">
        <v>34.4</v>
      </c>
      <c r="BD103">
        <v>0</v>
      </c>
      <c r="BE103">
        <v>0</v>
      </c>
      <c r="BF103">
        <v>10.872</v>
      </c>
      <c r="BG103">
        <v>36.892000000000003</v>
      </c>
      <c r="BH103">
        <v>3</v>
      </c>
      <c r="BK103">
        <v>0.33200000000000002</v>
      </c>
      <c r="BL103">
        <v>20.9</v>
      </c>
      <c r="BU103" t="s">
        <v>337</v>
      </c>
    </row>
    <row r="104" spans="1:75">
      <c r="A104" t="s">
        <v>30</v>
      </c>
      <c r="B104" t="s">
        <v>403</v>
      </c>
      <c r="C104">
        <v>2006</v>
      </c>
      <c r="D104">
        <v>4516397</v>
      </c>
      <c r="E104">
        <v>3106</v>
      </c>
      <c r="F104">
        <v>10000000</v>
      </c>
      <c r="G104">
        <v>3107</v>
      </c>
      <c r="H104">
        <v>14600000</v>
      </c>
      <c r="I104">
        <v>3106</v>
      </c>
      <c r="J104">
        <v>20100000</v>
      </c>
      <c r="K104">
        <v>3107</v>
      </c>
      <c r="L104">
        <v>34100000</v>
      </c>
      <c r="M104">
        <v>3106</v>
      </c>
      <c r="N104">
        <v>1338351</v>
      </c>
      <c r="O104">
        <v>7780143</v>
      </c>
      <c r="P104">
        <v>13500000</v>
      </c>
      <c r="Q104">
        <v>19900000</v>
      </c>
      <c r="R104">
        <v>35300000</v>
      </c>
      <c r="S104">
        <v>16700000</v>
      </c>
      <c r="T104">
        <v>15500000</v>
      </c>
      <c r="U104">
        <v>15532</v>
      </c>
      <c r="V104" s="2">
        <f t="shared" si="230"/>
        <v>5.4081622032782235</v>
      </c>
      <c r="W104" s="2">
        <f t="shared" si="231"/>
        <v>11.978361073372184</v>
      </c>
      <c r="X104" s="2">
        <f t="shared" si="232"/>
        <v>17.482778455450674</v>
      </c>
      <c r="Y104" s="2">
        <f t="shared" si="233"/>
        <v>24.076505757478092</v>
      </c>
      <c r="Z104" s="2">
        <f t="shared" si="234"/>
        <v>40.833064748689587</v>
      </c>
      <c r="AA104" s="13">
        <f t="shared" si="235"/>
        <v>1.7266821488207489</v>
      </c>
      <c r="AB104" s="2">
        <f t="shared" si="236"/>
        <v>9.3193362056469091</v>
      </c>
      <c r="AC104" s="2">
        <f t="shared" si="237"/>
        <v>17.417111810788132</v>
      </c>
      <c r="AD104" s="2">
        <f t="shared" si="238"/>
        <v>25.682378938798568</v>
      </c>
      <c r="AE104" s="2">
        <f t="shared" si="239"/>
        <v>45.542521994134894</v>
      </c>
      <c r="AF104" s="2">
        <f t="shared" si="240"/>
        <v>3.6814800544574746</v>
      </c>
      <c r="AG104" s="2">
        <f t="shared" si="241"/>
        <v>-21.297697279019093</v>
      </c>
      <c r="AH104" s="2">
        <f t="shared" si="14"/>
        <v>6.566664466254224E-2</v>
      </c>
      <c r="AI104" s="2">
        <f t="shared" si="242"/>
        <v>-1.6058731813204759</v>
      </c>
      <c r="AJ104" s="2">
        <f t="shared" si="243"/>
        <v>-4.7094572454453072</v>
      </c>
      <c r="AK104" t="s">
        <v>403</v>
      </c>
      <c r="AL104">
        <v>2006</v>
      </c>
      <c r="AM104" t="s">
        <v>404</v>
      </c>
      <c r="AN104">
        <v>0</v>
      </c>
      <c r="AO104">
        <v>1</v>
      </c>
      <c r="AP104">
        <v>0</v>
      </c>
      <c r="AR104" t="s">
        <v>175</v>
      </c>
      <c r="AS104" s="8"/>
      <c r="AT104" s="8"/>
      <c r="AU104" s="8">
        <v>0</v>
      </c>
      <c r="AV104" s="9">
        <v>4</v>
      </c>
      <c r="AW104" s="11">
        <v>3.46</v>
      </c>
      <c r="AX104" s="11">
        <v>3.125</v>
      </c>
      <c r="BB104">
        <v>13.1</v>
      </c>
      <c r="BC104">
        <v>3.34</v>
      </c>
      <c r="BD104">
        <v>0</v>
      </c>
      <c r="BE104">
        <v>0</v>
      </c>
      <c r="BG104">
        <v>10</v>
      </c>
      <c r="BJ104">
        <v>0.33</v>
      </c>
      <c r="BK104">
        <v>0.30599999999999999</v>
      </c>
      <c r="BL104">
        <v>14.3</v>
      </c>
      <c r="BM104">
        <v>15.8</v>
      </c>
      <c r="BU104" t="s">
        <v>337</v>
      </c>
    </row>
    <row r="105" spans="1:75">
      <c r="A105" t="s">
        <v>30</v>
      </c>
      <c r="B105" t="s">
        <v>403</v>
      </c>
      <c r="C105">
        <v>2008</v>
      </c>
      <c r="D105">
        <v>4817306</v>
      </c>
      <c r="E105">
        <v>2731</v>
      </c>
      <c r="F105">
        <v>10800000</v>
      </c>
      <c r="G105">
        <v>2731</v>
      </c>
      <c r="H105">
        <v>15800000</v>
      </c>
      <c r="I105">
        <v>2731</v>
      </c>
      <c r="J105">
        <v>21900000</v>
      </c>
      <c r="K105">
        <v>2731</v>
      </c>
      <c r="L105">
        <v>37300000</v>
      </c>
      <c r="M105">
        <v>2731</v>
      </c>
      <c r="N105">
        <v>1164354</v>
      </c>
      <c r="O105">
        <v>7947308</v>
      </c>
      <c r="P105">
        <v>14400000</v>
      </c>
      <c r="Q105">
        <v>21500000</v>
      </c>
      <c r="R105">
        <v>38900000</v>
      </c>
      <c r="S105">
        <v>18100000</v>
      </c>
      <c r="T105">
        <v>16800000</v>
      </c>
      <c r="U105">
        <v>13665</v>
      </c>
      <c r="V105" s="2">
        <f t="shared" si="230"/>
        <v>5.3190947094343128</v>
      </c>
      <c r="W105" s="2">
        <f t="shared" si="231"/>
        <v>11.924968615630933</v>
      </c>
      <c r="X105" s="2">
        <f t="shared" si="232"/>
        <v>17.445787419163771</v>
      </c>
      <c r="Y105" s="2">
        <f t="shared" si="233"/>
        <v>24.181186359473834</v>
      </c>
      <c r="Z105" s="2">
        <f t="shared" si="234"/>
        <v>41.185308274354981</v>
      </c>
      <c r="AA105" s="13">
        <f t="shared" si="235"/>
        <v>1.3851213449375359</v>
      </c>
      <c r="AB105" s="2">
        <f t="shared" si="236"/>
        <v>8.7751294887733913</v>
      </c>
      <c r="AC105" s="2">
        <f t="shared" si="237"/>
        <v>17.130312058961895</v>
      </c>
      <c r="AD105" s="2">
        <f t="shared" si="238"/>
        <v>25.576507588033383</v>
      </c>
      <c r="AE105" s="2">
        <f t="shared" si="239"/>
        <v>46.275634659279007</v>
      </c>
      <c r="AF105" s="2">
        <f t="shared" si="240"/>
        <v>3.9339733644967767</v>
      </c>
      <c r="AG105" s="2">
        <f t="shared" si="241"/>
        <v>-20.700098104404326</v>
      </c>
      <c r="AH105" s="2">
        <f t="shared" si="14"/>
        <v>0.3154753602018765</v>
      </c>
      <c r="AI105" s="2">
        <f t="shared" si="242"/>
        <v>-1.3953212285595491</v>
      </c>
      <c r="AJ105" s="2">
        <f t="shared" si="243"/>
        <v>-5.0903263849240261</v>
      </c>
      <c r="AK105" t="s">
        <v>403</v>
      </c>
      <c r="AL105">
        <v>2008</v>
      </c>
      <c r="AM105" t="s">
        <v>404</v>
      </c>
      <c r="AN105">
        <v>0</v>
      </c>
      <c r="AO105">
        <v>1</v>
      </c>
      <c r="AP105">
        <v>0</v>
      </c>
      <c r="AR105" t="s">
        <v>175</v>
      </c>
      <c r="AS105" s="8"/>
      <c r="AT105" s="8"/>
      <c r="AU105" s="8">
        <v>0</v>
      </c>
      <c r="AV105" s="9">
        <v>4</v>
      </c>
      <c r="AW105" s="11">
        <v>3.1749999999999998</v>
      </c>
      <c r="AX105" s="11">
        <v>3.5790000000000002</v>
      </c>
      <c r="BB105">
        <v>5.7</v>
      </c>
      <c r="BC105">
        <v>1.67</v>
      </c>
      <c r="BD105">
        <v>0</v>
      </c>
      <c r="BE105">
        <v>0</v>
      </c>
      <c r="BG105">
        <v>10.3</v>
      </c>
      <c r="BJ105">
        <v>0.34399999999999997</v>
      </c>
      <c r="BK105">
        <v>0.314</v>
      </c>
      <c r="BL105">
        <v>15.2</v>
      </c>
      <c r="BM105">
        <v>16.8</v>
      </c>
      <c r="BU105" t="s">
        <v>337</v>
      </c>
    </row>
    <row r="106" spans="1:75">
      <c r="A106" t="s">
        <v>30</v>
      </c>
      <c r="B106" t="s">
        <v>403</v>
      </c>
      <c r="C106">
        <v>2010</v>
      </c>
      <c r="D106">
        <v>4999824</v>
      </c>
      <c r="E106">
        <v>2663</v>
      </c>
      <c r="F106">
        <v>11400000</v>
      </c>
      <c r="G106">
        <v>2664</v>
      </c>
      <c r="H106">
        <v>16900000</v>
      </c>
      <c r="I106">
        <v>2663</v>
      </c>
      <c r="J106">
        <v>23200000</v>
      </c>
      <c r="K106">
        <v>2664</v>
      </c>
      <c r="L106">
        <v>39600000</v>
      </c>
      <c r="M106">
        <v>2663</v>
      </c>
      <c r="N106">
        <v>1352984</v>
      </c>
      <c r="O106">
        <v>8556854</v>
      </c>
      <c r="P106">
        <v>15700000</v>
      </c>
      <c r="Q106">
        <v>23100000</v>
      </c>
      <c r="R106">
        <v>41000000</v>
      </c>
      <c r="S106">
        <v>19200000</v>
      </c>
      <c r="T106">
        <v>17900000</v>
      </c>
      <c r="U106">
        <v>13317</v>
      </c>
      <c r="V106" s="2">
        <f t="shared" si="230"/>
        <v>5.2073678193286774</v>
      </c>
      <c r="W106" s="2">
        <f t="shared" si="231"/>
        <v>11.877675152061276</v>
      </c>
      <c r="X106" s="2">
        <f t="shared" si="232"/>
        <v>17.601522802933594</v>
      </c>
      <c r="Y106" s="2">
        <f t="shared" si="233"/>
        <v>24.172110835773822</v>
      </c>
      <c r="Z106" s="2">
        <f t="shared" si="234"/>
        <v>41.243804911015992</v>
      </c>
      <c r="AA106" s="13">
        <f t="shared" si="235"/>
        <v>1.5114869312673389</v>
      </c>
      <c r="AB106" s="2">
        <f t="shared" si="236"/>
        <v>8.915397555755801</v>
      </c>
      <c r="AC106" s="2">
        <f t="shared" si="237"/>
        <v>17.539264929147144</v>
      </c>
      <c r="AD106" s="2">
        <f t="shared" si="238"/>
        <v>25.815870251113481</v>
      </c>
      <c r="AE106" s="2">
        <f t="shared" si="239"/>
        <v>45.803175929619933</v>
      </c>
      <c r="AF106" s="2">
        <f t="shared" si="240"/>
        <v>3.6958808880613385</v>
      </c>
      <c r="AG106" s="2">
        <f t="shared" si="241"/>
        <v>-20.793072707817075</v>
      </c>
      <c r="AH106" s="2">
        <f t="shared" si="14"/>
        <v>6.2257873786450091E-2</v>
      </c>
      <c r="AI106" s="2">
        <f t="shared" si="242"/>
        <v>-1.6437594153396589</v>
      </c>
      <c r="AJ106" s="2">
        <f t="shared" si="243"/>
        <v>-4.5593710186039402</v>
      </c>
      <c r="AK106" t="s">
        <v>403</v>
      </c>
      <c r="AL106">
        <v>2010</v>
      </c>
      <c r="AM106" t="s">
        <v>404</v>
      </c>
      <c r="AN106">
        <v>0</v>
      </c>
      <c r="AO106">
        <v>1</v>
      </c>
      <c r="AP106">
        <v>0</v>
      </c>
      <c r="AR106" t="s">
        <v>175</v>
      </c>
      <c r="AS106" s="8"/>
      <c r="AT106" s="8"/>
      <c r="AU106" s="8">
        <v>0</v>
      </c>
      <c r="AV106" s="9">
        <v>4</v>
      </c>
      <c r="AW106" s="11">
        <v>3.7250000000000001</v>
      </c>
      <c r="AX106" s="11">
        <v>4.0670000000000002</v>
      </c>
      <c r="BB106">
        <v>5.7</v>
      </c>
      <c r="BC106">
        <v>1.67</v>
      </c>
      <c r="BD106">
        <v>0</v>
      </c>
      <c r="BE106">
        <v>0</v>
      </c>
      <c r="BG106">
        <v>9.6999999999999993</v>
      </c>
      <c r="BJ106">
        <v>0.34100000000000003</v>
      </c>
      <c r="BK106">
        <v>0.309</v>
      </c>
      <c r="BL106">
        <v>14.9</v>
      </c>
      <c r="BM106">
        <v>17.3</v>
      </c>
      <c r="BU106" t="s">
        <v>337</v>
      </c>
    </row>
    <row r="107" spans="1:75">
      <c r="A107" t="s">
        <v>30</v>
      </c>
      <c r="B107" t="s">
        <v>403</v>
      </c>
      <c r="C107">
        <v>2012</v>
      </c>
      <c r="D107">
        <v>12200000</v>
      </c>
      <c r="E107">
        <v>2615</v>
      </c>
      <c r="F107">
        <v>12200000</v>
      </c>
      <c r="G107">
        <v>2615</v>
      </c>
      <c r="H107">
        <v>18400000</v>
      </c>
      <c r="I107">
        <v>2615</v>
      </c>
      <c r="J107">
        <v>25500000</v>
      </c>
      <c r="K107">
        <v>2615</v>
      </c>
      <c r="L107">
        <v>43400000</v>
      </c>
      <c r="M107">
        <v>2615</v>
      </c>
      <c r="N107">
        <v>1152348</v>
      </c>
      <c r="O107">
        <v>8909160</v>
      </c>
      <c r="P107">
        <v>16900000</v>
      </c>
      <c r="Q107">
        <v>25200000</v>
      </c>
      <c r="R107">
        <v>44900000</v>
      </c>
      <c r="S107">
        <v>20900000</v>
      </c>
      <c r="T107">
        <v>19400000</v>
      </c>
      <c r="U107">
        <v>13075</v>
      </c>
      <c r="V107" s="2">
        <f t="shared" si="230"/>
        <v>11.674641148325358</v>
      </c>
      <c r="W107" s="2">
        <f t="shared" si="231"/>
        <v>11.674641148325358</v>
      </c>
      <c r="X107" s="2">
        <f t="shared" si="232"/>
        <v>17.607655502392344</v>
      </c>
      <c r="Y107" s="2">
        <f t="shared" si="233"/>
        <v>24.401913875598087</v>
      </c>
      <c r="Z107" s="2">
        <f t="shared" si="234"/>
        <v>41.5311004784689</v>
      </c>
      <c r="AA107" s="13">
        <f t="shared" si="235"/>
        <v>1.1879876288659794</v>
      </c>
      <c r="AB107" s="2">
        <f t="shared" si="236"/>
        <v>8.5255119617224882</v>
      </c>
      <c r="AC107" s="2">
        <f t="shared" si="237"/>
        <v>17.422680412371133</v>
      </c>
      <c r="AD107" s="2">
        <f t="shared" si="238"/>
        <v>25.979381443298969</v>
      </c>
      <c r="AE107" s="2">
        <f t="shared" si="239"/>
        <v>46.288659793814432</v>
      </c>
      <c r="AF107" s="2">
        <f t="shared" si="240"/>
        <v>10.486653519459379</v>
      </c>
      <c r="AG107" s="2">
        <f t="shared" si="241"/>
        <v>-20.200153110047847</v>
      </c>
      <c r="AH107" s="2">
        <f t="shared" si="14"/>
        <v>0.18497509002121149</v>
      </c>
      <c r="AI107" s="2">
        <f t="shared" si="242"/>
        <v>-1.5774675677008823</v>
      </c>
      <c r="AJ107" s="2">
        <f t="shared" si="243"/>
        <v>-4.7575593153455316</v>
      </c>
      <c r="AK107" t="s">
        <v>403</v>
      </c>
      <c r="AL107">
        <v>2012</v>
      </c>
      <c r="AM107" t="s">
        <v>404</v>
      </c>
      <c r="AN107">
        <v>0</v>
      </c>
      <c r="AO107">
        <v>1</v>
      </c>
      <c r="AP107">
        <v>0</v>
      </c>
      <c r="AR107" t="s">
        <v>175</v>
      </c>
      <c r="AS107" s="8"/>
      <c r="AT107" s="8"/>
      <c r="AU107" s="8">
        <v>0</v>
      </c>
      <c r="AV107" s="9">
        <v>4</v>
      </c>
      <c r="AW107" s="11">
        <v>3.2250000000000001</v>
      </c>
      <c r="AX107" s="11">
        <v>2.5489999999999999</v>
      </c>
      <c r="BB107">
        <v>10.3</v>
      </c>
      <c r="BC107">
        <v>4.33</v>
      </c>
      <c r="BD107">
        <v>0</v>
      </c>
      <c r="BE107">
        <v>0</v>
      </c>
      <c r="BG107">
        <v>10.1</v>
      </c>
      <c r="BJ107">
        <v>0.33800000000000002</v>
      </c>
      <c r="BK107">
        <v>0.307</v>
      </c>
      <c r="BL107">
        <v>14.6</v>
      </c>
      <c r="BM107">
        <v>16.5</v>
      </c>
      <c r="BU107" t="s">
        <v>337</v>
      </c>
    </row>
    <row r="108" spans="1:75">
      <c r="A108" t="s">
        <v>293</v>
      </c>
      <c r="B108" t="s">
        <v>394</v>
      </c>
      <c r="C108">
        <v>1983</v>
      </c>
      <c r="D108">
        <v>5840</v>
      </c>
      <c r="E108">
        <v>966</v>
      </c>
      <c r="F108">
        <v>13367</v>
      </c>
      <c r="G108">
        <v>967</v>
      </c>
      <c r="H108">
        <v>16897</v>
      </c>
      <c r="I108">
        <v>967</v>
      </c>
      <c r="J108">
        <v>22356</v>
      </c>
      <c r="K108">
        <v>967</v>
      </c>
      <c r="L108">
        <v>31485</v>
      </c>
      <c r="M108">
        <v>966</v>
      </c>
      <c r="N108">
        <v>1</v>
      </c>
      <c r="O108">
        <v>2036</v>
      </c>
      <c r="P108">
        <v>18581</v>
      </c>
      <c r="Q108">
        <v>28979</v>
      </c>
      <c r="R108">
        <v>50804</v>
      </c>
      <c r="S108">
        <v>18528</v>
      </c>
      <c r="T108">
        <v>20078</v>
      </c>
      <c r="U108">
        <v>4833</v>
      </c>
      <c r="V108" s="2">
        <f t="shared" si="230"/>
        <v>6.3000592858467641</v>
      </c>
      <c r="W108" s="2">
        <f t="shared" si="231"/>
        <v>14.434943387198045</v>
      </c>
      <c r="X108" s="2">
        <f t="shared" si="232"/>
        <v>18.246969283570387</v>
      </c>
      <c r="Y108" s="2">
        <f t="shared" si="233"/>
        <v>24.142110747677076</v>
      </c>
      <c r="Z108" s="2">
        <f t="shared" si="234"/>
        <v>33.965302502548866</v>
      </c>
      <c r="AA108" s="13">
        <f t="shared" si="235"/>
        <v>9.9549682989908566E-4</v>
      </c>
      <c r="AB108" s="2">
        <f t="shared" si="236"/>
        <v>2.1986642280493172</v>
      </c>
      <c r="AC108" s="2">
        <f t="shared" si="237"/>
        <v>18.51647496757267</v>
      </c>
      <c r="AD108" s="2">
        <f t="shared" si="238"/>
        <v>28.878366508007556</v>
      </c>
      <c r="AE108" s="2">
        <f t="shared" si="239"/>
        <v>50.575220946193149</v>
      </c>
      <c r="AF108" s="2">
        <f t="shared" si="240"/>
        <v>6.2990637890168646</v>
      </c>
      <c r="AG108" s="2">
        <f t="shared" si="241"/>
        <v>-16.633607615247364</v>
      </c>
      <c r="AH108" s="2">
        <f t="shared" si="14"/>
        <v>-0.26950568400228292</v>
      </c>
      <c r="AI108" s="2">
        <f t="shared" si="242"/>
        <v>-4.7362557603304793</v>
      </c>
      <c r="AJ108" s="2">
        <f t="shared" si="243"/>
        <v>-16.609918443644283</v>
      </c>
      <c r="AK108" t="s">
        <v>232</v>
      </c>
      <c r="AL108">
        <v>1983</v>
      </c>
      <c r="AM108" t="s">
        <v>174</v>
      </c>
      <c r="AN108">
        <v>2</v>
      </c>
      <c r="AO108">
        <v>0</v>
      </c>
      <c r="AP108">
        <v>1</v>
      </c>
      <c r="AQ108">
        <v>1</v>
      </c>
      <c r="AR108" t="s">
        <v>181</v>
      </c>
      <c r="AS108" s="5">
        <v>0</v>
      </c>
      <c r="AT108" s="5">
        <v>100</v>
      </c>
      <c r="AU108" s="5">
        <v>0</v>
      </c>
      <c r="AV108" s="9">
        <v>0</v>
      </c>
      <c r="AW108" s="11">
        <v>9.5</v>
      </c>
      <c r="AX108" s="11">
        <v>20.48</v>
      </c>
      <c r="AY108">
        <v>26.08</v>
      </c>
      <c r="AZ108">
        <v>18.87</v>
      </c>
      <c r="BA108">
        <v>78.38</v>
      </c>
      <c r="BB108">
        <v>32.700000000000003</v>
      </c>
      <c r="BC108">
        <v>33.299999999999997</v>
      </c>
      <c r="BD108">
        <v>0</v>
      </c>
      <c r="BE108">
        <v>0</v>
      </c>
      <c r="BF108">
        <v>8.5370000000000008</v>
      </c>
      <c r="BG108">
        <v>30.742000000000001</v>
      </c>
      <c r="BH108">
        <v>4</v>
      </c>
      <c r="BJ108">
        <v>0.48799999999999999</v>
      </c>
      <c r="BK108">
        <v>0.255</v>
      </c>
      <c r="BL108">
        <v>10.6</v>
      </c>
      <c r="BM108">
        <v>31.5</v>
      </c>
      <c r="BN108">
        <v>25.28</v>
      </c>
      <c r="BO108">
        <v>22.44</v>
      </c>
      <c r="BP108">
        <v>58.03</v>
      </c>
      <c r="BQ108">
        <v>29.8</v>
      </c>
      <c r="BR108">
        <v>13.22</v>
      </c>
      <c r="BS108">
        <v>8.7799999999999994</v>
      </c>
      <c r="BT108">
        <v>9.58</v>
      </c>
      <c r="BU108" t="s">
        <v>339</v>
      </c>
      <c r="BV108">
        <v>0</v>
      </c>
      <c r="BW108">
        <v>0.51500000000000001</v>
      </c>
    </row>
    <row r="109" spans="1:75">
      <c r="A109" t="s">
        <v>293</v>
      </c>
      <c r="B109" t="s">
        <v>394</v>
      </c>
      <c r="C109">
        <v>1987</v>
      </c>
      <c r="AF109" s="2"/>
      <c r="AG109" s="2"/>
      <c r="AH109" s="2"/>
      <c r="AI109" s="2"/>
      <c r="AJ109" s="2"/>
      <c r="AN109">
        <v>2</v>
      </c>
      <c r="AO109">
        <v>0</v>
      </c>
      <c r="AP109">
        <v>1</v>
      </c>
      <c r="AQ109">
        <v>2</v>
      </c>
      <c r="AR109" t="s">
        <v>181</v>
      </c>
      <c r="AS109" s="5"/>
      <c r="AT109" s="5"/>
      <c r="AU109" s="5"/>
      <c r="AV109" s="9">
        <v>0</v>
      </c>
      <c r="AW109" s="11">
        <v>7.5</v>
      </c>
      <c r="AX109" s="5">
        <v>18.16608914</v>
      </c>
      <c r="AY109" s="14">
        <v>23.569000244140625</v>
      </c>
      <c r="AZ109" s="14">
        <v>16.193000793457031</v>
      </c>
      <c r="BA109">
        <v>69.290000000000006</v>
      </c>
      <c r="BB109">
        <v>33.299999999999997</v>
      </c>
      <c r="BC109">
        <v>34.700000000000003</v>
      </c>
      <c r="BD109">
        <v>0</v>
      </c>
      <c r="BE109">
        <v>0</v>
      </c>
      <c r="BF109">
        <v>8.5370000000000008</v>
      </c>
      <c r="BG109">
        <v>24.4633</v>
      </c>
      <c r="BH109">
        <v>4</v>
      </c>
      <c r="BJ109">
        <v>0.47899999999999998</v>
      </c>
      <c r="BK109">
        <v>0.23799999999999999</v>
      </c>
      <c r="BL109">
        <v>8.4</v>
      </c>
      <c r="BM109">
        <v>30.5</v>
      </c>
      <c r="BN109">
        <v>25.28</v>
      </c>
      <c r="BO109">
        <v>22.44</v>
      </c>
      <c r="BP109">
        <v>58.03</v>
      </c>
      <c r="BQ109">
        <v>29.8</v>
      </c>
      <c r="BR109">
        <v>13.22</v>
      </c>
      <c r="BS109">
        <v>8.7799999999999994</v>
      </c>
      <c r="BT109">
        <v>9.58</v>
      </c>
      <c r="BU109" t="s">
        <v>339</v>
      </c>
      <c r="BV109">
        <v>0</v>
      </c>
      <c r="BW109">
        <v>0.51500000000000001</v>
      </c>
    </row>
    <row r="110" spans="1:75">
      <c r="A110" t="s">
        <v>293</v>
      </c>
      <c r="B110" t="s">
        <v>394</v>
      </c>
      <c r="C110">
        <v>1990</v>
      </c>
      <c r="D110">
        <v>7844</v>
      </c>
      <c r="E110">
        <v>875</v>
      </c>
      <c r="F110">
        <v>19052</v>
      </c>
      <c r="G110">
        <v>876</v>
      </c>
      <c r="H110">
        <v>29372</v>
      </c>
      <c r="I110">
        <v>876</v>
      </c>
      <c r="J110">
        <v>33255</v>
      </c>
      <c r="K110">
        <v>876</v>
      </c>
      <c r="L110">
        <v>52810</v>
      </c>
      <c r="M110">
        <v>875</v>
      </c>
      <c r="N110">
        <v>13</v>
      </c>
      <c r="O110">
        <v>4479</v>
      </c>
      <c r="P110">
        <v>25259</v>
      </c>
      <c r="Q110">
        <v>39392</v>
      </c>
      <c r="R110">
        <v>67550</v>
      </c>
      <c r="S110">
        <v>27665</v>
      </c>
      <c r="T110">
        <v>27376</v>
      </c>
      <c r="U110">
        <v>4378</v>
      </c>
      <c r="V110" s="2">
        <f t="shared" si="230"/>
        <v>5.6668172368670158</v>
      </c>
      <c r="W110" s="2">
        <f t="shared" si="231"/>
        <v>13.77965191945631</v>
      </c>
      <c r="X110" s="2">
        <f t="shared" si="232"/>
        <v>21.243750586724264</v>
      </c>
      <c r="Y110" s="2">
        <f t="shared" si="233"/>
        <v>24.052190036821308</v>
      </c>
      <c r="Z110" s="2">
        <f t="shared" si="234"/>
        <v>38.1520421059341</v>
      </c>
      <c r="AA110" s="13">
        <f t="shared" si="235"/>
        <v>9.490861939472614E-3</v>
      </c>
      <c r="AB110" s="2">
        <f t="shared" si="236"/>
        <v>3.2395056134392615</v>
      </c>
      <c r="AC110" s="2">
        <f t="shared" si="237"/>
        <v>18.461819885250598</v>
      </c>
      <c r="AD110" s="2">
        <f t="shared" si="238"/>
        <v>28.791638976990047</v>
      </c>
      <c r="AE110" s="2">
        <f t="shared" si="239"/>
        <v>49.315978770105772</v>
      </c>
      <c r="AF110" s="2">
        <f t="shared" si="240"/>
        <v>5.6573263749275435</v>
      </c>
      <c r="AG110" s="2">
        <f t="shared" si="241"/>
        <v>-17.019157532895569</v>
      </c>
      <c r="AH110" s="2">
        <f t="shared" si="14"/>
        <v>2.7819307014736658</v>
      </c>
      <c r="AI110" s="2">
        <f t="shared" si="242"/>
        <v>-4.7394489401687387</v>
      </c>
      <c r="AJ110" s="2">
        <f t="shared" si="243"/>
        <v>-11.163936664171672</v>
      </c>
      <c r="AK110" t="s">
        <v>232</v>
      </c>
      <c r="AL110">
        <v>1990</v>
      </c>
      <c r="AM110" t="s">
        <v>174</v>
      </c>
      <c r="AN110">
        <v>2</v>
      </c>
      <c r="AO110">
        <v>0</v>
      </c>
      <c r="AP110">
        <v>1</v>
      </c>
      <c r="AQ110">
        <v>1</v>
      </c>
      <c r="AR110" t="s">
        <v>181</v>
      </c>
      <c r="AS110" s="5">
        <v>0</v>
      </c>
      <c r="AT110" s="5">
        <v>50</v>
      </c>
      <c r="AU110" s="5">
        <v>50</v>
      </c>
      <c r="AV110" s="9">
        <v>0</v>
      </c>
      <c r="AW110" s="11">
        <v>6.1</v>
      </c>
      <c r="AX110" s="11">
        <v>18.25</v>
      </c>
      <c r="AY110">
        <v>24.41</v>
      </c>
      <c r="AZ110">
        <v>16.899999999999999</v>
      </c>
      <c r="BA110">
        <v>71.12</v>
      </c>
      <c r="BB110">
        <v>36</v>
      </c>
      <c r="BC110">
        <v>36.700000000000003</v>
      </c>
      <c r="BD110">
        <v>47.6</v>
      </c>
      <c r="BE110">
        <v>64.5</v>
      </c>
      <c r="BF110">
        <v>9.0920000000000005</v>
      </c>
      <c r="BG110">
        <v>24.565300000000001</v>
      </c>
      <c r="BH110">
        <v>4</v>
      </c>
      <c r="BJ110">
        <v>0.45500000000000002</v>
      </c>
      <c r="BK110">
        <v>0.26800000000000002</v>
      </c>
      <c r="BL110">
        <v>12.5</v>
      </c>
      <c r="BM110">
        <v>30.8</v>
      </c>
      <c r="BN110">
        <v>15.74</v>
      </c>
      <c r="BO110">
        <v>13.79</v>
      </c>
      <c r="BP110">
        <v>63.58</v>
      </c>
      <c r="BQ110">
        <v>34.93</v>
      </c>
      <c r="BR110">
        <v>16.37</v>
      </c>
      <c r="BS110">
        <v>10.85</v>
      </c>
      <c r="BT110">
        <v>10.16</v>
      </c>
      <c r="BU110" t="s">
        <v>339</v>
      </c>
      <c r="BV110">
        <v>0</v>
      </c>
      <c r="BW110">
        <v>0.51500000000000001</v>
      </c>
    </row>
    <row r="111" spans="1:75">
      <c r="A111" t="s">
        <v>293</v>
      </c>
      <c r="B111" t="s">
        <v>394</v>
      </c>
      <c r="C111">
        <v>1993</v>
      </c>
      <c r="D111">
        <v>8014</v>
      </c>
      <c r="E111">
        <v>1037</v>
      </c>
      <c r="F111">
        <v>20134</v>
      </c>
      <c r="G111">
        <v>1038</v>
      </c>
      <c r="H111">
        <v>26928</v>
      </c>
      <c r="I111">
        <v>1037</v>
      </c>
      <c r="J111">
        <v>35357</v>
      </c>
      <c r="K111">
        <v>1038</v>
      </c>
      <c r="L111">
        <v>52022</v>
      </c>
      <c r="M111">
        <v>1037</v>
      </c>
      <c r="N111">
        <v>2</v>
      </c>
      <c r="O111">
        <v>5052</v>
      </c>
      <c r="P111">
        <v>28352</v>
      </c>
      <c r="Q111">
        <v>44924</v>
      </c>
      <c r="R111">
        <v>76131</v>
      </c>
      <c r="S111">
        <v>28490</v>
      </c>
      <c r="T111">
        <v>30890</v>
      </c>
      <c r="U111">
        <v>5187</v>
      </c>
      <c r="V111" s="2">
        <f t="shared" si="230"/>
        <v>5.623664420656902</v>
      </c>
      <c r="W111" s="2">
        <f t="shared" si="231"/>
        <v>14.142256849023767</v>
      </c>
      <c r="X111" s="2">
        <f t="shared" si="232"/>
        <v>18.896186114231227</v>
      </c>
      <c r="Y111" s="2">
        <f t="shared" si="233"/>
        <v>24.834994308678521</v>
      </c>
      <c r="Z111" s="2">
        <f t="shared" si="234"/>
        <v>36.505399362542221</v>
      </c>
      <c r="AA111" s="13">
        <f t="shared" si="235"/>
        <v>1.2944181556064128E-3</v>
      </c>
      <c r="AB111" s="2">
        <f t="shared" si="236"/>
        <v>3.5485587365286615</v>
      </c>
      <c r="AC111" s="2">
        <f t="shared" si="237"/>
        <v>18.349671773876508</v>
      </c>
      <c r="AD111" s="2">
        <f t="shared" si="238"/>
        <v>29.103258432457118</v>
      </c>
      <c r="AE111" s="2">
        <f t="shared" si="239"/>
        <v>49.272674302235906</v>
      </c>
      <c r="AF111" s="2">
        <f t="shared" ref="AF111:AF140" si="244">V111-AA111</f>
        <v>5.6223700025012953</v>
      </c>
      <c r="AG111" s="2">
        <f t="shared" ref="AG111:AG140" si="245">-W111-AB111</f>
        <v>-17.690815585552429</v>
      </c>
      <c r="AH111" s="2">
        <f t="shared" si="14"/>
        <v>0.5465143403547188</v>
      </c>
      <c r="AI111" s="2">
        <f t="shared" ref="AI111:AI140" si="246">Y111-AD111</f>
        <v>-4.2682641237785965</v>
      </c>
      <c r="AJ111" s="2">
        <f t="shared" ref="AJ111:AJ140" si="247">Z111-AE111</f>
        <v>-12.767274939693685</v>
      </c>
      <c r="AK111" t="s">
        <v>232</v>
      </c>
      <c r="AL111">
        <v>1993</v>
      </c>
      <c r="AM111" t="s">
        <v>174</v>
      </c>
      <c r="AN111">
        <v>2</v>
      </c>
      <c r="AO111">
        <v>0</v>
      </c>
      <c r="AP111">
        <v>1</v>
      </c>
      <c r="AQ111">
        <v>1</v>
      </c>
      <c r="AR111" t="s">
        <v>181</v>
      </c>
      <c r="AS111" s="5">
        <v>0</v>
      </c>
      <c r="AT111" s="5">
        <v>50</v>
      </c>
      <c r="AU111" s="5">
        <v>50</v>
      </c>
      <c r="AV111" s="9">
        <v>0</v>
      </c>
      <c r="AW111" s="11">
        <v>6.5</v>
      </c>
      <c r="AX111" s="11">
        <v>17.66</v>
      </c>
      <c r="AY111">
        <v>24.9</v>
      </c>
      <c r="AZ111">
        <v>16.510000000000002</v>
      </c>
      <c r="BA111">
        <v>82.67</v>
      </c>
      <c r="BB111">
        <v>36</v>
      </c>
      <c r="BC111">
        <v>36.700000000000003</v>
      </c>
      <c r="BD111">
        <v>47.6</v>
      </c>
      <c r="BE111">
        <v>64.5</v>
      </c>
      <c r="BF111">
        <v>10.52</v>
      </c>
      <c r="BG111">
        <v>25.113900000000001</v>
      </c>
      <c r="BH111">
        <v>3</v>
      </c>
      <c r="BI111">
        <v>12.1</v>
      </c>
      <c r="BJ111">
        <v>0.46500000000000002</v>
      </c>
      <c r="BK111">
        <v>0.26200000000000001</v>
      </c>
      <c r="BL111">
        <v>14</v>
      </c>
      <c r="BM111">
        <v>32</v>
      </c>
      <c r="BN111">
        <v>12.92</v>
      </c>
      <c r="BO111">
        <v>11.18</v>
      </c>
      <c r="BP111">
        <v>63.68</v>
      </c>
      <c r="BQ111">
        <v>36.74</v>
      </c>
      <c r="BR111">
        <v>19.25</v>
      </c>
      <c r="BS111">
        <v>12.89</v>
      </c>
      <c r="BT111">
        <v>10.51</v>
      </c>
      <c r="BU111" t="s">
        <v>339</v>
      </c>
      <c r="BV111">
        <v>0</v>
      </c>
      <c r="BW111">
        <v>0.51500000000000001</v>
      </c>
    </row>
    <row r="112" spans="1:75" ht="17" customHeight="1">
      <c r="A112" t="s">
        <v>293</v>
      </c>
      <c r="B112" t="s">
        <v>394</v>
      </c>
      <c r="C112">
        <v>1999</v>
      </c>
      <c r="D112">
        <v>15379</v>
      </c>
      <c r="E112">
        <v>869</v>
      </c>
      <c r="F112">
        <v>27653</v>
      </c>
      <c r="G112">
        <v>869</v>
      </c>
      <c r="H112">
        <v>35915</v>
      </c>
      <c r="I112">
        <v>869</v>
      </c>
      <c r="J112">
        <v>45556</v>
      </c>
      <c r="K112">
        <v>869</v>
      </c>
      <c r="L112">
        <v>66039</v>
      </c>
      <c r="M112">
        <v>869</v>
      </c>
      <c r="N112">
        <v>20</v>
      </c>
      <c r="O112">
        <v>9359</v>
      </c>
      <c r="P112">
        <v>36338</v>
      </c>
      <c r="Q112">
        <v>54716</v>
      </c>
      <c r="R112">
        <v>91331</v>
      </c>
      <c r="S112">
        <v>38100</v>
      </c>
      <c r="T112">
        <v>38389</v>
      </c>
      <c r="U112">
        <v>4345</v>
      </c>
      <c r="V112" s="2">
        <f t="shared" si="230"/>
        <v>8.0729658792650927</v>
      </c>
      <c r="W112" s="2">
        <f t="shared" si="231"/>
        <v>14.516010498687663</v>
      </c>
      <c r="X112" s="2">
        <f t="shared" si="232"/>
        <v>18.853018372703414</v>
      </c>
      <c r="Y112" s="2">
        <f t="shared" si="233"/>
        <v>23.913910761154856</v>
      </c>
      <c r="Z112" s="2">
        <f t="shared" si="234"/>
        <v>34.666141732283464</v>
      </c>
      <c r="AA112" s="13">
        <f t="shared" si="235"/>
        <v>1.0419651462658575E-2</v>
      </c>
      <c r="AB112" s="2">
        <f t="shared" si="236"/>
        <v>4.9128608923884514</v>
      </c>
      <c r="AC112" s="2">
        <f t="shared" si="237"/>
        <v>18.931464742504364</v>
      </c>
      <c r="AD112" s="2">
        <f t="shared" si="238"/>
        <v>28.506082471541326</v>
      </c>
      <c r="AE112" s="2">
        <f t="shared" si="239"/>
        <v>47.581859386803508</v>
      </c>
      <c r="AF112" s="2">
        <f t="shared" si="244"/>
        <v>8.062546227802434</v>
      </c>
      <c r="AG112" s="2">
        <f t="shared" si="245"/>
        <v>-19.428871391076115</v>
      </c>
      <c r="AH112" s="2">
        <f t="shared" si="14"/>
        <v>-7.8446369800950322E-2</v>
      </c>
      <c r="AI112" s="2">
        <f t="shared" si="246"/>
        <v>-4.5921717103864701</v>
      </c>
      <c r="AJ112" s="2">
        <f t="shared" si="247"/>
        <v>-12.915717654520044</v>
      </c>
      <c r="AK112" t="s">
        <v>232</v>
      </c>
      <c r="AL112">
        <v>1999</v>
      </c>
      <c r="AM112" t="s">
        <v>174</v>
      </c>
      <c r="AN112">
        <v>2</v>
      </c>
      <c r="AO112">
        <v>0</v>
      </c>
      <c r="AP112">
        <v>1</v>
      </c>
      <c r="AQ112">
        <v>1</v>
      </c>
      <c r="AR112" t="s">
        <v>181</v>
      </c>
      <c r="AS112" s="5">
        <v>40</v>
      </c>
      <c r="AT112" s="5">
        <v>20</v>
      </c>
      <c r="AU112" s="5">
        <v>40</v>
      </c>
      <c r="AV112" s="9">
        <v>0</v>
      </c>
      <c r="AW112" s="11">
        <v>4.2</v>
      </c>
      <c r="AX112" s="11">
        <v>11.2</v>
      </c>
      <c r="AY112">
        <v>19.829999999999998</v>
      </c>
      <c r="AZ112">
        <v>11.85</v>
      </c>
      <c r="BA112">
        <v>81.83</v>
      </c>
      <c r="BB112">
        <v>39.799999999999997</v>
      </c>
      <c r="BC112">
        <v>40.700000000000003</v>
      </c>
      <c r="BD112">
        <v>46.4</v>
      </c>
      <c r="BE112">
        <v>59.2</v>
      </c>
      <c r="BF112">
        <v>13.067</v>
      </c>
      <c r="BG112">
        <v>24.6783</v>
      </c>
      <c r="BH112">
        <v>3</v>
      </c>
      <c r="BJ112">
        <v>0.57799999999999996</v>
      </c>
      <c r="BK112">
        <v>0.52100000000000002</v>
      </c>
      <c r="BL112">
        <v>13.1</v>
      </c>
      <c r="BM112">
        <v>24.8</v>
      </c>
      <c r="BN112">
        <v>11.12</v>
      </c>
      <c r="BO112">
        <v>9.5500000000000007</v>
      </c>
      <c r="BP112">
        <v>62.7</v>
      </c>
      <c r="BQ112">
        <v>37.83</v>
      </c>
      <c r="BR112">
        <v>22.24</v>
      </c>
      <c r="BS112">
        <v>14.91</v>
      </c>
      <c r="BT112">
        <v>10.81</v>
      </c>
      <c r="BU112" t="s">
        <v>339</v>
      </c>
      <c r="BV112">
        <v>14.4</v>
      </c>
      <c r="BW112">
        <v>1.597</v>
      </c>
    </row>
    <row r="113" spans="1:75" ht="17" customHeight="1">
      <c r="A113" t="s">
        <v>293</v>
      </c>
      <c r="B113" t="s">
        <v>394</v>
      </c>
      <c r="C113">
        <v>2004</v>
      </c>
      <c r="AF113" s="2"/>
      <c r="AG113" s="2"/>
      <c r="AH113" s="2"/>
      <c r="AI113" s="2"/>
      <c r="AJ113" s="2"/>
      <c r="AN113">
        <v>2</v>
      </c>
      <c r="AO113">
        <v>0</v>
      </c>
      <c r="AP113">
        <v>1</v>
      </c>
      <c r="AQ113">
        <v>1</v>
      </c>
      <c r="AR113" t="s">
        <v>181</v>
      </c>
      <c r="AS113" s="5"/>
      <c r="AT113" s="5"/>
      <c r="AU113" s="5"/>
      <c r="AV113" s="9">
        <v>0</v>
      </c>
      <c r="AW113" s="11">
        <v>5.7</v>
      </c>
      <c r="AX113" s="14">
        <v>10.676433563232422</v>
      </c>
      <c r="AY113" s="14">
        <v>20.523000717163086</v>
      </c>
      <c r="AZ113" s="14">
        <v>11.381999969482422</v>
      </c>
      <c r="BA113">
        <v>84.99</v>
      </c>
      <c r="BB113">
        <v>38.6</v>
      </c>
      <c r="BC113">
        <v>39.299999999999997</v>
      </c>
      <c r="BD113">
        <v>0</v>
      </c>
      <c r="BE113">
        <v>0</v>
      </c>
      <c r="BF113">
        <v>14.268000000000001</v>
      </c>
      <c r="BG113">
        <v>20.797599999999999</v>
      </c>
      <c r="BH113">
        <v>3</v>
      </c>
      <c r="BJ113">
        <v>0.45800000000000002</v>
      </c>
      <c r="BK113">
        <v>0.26400000000000001</v>
      </c>
      <c r="BL113">
        <v>11.8</v>
      </c>
      <c r="BM113">
        <v>29</v>
      </c>
      <c r="BN113">
        <v>10.58</v>
      </c>
      <c r="BO113">
        <v>8.92</v>
      </c>
      <c r="BP113">
        <v>60.38</v>
      </c>
      <c r="BQ113">
        <v>37.29</v>
      </c>
      <c r="BR113">
        <v>25.1</v>
      </c>
      <c r="BS113">
        <v>16.78</v>
      </c>
      <c r="BT113">
        <v>10.99</v>
      </c>
      <c r="BU113" t="s">
        <v>339</v>
      </c>
      <c r="BV113">
        <v>7.7</v>
      </c>
      <c r="BW113">
        <v>2.2349999999999999</v>
      </c>
    </row>
    <row r="114" spans="1:75">
      <c r="A114" t="s">
        <v>293</v>
      </c>
      <c r="B114" t="s">
        <v>394</v>
      </c>
      <c r="C114">
        <v>2007</v>
      </c>
      <c r="D114">
        <v>11562</v>
      </c>
      <c r="E114">
        <v>2065</v>
      </c>
      <c r="F114">
        <v>18377</v>
      </c>
      <c r="G114">
        <v>2065</v>
      </c>
      <c r="H114">
        <v>22875</v>
      </c>
      <c r="I114">
        <v>2065</v>
      </c>
      <c r="J114">
        <v>28444</v>
      </c>
      <c r="K114">
        <v>2065</v>
      </c>
      <c r="L114">
        <v>46311</v>
      </c>
      <c r="M114">
        <v>2065</v>
      </c>
      <c r="N114">
        <v>399</v>
      </c>
      <c r="O114">
        <v>11170</v>
      </c>
      <c r="P114">
        <v>27371</v>
      </c>
      <c r="Q114">
        <v>39106</v>
      </c>
      <c r="R114">
        <v>69477</v>
      </c>
      <c r="S114">
        <v>25514</v>
      </c>
      <c r="T114">
        <v>29300</v>
      </c>
      <c r="U114">
        <v>10325</v>
      </c>
      <c r="V114" s="2">
        <f t="shared" si="230"/>
        <v>9.0632593870032139</v>
      </c>
      <c r="W114" s="2">
        <f t="shared" si="231"/>
        <v>14.405424472838442</v>
      </c>
      <c r="X114" s="2">
        <f t="shared" si="232"/>
        <v>17.931331817825509</v>
      </c>
      <c r="Y114" s="2">
        <f t="shared" si="233"/>
        <v>22.296778239397977</v>
      </c>
      <c r="Z114" s="2">
        <f t="shared" si="234"/>
        <v>36.302422199576704</v>
      </c>
      <c r="AA114" s="13">
        <f t="shared" si="235"/>
        <v>0.27235494880546074</v>
      </c>
      <c r="AB114" s="2">
        <f t="shared" si="236"/>
        <v>8.7559771106059419</v>
      </c>
      <c r="AC114" s="2">
        <f t="shared" si="237"/>
        <v>18.683276450511947</v>
      </c>
      <c r="AD114" s="2">
        <f t="shared" si="238"/>
        <v>26.693515358361775</v>
      </c>
      <c r="AE114" s="2">
        <f t="shared" si="239"/>
        <v>47.42457337883959</v>
      </c>
      <c r="AF114" s="2">
        <f t="shared" si="244"/>
        <v>8.790904438197753</v>
      </c>
      <c r="AG114" s="2">
        <f t="shared" si="245"/>
        <v>-23.161401583444384</v>
      </c>
      <c r="AH114" s="2">
        <f t="shared" si="14"/>
        <v>-0.7519446326864383</v>
      </c>
      <c r="AI114" s="2">
        <f t="shared" si="246"/>
        <v>-4.3967371189637987</v>
      </c>
      <c r="AJ114" s="2">
        <f t="shared" si="247"/>
        <v>-11.122151179262886</v>
      </c>
      <c r="AK114" t="s">
        <v>232</v>
      </c>
      <c r="AL114">
        <v>2007</v>
      </c>
      <c r="AM114" t="s">
        <v>174</v>
      </c>
      <c r="AN114">
        <v>2</v>
      </c>
      <c r="AO114">
        <v>0</v>
      </c>
      <c r="AP114">
        <v>1</v>
      </c>
      <c r="AQ114">
        <v>1</v>
      </c>
      <c r="AR114" t="s">
        <v>181</v>
      </c>
      <c r="AS114" s="5">
        <v>6.23</v>
      </c>
      <c r="AT114" s="5">
        <v>61.61</v>
      </c>
      <c r="AU114" s="5">
        <v>32.159999999999997</v>
      </c>
      <c r="AV114" s="9">
        <v>0</v>
      </c>
      <c r="AW114" s="11">
        <v>4.2</v>
      </c>
      <c r="AX114" s="11">
        <v>9.59</v>
      </c>
      <c r="AY114">
        <v>20.51</v>
      </c>
      <c r="AZ114">
        <v>9.98</v>
      </c>
      <c r="BA114">
        <v>79.03</v>
      </c>
      <c r="BB114">
        <v>42.4</v>
      </c>
      <c r="BC114">
        <v>43.3</v>
      </c>
      <c r="BD114">
        <v>34.4</v>
      </c>
      <c r="BE114">
        <v>36.200000000000003</v>
      </c>
      <c r="BF114">
        <v>14.612</v>
      </c>
      <c r="BG114">
        <v>19.307700000000001</v>
      </c>
      <c r="BH114">
        <v>3</v>
      </c>
      <c r="BJ114">
        <v>0.46300000000000002</v>
      </c>
      <c r="BK114">
        <v>0.27300000000000002</v>
      </c>
      <c r="BL114">
        <v>11.6</v>
      </c>
      <c r="BM114">
        <v>29</v>
      </c>
      <c r="BU114" t="s">
        <v>339</v>
      </c>
      <c r="BV114">
        <v>0</v>
      </c>
      <c r="BW114">
        <v>2.351</v>
      </c>
    </row>
    <row r="115" spans="1:75">
      <c r="A115" t="s">
        <v>293</v>
      </c>
      <c r="B115" t="s">
        <v>394</v>
      </c>
      <c r="C115">
        <v>2010</v>
      </c>
      <c r="D115">
        <v>11975</v>
      </c>
      <c r="E115">
        <v>2094</v>
      </c>
      <c r="F115">
        <v>19322</v>
      </c>
      <c r="G115">
        <v>2095</v>
      </c>
      <c r="H115">
        <v>23981</v>
      </c>
      <c r="I115">
        <v>2094</v>
      </c>
      <c r="J115">
        <v>29800</v>
      </c>
      <c r="K115">
        <v>2095</v>
      </c>
      <c r="L115">
        <v>46542</v>
      </c>
      <c r="M115">
        <v>2094</v>
      </c>
      <c r="N115">
        <v>356</v>
      </c>
      <c r="O115">
        <v>10514</v>
      </c>
      <c r="P115">
        <v>28535</v>
      </c>
      <c r="Q115">
        <v>41370</v>
      </c>
      <c r="R115">
        <v>71810</v>
      </c>
      <c r="S115">
        <v>26325</v>
      </c>
      <c r="T115">
        <v>30516</v>
      </c>
      <c r="U115">
        <v>10472</v>
      </c>
      <c r="V115" s="2">
        <f t="shared" si="230"/>
        <v>9.0960782137252725</v>
      </c>
      <c r="W115" s="2">
        <f t="shared" si="231"/>
        <v>14.683787526924782</v>
      </c>
      <c r="X115" s="2">
        <f t="shared" si="232"/>
        <v>18.215703686291921</v>
      </c>
      <c r="Y115" s="2">
        <f t="shared" si="233"/>
        <v>22.646561862248138</v>
      </c>
      <c r="Z115" s="2">
        <f t="shared" si="234"/>
        <v>35.352790999849823</v>
      </c>
      <c r="AA115" s="13">
        <f t="shared" si="235"/>
        <v>0.23327566467905578</v>
      </c>
      <c r="AB115" s="2">
        <f t="shared" si="236"/>
        <v>7.9901325979757356</v>
      </c>
      <c r="AC115" s="2">
        <f t="shared" si="237"/>
        <v>18.698092953979934</v>
      </c>
      <c r="AD115" s="2">
        <f t="shared" si="238"/>
        <v>27.121412769876834</v>
      </c>
      <c r="AE115" s="2">
        <f t="shared" si="239"/>
        <v>47.054846855626387</v>
      </c>
      <c r="AF115" s="2">
        <f t="shared" si="244"/>
        <v>8.8628025490462168</v>
      </c>
      <c r="AG115" s="2">
        <f t="shared" si="245"/>
        <v>-22.673920124900519</v>
      </c>
      <c r="AH115" s="2">
        <f t="shared" si="14"/>
        <v>-0.48238926768801349</v>
      </c>
      <c r="AI115" s="2">
        <f t="shared" si="246"/>
        <v>-4.4748509076286958</v>
      </c>
      <c r="AJ115" s="2">
        <f t="shared" si="247"/>
        <v>-11.702055855776564</v>
      </c>
      <c r="AK115" t="s">
        <v>232</v>
      </c>
      <c r="AL115">
        <v>2010</v>
      </c>
      <c r="AM115" t="s">
        <v>174</v>
      </c>
      <c r="AN115">
        <v>2</v>
      </c>
      <c r="AO115">
        <v>0</v>
      </c>
      <c r="AP115">
        <v>1</v>
      </c>
      <c r="AQ115">
        <v>1</v>
      </c>
      <c r="AR115" t="s">
        <v>181</v>
      </c>
      <c r="AS115" s="5">
        <v>10.82</v>
      </c>
      <c r="AT115" s="5">
        <v>84.04</v>
      </c>
      <c r="AU115" s="5">
        <v>5.14</v>
      </c>
      <c r="AV115" s="9">
        <v>0</v>
      </c>
      <c r="AW115" s="11">
        <v>5</v>
      </c>
      <c r="AX115" s="11">
        <v>10.96</v>
      </c>
      <c r="AY115">
        <v>22.7</v>
      </c>
      <c r="AZ115">
        <v>11.5</v>
      </c>
      <c r="BA115">
        <v>89.59</v>
      </c>
      <c r="BB115">
        <v>38.700000000000003</v>
      </c>
      <c r="BC115">
        <v>39.5</v>
      </c>
      <c r="BD115">
        <v>31</v>
      </c>
      <c r="BE115">
        <v>32.6</v>
      </c>
      <c r="BF115">
        <v>15.747999999999999</v>
      </c>
      <c r="BG115">
        <v>18.628599999999999</v>
      </c>
      <c r="BH115">
        <v>3</v>
      </c>
      <c r="BJ115">
        <v>0.46100000000000002</v>
      </c>
      <c r="BK115">
        <v>0.25600000000000001</v>
      </c>
      <c r="BL115">
        <v>11.1</v>
      </c>
      <c r="BM115">
        <v>30.1</v>
      </c>
      <c r="BN115">
        <v>8.8699999999999992</v>
      </c>
      <c r="BO115">
        <v>7.57</v>
      </c>
      <c r="BP115">
        <v>62.85</v>
      </c>
      <c r="BQ115">
        <v>40.51</v>
      </c>
      <c r="BR115">
        <v>24.79</v>
      </c>
      <c r="BS115">
        <v>16.45</v>
      </c>
      <c r="BT115">
        <v>11.17</v>
      </c>
      <c r="BU115" t="s">
        <v>339</v>
      </c>
      <c r="BV115">
        <v>0</v>
      </c>
      <c r="BW115">
        <v>2.351</v>
      </c>
    </row>
    <row r="116" spans="1:75">
      <c r="A116" t="s">
        <v>293</v>
      </c>
      <c r="B116" t="s">
        <v>394</v>
      </c>
      <c r="C116">
        <v>2013</v>
      </c>
      <c r="D116">
        <v>11805</v>
      </c>
      <c r="E116">
        <v>2030</v>
      </c>
      <c r="F116">
        <v>19752</v>
      </c>
      <c r="G116">
        <v>2031</v>
      </c>
      <c r="H116">
        <v>24815</v>
      </c>
      <c r="I116">
        <v>2031</v>
      </c>
      <c r="J116">
        <v>30984</v>
      </c>
      <c r="K116">
        <v>2031</v>
      </c>
      <c r="L116">
        <v>48949</v>
      </c>
      <c r="M116">
        <v>2030</v>
      </c>
      <c r="N116">
        <v>327</v>
      </c>
      <c r="O116">
        <v>10293</v>
      </c>
      <c r="P116">
        <v>28257</v>
      </c>
      <c r="Q116">
        <v>41887</v>
      </c>
      <c r="R116">
        <v>73833</v>
      </c>
      <c r="S116">
        <v>27260</v>
      </c>
      <c r="T116">
        <v>30910</v>
      </c>
      <c r="U116">
        <v>10153</v>
      </c>
      <c r="V116" s="2">
        <f t="shared" si="230"/>
        <v>8.6584826620787059</v>
      </c>
      <c r="W116" s="2">
        <f t="shared" si="231"/>
        <v>14.494417365879448</v>
      </c>
      <c r="X116" s="2">
        <f t="shared" si="232"/>
        <v>18.209749237256911</v>
      </c>
      <c r="Y116" s="2">
        <f t="shared" si="233"/>
        <v>22.736686293256824</v>
      </c>
      <c r="Z116" s="2">
        <f t="shared" si="234"/>
        <v>35.902081137322369</v>
      </c>
      <c r="AA116" s="13">
        <f t="shared" si="235"/>
        <v>0.2115194942166477</v>
      </c>
      <c r="AB116" s="2">
        <f t="shared" si="236"/>
        <v>7.5532117227114801</v>
      </c>
      <c r="AC116" s="2">
        <f t="shared" si="237"/>
        <v>18.287005005875329</v>
      </c>
      <c r="AD116" s="2">
        <f t="shared" si="238"/>
        <v>27.107894634288847</v>
      </c>
      <c r="AE116" s="2">
        <f t="shared" si="239"/>
        <v>47.758773139136849</v>
      </c>
      <c r="AF116" s="2">
        <f t="shared" si="244"/>
        <v>8.4469631678620587</v>
      </c>
      <c r="AG116" s="2">
        <f t="shared" si="245"/>
        <v>-22.047629088590927</v>
      </c>
      <c r="AH116" s="2">
        <f t="shared" si="14"/>
        <v>-7.7255768618417875E-2</v>
      </c>
      <c r="AI116" s="2">
        <f t="shared" si="246"/>
        <v>-4.3712083410320233</v>
      </c>
      <c r="AJ116" s="2">
        <f t="shared" si="247"/>
        <v>-11.85669200181448</v>
      </c>
      <c r="AK116" t="s">
        <v>232</v>
      </c>
      <c r="AL116">
        <v>2013</v>
      </c>
      <c r="AM116" t="s">
        <v>174</v>
      </c>
      <c r="AN116">
        <v>2</v>
      </c>
      <c r="AO116">
        <v>0</v>
      </c>
      <c r="AP116">
        <v>1</v>
      </c>
      <c r="AQ116">
        <v>1</v>
      </c>
      <c r="AR116" t="s">
        <v>181</v>
      </c>
      <c r="AS116" s="6">
        <v>53.85</v>
      </c>
      <c r="AT116" s="6">
        <v>0</v>
      </c>
      <c r="AU116" s="6">
        <v>46.15</v>
      </c>
      <c r="AV116" s="9">
        <v>0</v>
      </c>
      <c r="AW116" s="11">
        <v>7.3</v>
      </c>
      <c r="AX116" s="11">
        <v>11.8</v>
      </c>
      <c r="AY116">
        <v>23.57</v>
      </c>
      <c r="AZ116">
        <v>12.5</v>
      </c>
      <c r="BA116">
        <v>84.84</v>
      </c>
      <c r="BB116">
        <v>36.1</v>
      </c>
      <c r="BC116">
        <v>36.700000000000003</v>
      </c>
      <c r="BD116">
        <v>0</v>
      </c>
      <c r="BE116">
        <v>0</v>
      </c>
      <c r="BF116">
        <v>15.747999999999999</v>
      </c>
      <c r="BG116">
        <v>17.598299999999998</v>
      </c>
      <c r="BH116">
        <v>3</v>
      </c>
      <c r="BI116">
        <v>37.96</v>
      </c>
      <c r="BJ116">
        <v>0.47399999999999998</v>
      </c>
      <c r="BK116">
        <v>0.26300000000000001</v>
      </c>
      <c r="BL116">
        <v>12.4</v>
      </c>
      <c r="BM116">
        <v>31.8</v>
      </c>
      <c r="BU116" t="s">
        <v>339</v>
      </c>
    </row>
    <row r="117" spans="1:75">
      <c r="A117" t="s">
        <v>305</v>
      </c>
      <c r="B117" t="s">
        <v>395</v>
      </c>
      <c r="C117">
        <v>1979</v>
      </c>
      <c r="D117">
        <v>19520</v>
      </c>
      <c r="E117">
        <v>2082</v>
      </c>
      <c r="F117">
        <v>34366</v>
      </c>
      <c r="G117">
        <v>2083</v>
      </c>
      <c r="H117">
        <v>46354</v>
      </c>
      <c r="I117">
        <v>2083</v>
      </c>
      <c r="J117">
        <v>62040</v>
      </c>
      <c r="K117">
        <v>2083</v>
      </c>
      <c r="L117">
        <v>166469</v>
      </c>
      <c r="M117">
        <v>2083</v>
      </c>
      <c r="N117">
        <v>1122</v>
      </c>
      <c r="O117">
        <v>27010</v>
      </c>
      <c r="P117">
        <v>56512</v>
      </c>
      <c r="Q117">
        <v>84488</v>
      </c>
      <c r="R117">
        <v>241957</v>
      </c>
      <c r="S117">
        <v>65754</v>
      </c>
      <c r="T117">
        <v>82226</v>
      </c>
      <c r="U117">
        <v>10414</v>
      </c>
      <c r="V117" s="2">
        <f t="shared" si="230"/>
        <v>5.9350008822625417</v>
      </c>
      <c r="W117" s="2">
        <f t="shared" si="231"/>
        <v>10.453903939165704</v>
      </c>
      <c r="X117" s="2">
        <f t="shared" si="232"/>
        <v>14.100572170054328</v>
      </c>
      <c r="Y117" s="2">
        <f t="shared" si="233"/>
        <v>18.872146900594782</v>
      </c>
      <c r="Z117" s="2">
        <f t="shared" si="234"/>
        <v>50.638739883867061</v>
      </c>
      <c r="AA117" s="13">
        <f t="shared" si="235"/>
        <v>0.27280155709256654</v>
      </c>
      <c r="AB117" s="2">
        <f t="shared" si="236"/>
        <v>8.2162586683601706</v>
      </c>
      <c r="AC117" s="2">
        <f t="shared" si="237"/>
        <v>13.746850519591016</v>
      </c>
      <c r="AD117" s="2">
        <f t="shared" si="238"/>
        <v>20.552164260673941</v>
      </c>
      <c r="AE117" s="2">
        <f t="shared" si="239"/>
        <v>58.85735261835864</v>
      </c>
      <c r="AF117" s="2">
        <f t="shared" si="244"/>
        <v>5.6621993251699756</v>
      </c>
      <c r="AG117" s="2">
        <f t="shared" si="245"/>
        <v>-18.670162607525874</v>
      </c>
      <c r="AH117" s="2">
        <f t="shared" si="14"/>
        <v>0.35372165046331183</v>
      </c>
      <c r="AI117" s="2">
        <f t="shared" si="246"/>
        <v>-1.6800173600791588</v>
      </c>
      <c r="AJ117" s="2">
        <f t="shared" si="247"/>
        <v>-8.2186127344915789</v>
      </c>
      <c r="AK117" t="s">
        <v>234</v>
      </c>
      <c r="AL117">
        <v>1979</v>
      </c>
      <c r="AM117" t="s">
        <v>174</v>
      </c>
      <c r="AN117">
        <v>2</v>
      </c>
      <c r="AO117">
        <v>0</v>
      </c>
      <c r="AP117">
        <v>1</v>
      </c>
      <c r="AQ117">
        <v>1</v>
      </c>
      <c r="AR117" t="s">
        <v>181</v>
      </c>
      <c r="AS117" s="5">
        <v>0</v>
      </c>
      <c r="AT117" s="5">
        <v>0</v>
      </c>
      <c r="AU117" s="5">
        <v>100</v>
      </c>
      <c r="AV117" s="9">
        <v>0</v>
      </c>
      <c r="AW117" s="11">
        <v>2</v>
      </c>
      <c r="AX117" s="11">
        <v>11.59</v>
      </c>
      <c r="AY117">
        <v>16.36</v>
      </c>
      <c r="AZ117">
        <v>9.6999999999999993</v>
      </c>
      <c r="BA117">
        <v>70</v>
      </c>
      <c r="BB117">
        <v>46.5</v>
      </c>
      <c r="BC117">
        <v>50.3</v>
      </c>
      <c r="BD117">
        <v>100</v>
      </c>
      <c r="BE117">
        <v>96.8</v>
      </c>
      <c r="BF117">
        <v>27.5</v>
      </c>
      <c r="BG117">
        <v>55.500300000000003</v>
      </c>
      <c r="BH117">
        <v>6</v>
      </c>
      <c r="BJ117">
        <v>0.373</v>
      </c>
      <c r="BK117">
        <v>0.26400000000000001</v>
      </c>
      <c r="BL117">
        <v>12.2</v>
      </c>
      <c r="BM117">
        <v>22.7</v>
      </c>
      <c r="BN117">
        <v>60</v>
      </c>
      <c r="BO117">
        <v>60</v>
      </c>
      <c r="BP117">
        <v>26.2</v>
      </c>
      <c r="BQ117">
        <v>11.86</v>
      </c>
      <c r="BR117">
        <v>11.9</v>
      </c>
      <c r="BS117">
        <v>5.28</v>
      </c>
      <c r="BT117">
        <v>9.07</v>
      </c>
      <c r="BU117" t="s">
        <v>339</v>
      </c>
      <c r="BV117">
        <v>0</v>
      </c>
      <c r="BW117">
        <v>3.15</v>
      </c>
    </row>
    <row r="118" spans="1:75">
      <c r="A118" t="s">
        <v>305</v>
      </c>
      <c r="B118" t="s">
        <v>395</v>
      </c>
      <c r="C118">
        <v>1986</v>
      </c>
      <c r="D118">
        <v>50294</v>
      </c>
      <c r="E118">
        <v>995</v>
      </c>
      <c r="F118">
        <v>80885</v>
      </c>
      <c r="G118">
        <v>995</v>
      </c>
      <c r="H118">
        <v>102069</v>
      </c>
      <c r="I118">
        <v>995</v>
      </c>
      <c r="J118">
        <v>125315</v>
      </c>
      <c r="K118">
        <v>995</v>
      </c>
      <c r="L118">
        <v>175049</v>
      </c>
      <c r="M118">
        <v>995</v>
      </c>
      <c r="N118">
        <v>7059</v>
      </c>
      <c r="O118">
        <v>72654</v>
      </c>
      <c r="P118">
        <v>119446</v>
      </c>
      <c r="Q118">
        <v>160469</v>
      </c>
      <c r="R118">
        <v>241814</v>
      </c>
      <c r="S118">
        <v>106723</v>
      </c>
      <c r="T118">
        <v>120288</v>
      </c>
      <c r="U118">
        <v>4975</v>
      </c>
      <c r="V118" s="2">
        <f t="shared" ref="V118:V119" si="248">100*D118*E118/(S118*U118)</f>
        <v>9.4251473440589191</v>
      </c>
      <c r="W118" s="2">
        <f t="shared" ref="W118:W119" si="249">100*F118*G118/(S118*U118)</f>
        <v>15.157932217047872</v>
      </c>
      <c r="X118" s="2">
        <f t="shared" ref="X118:X119" si="250">100*H118*I118/(S118*U118)</f>
        <v>19.12783561181751</v>
      </c>
      <c r="Y118" s="2">
        <f t="shared" ref="Y118:Y119" si="251">100*J118*K118/(S118*U118)</f>
        <v>23.484159928038004</v>
      </c>
      <c r="Z118" s="2">
        <f t="shared" ref="Z118:Z119" si="252">100*L118*M118/(S118*U118)</f>
        <v>32.804362695951198</v>
      </c>
      <c r="AA118" s="13">
        <f t="shared" ref="AA118:AA119" si="253">100*N118*E118/(T118*U118)</f>
        <v>1.173683160415004</v>
      </c>
      <c r="AB118" s="2">
        <f t="shared" ref="AB118:AB119" si="254">100*O118*G118/(S118*U118)</f>
        <v>13.615434348734574</v>
      </c>
      <c r="AC118" s="2">
        <f t="shared" ref="AC118:AC119" si="255">100*P118*I118/(T118*U118)</f>
        <v>19.860002660281989</v>
      </c>
      <c r="AD118" s="2">
        <f t="shared" ref="AD118:AD119" si="256">100*Q118*K118/(T118*U118)</f>
        <v>26.680799414737962</v>
      </c>
      <c r="AE118" s="2">
        <f t="shared" ref="AE118:AE119" si="257">100*R118*M118/(T118*U118)</f>
        <v>40.205839318967811</v>
      </c>
      <c r="AF118" s="2">
        <f t="shared" ref="AF118:AF119" si="258">V118-AA118</f>
        <v>8.2514641836439147</v>
      </c>
      <c r="AG118" s="2">
        <f t="shared" ref="AG118:AG119" si="259">-W118-AB118</f>
        <v>-28.773366565782446</v>
      </c>
      <c r="AH118" s="2">
        <f t="shared" ref="AH118:AH119" si="260">X118-AC118</f>
        <v>-0.73216704846447911</v>
      </c>
      <c r="AI118" s="2">
        <f t="shared" ref="AI118:AI119" si="261">Y118-AD118</f>
        <v>-3.1966394866999579</v>
      </c>
      <c r="AJ118" s="2">
        <f t="shared" ref="AJ118:AJ119" si="262">Z118-AE118</f>
        <v>-7.4014766230166131</v>
      </c>
      <c r="AK118" t="s">
        <v>234</v>
      </c>
      <c r="AL118">
        <v>1986</v>
      </c>
      <c r="AM118" t="s">
        <v>174</v>
      </c>
      <c r="AN118">
        <v>2</v>
      </c>
      <c r="AO118">
        <v>0</v>
      </c>
      <c r="AP118">
        <v>1</v>
      </c>
      <c r="AQ118">
        <v>1</v>
      </c>
      <c r="AR118" t="s">
        <v>181</v>
      </c>
      <c r="AS118" s="5">
        <v>21.43</v>
      </c>
      <c r="AT118" s="5">
        <v>13.64</v>
      </c>
      <c r="AU118" s="5">
        <v>64.930000000000007</v>
      </c>
      <c r="AV118" s="9">
        <v>0</v>
      </c>
      <c r="AW118" s="11">
        <v>2</v>
      </c>
      <c r="AX118" s="11">
        <v>12.73</v>
      </c>
      <c r="AY118">
        <v>17.54</v>
      </c>
      <c r="AZ118">
        <v>10.54</v>
      </c>
      <c r="BA118">
        <v>70</v>
      </c>
      <c r="BB118">
        <v>46.3</v>
      </c>
      <c r="BC118">
        <v>49</v>
      </c>
      <c r="BD118">
        <v>66.7</v>
      </c>
      <c r="BE118">
        <v>59.5</v>
      </c>
      <c r="BF118">
        <v>29.917000000000002</v>
      </c>
      <c r="BG118">
        <v>57.077500000000001</v>
      </c>
      <c r="BH118">
        <v>6</v>
      </c>
      <c r="BJ118">
        <v>0.36299999999999999</v>
      </c>
      <c r="BK118">
        <v>0.23499999999999999</v>
      </c>
      <c r="BL118">
        <v>12.9</v>
      </c>
      <c r="BM118">
        <v>22.2</v>
      </c>
      <c r="BN118">
        <v>45.59</v>
      </c>
      <c r="BO118">
        <v>45.47</v>
      </c>
      <c r="BP118">
        <v>38.770000000000003</v>
      </c>
      <c r="BQ118">
        <v>19.27</v>
      </c>
      <c r="BR118">
        <v>14.72</v>
      </c>
      <c r="BS118">
        <v>6.67</v>
      </c>
      <c r="BT118">
        <v>9.98</v>
      </c>
      <c r="BU118" t="s">
        <v>339</v>
      </c>
      <c r="BV118">
        <v>5.0999999999999996</v>
      </c>
      <c r="BW118">
        <v>3.5609999999999999</v>
      </c>
    </row>
    <row r="119" spans="1:75">
      <c r="A119" t="s">
        <v>305</v>
      </c>
      <c r="B119" t="s">
        <v>395</v>
      </c>
      <c r="C119">
        <v>1991</v>
      </c>
      <c r="D119">
        <v>74968</v>
      </c>
      <c r="E119">
        <v>1614</v>
      </c>
      <c r="F119">
        <v>119636</v>
      </c>
      <c r="G119">
        <v>1615</v>
      </c>
      <c r="H119">
        <v>150014</v>
      </c>
      <c r="I119">
        <v>1615</v>
      </c>
      <c r="J119">
        <v>185772</v>
      </c>
      <c r="K119">
        <v>1615</v>
      </c>
      <c r="L119">
        <v>281474</v>
      </c>
      <c r="M119">
        <v>1614</v>
      </c>
      <c r="N119">
        <v>27820</v>
      </c>
      <c r="O119">
        <v>114473</v>
      </c>
      <c r="P119">
        <v>172045</v>
      </c>
      <c r="Q119">
        <v>231651</v>
      </c>
      <c r="R119">
        <v>376783</v>
      </c>
      <c r="S119">
        <v>162369</v>
      </c>
      <c r="T119">
        <v>184550</v>
      </c>
      <c r="U119">
        <v>8073</v>
      </c>
      <c r="V119" s="2">
        <f t="shared" si="248"/>
        <v>9.230843475225635</v>
      </c>
      <c r="W119" s="2">
        <f t="shared" si="249"/>
        <v>14.739961267021075</v>
      </c>
      <c r="X119" s="2">
        <f t="shared" si="250"/>
        <v>18.482735543740173</v>
      </c>
      <c r="Y119" s="2">
        <f t="shared" si="251"/>
        <v>22.888362069084884</v>
      </c>
      <c r="Z119" s="2">
        <f t="shared" si="252"/>
        <v>34.658019906435555</v>
      </c>
      <c r="AA119" s="13">
        <f t="shared" si="253"/>
        <v>3.0137807462204056</v>
      </c>
      <c r="AB119" s="2">
        <f t="shared" si="254"/>
        <v>14.103844880468284</v>
      </c>
      <c r="AC119" s="2">
        <f t="shared" si="255"/>
        <v>18.649430758202978</v>
      </c>
      <c r="AD119" s="2">
        <f t="shared" si="256"/>
        <v>25.110635499831311</v>
      </c>
      <c r="AE119" s="2">
        <f t="shared" si="257"/>
        <v>40.817446114419951</v>
      </c>
      <c r="AF119" s="2">
        <f t="shared" si="258"/>
        <v>6.2170627290052298</v>
      </c>
      <c r="AG119" s="2">
        <f t="shared" si="259"/>
        <v>-28.84380614748936</v>
      </c>
      <c r="AH119" s="2">
        <f t="shared" si="260"/>
        <v>-0.16669521446280555</v>
      </c>
      <c r="AI119" s="2">
        <f t="shared" si="261"/>
        <v>-2.2222734307464265</v>
      </c>
      <c r="AJ119" s="2">
        <f t="shared" si="262"/>
        <v>-6.1594262079843958</v>
      </c>
      <c r="AK119" t="s">
        <v>234</v>
      </c>
      <c r="AL119">
        <v>1991</v>
      </c>
      <c r="AM119" t="s">
        <v>174</v>
      </c>
      <c r="AN119">
        <v>2</v>
      </c>
      <c r="AO119">
        <v>0</v>
      </c>
      <c r="AP119">
        <v>1</v>
      </c>
      <c r="AQ119">
        <v>1</v>
      </c>
      <c r="AR119" t="s">
        <v>181</v>
      </c>
      <c r="AS119" s="5">
        <v>0</v>
      </c>
      <c r="AT119" s="5">
        <v>0</v>
      </c>
      <c r="AU119" s="5">
        <v>100</v>
      </c>
      <c r="AV119" s="9">
        <v>0</v>
      </c>
      <c r="AW119" s="11">
        <v>5.5</v>
      </c>
      <c r="AX119" s="11">
        <v>16.37</v>
      </c>
      <c r="AY119">
        <v>23.63</v>
      </c>
      <c r="AZ119">
        <v>14.41</v>
      </c>
      <c r="BA119">
        <v>70</v>
      </c>
      <c r="BB119">
        <v>44.4</v>
      </c>
      <c r="BC119">
        <v>48.5</v>
      </c>
      <c r="BD119">
        <v>100</v>
      </c>
      <c r="BE119">
        <v>75.400000000000006</v>
      </c>
      <c r="BF119">
        <v>33.917000000000002</v>
      </c>
      <c r="BG119">
        <v>58.096499999999999</v>
      </c>
      <c r="BH119">
        <v>6</v>
      </c>
      <c r="BJ119">
        <v>0.39200000000000002</v>
      </c>
      <c r="BK119">
        <v>0.23200000000000001</v>
      </c>
      <c r="BL119">
        <v>12.3</v>
      </c>
      <c r="BM119">
        <v>26</v>
      </c>
      <c r="BN119">
        <v>33.880000000000003</v>
      </c>
      <c r="BO119">
        <v>33.770000000000003</v>
      </c>
      <c r="BP119">
        <v>47.7</v>
      </c>
      <c r="BQ119">
        <v>25.66</v>
      </c>
      <c r="BR119">
        <v>18.34</v>
      </c>
      <c r="BS119">
        <v>9.15</v>
      </c>
      <c r="BT119">
        <v>10.84</v>
      </c>
      <c r="BU119" t="s">
        <v>339</v>
      </c>
      <c r="BV119">
        <v>0</v>
      </c>
      <c r="BW119">
        <v>3.7389999999999999</v>
      </c>
    </row>
    <row r="120" spans="1:75">
      <c r="A120" t="s">
        <v>305</v>
      </c>
      <c r="B120" t="s">
        <v>395</v>
      </c>
      <c r="C120">
        <v>1995</v>
      </c>
      <c r="AF120" s="2"/>
      <c r="AG120" s="2"/>
      <c r="AH120" s="2"/>
      <c r="AI120" s="2"/>
      <c r="AJ120" s="2"/>
      <c r="AN120">
        <v>2</v>
      </c>
      <c r="AO120">
        <v>0</v>
      </c>
      <c r="AP120">
        <v>1</v>
      </c>
      <c r="AQ120">
        <v>1</v>
      </c>
      <c r="AR120" t="s">
        <v>181</v>
      </c>
      <c r="AS120" s="5"/>
      <c r="AT120" s="5"/>
      <c r="AU120" s="5"/>
      <c r="AV120" s="9">
        <v>0</v>
      </c>
      <c r="AW120" s="11">
        <v>4.9000000000000004</v>
      </c>
      <c r="AX120" s="14">
        <v>15.045829772949219</v>
      </c>
      <c r="AY120" s="14">
        <v>23.378999710083008</v>
      </c>
      <c r="AZ120" s="14">
        <v>13.548999786376953</v>
      </c>
      <c r="BA120">
        <v>71</v>
      </c>
      <c r="BB120">
        <v>44.8</v>
      </c>
      <c r="BC120">
        <v>48.5</v>
      </c>
      <c r="BD120">
        <v>100</v>
      </c>
      <c r="BE120">
        <v>80.2</v>
      </c>
      <c r="BF120">
        <v>37.917000000000002</v>
      </c>
      <c r="BG120">
        <v>57.331099999999999</v>
      </c>
      <c r="BH120">
        <v>6</v>
      </c>
      <c r="BJ120">
        <v>0.42199999999999999</v>
      </c>
      <c r="BK120">
        <v>0.22800000000000001</v>
      </c>
      <c r="BL120">
        <v>13.3</v>
      </c>
      <c r="BM120">
        <v>29.7</v>
      </c>
      <c r="BN120">
        <v>27.62</v>
      </c>
      <c r="BO120">
        <v>27.43</v>
      </c>
      <c r="BP120">
        <v>51.67</v>
      </c>
      <c r="BQ120">
        <v>29.68</v>
      </c>
      <c r="BR120">
        <v>20.49</v>
      </c>
      <c r="BS120">
        <v>9.99</v>
      </c>
      <c r="BT120">
        <v>11.14</v>
      </c>
      <c r="BU120" t="s">
        <v>339</v>
      </c>
      <c r="BV120">
        <v>0</v>
      </c>
      <c r="BW120">
        <v>3.7389999999999999</v>
      </c>
    </row>
    <row r="121" spans="1:75">
      <c r="A121" t="s">
        <v>305</v>
      </c>
      <c r="B121" t="s">
        <v>395</v>
      </c>
      <c r="C121">
        <v>2000</v>
      </c>
      <c r="AF121" s="2"/>
      <c r="AG121" s="2"/>
      <c r="AH121" s="2"/>
      <c r="AI121" s="2"/>
      <c r="AJ121" s="2"/>
      <c r="AN121">
        <v>2</v>
      </c>
      <c r="AO121">
        <v>0</v>
      </c>
      <c r="AP121">
        <v>1</v>
      </c>
      <c r="AQ121">
        <v>1</v>
      </c>
      <c r="AR121" t="s">
        <v>181</v>
      </c>
      <c r="AS121" s="5"/>
      <c r="AT121" s="5"/>
      <c r="AU121" s="5"/>
      <c r="AV121" s="9">
        <v>0</v>
      </c>
      <c r="AW121" s="11">
        <v>3.2</v>
      </c>
      <c r="AX121" s="14">
        <v>12.946866989135742</v>
      </c>
      <c r="AY121" s="14">
        <v>21.642999649047852</v>
      </c>
      <c r="AZ121" s="14">
        <v>12.204999923706055</v>
      </c>
      <c r="BA121">
        <v>71</v>
      </c>
      <c r="BB121">
        <v>41</v>
      </c>
      <c r="BC121">
        <v>44.8</v>
      </c>
      <c r="BD121">
        <v>75</v>
      </c>
      <c r="BE121">
        <v>58.4</v>
      </c>
      <c r="BF121">
        <v>40.5</v>
      </c>
      <c r="BG121">
        <v>54.388199999999998</v>
      </c>
      <c r="BH121">
        <v>5</v>
      </c>
      <c r="BJ121">
        <v>0.42399999999999999</v>
      </c>
      <c r="BK121">
        <v>0.247</v>
      </c>
      <c r="BL121">
        <v>12.4</v>
      </c>
      <c r="BM121">
        <v>28.4</v>
      </c>
      <c r="BN121">
        <v>22.03</v>
      </c>
      <c r="BO121">
        <v>21.86</v>
      </c>
      <c r="BP121">
        <v>53.21</v>
      </c>
      <c r="BQ121">
        <v>32.47</v>
      </c>
      <c r="BR121">
        <v>24.45</v>
      </c>
      <c r="BS121">
        <v>12.23</v>
      </c>
      <c r="BT121">
        <v>11.52</v>
      </c>
      <c r="BU121" t="s">
        <v>339</v>
      </c>
      <c r="BV121">
        <v>10.1</v>
      </c>
      <c r="BW121">
        <v>4.718</v>
      </c>
    </row>
    <row r="122" spans="1:75">
      <c r="A122" t="s">
        <v>305</v>
      </c>
      <c r="B122" t="s">
        <v>395</v>
      </c>
      <c r="C122">
        <v>2004</v>
      </c>
      <c r="AF122" s="2"/>
      <c r="AG122" s="2"/>
      <c r="AH122" s="2"/>
      <c r="AI122" s="2"/>
      <c r="AJ122" s="2"/>
      <c r="AN122">
        <v>2</v>
      </c>
      <c r="AO122">
        <v>0</v>
      </c>
      <c r="AP122">
        <v>1</v>
      </c>
      <c r="AQ122">
        <v>1</v>
      </c>
      <c r="AR122" t="s">
        <v>181</v>
      </c>
      <c r="AS122" s="5"/>
      <c r="AT122" s="5"/>
      <c r="AU122" s="5"/>
      <c r="AV122" s="9">
        <v>0</v>
      </c>
      <c r="AW122" s="11">
        <v>4.3</v>
      </c>
      <c r="AX122" s="14">
        <v>14.292183876037598</v>
      </c>
      <c r="AY122" s="14">
        <v>23.801000595092773</v>
      </c>
      <c r="AZ122" s="14">
        <v>13.13700008392334</v>
      </c>
      <c r="BA122">
        <v>70.48</v>
      </c>
      <c r="BB122">
        <v>36.799999999999997</v>
      </c>
      <c r="BC122">
        <v>40</v>
      </c>
      <c r="BD122">
        <v>0</v>
      </c>
      <c r="BE122">
        <v>0</v>
      </c>
      <c r="BF122">
        <v>41.332999999999998</v>
      </c>
      <c r="BG122">
        <v>54.980800000000002</v>
      </c>
      <c r="BH122">
        <v>5</v>
      </c>
      <c r="BJ122">
        <v>0.45400000000000001</v>
      </c>
      <c r="BK122">
        <v>0.253</v>
      </c>
      <c r="BL122">
        <v>12.8</v>
      </c>
      <c r="BM122">
        <v>31.9</v>
      </c>
      <c r="BN122">
        <v>0.19</v>
      </c>
      <c r="BO122">
        <v>0.19</v>
      </c>
      <c r="BP122">
        <v>71.319999999999993</v>
      </c>
      <c r="BQ122">
        <v>45.1</v>
      </c>
      <c r="BR122">
        <v>28.21</v>
      </c>
      <c r="BS122">
        <v>14.41</v>
      </c>
      <c r="BT122">
        <v>12.71</v>
      </c>
      <c r="BU122" t="s">
        <v>339</v>
      </c>
      <c r="BV122">
        <v>3.2</v>
      </c>
      <c r="BW122">
        <v>4.819</v>
      </c>
    </row>
    <row r="123" spans="1:75">
      <c r="A123" t="s">
        <v>305</v>
      </c>
      <c r="B123" t="s">
        <v>395</v>
      </c>
      <c r="C123">
        <v>2007</v>
      </c>
      <c r="AF123" s="2"/>
      <c r="AG123" s="2"/>
      <c r="AH123" s="2"/>
      <c r="AI123" s="2"/>
      <c r="AJ123" s="2"/>
      <c r="AN123">
        <v>2</v>
      </c>
      <c r="AO123">
        <v>0</v>
      </c>
      <c r="AP123">
        <v>1</v>
      </c>
      <c r="AQ123">
        <v>1</v>
      </c>
      <c r="AR123" t="s">
        <v>181</v>
      </c>
      <c r="AS123" s="5"/>
      <c r="AT123" s="5"/>
      <c r="AU123" s="5"/>
      <c r="AV123" s="9">
        <v>0</v>
      </c>
      <c r="AW123" s="11">
        <v>2.5</v>
      </c>
      <c r="AX123" s="14">
        <v>11.851296424865723</v>
      </c>
      <c r="AY123" s="14">
        <v>20.791999816894531</v>
      </c>
      <c r="AZ123" s="14">
        <v>10.961000442504883</v>
      </c>
      <c r="BA123">
        <v>67.959999999999994</v>
      </c>
      <c r="BB123">
        <v>41.5</v>
      </c>
      <c r="BC123">
        <v>45</v>
      </c>
      <c r="BD123">
        <v>87.4</v>
      </c>
      <c r="BE123">
        <v>88.9</v>
      </c>
      <c r="BF123">
        <v>43.226999999999997</v>
      </c>
      <c r="BG123">
        <v>52.980699999999999</v>
      </c>
      <c r="BH123">
        <v>5</v>
      </c>
      <c r="BJ123">
        <v>0.161</v>
      </c>
      <c r="BK123">
        <v>0.24399999999999999</v>
      </c>
      <c r="BL123">
        <v>13.1</v>
      </c>
      <c r="BM123">
        <v>0</v>
      </c>
      <c r="BU123" t="s">
        <v>339</v>
      </c>
      <c r="BV123">
        <v>12.6</v>
      </c>
      <c r="BW123">
        <v>5.1189999999999998</v>
      </c>
    </row>
    <row r="124" spans="1:75">
      <c r="A124" t="s">
        <v>305</v>
      </c>
      <c r="B124" t="s">
        <v>395</v>
      </c>
      <c r="C124">
        <v>2010</v>
      </c>
      <c r="AF124" s="2"/>
      <c r="AG124" s="2"/>
      <c r="AH124" s="2"/>
      <c r="AI124" s="2"/>
      <c r="AJ124" s="2"/>
      <c r="AN124">
        <v>2</v>
      </c>
      <c r="AO124">
        <v>0</v>
      </c>
      <c r="AP124">
        <v>1</v>
      </c>
      <c r="AQ124">
        <v>1</v>
      </c>
      <c r="AR124" t="s">
        <v>181</v>
      </c>
      <c r="AS124" s="5"/>
      <c r="AT124" s="5"/>
      <c r="AU124" s="5"/>
      <c r="AV124" s="9">
        <v>0</v>
      </c>
      <c r="AW124" s="11">
        <v>3.6</v>
      </c>
      <c r="AX124" s="14">
        <v>13.340545654296875</v>
      </c>
      <c r="AY124" s="14">
        <v>23.101999282836914</v>
      </c>
      <c r="AZ124" s="14">
        <v>12.116999626159668</v>
      </c>
      <c r="BA124">
        <v>67</v>
      </c>
      <c r="BB124">
        <v>41.6</v>
      </c>
      <c r="BC124">
        <v>44.4</v>
      </c>
      <c r="BD124">
        <v>87.2</v>
      </c>
      <c r="BE124">
        <v>87.7</v>
      </c>
      <c r="BF124">
        <v>45.847000000000001</v>
      </c>
      <c r="BG124">
        <v>53.739100000000001</v>
      </c>
      <c r="BH124">
        <v>5</v>
      </c>
      <c r="BJ124">
        <v>0.159</v>
      </c>
      <c r="BK124">
        <v>0.25</v>
      </c>
      <c r="BL124">
        <v>13</v>
      </c>
      <c r="BM124">
        <v>0</v>
      </c>
      <c r="BN124">
        <v>0.52</v>
      </c>
      <c r="BO124">
        <v>0.52</v>
      </c>
      <c r="BP124">
        <v>71.14</v>
      </c>
      <c r="BQ124">
        <v>45.66</v>
      </c>
      <c r="BR124">
        <v>28.05</v>
      </c>
      <c r="BS124">
        <v>14.58</v>
      </c>
      <c r="BT124">
        <v>12.63</v>
      </c>
      <c r="BU124" t="s">
        <v>339</v>
      </c>
      <c r="BV124">
        <v>12.8</v>
      </c>
      <c r="BW124">
        <v>5.4989999999999997</v>
      </c>
    </row>
    <row r="125" spans="1:75">
      <c r="A125" t="s">
        <v>307</v>
      </c>
      <c r="B125" t="s">
        <v>396</v>
      </c>
      <c r="C125">
        <v>1986</v>
      </c>
      <c r="AF125" s="2"/>
      <c r="AG125" s="2"/>
      <c r="AH125" s="2"/>
      <c r="AI125" s="2"/>
      <c r="AJ125" s="2"/>
      <c r="AS125" s="5"/>
      <c r="AT125" s="5"/>
      <c r="AU125" s="5"/>
      <c r="AV125" s="9">
        <v>1</v>
      </c>
      <c r="AW125" s="11"/>
      <c r="AX125" s="11"/>
    </row>
    <row r="126" spans="1:75">
      <c r="A126" t="s">
        <v>307</v>
      </c>
      <c r="B126" t="s">
        <v>396</v>
      </c>
      <c r="C126">
        <v>1992</v>
      </c>
      <c r="AF126" s="2"/>
      <c r="AG126" s="2"/>
      <c r="AH126" s="2"/>
      <c r="AI126" s="2"/>
      <c r="AJ126" s="2"/>
      <c r="AS126" s="5"/>
      <c r="AT126" s="5"/>
      <c r="AU126" s="5"/>
      <c r="AV126" s="9">
        <v>1</v>
      </c>
      <c r="AW126" s="11">
        <v>13.4</v>
      </c>
      <c r="AX126" s="5"/>
      <c r="AY126" s="14">
        <v>24.068000793457031</v>
      </c>
      <c r="AZ126" s="14">
        <v>18.760000228881836</v>
      </c>
      <c r="BJ126">
        <v>0.54200000000000004</v>
      </c>
      <c r="BK126">
        <v>0.26200000000000001</v>
      </c>
      <c r="BL126">
        <v>12.3</v>
      </c>
    </row>
    <row r="127" spans="1:75">
      <c r="A127" t="s">
        <v>307</v>
      </c>
      <c r="B127" t="s">
        <v>396</v>
      </c>
      <c r="C127">
        <v>1995</v>
      </c>
      <c r="D127">
        <v>1751</v>
      </c>
      <c r="E127">
        <v>6401</v>
      </c>
      <c r="F127">
        <v>3285</v>
      </c>
      <c r="G127">
        <v>6402</v>
      </c>
      <c r="H127">
        <v>4314</v>
      </c>
      <c r="I127">
        <v>6402</v>
      </c>
      <c r="J127">
        <v>5616</v>
      </c>
      <c r="K127">
        <v>6402</v>
      </c>
      <c r="L127">
        <v>9539</v>
      </c>
      <c r="M127">
        <v>6402</v>
      </c>
      <c r="N127">
        <v>1</v>
      </c>
      <c r="O127">
        <v>309</v>
      </c>
      <c r="P127">
        <v>2586</v>
      </c>
      <c r="Q127">
        <v>4726</v>
      </c>
      <c r="R127">
        <v>9590</v>
      </c>
      <c r="S127">
        <v>4901</v>
      </c>
      <c r="T127">
        <v>3442</v>
      </c>
      <c r="U127">
        <v>32009</v>
      </c>
      <c r="V127" s="2">
        <f t="shared" ref="V127:V132" si="263">100*D127*E127/(S127*U127)</f>
        <v>7.1445875802541741</v>
      </c>
      <c r="W127" s="2">
        <f t="shared" ref="W127:W132" si="264">100*F127*G127/(S127*U127)</f>
        <v>13.405846265603133</v>
      </c>
      <c r="X127" s="2">
        <f t="shared" ref="X127:X132" si="265">100*H127*I127/(S127*U127)</f>
        <v>17.605120483961009</v>
      </c>
      <c r="Y127" s="2">
        <f t="shared" ref="Y127:Y132" si="266">100*J127*K127/(S127*U127)</f>
        <v>22.918487862291382</v>
      </c>
      <c r="Z127" s="2">
        <f t="shared" ref="Z127:Z132" si="267">100*L127*M127/(S127*U127)</f>
        <v>38.927965761822918</v>
      </c>
      <c r="AA127" s="13">
        <f t="shared" ref="AA127:AA132" si="268">100*N127*E127/(T127*U127)</f>
        <v>5.8098491292641781E-3</v>
      </c>
      <c r="AB127" s="2">
        <f t="shared" ref="AB127:AB132" si="269">100*O127*G127/(S127*U127)</f>
        <v>1.2610065437051348</v>
      </c>
      <c r="AC127" s="2">
        <f t="shared" ref="AC127:AC132" si="270">100*P127*I127/(T127*U127)</f>
        <v>15.026617023694799</v>
      </c>
      <c r="AD127" s="2">
        <f t="shared" ref="AD127:AD132" si="271">100*Q127*K127/(T127*U127)</f>
        <v>27.461636525128238</v>
      </c>
      <c r="AE127" s="2">
        <f t="shared" ref="AE127:AE132" si="272">100*R127*M127/(T127*U127)</f>
        <v>55.725157485395641</v>
      </c>
      <c r="AF127" s="2">
        <f t="shared" ref="AF127:AF132" si="273">V127-AA127</f>
        <v>7.1387777311249101</v>
      </c>
      <c r="AG127" s="2">
        <f t="shared" ref="AG127:AG132" si="274">-W127-AB127</f>
        <v>-14.666852809308267</v>
      </c>
      <c r="AH127" s="2">
        <f t="shared" ref="AH127:AH132" si="275">X127-AC127</f>
        <v>2.5785034602662105</v>
      </c>
      <c r="AI127" s="2">
        <f t="shared" ref="AI127:AI132" si="276">Y127-AD127</f>
        <v>-4.543148662836856</v>
      </c>
      <c r="AJ127" s="2">
        <f t="shared" ref="AJ127:AJ132" si="277">Z127-AE127</f>
        <v>-16.797191723572723</v>
      </c>
      <c r="AK127" t="s">
        <v>238</v>
      </c>
      <c r="AL127">
        <v>1995</v>
      </c>
      <c r="AM127" t="s">
        <v>187</v>
      </c>
      <c r="AN127">
        <v>0</v>
      </c>
      <c r="AO127">
        <v>0</v>
      </c>
      <c r="AP127">
        <v>1</v>
      </c>
      <c r="AQ127">
        <v>5</v>
      </c>
      <c r="AR127" t="s">
        <v>181</v>
      </c>
      <c r="AS127" s="5">
        <v>0</v>
      </c>
      <c r="AT127" s="5">
        <v>0</v>
      </c>
      <c r="AU127" s="5">
        <v>82.08</v>
      </c>
      <c r="AV127" s="9">
        <v>1</v>
      </c>
      <c r="AW127" s="11">
        <v>13.2</v>
      </c>
      <c r="AX127" s="11">
        <v>16.600000000000001</v>
      </c>
      <c r="AY127">
        <v>21.83</v>
      </c>
      <c r="AZ127">
        <v>17.13</v>
      </c>
      <c r="BJ127">
        <v>0.54200000000000004</v>
      </c>
      <c r="BK127">
        <v>0.317</v>
      </c>
      <c r="BL127">
        <v>17.7</v>
      </c>
      <c r="BM127">
        <v>52.3</v>
      </c>
    </row>
    <row r="128" spans="1:75">
      <c r="A128" t="s">
        <v>307</v>
      </c>
      <c r="B128" t="s">
        <v>396</v>
      </c>
      <c r="C128">
        <v>1999</v>
      </c>
      <c r="D128">
        <v>4708</v>
      </c>
      <c r="E128">
        <v>6285</v>
      </c>
      <c r="F128">
        <v>8029</v>
      </c>
      <c r="G128">
        <v>6286</v>
      </c>
      <c r="H128">
        <v>10461</v>
      </c>
      <c r="I128">
        <v>6286</v>
      </c>
      <c r="J128">
        <v>13410</v>
      </c>
      <c r="K128">
        <v>6286</v>
      </c>
      <c r="L128">
        <v>22172</v>
      </c>
      <c r="M128">
        <v>6285</v>
      </c>
      <c r="N128">
        <v>1</v>
      </c>
      <c r="O128">
        <v>1696</v>
      </c>
      <c r="P128">
        <v>6542</v>
      </c>
      <c r="Q128">
        <v>11098</v>
      </c>
      <c r="R128">
        <v>22056</v>
      </c>
      <c r="S128">
        <v>11756</v>
      </c>
      <c r="T128">
        <v>8278</v>
      </c>
      <c r="U128">
        <v>31428</v>
      </c>
      <c r="V128" s="2">
        <f t="shared" si="263"/>
        <v>8.008762490352062</v>
      </c>
      <c r="W128" s="2">
        <f t="shared" si="264"/>
        <v>13.660277212748481</v>
      </c>
      <c r="X128" s="2">
        <f t="shared" si="265"/>
        <v>17.798002232228406</v>
      </c>
      <c r="Y128" s="2">
        <f t="shared" si="266"/>
        <v>22.815334091786916</v>
      </c>
      <c r="Z128" s="2">
        <f t="shared" si="267"/>
        <v>37.716712390842382</v>
      </c>
      <c r="AA128" s="13">
        <f t="shared" si="268"/>
        <v>2.4158118959144159E-3</v>
      </c>
      <c r="AB128" s="2">
        <f t="shared" si="269"/>
        <v>2.8855187635846837</v>
      </c>
      <c r="AC128" s="2">
        <f t="shared" si="270"/>
        <v>15.806756019957243</v>
      </c>
      <c r="AD128" s="2">
        <f t="shared" si="271"/>
        <v>26.814946241131992</v>
      </c>
      <c r="AE128" s="2">
        <f t="shared" si="272"/>
        <v>53.283147176288352</v>
      </c>
      <c r="AF128" s="2">
        <f t="shared" si="273"/>
        <v>8.006346678456147</v>
      </c>
      <c r="AG128" s="2">
        <f t="shared" si="274"/>
        <v>-16.545795976333164</v>
      </c>
      <c r="AH128" s="2">
        <f t="shared" si="275"/>
        <v>1.9912462122711627</v>
      </c>
      <c r="AI128" s="2">
        <f t="shared" si="276"/>
        <v>-3.9996121493450758</v>
      </c>
      <c r="AJ128" s="2">
        <f t="shared" si="277"/>
        <v>-15.566434785445971</v>
      </c>
      <c r="AK128" t="s">
        <v>238</v>
      </c>
      <c r="AL128">
        <v>1999</v>
      </c>
      <c r="AM128" t="s">
        <v>199</v>
      </c>
      <c r="AN128">
        <v>1</v>
      </c>
      <c r="AO128">
        <v>1</v>
      </c>
      <c r="AP128">
        <v>0</v>
      </c>
      <c r="AR128" t="s">
        <v>175</v>
      </c>
      <c r="AS128" s="5">
        <v>100</v>
      </c>
      <c r="AT128" s="5">
        <v>0</v>
      </c>
      <c r="AU128" s="5">
        <v>0</v>
      </c>
      <c r="AV128" s="9">
        <v>1</v>
      </c>
      <c r="AW128" s="11">
        <v>13.4</v>
      </c>
      <c r="AX128" s="11">
        <v>16.64</v>
      </c>
      <c r="AY128">
        <v>21.15</v>
      </c>
      <c r="AZ128">
        <v>16.13</v>
      </c>
      <c r="BA128">
        <v>25</v>
      </c>
      <c r="BJ128">
        <v>0.47699999999999998</v>
      </c>
      <c r="BK128">
        <v>0.28699999999999998</v>
      </c>
      <c r="BL128">
        <v>15.3</v>
      </c>
      <c r="BM128">
        <v>42.3</v>
      </c>
    </row>
    <row r="129" spans="1:75">
      <c r="A129" t="s">
        <v>307</v>
      </c>
      <c r="B129" t="s">
        <v>396</v>
      </c>
      <c r="C129">
        <v>2004</v>
      </c>
      <c r="D129">
        <v>5252</v>
      </c>
      <c r="E129">
        <v>6442</v>
      </c>
      <c r="F129">
        <v>9591</v>
      </c>
      <c r="G129">
        <v>6443</v>
      </c>
      <c r="H129">
        <v>12881</v>
      </c>
      <c r="I129">
        <v>6443</v>
      </c>
      <c r="J129">
        <v>16979</v>
      </c>
      <c r="K129">
        <v>6443</v>
      </c>
      <c r="L129">
        <v>29090</v>
      </c>
      <c r="M129">
        <v>6443</v>
      </c>
      <c r="N129">
        <v>1</v>
      </c>
      <c r="O129">
        <v>1048</v>
      </c>
      <c r="P129">
        <v>6680</v>
      </c>
      <c r="Q129">
        <v>12518</v>
      </c>
      <c r="R129">
        <v>27229</v>
      </c>
      <c r="S129">
        <v>14759</v>
      </c>
      <c r="T129">
        <v>9495</v>
      </c>
      <c r="U129">
        <v>32214</v>
      </c>
      <c r="V129" s="2">
        <f t="shared" si="263"/>
        <v>7.1161296309754993</v>
      </c>
      <c r="W129" s="2">
        <f t="shared" si="264"/>
        <v>12.997218954801861</v>
      </c>
      <c r="X129" s="2">
        <f t="shared" si="265"/>
        <v>17.45565398360992</v>
      </c>
      <c r="Y129" s="2">
        <f t="shared" si="266"/>
        <v>23.009048131955041</v>
      </c>
      <c r="Z129" s="2">
        <f t="shared" si="267"/>
        <v>39.421238598184352</v>
      </c>
      <c r="AA129" s="13">
        <f t="shared" si="268"/>
        <v>2.106110227244455E-3</v>
      </c>
      <c r="AB129" s="2">
        <f t="shared" si="269"/>
        <v>1.4201945015777655</v>
      </c>
      <c r="AC129" s="2">
        <f t="shared" si="270"/>
        <v>14.071000238563899</v>
      </c>
      <c r="AD129" s="2">
        <f t="shared" si="271"/>
        <v>26.368380387177076</v>
      </c>
      <c r="AE129" s="2">
        <f t="shared" si="272"/>
        <v>57.356177469439579</v>
      </c>
      <c r="AF129" s="2">
        <f t="shared" si="273"/>
        <v>7.1140235207482547</v>
      </c>
      <c r="AG129" s="2">
        <f t="shared" si="274"/>
        <v>-14.417413456379627</v>
      </c>
      <c r="AH129" s="2">
        <f t="shared" si="275"/>
        <v>3.3846537450460215</v>
      </c>
      <c r="AI129" s="2">
        <f t="shared" si="276"/>
        <v>-3.3593322552220357</v>
      </c>
      <c r="AJ129" s="2">
        <f t="shared" si="277"/>
        <v>-17.934938871255227</v>
      </c>
      <c r="AK129" t="s">
        <v>238</v>
      </c>
      <c r="AL129">
        <v>2004</v>
      </c>
      <c r="AM129" t="s">
        <v>187</v>
      </c>
      <c r="AN129">
        <v>0</v>
      </c>
      <c r="AO129">
        <v>0</v>
      </c>
      <c r="AP129">
        <v>1</v>
      </c>
      <c r="AQ129">
        <v>5</v>
      </c>
      <c r="AR129" t="s">
        <v>181</v>
      </c>
      <c r="AS129" s="5">
        <v>0</v>
      </c>
      <c r="AT129" s="5">
        <v>0</v>
      </c>
      <c r="AU129" s="5">
        <v>56.29</v>
      </c>
      <c r="AV129" s="9">
        <v>1</v>
      </c>
      <c r="AW129" s="11">
        <v>19.100000000000001</v>
      </c>
      <c r="AX129" s="11">
        <v>15.92</v>
      </c>
      <c r="AY129">
        <v>21.24</v>
      </c>
      <c r="AZ129">
        <v>16.04</v>
      </c>
      <c r="BJ129">
        <v>0.53100000000000003</v>
      </c>
      <c r="BK129">
        <v>0.315</v>
      </c>
      <c r="BL129">
        <v>17.3</v>
      </c>
      <c r="BM129">
        <v>48.1</v>
      </c>
    </row>
    <row r="130" spans="1:75">
      <c r="A130" t="s">
        <v>307</v>
      </c>
      <c r="B130" t="s">
        <v>396</v>
      </c>
      <c r="C130">
        <v>2007</v>
      </c>
      <c r="D130">
        <v>6729</v>
      </c>
      <c r="E130">
        <v>7473</v>
      </c>
      <c r="F130">
        <v>11971</v>
      </c>
      <c r="G130">
        <v>7473</v>
      </c>
      <c r="H130">
        <v>15864</v>
      </c>
      <c r="I130">
        <v>7474</v>
      </c>
      <c r="J130">
        <v>20910</v>
      </c>
      <c r="K130">
        <v>7473</v>
      </c>
      <c r="L130">
        <v>36469</v>
      </c>
      <c r="M130">
        <v>7473</v>
      </c>
      <c r="N130">
        <v>1</v>
      </c>
      <c r="O130">
        <v>1996</v>
      </c>
      <c r="P130">
        <v>9191</v>
      </c>
      <c r="Q130">
        <v>16254</v>
      </c>
      <c r="R130">
        <v>34087</v>
      </c>
      <c r="S130">
        <v>18389</v>
      </c>
      <c r="T130">
        <v>12305</v>
      </c>
      <c r="U130">
        <v>37366</v>
      </c>
      <c r="V130" s="2">
        <f t="shared" si="263"/>
        <v>7.3183097683415435</v>
      </c>
      <c r="W130" s="2">
        <f t="shared" si="264"/>
        <v>13.019391623839594</v>
      </c>
      <c r="X130" s="2">
        <f t="shared" si="265"/>
        <v>17.255640032993551</v>
      </c>
      <c r="Y130" s="2">
        <f t="shared" si="266"/>
        <v>22.741247920347998</v>
      </c>
      <c r="Z130" s="2">
        <f t="shared" si="267"/>
        <v>39.662868025211438</v>
      </c>
      <c r="AA130" s="13">
        <f t="shared" si="268"/>
        <v>1.6253120482774878E-3</v>
      </c>
      <c r="AB130" s="2">
        <f t="shared" si="269"/>
        <v>2.1708049186520615</v>
      </c>
      <c r="AC130" s="2">
        <f t="shared" si="270"/>
        <v>14.940241997719692</v>
      </c>
      <c r="AD130" s="2">
        <f t="shared" si="271"/>
        <v>26.417822032702286</v>
      </c>
      <c r="AE130" s="2">
        <f t="shared" si="272"/>
        <v>55.402011789634727</v>
      </c>
      <c r="AF130" s="2">
        <f t="shared" si="273"/>
        <v>7.3166844562932658</v>
      </c>
      <c r="AG130" s="2">
        <f t="shared" si="274"/>
        <v>-15.190196542491655</v>
      </c>
      <c r="AH130" s="2">
        <f t="shared" si="275"/>
        <v>2.3153980352738586</v>
      </c>
      <c r="AI130" s="2">
        <f t="shared" si="276"/>
        <v>-3.6765741123542881</v>
      </c>
      <c r="AJ130" s="2">
        <f t="shared" si="277"/>
        <v>-15.739143764423289</v>
      </c>
      <c r="AK130" t="s">
        <v>238</v>
      </c>
      <c r="AL130">
        <v>2007</v>
      </c>
      <c r="AM130" t="s">
        <v>187</v>
      </c>
      <c r="AN130">
        <v>0</v>
      </c>
      <c r="AO130">
        <v>0</v>
      </c>
      <c r="AP130">
        <v>1</v>
      </c>
      <c r="AQ130">
        <v>5</v>
      </c>
      <c r="AR130" t="s">
        <v>181</v>
      </c>
      <c r="AS130" s="5">
        <v>62.3</v>
      </c>
      <c r="AT130" s="5">
        <v>0</v>
      </c>
      <c r="AU130" s="5">
        <v>9.31</v>
      </c>
      <c r="AV130" s="9">
        <v>1</v>
      </c>
      <c r="AW130" s="11">
        <v>9.6</v>
      </c>
      <c r="AX130" s="11">
        <v>14.08</v>
      </c>
      <c r="AY130">
        <v>19.420000000000002</v>
      </c>
      <c r="AZ130">
        <v>13.98</v>
      </c>
      <c r="BA130">
        <v>15.73</v>
      </c>
      <c r="BJ130">
        <v>0.49299999999999999</v>
      </c>
      <c r="BK130">
        <v>0.31</v>
      </c>
      <c r="BL130">
        <v>15.6</v>
      </c>
      <c r="BM130">
        <v>42.9</v>
      </c>
    </row>
    <row r="131" spans="1:75">
      <c r="A131" t="s">
        <v>307</v>
      </c>
      <c r="B131" t="s">
        <v>396</v>
      </c>
      <c r="C131">
        <v>2010</v>
      </c>
      <c r="D131">
        <v>8875</v>
      </c>
      <c r="E131">
        <v>7482</v>
      </c>
      <c r="F131">
        <v>15539</v>
      </c>
      <c r="G131">
        <v>7483</v>
      </c>
      <c r="H131">
        <v>20703</v>
      </c>
      <c r="I131">
        <v>7482</v>
      </c>
      <c r="J131">
        <v>27430</v>
      </c>
      <c r="K131">
        <v>7483</v>
      </c>
      <c r="L131">
        <v>48272</v>
      </c>
      <c r="M131">
        <v>7482</v>
      </c>
      <c r="N131">
        <v>1</v>
      </c>
      <c r="O131">
        <v>2507</v>
      </c>
      <c r="P131">
        <v>12417</v>
      </c>
      <c r="Q131">
        <v>21778</v>
      </c>
      <c r="R131">
        <v>44919</v>
      </c>
      <c r="S131">
        <v>24164</v>
      </c>
      <c r="T131">
        <v>16324</v>
      </c>
      <c r="U131">
        <v>37412</v>
      </c>
      <c r="V131" s="2">
        <f t="shared" si="263"/>
        <v>7.3452454505035645</v>
      </c>
      <c r="W131" s="2">
        <f t="shared" si="264"/>
        <v>12.862312567497135</v>
      </c>
      <c r="X131" s="2">
        <f t="shared" si="265"/>
        <v>17.134492006960599</v>
      </c>
      <c r="Y131" s="2">
        <f t="shared" si="266"/>
        <v>22.705015363050801</v>
      </c>
      <c r="Z131" s="2">
        <f t="shared" si="267"/>
        <v>39.95151418441781</v>
      </c>
      <c r="AA131" s="13">
        <f t="shared" si="268"/>
        <v>1.2251244072736117E-3</v>
      </c>
      <c r="AB131" s="2">
        <f t="shared" si="269"/>
        <v>2.0751539743043512</v>
      </c>
      <c r="AC131" s="2">
        <f t="shared" si="270"/>
        <v>15.212369765116437</v>
      </c>
      <c r="AD131" s="2">
        <f t="shared" si="271"/>
        <v>26.684325334566704</v>
      </c>
      <c r="AE131" s="2">
        <f t="shared" si="272"/>
        <v>55.031363250323366</v>
      </c>
      <c r="AF131" s="2">
        <f t="shared" si="273"/>
        <v>7.3440203260962909</v>
      </c>
      <c r="AG131" s="2">
        <f t="shared" si="274"/>
        <v>-14.937466541801486</v>
      </c>
      <c r="AH131" s="2">
        <f t="shared" si="275"/>
        <v>1.9221222418441624</v>
      </c>
      <c r="AI131" s="2">
        <f t="shared" si="276"/>
        <v>-3.979309971515903</v>
      </c>
      <c r="AJ131" s="2">
        <f t="shared" si="277"/>
        <v>-15.079849065905556</v>
      </c>
      <c r="AK131" t="s">
        <v>238</v>
      </c>
      <c r="AL131">
        <v>2010</v>
      </c>
      <c r="AM131" t="s">
        <v>187</v>
      </c>
      <c r="AN131">
        <v>0</v>
      </c>
      <c r="AO131">
        <v>0</v>
      </c>
      <c r="AP131">
        <v>1</v>
      </c>
      <c r="AQ131">
        <v>5</v>
      </c>
      <c r="AR131" t="s">
        <v>181</v>
      </c>
      <c r="AS131" s="5">
        <v>52.63</v>
      </c>
      <c r="AT131" s="5">
        <v>0</v>
      </c>
      <c r="AU131" s="5">
        <v>15.79</v>
      </c>
      <c r="AV131" s="9">
        <v>1</v>
      </c>
      <c r="AW131" s="11">
        <v>9.6999999999999993</v>
      </c>
      <c r="AX131" s="11">
        <v>14.64</v>
      </c>
      <c r="AY131">
        <v>20.63</v>
      </c>
      <c r="AZ131">
        <v>14.38</v>
      </c>
      <c r="BA131">
        <v>15</v>
      </c>
      <c r="BJ131">
        <v>0.47899999999999998</v>
      </c>
      <c r="BK131">
        <v>0.31</v>
      </c>
      <c r="BL131">
        <v>16.3</v>
      </c>
      <c r="BM131">
        <v>41.5</v>
      </c>
    </row>
    <row r="132" spans="1:75">
      <c r="A132" t="s">
        <v>307</v>
      </c>
      <c r="B132" t="s">
        <v>396</v>
      </c>
      <c r="C132">
        <v>2013</v>
      </c>
      <c r="D132">
        <v>9403</v>
      </c>
      <c r="E132">
        <v>7436</v>
      </c>
      <c r="F132">
        <v>17149</v>
      </c>
      <c r="G132">
        <v>7436</v>
      </c>
      <c r="H132">
        <v>22844</v>
      </c>
      <c r="I132">
        <v>7437</v>
      </c>
      <c r="J132">
        <v>30086</v>
      </c>
      <c r="K132">
        <v>7436</v>
      </c>
      <c r="L132">
        <v>52788</v>
      </c>
      <c r="M132">
        <v>7436</v>
      </c>
      <c r="N132">
        <v>1</v>
      </c>
      <c r="O132">
        <v>1866</v>
      </c>
      <c r="P132">
        <v>13012</v>
      </c>
      <c r="Q132">
        <v>23597</v>
      </c>
      <c r="R132">
        <v>48656</v>
      </c>
      <c r="S132">
        <v>26454</v>
      </c>
      <c r="T132">
        <v>17426</v>
      </c>
      <c r="U132">
        <v>37181</v>
      </c>
      <c r="V132" s="2">
        <f t="shared" si="263"/>
        <v>7.1087526287249334</v>
      </c>
      <c r="W132" s="2">
        <f t="shared" si="264"/>
        <v>12.964798344145899</v>
      </c>
      <c r="X132" s="2">
        <f t="shared" si="265"/>
        <v>17.272592121653798</v>
      </c>
      <c r="Y132" s="2">
        <f t="shared" si="266"/>
        <v>22.745286779519127</v>
      </c>
      <c r="Z132" s="2">
        <f t="shared" si="267"/>
        <v>39.908203101683696</v>
      </c>
      <c r="AA132" s="13">
        <f t="shared" si="268"/>
        <v>1.1476794497218442E-3</v>
      </c>
      <c r="AB132" s="2">
        <f t="shared" si="269"/>
        <v>1.4107127943423083</v>
      </c>
      <c r="AC132" s="2">
        <f t="shared" si="270"/>
        <v>14.935613284476679</v>
      </c>
      <c r="AD132" s="2">
        <f t="shared" si="271"/>
        <v>27.081791975086354</v>
      </c>
      <c r="AE132" s="2">
        <f t="shared" si="272"/>
        <v>55.841491305666047</v>
      </c>
      <c r="AF132" s="2">
        <f t="shared" si="273"/>
        <v>7.1076049492752116</v>
      </c>
      <c r="AG132" s="2">
        <f t="shared" si="274"/>
        <v>-14.375511138488207</v>
      </c>
      <c r="AH132" s="2">
        <f t="shared" si="275"/>
        <v>2.336978837177119</v>
      </c>
      <c r="AI132" s="2">
        <f t="shared" si="276"/>
        <v>-4.3365051955672271</v>
      </c>
      <c r="AJ132" s="2">
        <f t="shared" si="277"/>
        <v>-15.93328820398235</v>
      </c>
      <c r="AK132" t="s">
        <v>238</v>
      </c>
      <c r="AL132">
        <v>2013</v>
      </c>
      <c r="AM132" t="s">
        <v>187</v>
      </c>
      <c r="AN132">
        <v>0</v>
      </c>
      <c r="AO132">
        <v>0</v>
      </c>
      <c r="AP132">
        <v>1</v>
      </c>
      <c r="AQ132">
        <v>5</v>
      </c>
      <c r="AR132" t="s">
        <v>181</v>
      </c>
      <c r="AS132" s="6">
        <v>59</v>
      </c>
      <c r="AT132" s="6">
        <v>0</v>
      </c>
      <c r="AU132" s="6">
        <v>15.08</v>
      </c>
      <c r="AV132" s="9">
        <v>1</v>
      </c>
      <c r="AW132" s="11">
        <v>10.3</v>
      </c>
      <c r="AX132" s="11">
        <v>14.48</v>
      </c>
      <c r="AY132">
        <v>19.03</v>
      </c>
      <c r="AZ132">
        <v>13.29</v>
      </c>
      <c r="BA132">
        <v>14.67</v>
      </c>
      <c r="BJ132">
        <v>0.48799999999999999</v>
      </c>
      <c r="BK132">
        <v>0.317</v>
      </c>
      <c r="BL132">
        <v>17.399999999999999</v>
      </c>
      <c r="BM132">
        <v>42.5</v>
      </c>
    </row>
    <row r="133" spans="1:75">
      <c r="A133" t="s">
        <v>294</v>
      </c>
      <c r="B133" t="s">
        <v>397</v>
      </c>
      <c r="C133">
        <v>1980</v>
      </c>
      <c r="AF133" s="2"/>
      <c r="AG133" s="2"/>
      <c r="AH133" s="2"/>
      <c r="AI133" s="2"/>
      <c r="AJ133" s="2"/>
      <c r="AS133" s="6"/>
      <c r="AT133" s="6"/>
      <c r="AU133" s="6"/>
      <c r="AV133" s="9">
        <v>0</v>
      </c>
      <c r="AW133" s="11">
        <v>11.5</v>
      </c>
      <c r="AX133" s="5">
        <v>14.155340000000001</v>
      </c>
      <c r="AY133" s="14">
        <v>14.984000205993652</v>
      </c>
      <c r="AZ133" s="14">
        <v>10.715000152587891</v>
      </c>
      <c r="BA133">
        <v>82</v>
      </c>
      <c r="BB133">
        <v>41.3</v>
      </c>
      <c r="BC133">
        <v>41.1</v>
      </c>
      <c r="BD133">
        <v>0</v>
      </c>
      <c r="BE133">
        <v>0</v>
      </c>
      <c r="BF133">
        <v>0</v>
      </c>
      <c r="BG133">
        <v>13.4605</v>
      </c>
      <c r="BH133">
        <v>2</v>
      </c>
      <c r="BK133">
        <v>0.32200000000000001</v>
      </c>
      <c r="BL133">
        <v>19.5</v>
      </c>
      <c r="BN133">
        <v>44.5</v>
      </c>
      <c r="BO133">
        <v>32.700000000000003</v>
      </c>
      <c r="BP133">
        <v>13.3</v>
      </c>
      <c r="BQ133">
        <v>5.7</v>
      </c>
      <c r="BR133">
        <v>7.1</v>
      </c>
      <c r="BS133">
        <v>4.62</v>
      </c>
      <c r="BT133">
        <v>4.97</v>
      </c>
      <c r="BV133">
        <v>100</v>
      </c>
      <c r="BW133">
        <v>4</v>
      </c>
    </row>
    <row r="134" spans="1:75">
      <c r="A134" t="s">
        <v>294</v>
      </c>
      <c r="B134" t="s">
        <v>397</v>
      </c>
      <c r="C134">
        <v>1990</v>
      </c>
      <c r="AF134" s="2"/>
      <c r="AG134" s="2"/>
      <c r="AH134" s="2"/>
      <c r="AI134" s="2"/>
      <c r="AJ134" s="2"/>
      <c r="AS134" s="6"/>
      <c r="AT134" s="6"/>
      <c r="AU134" s="6"/>
      <c r="AV134" s="9">
        <v>0</v>
      </c>
      <c r="AW134" s="11">
        <v>15.5</v>
      </c>
      <c r="AX134" s="5">
        <v>15.871309999999999</v>
      </c>
      <c r="AY134" s="14">
        <v>19.195999145507812</v>
      </c>
      <c r="AZ134" s="14">
        <v>13.201999664306641</v>
      </c>
      <c r="BA134">
        <v>87</v>
      </c>
      <c r="BB134">
        <v>49</v>
      </c>
      <c r="BC134">
        <v>54.9</v>
      </c>
      <c r="BD134">
        <v>100</v>
      </c>
      <c r="BE134">
        <v>99.4</v>
      </c>
      <c r="BF134">
        <v>8.0830000000000002</v>
      </c>
      <c r="BG134">
        <v>13.452400000000001</v>
      </c>
      <c r="BH134">
        <v>3</v>
      </c>
      <c r="BK134">
        <v>0.30299999999999999</v>
      </c>
      <c r="BL134">
        <v>17.2</v>
      </c>
      <c r="BN134">
        <v>34.869999999999997</v>
      </c>
      <c r="BO134">
        <v>25.06</v>
      </c>
      <c r="BP134">
        <v>25.48</v>
      </c>
      <c r="BQ134">
        <v>10.86</v>
      </c>
      <c r="BR134">
        <v>8.3800000000000008</v>
      </c>
      <c r="BS134">
        <v>5.55</v>
      </c>
      <c r="BT134">
        <v>6.04</v>
      </c>
      <c r="BV134">
        <v>0</v>
      </c>
      <c r="BW134">
        <v>5.9169999999999998</v>
      </c>
    </row>
    <row r="135" spans="1:75">
      <c r="A135" t="s">
        <v>294</v>
      </c>
      <c r="B135" t="s">
        <v>397</v>
      </c>
      <c r="C135">
        <v>1995</v>
      </c>
      <c r="AF135" s="2"/>
      <c r="AG135" s="2"/>
      <c r="AH135" s="2"/>
      <c r="AI135" s="2"/>
      <c r="AJ135" s="2"/>
      <c r="AS135" s="6"/>
      <c r="AT135" s="6"/>
      <c r="AU135" s="6"/>
      <c r="AV135" s="9">
        <v>0</v>
      </c>
      <c r="AW135" s="11">
        <v>20.7</v>
      </c>
      <c r="AX135" s="14">
        <v>13.226237297058105</v>
      </c>
      <c r="AY135" s="14">
        <v>20.687000274658203</v>
      </c>
      <c r="AZ135" s="14">
        <v>14.534000396728516</v>
      </c>
      <c r="BA135">
        <v>90.94</v>
      </c>
      <c r="BB135">
        <v>48.4</v>
      </c>
      <c r="BC135">
        <v>50.6</v>
      </c>
      <c r="BD135">
        <v>100</v>
      </c>
      <c r="BE135">
        <v>90.3</v>
      </c>
      <c r="BF135">
        <v>13.083</v>
      </c>
      <c r="BG135">
        <v>16.7895</v>
      </c>
      <c r="BH135">
        <v>3</v>
      </c>
      <c r="BK135">
        <v>0.39600000000000002</v>
      </c>
      <c r="BL135">
        <v>20.9</v>
      </c>
      <c r="BN135">
        <v>34.549999999999997</v>
      </c>
      <c r="BO135">
        <v>24.92</v>
      </c>
      <c r="BP135">
        <v>35.950000000000003</v>
      </c>
      <c r="BQ135">
        <v>15.44</v>
      </c>
      <c r="BR135">
        <v>12.32</v>
      </c>
      <c r="BS135">
        <v>8.24</v>
      </c>
      <c r="BT135">
        <v>7.73</v>
      </c>
      <c r="BV135">
        <v>0</v>
      </c>
      <c r="BW135">
        <v>5.9169999999999998</v>
      </c>
    </row>
    <row r="136" spans="1:75">
      <c r="A136" t="s">
        <v>294</v>
      </c>
      <c r="B136" t="s">
        <v>397</v>
      </c>
      <c r="C136">
        <v>2000</v>
      </c>
      <c r="AF136" s="2"/>
      <c r="AG136" s="2"/>
      <c r="AH136" s="2"/>
      <c r="AI136" s="2"/>
      <c r="AJ136" s="2"/>
      <c r="AS136" s="6"/>
      <c r="AT136" s="6"/>
      <c r="AU136" s="6"/>
      <c r="AV136" s="9">
        <v>0</v>
      </c>
      <c r="AW136" s="11">
        <v>11.9</v>
      </c>
      <c r="AX136" s="14">
        <v>11.723326683044434</v>
      </c>
      <c r="AY136" s="14">
        <v>19.481000900268555</v>
      </c>
      <c r="AZ136" s="14">
        <v>12.597999572753906</v>
      </c>
      <c r="BA136">
        <v>83.4</v>
      </c>
      <c r="BB136">
        <v>41.1</v>
      </c>
      <c r="BC136">
        <v>39.4</v>
      </c>
      <c r="BD136">
        <v>0</v>
      </c>
      <c r="BE136">
        <v>0</v>
      </c>
      <c r="BF136">
        <v>13.416</v>
      </c>
      <c r="BG136">
        <v>16.565100000000001</v>
      </c>
      <c r="BH136">
        <v>3</v>
      </c>
      <c r="BK136">
        <v>0.443</v>
      </c>
      <c r="BL136">
        <v>21.1</v>
      </c>
      <c r="BN136">
        <v>32.08</v>
      </c>
      <c r="BO136">
        <v>23.32</v>
      </c>
      <c r="BP136">
        <v>42.03</v>
      </c>
      <c r="BQ136">
        <v>18.27</v>
      </c>
      <c r="BR136">
        <v>18.059999999999999</v>
      </c>
      <c r="BS136">
        <v>12.07</v>
      </c>
      <c r="BT136">
        <v>9.09</v>
      </c>
      <c r="BV136">
        <v>0</v>
      </c>
      <c r="BW136">
        <v>5.9169999999999998</v>
      </c>
    </row>
    <row r="137" spans="1:75">
      <c r="A137" t="s">
        <v>294</v>
      </c>
      <c r="B137" t="s">
        <v>397</v>
      </c>
      <c r="C137">
        <v>2004</v>
      </c>
      <c r="AF137" s="2"/>
      <c r="AG137" s="2"/>
      <c r="AH137" s="2"/>
      <c r="AI137" s="2"/>
      <c r="AJ137" s="2"/>
      <c r="AS137" s="6"/>
      <c r="AT137" s="6"/>
      <c r="AU137" s="6"/>
      <c r="AV137" s="9">
        <v>0</v>
      </c>
      <c r="AW137" s="11">
        <v>11</v>
      </c>
      <c r="AX137" s="14">
        <v>11.563232421875</v>
      </c>
      <c r="AY137" s="14">
        <v>20.135000228881836</v>
      </c>
      <c r="AZ137" s="14">
        <v>12.50100040435791</v>
      </c>
      <c r="BA137">
        <v>76.56</v>
      </c>
      <c r="BB137">
        <v>39.700000000000003</v>
      </c>
      <c r="BC137">
        <v>38</v>
      </c>
      <c r="BD137">
        <v>0</v>
      </c>
      <c r="BE137">
        <v>0</v>
      </c>
      <c r="BF137">
        <v>13.416</v>
      </c>
      <c r="BG137">
        <v>15.5671</v>
      </c>
      <c r="BH137">
        <v>3</v>
      </c>
      <c r="BK137">
        <v>0.32100000000000001</v>
      </c>
      <c r="BL137">
        <v>21.1</v>
      </c>
      <c r="BN137">
        <v>33.630000000000003</v>
      </c>
      <c r="BO137">
        <v>22.73</v>
      </c>
      <c r="BP137">
        <v>40.22</v>
      </c>
      <c r="BQ137">
        <v>17.82</v>
      </c>
      <c r="BR137">
        <v>23.63</v>
      </c>
      <c r="BS137">
        <v>15.75</v>
      </c>
      <c r="BT137">
        <v>9.6999999999999993</v>
      </c>
      <c r="BV137">
        <v>0</v>
      </c>
      <c r="BW137">
        <v>5.9169999999999998</v>
      </c>
    </row>
    <row r="138" spans="1:75">
      <c r="A138" t="s">
        <v>294</v>
      </c>
      <c r="B138" t="s">
        <v>397</v>
      </c>
      <c r="C138">
        <v>2007</v>
      </c>
      <c r="D138">
        <v>4629</v>
      </c>
      <c r="E138">
        <v>2582</v>
      </c>
      <c r="F138">
        <v>9396</v>
      </c>
      <c r="G138">
        <v>2593</v>
      </c>
      <c r="H138">
        <v>13368</v>
      </c>
      <c r="I138">
        <v>2582</v>
      </c>
      <c r="J138">
        <v>18351</v>
      </c>
      <c r="K138">
        <v>2583</v>
      </c>
      <c r="L138">
        <v>30436</v>
      </c>
      <c r="M138">
        <v>2582</v>
      </c>
      <c r="N138">
        <v>3</v>
      </c>
      <c r="O138">
        <v>3343</v>
      </c>
      <c r="P138">
        <v>10864</v>
      </c>
      <c r="Q138">
        <v>18196</v>
      </c>
      <c r="R138">
        <v>34715</v>
      </c>
      <c r="S138">
        <v>15236</v>
      </c>
      <c r="T138">
        <v>13424</v>
      </c>
      <c r="U138">
        <v>12912</v>
      </c>
      <c r="V138" s="2">
        <f t="shared" si="230"/>
        <v>6.075456803052055</v>
      </c>
      <c r="W138" s="2">
        <f t="shared" si="231"/>
        <v>12.384573173885759</v>
      </c>
      <c r="X138" s="2">
        <f t="shared" si="232"/>
        <v>17.545194759818507</v>
      </c>
      <c r="Y138" s="2">
        <f t="shared" si="233"/>
        <v>24.094596624020003</v>
      </c>
      <c r="Z138" s="2">
        <f t="shared" si="234"/>
        <v>39.946555035146332</v>
      </c>
      <c r="AA138" s="13">
        <f t="shared" si="235"/>
        <v>4.468914356354485E-3</v>
      </c>
      <c r="AB138" s="2">
        <f t="shared" si="236"/>
        <v>4.4063035462218059</v>
      </c>
      <c r="AC138" s="2">
        <f t="shared" si="237"/>
        <v>16.183428522478373</v>
      </c>
      <c r="AD138" s="2">
        <f t="shared" si="238"/>
        <v>27.115953061929808</v>
      </c>
      <c r="AE138" s="2">
        <f t="shared" si="239"/>
        <v>51.712787293615314</v>
      </c>
      <c r="AF138" s="2">
        <f t="shared" ref="AF138:AF139" si="278">V138-AA138</f>
        <v>6.0709878886957007</v>
      </c>
      <c r="AG138" s="2">
        <f t="shared" ref="AG138:AG139" si="279">-W138-AB138</f>
        <v>-16.790876720107565</v>
      </c>
      <c r="AH138" s="2">
        <f t="shared" si="14"/>
        <v>1.3617662373401345</v>
      </c>
      <c r="AI138" s="2">
        <f t="shared" ref="AI138:AI139" si="280">Y138-AD138</f>
        <v>-3.0213564379098052</v>
      </c>
      <c r="AJ138" s="2">
        <f t="shared" ref="AJ138:AJ139" si="281">Z138-AE138</f>
        <v>-11.766232258468982</v>
      </c>
      <c r="AK138" t="s">
        <v>255</v>
      </c>
      <c r="AL138">
        <v>2007</v>
      </c>
      <c r="AM138" t="s">
        <v>174</v>
      </c>
      <c r="AN138">
        <v>2</v>
      </c>
      <c r="AO138">
        <v>0</v>
      </c>
      <c r="AP138">
        <v>1</v>
      </c>
      <c r="AQ138">
        <v>3</v>
      </c>
      <c r="AR138" t="s">
        <v>181</v>
      </c>
      <c r="AS138" s="5">
        <v>0</v>
      </c>
      <c r="AT138" s="5">
        <v>0</v>
      </c>
      <c r="AU138" s="5">
        <v>100</v>
      </c>
      <c r="AV138" s="9">
        <v>0</v>
      </c>
      <c r="AW138" s="11">
        <v>8.1999999999999993</v>
      </c>
      <c r="AX138" s="11">
        <v>11.46</v>
      </c>
      <c r="AY138">
        <v>20.8</v>
      </c>
      <c r="AZ138">
        <v>12.68</v>
      </c>
      <c r="BA138">
        <v>76.400000000000006</v>
      </c>
      <c r="BB138">
        <v>50.1</v>
      </c>
      <c r="BC138">
        <v>50.6</v>
      </c>
      <c r="BD138">
        <v>100</v>
      </c>
      <c r="BE138">
        <v>93.2</v>
      </c>
      <c r="BF138">
        <v>17.082999999999998</v>
      </c>
      <c r="BG138">
        <v>17.7271</v>
      </c>
      <c r="BH138">
        <v>3</v>
      </c>
      <c r="BJ138">
        <v>0.47399999999999998</v>
      </c>
      <c r="BK138">
        <v>0.308</v>
      </c>
      <c r="BL138">
        <v>20.5</v>
      </c>
      <c r="BM138">
        <v>33</v>
      </c>
      <c r="BV138">
        <v>0</v>
      </c>
      <c r="BW138">
        <v>5.9169999999999998</v>
      </c>
    </row>
    <row r="139" spans="1:75">
      <c r="A139" t="s">
        <v>294</v>
      </c>
      <c r="B139" t="s">
        <v>397</v>
      </c>
      <c r="C139">
        <v>2010</v>
      </c>
      <c r="D139">
        <v>3869</v>
      </c>
      <c r="E139">
        <v>2579</v>
      </c>
      <c r="F139">
        <v>8958</v>
      </c>
      <c r="G139">
        <v>2579</v>
      </c>
      <c r="H139">
        <v>12991</v>
      </c>
      <c r="I139">
        <v>2580</v>
      </c>
      <c r="J139">
        <v>18270</v>
      </c>
      <c r="K139">
        <v>2579</v>
      </c>
      <c r="L139">
        <v>31308</v>
      </c>
      <c r="M139">
        <v>2579</v>
      </c>
      <c r="N139">
        <v>1</v>
      </c>
      <c r="O139">
        <v>940</v>
      </c>
      <c r="P139">
        <v>8506</v>
      </c>
      <c r="Q139">
        <v>16888</v>
      </c>
      <c r="R139">
        <v>34093</v>
      </c>
      <c r="S139">
        <v>15079</v>
      </c>
      <c r="T139">
        <v>12085</v>
      </c>
      <c r="U139">
        <v>12896</v>
      </c>
      <c r="V139" s="2">
        <f t="shared" si="230"/>
        <v>5.1312421042394263</v>
      </c>
      <c r="W139" s="2">
        <f t="shared" si="231"/>
        <v>11.880503171304413</v>
      </c>
      <c r="X139" s="2">
        <f t="shared" si="232"/>
        <v>17.235930057034604</v>
      </c>
      <c r="Y139" s="2">
        <f t="shared" si="233"/>
        <v>24.23049709083854</v>
      </c>
      <c r="Z139" s="2">
        <f t="shared" si="234"/>
        <v>41.522080072248109</v>
      </c>
      <c r="AA139" s="13">
        <f t="shared" si="235"/>
        <v>1.6548158155989779E-3</v>
      </c>
      <c r="AB139" s="2">
        <f t="shared" si="236"/>
        <v>1.2466703484065806</v>
      </c>
      <c r="AC139" s="2">
        <f t="shared" si="237"/>
        <v>14.081321203920535</v>
      </c>
      <c r="AD139" s="2">
        <f t="shared" si="238"/>
        <v>27.946529493835538</v>
      </c>
      <c r="AE139" s="2">
        <f t="shared" si="239"/>
        <v>56.417635601215956</v>
      </c>
      <c r="AF139" s="2">
        <f t="shared" si="278"/>
        <v>5.1295872884238269</v>
      </c>
      <c r="AG139" s="2">
        <f t="shared" si="279"/>
        <v>-13.127173519710993</v>
      </c>
      <c r="AH139" s="2">
        <f t="shared" si="14"/>
        <v>3.1546088531140697</v>
      </c>
      <c r="AI139" s="2">
        <f t="shared" si="280"/>
        <v>-3.7160324029969978</v>
      </c>
      <c r="AJ139" s="2">
        <f t="shared" si="281"/>
        <v>-14.895555528967847</v>
      </c>
      <c r="AK139" t="s">
        <v>255</v>
      </c>
      <c r="AL139">
        <v>2010</v>
      </c>
      <c r="AM139" t="s">
        <v>174</v>
      </c>
      <c r="AN139">
        <v>2</v>
      </c>
      <c r="AO139">
        <v>0</v>
      </c>
      <c r="AP139">
        <v>1</v>
      </c>
      <c r="AQ139">
        <v>3</v>
      </c>
      <c r="AR139" t="s">
        <v>181</v>
      </c>
      <c r="AS139" s="5">
        <v>0</v>
      </c>
      <c r="AT139" s="5">
        <v>0</v>
      </c>
      <c r="AU139" s="5">
        <v>98.75</v>
      </c>
      <c r="AV139" s="9">
        <v>0</v>
      </c>
      <c r="AW139" s="11">
        <v>19.899999999999999</v>
      </c>
      <c r="AX139" s="11">
        <v>15.05</v>
      </c>
      <c r="AY139">
        <v>25.84</v>
      </c>
      <c r="AZ139">
        <v>16.09</v>
      </c>
      <c r="BA139">
        <v>77.45</v>
      </c>
      <c r="BB139">
        <v>47.7</v>
      </c>
      <c r="BC139">
        <v>48.9</v>
      </c>
      <c r="BD139">
        <v>100</v>
      </c>
      <c r="BE139">
        <v>96</v>
      </c>
      <c r="BF139">
        <v>20.082999999999998</v>
      </c>
      <c r="BG139">
        <v>17.568999999999999</v>
      </c>
      <c r="BH139">
        <v>3</v>
      </c>
      <c r="BJ139">
        <v>0.55500000000000005</v>
      </c>
      <c r="BK139">
        <v>0.33800000000000002</v>
      </c>
      <c r="BL139">
        <v>22.7</v>
      </c>
      <c r="BM139">
        <v>39.6</v>
      </c>
      <c r="BN139">
        <v>25.24</v>
      </c>
      <c r="BO139">
        <v>18.87</v>
      </c>
      <c r="BP139">
        <v>48.18</v>
      </c>
      <c r="BQ139">
        <v>21.94</v>
      </c>
      <c r="BR139">
        <v>24.98</v>
      </c>
      <c r="BS139">
        <v>16.55</v>
      </c>
      <c r="BT139">
        <v>10.35</v>
      </c>
      <c r="BV139">
        <v>0</v>
      </c>
      <c r="BW139">
        <v>5.9169999999999998</v>
      </c>
    </row>
    <row r="140" spans="1:75">
      <c r="A140" t="s">
        <v>294</v>
      </c>
      <c r="B140" t="s">
        <v>397</v>
      </c>
      <c r="C140">
        <v>2013</v>
      </c>
      <c r="D140">
        <v>4289</v>
      </c>
      <c r="E140">
        <v>2393</v>
      </c>
      <c r="F140">
        <v>10165</v>
      </c>
      <c r="G140">
        <v>2393</v>
      </c>
      <c r="H140">
        <v>14723</v>
      </c>
      <c r="I140">
        <v>2393</v>
      </c>
      <c r="J140">
        <v>20508</v>
      </c>
      <c r="K140">
        <v>2393</v>
      </c>
      <c r="L140">
        <v>35050</v>
      </c>
      <c r="M140">
        <v>2393</v>
      </c>
      <c r="N140">
        <v>84</v>
      </c>
      <c r="O140">
        <v>2460</v>
      </c>
      <c r="P140">
        <v>9033</v>
      </c>
      <c r="Q140">
        <v>17928</v>
      </c>
      <c r="R140">
        <v>38319</v>
      </c>
      <c r="S140">
        <v>16947</v>
      </c>
      <c r="T140">
        <v>13565</v>
      </c>
      <c r="U140">
        <v>11965</v>
      </c>
      <c r="V140" s="2">
        <f t="shared" si="230"/>
        <v>5.06166283117956</v>
      </c>
      <c r="W140" s="2">
        <f t="shared" si="231"/>
        <v>11.996223520387089</v>
      </c>
      <c r="X140" s="2">
        <f t="shared" si="232"/>
        <v>17.375346669026968</v>
      </c>
      <c r="Y140" s="2">
        <f t="shared" si="233"/>
        <v>24.202513719242344</v>
      </c>
      <c r="Z140" s="2">
        <f t="shared" si="234"/>
        <v>41.364253260164041</v>
      </c>
      <c r="AA140" s="13">
        <f t="shared" si="235"/>
        <v>0.12384813859196461</v>
      </c>
      <c r="AB140" s="2">
        <f t="shared" si="236"/>
        <v>2.9031687024252082</v>
      </c>
      <c r="AC140" s="2">
        <f t="shared" si="237"/>
        <v>13.318098046443051</v>
      </c>
      <c r="AD140" s="2">
        <f t="shared" si="238"/>
        <v>26.432731293770733</v>
      </c>
      <c r="AE140" s="2">
        <f t="shared" si="239"/>
        <v>56.496866936970143</v>
      </c>
      <c r="AF140" s="2">
        <f t="shared" si="244"/>
        <v>4.9378146925875956</v>
      </c>
      <c r="AG140" s="2">
        <f t="shared" si="245"/>
        <v>-14.899392222812297</v>
      </c>
      <c r="AH140" s="2">
        <f t="shared" si="14"/>
        <v>4.0572486225839164</v>
      </c>
      <c r="AI140" s="2">
        <f t="shared" si="246"/>
        <v>-2.230217574528389</v>
      </c>
      <c r="AJ140" s="2">
        <f t="shared" si="247"/>
        <v>-15.132613676806102</v>
      </c>
      <c r="AK140" t="s">
        <v>255</v>
      </c>
      <c r="AL140">
        <v>2013</v>
      </c>
      <c r="AM140" t="s">
        <v>174</v>
      </c>
      <c r="AN140">
        <v>2</v>
      </c>
      <c r="AO140">
        <v>0</v>
      </c>
      <c r="AP140">
        <v>1</v>
      </c>
      <c r="AQ140">
        <v>3</v>
      </c>
      <c r="AR140" t="s">
        <v>181</v>
      </c>
      <c r="AS140" s="6">
        <v>0</v>
      </c>
      <c r="AT140" s="6">
        <v>100</v>
      </c>
      <c r="AU140" s="6">
        <v>0</v>
      </c>
      <c r="AV140" s="9">
        <v>0</v>
      </c>
      <c r="AW140" s="11">
        <v>26.1</v>
      </c>
      <c r="AX140" s="11">
        <v>16.649999999999999</v>
      </c>
      <c r="AY140">
        <v>26.28</v>
      </c>
      <c r="AZ140">
        <v>17.47</v>
      </c>
      <c r="BA140">
        <v>77.58</v>
      </c>
      <c r="BB140">
        <v>46.7</v>
      </c>
      <c r="BC140">
        <v>47.7</v>
      </c>
      <c r="BD140">
        <v>100</v>
      </c>
      <c r="BE140">
        <v>96</v>
      </c>
      <c r="BF140">
        <v>21.082999999999998</v>
      </c>
      <c r="BG140">
        <v>17.473400000000002</v>
      </c>
      <c r="BH140">
        <v>3</v>
      </c>
      <c r="BI140">
        <v>44.25</v>
      </c>
      <c r="BJ140">
        <v>0.52400000000000002</v>
      </c>
      <c r="BK140">
        <v>0.34499999999999997</v>
      </c>
      <c r="BL140">
        <v>22.8</v>
      </c>
      <c r="BM140">
        <v>43.3</v>
      </c>
    </row>
    <row r="141" spans="1:75">
      <c r="A141" t="s">
        <v>296</v>
      </c>
      <c r="B141" t="s">
        <v>398</v>
      </c>
      <c r="C141">
        <v>1981</v>
      </c>
      <c r="AF141" s="2"/>
      <c r="AG141" s="2"/>
      <c r="AH141" s="2"/>
      <c r="AI141" s="2"/>
      <c r="AJ141" s="2"/>
      <c r="AS141" s="6"/>
      <c r="AT141" s="6"/>
      <c r="AU141" s="6"/>
      <c r="AW141" s="11"/>
      <c r="AX141" s="11"/>
      <c r="BJ141">
        <v>0.27200000000000002</v>
      </c>
      <c r="BK141">
        <v>0.26700000000000002</v>
      </c>
      <c r="BL141">
        <v>11.8</v>
      </c>
      <c r="BM141">
        <v>12.2</v>
      </c>
    </row>
    <row r="142" spans="1:75">
      <c r="A142" t="s">
        <v>296</v>
      </c>
      <c r="B142" t="s">
        <v>398</v>
      </c>
      <c r="C142">
        <v>1986</v>
      </c>
      <c r="AF142" s="2"/>
      <c r="AG142" s="2"/>
      <c r="AH142" s="2"/>
      <c r="AI142" s="2"/>
      <c r="AJ142" s="2"/>
      <c r="AS142" s="6"/>
      <c r="AT142" s="6"/>
      <c r="AU142" s="6"/>
      <c r="AW142" s="11"/>
      <c r="AX142" s="11"/>
      <c r="BJ142">
        <v>0.27500000000000002</v>
      </c>
      <c r="BK142">
        <v>0.26800000000000002</v>
      </c>
      <c r="BL142">
        <v>11.8</v>
      </c>
      <c r="BM142">
        <v>11.9</v>
      </c>
    </row>
    <row r="143" spans="1:75">
      <c r="A143" t="s">
        <v>296</v>
      </c>
      <c r="B143" t="s">
        <v>398</v>
      </c>
      <c r="C143">
        <v>1991</v>
      </c>
      <c r="AF143" s="2"/>
      <c r="AG143" s="2"/>
      <c r="AH143" s="2"/>
      <c r="AI143" s="2"/>
      <c r="AJ143" s="2"/>
      <c r="AS143" s="6"/>
      <c r="AT143" s="6"/>
      <c r="AU143" s="6"/>
      <c r="AW143" s="11"/>
      <c r="AX143" s="11"/>
      <c r="BJ143">
        <v>0.28100000000000003</v>
      </c>
      <c r="BK143">
        <v>0.27100000000000002</v>
      </c>
      <c r="BL143">
        <v>12.5</v>
      </c>
      <c r="BM143">
        <v>14.1</v>
      </c>
    </row>
    <row r="144" spans="1:75">
      <c r="A144" t="s">
        <v>296</v>
      </c>
      <c r="B144" t="s">
        <v>398</v>
      </c>
      <c r="C144">
        <v>1995</v>
      </c>
      <c r="AF144" s="2"/>
      <c r="AG144" s="2"/>
      <c r="AH144" s="2"/>
      <c r="AI144" s="2"/>
      <c r="AJ144" s="2"/>
      <c r="AS144" s="6"/>
      <c r="AT144" s="6"/>
      <c r="AU144" s="6"/>
      <c r="AW144" s="11"/>
      <c r="AX144" s="11"/>
      <c r="BK144">
        <v>0.28399999999999997</v>
      </c>
      <c r="BL144">
        <v>13.9</v>
      </c>
      <c r="BM144">
        <v>0</v>
      </c>
    </row>
    <row r="145" spans="1:75">
      <c r="A145" t="s">
        <v>296</v>
      </c>
      <c r="B145" t="s">
        <v>398</v>
      </c>
      <c r="C145">
        <v>1997</v>
      </c>
      <c r="D145">
        <v>179499</v>
      </c>
      <c r="E145">
        <v>2740</v>
      </c>
      <c r="F145">
        <v>296256</v>
      </c>
      <c r="G145">
        <v>2740</v>
      </c>
      <c r="H145">
        <v>393933</v>
      </c>
      <c r="I145">
        <v>2741</v>
      </c>
      <c r="J145">
        <v>524138</v>
      </c>
      <c r="K145">
        <v>2740</v>
      </c>
      <c r="L145">
        <v>889712</v>
      </c>
      <c r="M145">
        <v>2740</v>
      </c>
      <c r="N145">
        <v>94119</v>
      </c>
      <c r="O145">
        <v>266399</v>
      </c>
      <c r="P145">
        <v>371692</v>
      </c>
      <c r="Q145">
        <v>505712</v>
      </c>
      <c r="R145">
        <v>875092</v>
      </c>
      <c r="S145">
        <v>456713</v>
      </c>
      <c r="T145">
        <v>422599</v>
      </c>
      <c r="U145">
        <v>13701</v>
      </c>
      <c r="V145" s="2">
        <f t="shared" ref="V145:V150" si="282">100*D145*E145/(S145*U145)</f>
        <v>7.8598988353517756</v>
      </c>
      <c r="W145" s="2">
        <f t="shared" ref="W145:W150" si="283">100*F145*G145/(S145*U145)</f>
        <v>12.972452154975658</v>
      </c>
      <c r="X145" s="2">
        <f t="shared" ref="X145:X150" si="284">100*H145*I145/(S145*U145)</f>
        <v>17.255826242717973</v>
      </c>
      <c r="Y145" s="2">
        <f t="shared" ref="Y145:Y150" si="285">100*J145*K145/(S145*U145)</f>
        <v>22.950944884169878</v>
      </c>
      <c r="Z145" s="2">
        <f t="shared" ref="Z145:Z150" si="286">100*L145*M145/(S145*U145)</f>
        <v>38.958692319168904</v>
      </c>
      <c r="AA145" s="13">
        <f t="shared" ref="AA145:AA150" si="287">100*N145*E145/(T145*U145)</f>
        <v>4.4539684429647615</v>
      </c>
      <c r="AB145" s="2">
        <f t="shared" ref="AB145:AB150" si="288">100*O145*G145/(S145*U145)</f>
        <v>11.665074400631076</v>
      </c>
      <c r="AC145" s="2">
        <f t="shared" ref="AC145:AC150" si="289">100*P145*I145/(T145*U145)</f>
        <v>17.595901329196458</v>
      </c>
      <c r="AD145" s="2">
        <f t="shared" ref="AD145:AD150" si="290">100*Q145*K145/(T145*U145)</f>
        <v>23.931674680230298</v>
      </c>
      <c r="AE145" s="2">
        <f t="shared" ref="AE145:AE150" si="291">100*R145*M145/(T145*U145)</f>
        <v>41.411746328487538</v>
      </c>
      <c r="AF145" s="2">
        <f t="shared" ref="AF145:AF146" si="292">V145-AA145</f>
        <v>3.4059303923870141</v>
      </c>
      <c r="AG145" s="2">
        <f t="shared" ref="AG145:AG146" si="293">-W145-AB145</f>
        <v>-24.637526555606733</v>
      </c>
      <c r="AH145" s="2">
        <f t="shared" ref="AH145:AH189" si="294">X145-AC145</f>
        <v>-0.34007508647848539</v>
      </c>
      <c r="AI145" s="2">
        <f t="shared" ref="AI145:AI146" si="295">Y145-AD145</f>
        <v>-0.98072979606041955</v>
      </c>
      <c r="AJ145" s="2">
        <f t="shared" ref="AJ145:AJ146" si="296">Z145-AE145</f>
        <v>-2.4530540093186346</v>
      </c>
      <c r="AK145" t="s">
        <v>261</v>
      </c>
      <c r="AL145">
        <v>1997</v>
      </c>
      <c r="AM145" t="s">
        <v>174</v>
      </c>
      <c r="AN145">
        <v>2</v>
      </c>
      <c r="AO145">
        <v>0</v>
      </c>
      <c r="AP145">
        <v>1</v>
      </c>
      <c r="AQ145">
        <v>0</v>
      </c>
      <c r="AR145" t="s">
        <v>181</v>
      </c>
      <c r="BJ145">
        <v>0.3</v>
      </c>
      <c r="BK145">
        <v>0.28699999999999998</v>
      </c>
      <c r="BL145">
        <v>14.8</v>
      </c>
      <c r="BM145">
        <v>15.9</v>
      </c>
    </row>
    <row r="146" spans="1:75">
      <c r="A146" t="s">
        <v>296</v>
      </c>
      <c r="B146" t="s">
        <v>398</v>
      </c>
      <c r="C146">
        <v>2000</v>
      </c>
      <c r="D146">
        <v>182729</v>
      </c>
      <c r="E146">
        <v>2760</v>
      </c>
      <c r="F146">
        <v>310074</v>
      </c>
      <c r="G146">
        <v>2760</v>
      </c>
      <c r="H146">
        <v>416360</v>
      </c>
      <c r="I146">
        <v>2761</v>
      </c>
      <c r="J146">
        <v>557707</v>
      </c>
      <c r="K146">
        <v>2760</v>
      </c>
      <c r="L146">
        <v>957526</v>
      </c>
      <c r="M146">
        <v>2760</v>
      </c>
      <c r="N146">
        <v>77798</v>
      </c>
      <c r="O146">
        <v>265474</v>
      </c>
      <c r="P146">
        <v>382990</v>
      </c>
      <c r="Q146">
        <v>528960</v>
      </c>
      <c r="R146">
        <v>938176</v>
      </c>
      <c r="S146">
        <v>484874</v>
      </c>
      <c r="T146">
        <v>438675</v>
      </c>
      <c r="U146">
        <v>13801</v>
      </c>
      <c r="V146" s="2">
        <f t="shared" si="282"/>
        <v>7.5366284736882561</v>
      </c>
      <c r="W146" s="2">
        <f t="shared" si="283"/>
        <v>12.788952696892187</v>
      </c>
      <c r="X146" s="2">
        <f t="shared" si="284"/>
        <v>17.178923815811245</v>
      </c>
      <c r="Y146" s="2">
        <f t="shared" si="285"/>
        <v>23.002536303352265</v>
      </c>
      <c r="Z146" s="2">
        <f t="shared" si="286"/>
        <v>39.493007217775073</v>
      </c>
      <c r="AA146" s="13">
        <f t="shared" si="287"/>
        <v>3.5466968882318635</v>
      </c>
      <c r="AB146" s="2">
        <f t="shared" si="288"/>
        <v>10.94943280718395</v>
      </c>
      <c r="AC146" s="2">
        <f t="shared" si="289"/>
        <v>17.466279297906986</v>
      </c>
      <c r="AD146" s="2">
        <f t="shared" si="290"/>
        <v>24.114511761216566</v>
      </c>
      <c r="AE146" s="2">
        <f t="shared" si="291"/>
        <v>42.770069922283561</v>
      </c>
      <c r="AF146" s="2">
        <f t="shared" si="292"/>
        <v>3.9899315854563926</v>
      </c>
      <c r="AG146" s="2">
        <f t="shared" si="293"/>
        <v>-23.738385504076135</v>
      </c>
      <c r="AH146" s="2">
        <f t="shared" si="294"/>
        <v>-0.28735548209574091</v>
      </c>
      <c r="AI146" s="2">
        <f t="shared" si="295"/>
        <v>-1.1119754578643004</v>
      </c>
      <c r="AJ146" s="2">
        <f t="shared" si="296"/>
        <v>-3.2770627045084879</v>
      </c>
      <c r="AK146" t="s">
        <v>261</v>
      </c>
      <c r="AL146">
        <v>2000</v>
      </c>
      <c r="AM146" t="s">
        <v>174</v>
      </c>
      <c r="AN146">
        <v>2</v>
      </c>
      <c r="AO146">
        <v>0</v>
      </c>
      <c r="AP146">
        <v>1</v>
      </c>
      <c r="AQ146">
        <v>0</v>
      </c>
      <c r="AR146" t="s">
        <v>181</v>
      </c>
      <c r="BJ146">
        <v>0.30599999999999999</v>
      </c>
      <c r="BK146">
        <v>0.28899999999999998</v>
      </c>
      <c r="BL146">
        <v>15</v>
      </c>
      <c r="BM146">
        <v>17.2</v>
      </c>
    </row>
    <row r="147" spans="1:75">
      <c r="A147" t="s">
        <v>296</v>
      </c>
      <c r="B147" t="s">
        <v>398</v>
      </c>
      <c r="C147">
        <v>2005</v>
      </c>
      <c r="D147">
        <v>167088</v>
      </c>
      <c r="E147">
        <v>2736</v>
      </c>
      <c r="F147">
        <v>294241</v>
      </c>
      <c r="G147">
        <v>2736</v>
      </c>
      <c r="H147">
        <v>398525</v>
      </c>
      <c r="I147">
        <v>2737</v>
      </c>
      <c r="J147">
        <v>542142</v>
      </c>
      <c r="K147">
        <v>2736</v>
      </c>
      <c r="L147">
        <v>981044</v>
      </c>
      <c r="M147">
        <v>2736</v>
      </c>
      <c r="N147">
        <v>46662</v>
      </c>
      <c r="O147">
        <v>235226</v>
      </c>
      <c r="P147">
        <v>356454</v>
      </c>
      <c r="Q147">
        <v>505327</v>
      </c>
      <c r="R147">
        <v>922681</v>
      </c>
      <c r="S147">
        <v>476602</v>
      </c>
      <c r="T147">
        <v>413266</v>
      </c>
      <c r="U147">
        <v>13681</v>
      </c>
      <c r="V147" s="2">
        <f t="shared" si="282"/>
        <v>7.0111240346320765</v>
      </c>
      <c r="W147" s="2">
        <f t="shared" si="283"/>
        <v>12.346548807060811</v>
      </c>
      <c r="X147" s="2">
        <f t="shared" si="284"/>
        <v>16.728487050423119</v>
      </c>
      <c r="Y147" s="2">
        <f t="shared" si="285"/>
        <v>22.748640275684089</v>
      </c>
      <c r="Z147" s="2">
        <f t="shared" si="286"/>
        <v>41.165261224214731</v>
      </c>
      <c r="AA147" s="13">
        <f t="shared" si="287"/>
        <v>2.258041517299223</v>
      </c>
      <c r="AB147" s="2">
        <f t="shared" si="288"/>
        <v>9.8702400062862967</v>
      </c>
      <c r="AC147" s="2">
        <f t="shared" si="289"/>
        <v>17.255628031217842</v>
      </c>
      <c r="AD147" s="2">
        <f t="shared" si="290"/>
        <v>24.453502760538864</v>
      </c>
      <c r="AE147" s="2">
        <f t="shared" si="291"/>
        <v>44.649865098434795</v>
      </c>
      <c r="AF147" s="2">
        <f t="shared" ref="AF147:AF150" si="297">V147-AA147</f>
        <v>4.753082517332853</v>
      </c>
      <c r="AG147" s="2">
        <f t="shared" ref="AG147:AG150" si="298">-W147-AB147</f>
        <v>-22.216788813347108</v>
      </c>
      <c r="AH147" s="2">
        <f t="shared" si="294"/>
        <v>-0.52714098079472294</v>
      </c>
      <c r="AI147" s="2">
        <f t="shared" ref="AI147:AI150" si="299">Y147-AD147</f>
        <v>-1.7048624848547753</v>
      </c>
      <c r="AJ147" s="2">
        <f t="shared" ref="AJ147:AJ150" si="300">Z147-AE147</f>
        <v>-3.4846038742200633</v>
      </c>
      <c r="AK147" t="s">
        <v>261</v>
      </c>
      <c r="AL147">
        <v>2005</v>
      </c>
      <c r="AM147" t="s">
        <v>174</v>
      </c>
      <c r="AN147">
        <v>2</v>
      </c>
      <c r="AO147">
        <v>0</v>
      </c>
      <c r="AP147">
        <v>1</v>
      </c>
      <c r="AQ147">
        <v>0</v>
      </c>
      <c r="AR147" t="s">
        <v>181</v>
      </c>
      <c r="BJ147">
        <v>0.32300000000000001</v>
      </c>
      <c r="BK147">
        <v>0.30499999999999999</v>
      </c>
      <c r="BL147">
        <v>15.8</v>
      </c>
      <c r="BM147">
        <v>19.8</v>
      </c>
    </row>
    <row r="148" spans="1:75">
      <c r="A148" t="s">
        <v>296</v>
      </c>
      <c r="B148" t="s">
        <v>398</v>
      </c>
      <c r="C148">
        <v>2007</v>
      </c>
      <c r="D148">
        <v>161403</v>
      </c>
      <c r="E148">
        <v>2755</v>
      </c>
      <c r="F148">
        <v>283804</v>
      </c>
      <c r="G148">
        <v>2755</v>
      </c>
      <c r="H148">
        <v>387996</v>
      </c>
      <c r="I148">
        <v>2756</v>
      </c>
      <c r="J148">
        <v>529143</v>
      </c>
      <c r="K148">
        <v>2755</v>
      </c>
      <c r="L148">
        <v>948092</v>
      </c>
      <c r="M148">
        <v>2755</v>
      </c>
      <c r="N148">
        <v>48438</v>
      </c>
      <c r="O148">
        <v>235959</v>
      </c>
      <c r="P148">
        <v>365294</v>
      </c>
      <c r="Q148">
        <v>518772</v>
      </c>
      <c r="R148">
        <v>857295</v>
      </c>
      <c r="S148">
        <v>462082</v>
      </c>
      <c r="T148">
        <v>425147</v>
      </c>
      <c r="U148">
        <v>13776</v>
      </c>
      <c r="V148" s="2">
        <f t="shared" si="282"/>
        <v>6.9853958282017219</v>
      </c>
      <c r="W148" s="2">
        <f t="shared" si="283"/>
        <v>12.282815546346484</v>
      </c>
      <c r="X148" s="2">
        <f t="shared" si="284"/>
        <v>16.798259120094933</v>
      </c>
      <c r="Y148" s="2">
        <f t="shared" si="285"/>
        <v>22.900895923385214</v>
      </c>
      <c r="Z148" s="2">
        <f t="shared" si="286"/>
        <v>41.032681558282228</v>
      </c>
      <c r="AA148" s="13">
        <f t="shared" si="287"/>
        <v>2.2784817432566817</v>
      </c>
      <c r="AB148" s="2">
        <f t="shared" si="288"/>
        <v>10.212121300264865</v>
      </c>
      <c r="AC148" s="2">
        <f t="shared" si="289"/>
        <v>17.18935176693288</v>
      </c>
      <c r="AD148" s="2">
        <f t="shared" si="290"/>
        <v>24.402587450199331</v>
      </c>
      <c r="AE148" s="2">
        <f t="shared" si="291"/>
        <v>40.32641740132204</v>
      </c>
      <c r="AF148" s="2">
        <f t="shared" si="297"/>
        <v>4.7069140849450406</v>
      </c>
      <c r="AG148" s="2">
        <f t="shared" si="298"/>
        <v>-22.494936846611349</v>
      </c>
      <c r="AH148" s="2">
        <f t="shared" si="294"/>
        <v>-0.3910926468379472</v>
      </c>
      <c r="AI148" s="2">
        <f t="shared" si="299"/>
        <v>-1.5016915268141169</v>
      </c>
      <c r="AJ148" s="2">
        <f t="shared" si="300"/>
        <v>0.70626415696018796</v>
      </c>
      <c r="AK148" t="s">
        <v>261</v>
      </c>
      <c r="AL148">
        <v>2007</v>
      </c>
      <c r="AM148" t="s">
        <v>199</v>
      </c>
      <c r="AN148">
        <v>1</v>
      </c>
      <c r="AO148" t="s">
        <v>173</v>
      </c>
      <c r="AP148">
        <v>0</v>
      </c>
      <c r="AQ148" t="s">
        <v>173</v>
      </c>
      <c r="AR148" t="s">
        <v>175</v>
      </c>
      <c r="BJ148">
        <v>0.32800000000000001</v>
      </c>
      <c r="BK148">
        <v>0.307</v>
      </c>
      <c r="BL148">
        <v>16.5</v>
      </c>
      <c r="BM148">
        <v>17.8</v>
      </c>
    </row>
    <row r="149" spans="1:75">
      <c r="A149" t="s">
        <v>296</v>
      </c>
      <c r="B149" t="s">
        <v>398</v>
      </c>
      <c r="C149">
        <v>2010</v>
      </c>
      <c r="D149">
        <v>140807</v>
      </c>
      <c r="E149">
        <v>2970</v>
      </c>
      <c r="F149">
        <v>261898</v>
      </c>
      <c r="G149">
        <v>2971</v>
      </c>
      <c r="H149">
        <v>367164</v>
      </c>
      <c r="I149">
        <v>2971</v>
      </c>
      <c r="J149">
        <v>503158</v>
      </c>
      <c r="K149">
        <v>2971</v>
      </c>
      <c r="L149">
        <v>905544</v>
      </c>
      <c r="M149">
        <v>2970</v>
      </c>
      <c r="N149">
        <v>38624</v>
      </c>
      <c r="O149">
        <v>221773</v>
      </c>
      <c r="P149">
        <v>350492</v>
      </c>
      <c r="Q149">
        <v>496702</v>
      </c>
      <c r="R149">
        <v>913418</v>
      </c>
      <c r="S149">
        <v>435702</v>
      </c>
      <c r="T149">
        <v>404192</v>
      </c>
      <c r="U149">
        <v>14853</v>
      </c>
      <c r="V149" s="2">
        <f t="shared" si="282"/>
        <v>6.4621488947441845</v>
      </c>
      <c r="W149" s="2">
        <f t="shared" si="283"/>
        <v>12.023505301036151</v>
      </c>
      <c r="X149" s="2">
        <f t="shared" si="284"/>
        <v>16.856174160740583</v>
      </c>
      <c r="Y149" s="2">
        <f t="shared" si="285"/>
        <v>23.099538294522095</v>
      </c>
      <c r="Z149" s="2">
        <f t="shared" si="286"/>
        <v>41.558730451910968</v>
      </c>
      <c r="AA149" s="13">
        <f t="shared" si="287"/>
        <v>1.9107849115137228</v>
      </c>
      <c r="AB149" s="2">
        <f t="shared" si="288"/>
        <v>10.18140207686462</v>
      </c>
      <c r="AC149" s="2">
        <f t="shared" si="289"/>
        <v>17.345182229013254</v>
      </c>
      <c r="AD149" s="2">
        <f t="shared" si="290"/>
        <v>24.580836947820039</v>
      </c>
      <c r="AE149" s="2">
        <f t="shared" si="291"/>
        <v>45.188104088262264</v>
      </c>
      <c r="AF149" s="2">
        <f t="shared" si="297"/>
        <v>4.5513639832304618</v>
      </c>
      <c r="AG149" s="2">
        <f t="shared" si="298"/>
        <v>-22.204907377900771</v>
      </c>
      <c r="AH149" s="2">
        <f t="shared" si="294"/>
        <v>-0.48900806827267118</v>
      </c>
      <c r="AI149" s="2">
        <f t="shared" si="299"/>
        <v>-1.4812986532979444</v>
      </c>
      <c r="AJ149" s="2">
        <f t="shared" si="300"/>
        <v>-3.6293736363512963</v>
      </c>
      <c r="AK149" t="s">
        <v>261</v>
      </c>
      <c r="AL149">
        <v>2010</v>
      </c>
      <c r="AM149" t="s">
        <v>199</v>
      </c>
      <c r="AN149">
        <v>1</v>
      </c>
      <c r="AO149">
        <v>1</v>
      </c>
      <c r="AP149">
        <v>0</v>
      </c>
      <c r="AQ149" t="s">
        <v>173</v>
      </c>
      <c r="AR149" t="s">
        <v>175</v>
      </c>
      <c r="BJ149">
        <v>0.32900000000000001</v>
      </c>
      <c r="BK149">
        <v>0.317</v>
      </c>
      <c r="BL149">
        <v>18.5</v>
      </c>
      <c r="BM149">
        <v>17.5</v>
      </c>
    </row>
    <row r="150" spans="1:75">
      <c r="A150" t="s">
        <v>296</v>
      </c>
      <c r="B150" t="s">
        <v>398</v>
      </c>
      <c r="C150">
        <v>2013</v>
      </c>
      <c r="D150">
        <v>150371</v>
      </c>
      <c r="E150">
        <v>3171</v>
      </c>
      <c r="F150">
        <v>282419</v>
      </c>
      <c r="G150">
        <v>3172</v>
      </c>
      <c r="H150">
        <v>385520</v>
      </c>
      <c r="I150">
        <v>3172</v>
      </c>
      <c r="J150">
        <v>520706</v>
      </c>
      <c r="K150">
        <v>3172</v>
      </c>
      <c r="L150">
        <v>933011</v>
      </c>
      <c r="M150">
        <v>3171</v>
      </c>
      <c r="N150">
        <v>29523</v>
      </c>
      <c r="O150">
        <v>223922</v>
      </c>
      <c r="P150">
        <v>363134</v>
      </c>
      <c r="Q150">
        <v>514338</v>
      </c>
      <c r="R150">
        <v>959425</v>
      </c>
      <c r="S150">
        <v>454394</v>
      </c>
      <c r="T150">
        <v>418061</v>
      </c>
      <c r="U150">
        <v>15858</v>
      </c>
      <c r="V150" s="2">
        <f t="shared" si="282"/>
        <v>6.6172772074503499</v>
      </c>
      <c r="W150" s="2">
        <f t="shared" si="283"/>
        <v>12.432145604435387</v>
      </c>
      <c r="X150" s="2">
        <f t="shared" si="284"/>
        <v>16.97067397527054</v>
      </c>
      <c r="Y150" s="2">
        <f t="shared" si="285"/>
        <v>22.921591001678827</v>
      </c>
      <c r="Z150" s="2">
        <f t="shared" si="286"/>
        <v>41.058398391980226</v>
      </c>
      <c r="AA150" s="13">
        <f t="shared" si="287"/>
        <v>1.4121104274001408</v>
      </c>
      <c r="AB150" s="2">
        <f t="shared" si="288"/>
        <v>9.8570949831150916</v>
      </c>
      <c r="AC150" s="2">
        <f t="shared" si="289"/>
        <v>17.374488326301943</v>
      </c>
      <c r="AD150" s="2">
        <f t="shared" si="290"/>
        <v>24.608986150494001</v>
      </c>
      <c r="AE150" s="2">
        <f t="shared" si="291"/>
        <v>45.890121153283211</v>
      </c>
      <c r="AF150" s="2">
        <f t="shared" si="297"/>
        <v>5.2051667800502095</v>
      </c>
      <c r="AG150" s="2">
        <f t="shared" si="298"/>
        <v>-22.289240587550481</v>
      </c>
      <c r="AH150" s="2">
        <f t="shared" si="294"/>
        <v>-0.40381435103140362</v>
      </c>
      <c r="AI150" s="2">
        <f t="shared" si="299"/>
        <v>-1.6873951488151739</v>
      </c>
      <c r="AJ150" s="2">
        <f t="shared" si="300"/>
        <v>-4.8317227613029843</v>
      </c>
      <c r="AK150" t="s">
        <v>261</v>
      </c>
      <c r="AL150">
        <v>2013</v>
      </c>
      <c r="AM150" t="s">
        <v>199</v>
      </c>
      <c r="AN150">
        <v>1</v>
      </c>
      <c r="AO150">
        <v>1</v>
      </c>
      <c r="AP150">
        <v>0</v>
      </c>
      <c r="AQ150" t="s">
        <v>173</v>
      </c>
      <c r="AR150" t="s">
        <v>175</v>
      </c>
      <c r="BJ150">
        <v>0.33200000000000002</v>
      </c>
      <c r="BK150">
        <v>0.307</v>
      </c>
      <c r="BL150">
        <v>16.8</v>
      </c>
      <c r="BM150">
        <v>17.8</v>
      </c>
    </row>
    <row r="151" spans="1:75">
      <c r="A151" t="s">
        <v>297</v>
      </c>
      <c r="B151" t="s">
        <v>399</v>
      </c>
      <c r="C151">
        <v>1967</v>
      </c>
      <c r="AF151" s="2"/>
      <c r="AG151" s="2"/>
      <c r="AH151" s="2"/>
      <c r="AI151" s="2"/>
      <c r="AJ151" s="2"/>
      <c r="AV151" s="9">
        <v>0</v>
      </c>
      <c r="AW151" s="12">
        <v>2.4</v>
      </c>
      <c r="BA151">
        <v>75</v>
      </c>
      <c r="BB151">
        <v>52.5</v>
      </c>
      <c r="BC151">
        <v>51.9</v>
      </c>
      <c r="BD151">
        <v>100</v>
      </c>
      <c r="BE151">
        <v>96.2</v>
      </c>
      <c r="BF151">
        <v>20.86</v>
      </c>
      <c r="BG151">
        <v>67.485799999999998</v>
      </c>
      <c r="BH151">
        <v>5</v>
      </c>
      <c r="BK151">
        <v>0.30399999999999999</v>
      </c>
      <c r="BL151">
        <v>0</v>
      </c>
      <c r="BM151">
        <v>15.1</v>
      </c>
      <c r="BN151">
        <v>65.72</v>
      </c>
      <c r="BO151">
        <v>42</v>
      </c>
      <c r="BP151">
        <v>26.12</v>
      </c>
      <c r="BQ151">
        <v>20.89</v>
      </c>
      <c r="BR151">
        <v>6.68</v>
      </c>
      <c r="BS151">
        <v>4.34</v>
      </c>
      <c r="BT151">
        <v>7.23</v>
      </c>
      <c r="BU151" t="s">
        <v>339</v>
      </c>
      <c r="BV151">
        <v>0</v>
      </c>
      <c r="BW151">
        <v>1.1399999999999999</v>
      </c>
    </row>
    <row r="152" spans="1:75">
      <c r="A152" t="s">
        <v>297</v>
      </c>
      <c r="B152" t="s">
        <v>399</v>
      </c>
      <c r="C152">
        <v>1975</v>
      </c>
      <c r="D152">
        <v>11156</v>
      </c>
      <c r="E152">
        <v>2061</v>
      </c>
      <c r="F152">
        <v>19107</v>
      </c>
      <c r="G152">
        <v>2061</v>
      </c>
      <c r="H152">
        <v>25131</v>
      </c>
      <c r="I152">
        <v>2062</v>
      </c>
      <c r="J152">
        <v>32441</v>
      </c>
      <c r="K152">
        <v>2061</v>
      </c>
      <c r="L152">
        <v>48883</v>
      </c>
      <c r="M152">
        <v>2061</v>
      </c>
      <c r="N152">
        <v>5445</v>
      </c>
      <c r="O152">
        <v>21478</v>
      </c>
      <c r="P152">
        <v>32812</v>
      </c>
      <c r="Q152">
        <v>46901</v>
      </c>
      <c r="R152">
        <v>85616</v>
      </c>
      <c r="S152">
        <v>27343</v>
      </c>
      <c r="T152">
        <v>38450</v>
      </c>
      <c r="U152">
        <v>10306</v>
      </c>
      <c r="V152" s="2">
        <f t="shared" ref="V152:V166" si="301">100*D152*E152/(S152*U152)</f>
        <v>8.1592491853655851</v>
      </c>
      <c r="W152" s="2">
        <f t="shared" ref="W152:W166" si="302">100*F152*G152/(S152*U152)</f>
        <v>13.974432967441757</v>
      </c>
      <c r="X152" s="2">
        <f t="shared" ref="X152:X166" si="303">100*H152*I152/(S152*U152)</f>
        <v>18.389170120140189</v>
      </c>
      <c r="Y152" s="2">
        <f t="shared" ref="Y152:Y166" si="304">100*J152*K152/(S152*U152)</f>
        <v>23.726622698318838</v>
      </c>
      <c r="Z152" s="2">
        <f t="shared" ref="Z152:Z166" si="305">100*L152*M152/(S152*U152)</f>
        <v>35.751934199374858</v>
      </c>
      <c r="AA152" s="13">
        <f t="shared" ref="AA152:AA166" si="306">100*N152*E152/(T152*U152)</f>
        <v>2.8319748592926413</v>
      </c>
      <c r="AB152" s="2">
        <f t="shared" ref="AB152:AB166" si="307">100*O152*G152/(S152*U152)</f>
        <v>15.708529401513269</v>
      </c>
      <c r="AC152" s="2">
        <f t="shared" ref="AC152:AC166" si="308">100*P152*I152/(T152*U152)</f>
        <v>17.07398445033219</v>
      </c>
      <c r="AD152" s="2">
        <f t="shared" ref="AD152:AD166" si="309">100*Q152*K152/(T152*U152)</f>
        <v>24.393471602513163</v>
      </c>
      <c r="AE152" s="2">
        <f t="shared" ref="AE152:AE166" si="310">100*R152*M152/(T152*U152)</f>
        <v>44.529358962938254</v>
      </c>
      <c r="AF152" s="2">
        <f t="shared" ref="AF152:AF189" si="311">V152-AA152</f>
        <v>5.3272743260729438</v>
      </c>
      <c r="AG152" s="2">
        <f t="shared" ref="AG152:AG189" si="312">-W152-AB152</f>
        <v>-29.682962368955025</v>
      </c>
      <c r="AH152" s="2">
        <f t="shared" si="294"/>
        <v>1.3151856698079989</v>
      </c>
      <c r="AI152" s="2">
        <f t="shared" ref="AI152:AI189" si="313">Y152-AD152</f>
        <v>-0.66684890419432463</v>
      </c>
      <c r="AJ152" s="2">
        <f t="shared" ref="AJ152:AJ189" si="314">Z152-AE152</f>
        <v>-8.7774247635633955</v>
      </c>
      <c r="AK152" t="s">
        <v>257</v>
      </c>
      <c r="AL152">
        <v>1975</v>
      </c>
      <c r="AM152" t="s">
        <v>174</v>
      </c>
      <c r="AN152">
        <v>2</v>
      </c>
      <c r="AO152">
        <v>0</v>
      </c>
      <c r="AP152">
        <v>1</v>
      </c>
      <c r="AQ152">
        <v>4</v>
      </c>
      <c r="AR152" t="s">
        <v>181</v>
      </c>
      <c r="AS152" s="5">
        <v>0</v>
      </c>
      <c r="AT152" s="5">
        <v>0</v>
      </c>
      <c r="AU152" s="5">
        <v>100</v>
      </c>
      <c r="AV152" s="9">
        <v>0</v>
      </c>
      <c r="AW152" s="11">
        <v>1.8</v>
      </c>
      <c r="AX152" s="11">
        <v>14.2</v>
      </c>
      <c r="BA152">
        <v>85</v>
      </c>
      <c r="BB152">
        <v>48.9</v>
      </c>
      <c r="BC152">
        <v>50</v>
      </c>
      <c r="BD152">
        <v>100</v>
      </c>
      <c r="BE152">
        <v>88.6</v>
      </c>
      <c r="BF152">
        <v>28.86</v>
      </c>
      <c r="BG152">
        <v>74.473299999999995</v>
      </c>
      <c r="BH152">
        <v>5</v>
      </c>
      <c r="BJ152">
        <v>0.40100000000000002</v>
      </c>
      <c r="BK152">
        <v>0.217</v>
      </c>
      <c r="BL152">
        <v>23.6</v>
      </c>
      <c r="BM152">
        <v>6.7</v>
      </c>
      <c r="BN152">
        <v>51.49</v>
      </c>
      <c r="BO152">
        <v>35.130000000000003</v>
      </c>
      <c r="BP152">
        <v>34.299999999999997</v>
      </c>
      <c r="BQ152">
        <v>32.200000000000003</v>
      </c>
      <c r="BR152">
        <v>12.3</v>
      </c>
      <c r="BS152">
        <v>7.97</v>
      </c>
      <c r="BT152">
        <v>8.5299999999999994</v>
      </c>
      <c r="BU152" t="s">
        <v>339</v>
      </c>
      <c r="BV152">
        <v>0</v>
      </c>
      <c r="BW152">
        <v>1.1399999999999999</v>
      </c>
    </row>
    <row r="153" spans="1:75">
      <c r="A153" t="s">
        <v>297</v>
      </c>
      <c r="B153" t="s">
        <v>399</v>
      </c>
      <c r="C153">
        <v>1981</v>
      </c>
      <c r="AF153" s="2"/>
      <c r="AG153" s="2"/>
      <c r="AH153" s="2"/>
      <c r="AI153" s="2"/>
      <c r="AJ153" s="2"/>
      <c r="AS153" s="5"/>
      <c r="AT153" s="5"/>
      <c r="AU153" s="5"/>
      <c r="AV153" s="9">
        <v>0</v>
      </c>
      <c r="AW153" s="11">
        <v>2.8</v>
      </c>
      <c r="AX153" s="5">
        <v>17.99324</v>
      </c>
      <c r="AY153" s="14">
        <v>25.552000045776367</v>
      </c>
      <c r="AZ153" s="14">
        <v>13.619999885559082</v>
      </c>
      <c r="BA153">
        <v>88</v>
      </c>
      <c r="BB153">
        <v>48.8</v>
      </c>
      <c r="BC153">
        <v>49.9</v>
      </c>
      <c r="BD153">
        <v>0</v>
      </c>
      <c r="BE153">
        <v>0</v>
      </c>
      <c r="BF153">
        <v>29.61</v>
      </c>
      <c r="BG153">
        <v>78.349400000000003</v>
      </c>
      <c r="BH153">
        <v>5</v>
      </c>
      <c r="BJ153">
        <v>0.157</v>
      </c>
      <c r="BK153">
        <v>0.19800000000000001</v>
      </c>
      <c r="BL153">
        <v>0</v>
      </c>
      <c r="BM153">
        <v>5.4</v>
      </c>
      <c r="BN153">
        <v>42.63</v>
      </c>
      <c r="BO153">
        <v>29.81</v>
      </c>
      <c r="BP153">
        <v>41.14</v>
      </c>
      <c r="BQ153">
        <v>34.450000000000003</v>
      </c>
      <c r="BR153">
        <v>14.43</v>
      </c>
      <c r="BS153">
        <v>9.3699999999999992</v>
      </c>
      <c r="BT153">
        <v>9.1199999999999992</v>
      </c>
      <c r="BU153" t="s">
        <v>339</v>
      </c>
      <c r="BV153">
        <v>82.6</v>
      </c>
      <c r="BW153">
        <v>5.0839999999999996</v>
      </c>
    </row>
    <row r="154" spans="1:75">
      <c r="A154" t="s">
        <v>297</v>
      </c>
      <c r="B154" t="s">
        <v>399</v>
      </c>
      <c r="C154">
        <v>1987</v>
      </c>
      <c r="D154">
        <v>29082</v>
      </c>
      <c r="E154">
        <v>1906</v>
      </c>
      <c r="F154">
        <v>56267</v>
      </c>
      <c r="G154">
        <v>1906</v>
      </c>
      <c r="H154">
        <v>74452</v>
      </c>
      <c r="I154">
        <v>1906</v>
      </c>
      <c r="J154">
        <v>91838</v>
      </c>
      <c r="K154">
        <v>1906</v>
      </c>
      <c r="L154">
        <v>125998</v>
      </c>
      <c r="M154">
        <v>1906</v>
      </c>
      <c r="N154">
        <v>9765</v>
      </c>
      <c r="O154">
        <v>51411</v>
      </c>
      <c r="P154">
        <v>88589</v>
      </c>
      <c r="Q154">
        <v>121084</v>
      </c>
      <c r="R154">
        <v>190541</v>
      </c>
      <c r="S154">
        <v>75525</v>
      </c>
      <c r="T154">
        <v>92278</v>
      </c>
      <c r="U154">
        <v>9530</v>
      </c>
      <c r="V154" s="2">
        <f t="shared" si="301"/>
        <v>7.7012909632571995</v>
      </c>
      <c r="W154" s="2">
        <f t="shared" si="302"/>
        <v>14.900231711353856</v>
      </c>
      <c r="X154" s="2">
        <f t="shared" si="303"/>
        <v>19.715855676928168</v>
      </c>
      <c r="Y154" s="2">
        <f t="shared" si="304"/>
        <v>24.319894074809664</v>
      </c>
      <c r="Z154" s="2">
        <f t="shared" si="305"/>
        <v>33.365905329361141</v>
      </c>
      <c r="AA154" s="13">
        <f t="shared" si="306"/>
        <v>2.1164307852359174</v>
      </c>
      <c r="AB154" s="2">
        <f t="shared" si="307"/>
        <v>13.614299900695134</v>
      </c>
      <c r="AC154" s="2">
        <f t="shared" si="308"/>
        <v>19.200459481133098</v>
      </c>
      <c r="AD154" s="2">
        <f t="shared" si="309"/>
        <v>26.243308264158305</v>
      </c>
      <c r="AE154" s="2">
        <f t="shared" si="310"/>
        <v>41.297167255467173</v>
      </c>
      <c r="AF154" s="2">
        <f t="shared" ref="AF154:AF155" si="315">V154-AA154</f>
        <v>5.5848601780212821</v>
      </c>
      <c r="AG154" s="2">
        <f t="shared" ref="AG154:AG155" si="316">-W154-AB154</f>
        <v>-28.514531612048991</v>
      </c>
      <c r="AH154" s="2">
        <f t="shared" si="294"/>
        <v>0.5153961957950699</v>
      </c>
      <c r="AI154" s="2">
        <f t="shared" ref="AI154:AI155" si="317">Y154-AD154</f>
        <v>-1.9234141893486409</v>
      </c>
      <c r="AJ154" s="2">
        <f t="shared" ref="AJ154:AJ155" si="318">Z154-AE154</f>
        <v>-7.931261926106032</v>
      </c>
      <c r="AK154" t="s">
        <v>257</v>
      </c>
      <c r="AL154">
        <v>1987</v>
      </c>
      <c r="AM154" t="s">
        <v>174</v>
      </c>
      <c r="AN154">
        <v>2</v>
      </c>
      <c r="AO154">
        <v>0</v>
      </c>
      <c r="AP154">
        <v>1</v>
      </c>
      <c r="AQ154">
        <v>4</v>
      </c>
      <c r="AR154" t="s">
        <v>181</v>
      </c>
      <c r="AS154" s="5">
        <v>0</v>
      </c>
      <c r="AT154" s="5">
        <v>0</v>
      </c>
      <c r="AU154" s="5">
        <v>100</v>
      </c>
      <c r="AV154" s="9">
        <v>0</v>
      </c>
      <c r="AW154" s="11">
        <v>2.2000000000000002</v>
      </c>
      <c r="AX154" s="11">
        <v>18.670000000000002</v>
      </c>
      <c r="AY154">
        <v>27.31</v>
      </c>
      <c r="AZ154">
        <v>14.43</v>
      </c>
      <c r="BA154">
        <v>91</v>
      </c>
      <c r="BB154">
        <v>50.1</v>
      </c>
      <c r="BC154">
        <v>51</v>
      </c>
      <c r="BD154">
        <v>100</v>
      </c>
      <c r="BE154">
        <v>90.6</v>
      </c>
      <c r="BF154">
        <v>34.86</v>
      </c>
      <c r="BG154">
        <v>82.422899999999998</v>
      </c>
      <c r="BH154">
        <v>3</v>
      </c>
      <c r="BJ154">
        <v>0.42899999999999999</v>
      </c>
      <c r="BK154">
        <v>0.21099999999999999</v>
      </c>
      <c r="BL154">
        <v>29.3</v>
      </c>
      <c r="BM154">
        <v>6.7</v>
      </c>
      <c r="BN154">
        <v>35.81</v>
      </c>
      <c r="BO154">
        <v>25.23</v>
      </c>
      <c r="BP154">
        <v>45.31</v>
      </c>
      <c r="BQ154">
        <v>36.94</v>
      </c>
      <c r="BR154">
        <v>16.329999999999998</v>
      </c>
      <c r="BS154">
        <v>10.85</v>
      </c>
      <c r="BT154">
        <v>9.52</v>
      </c>
      <c r="BU154" t="s">
        <v>339</v>
      </c>
      <c r="BV154">
        <v>0</v>
      </c>
      <c r="BW154">
        <v>5.8339999999999996</v>
      </c>
    </row>
    <row r="155" spans="1:75">
      <c r="A155" t="s">
        <v>297</v>
      </c>
      <c r="B155" t="s">
        <v>399</v>
      </c>
      <c r="C155">
        <v>1992</v>
      </c>
      <c r="D155">
        <v>49182</v>
      </c>
      <c r="E155">
        <v>2496</v>
      </c>
      <c r="F155">
        <v>99809</v>
      </c>
      <c r="G155">
        <v>2497</v>
      </c>
      <c r="H155">
        <v>128741</v>
      </c>
      <c r="I155">
        <v>2497</v>
      </c>
      <c r="J155">
        <v>159570</v>
      </c>
      <c r="K155">
        <v>2497</v>
      </c>
      <c r="L155">
        <v>231330</v>
      </c>
      <c r="M155">
        <v>2497</v>
      </c>
      <c r="N155">
        <v>8314</v>
      </c>
      <c r="O155">
        <v>65709</v>
      </c>
      <c r="P155">
        <v>129797</v>
      </c>
      <c r="Q155">
        <v>184880</v>
      </c>
      <c r="R155">
        <v>306051</v>
      </c>
      <c r="S155">
        <v>133733</v>
      </c>
      <c r="T155">
        <v>139761</v>
      </c>
      <c r="U155">
        <v>12484</v>
      </c>
      <c r="V155" s="2">
        <f t="shared" si="301"/>
        <v>7.3528959328264856</v>
      </c>
      <c r="W155" s="2">
        <f t="shared" si="302"/>
        <v>14.927803153079724</v>
      </c>
      <c r="X155" s="2">
        <f t="shared" si="303"/>
        <v>19.254980069238613</v>
      </c>
      <c r="Y155" s="2">
        <f t="shared" si="304"/>
        <v>23.865879320872182</v>
      </c>
      <c r="Z155" s="2">
        <f t="shared" si="305"/>
        <v>34.598570303298622</v>
      </c>
      <c r="AA155" s="13">
        <f t="shared" si="306"/>
        <v>1.1893641445354688</v>
      </c>
      <c r="AB155" s="2">
        <f t="shared" si="307"/>
        <v>9.8276810446524419</v>
      </c>
      <c r="AC155" s="2">
        <f t="shared" si="308"/>
        <v>18.575625112620454</v>
      </c>
      <c r="AD155" s="2">
        <f t="shared" si="309"/>
        <v>26.458712996612167</v>
      </c>
      <c r="AE155" s="2">
        <f t="shared" si="310"/>
        <v>43.79984623175114</v>
      </c>
      <c r="AF155" s="2">
        <f t="shared" si="315"/>
        <v>6.1635317882910172</v>
      </c>
      <c r="AG155" s="2">
        <f t="shared" si="316"/>
        <v>-24.755484197732166</v>
      </c>
      <c r="AH155" s="2">
        <f t="shared" si="294"/>
        <v>0.67935495661815892</v>
      </c>
      <c r="AI155" s="2">
        <f t="shared" si="317"/>
        <v>-2.5928336757399855</v>
      </c>
      <c r="AJ155" s="2">
        <f t="shared" si="318"/>
        <v>-9.2012759284525174</v>
      </c>
      <c r="AK155" t="s">
        <v>257</v>
      </c>
      <c r="AL155">
        <v>1992</v>
      </c>
      <c r="AM155" t="s">
        <v>174</v>
      </c>
      <c r="AN155">
        <v>2</v>
      </c>
      <c r="AO155">
        <v>0</v>
      </c>
      <c r="AP155">
        <v>1</v>
      </c>
      <c r="AQ155">
        <v>4</v>
      </c>
      <c r="AR155" t="s">
        <v>181</v>
      </c>
      <c r="AS155" s="5">
        <v>65</v>
      </c>
      <c r="AT155" s="5">
        <v>30</v>
      </c>
      <c r="AU155" s="5">
        <v>0</v>
      </c>
      <c r="AV155" s="9">
        <v>0</v>
      </c>
      <c r="AW155" s="11">
        <v>5.6</v>
      </c>
      <c r="AX155" s="11">
        <v>23.4</v>
      </c>
      <c r="AY155">
        <v>32.67</v>
      </c>
      <c r="AZ155">
        <v>17.21</v>
      </c>
      <c r="BA155">
        <v>91</v>
      </c>
      <c r="BB155">
        <v>45.6</v>
      </c>
      <c r="BC155">
        <v>44.1</v>
      </c>
      <c r="BD155">
        <v>0</v>
      </c>
      <c r="BE155">
        <v>0</v>
      </c>
      <c r="BF155">
        <v>38.61</v>
      </c>
      <c r="BG155">
        <v>82.906800000000004</v>
      </c>
      <c r="BH155">
        <v>3</v>
      </c>
      <c r="BJ155">
        <v>0.46200000000000002</v>
      </c>
      <c r="BK155">
        <v>0.22900000000000001</v>
      </c>
      <c r="BL155">
        <v>34.1</v>
      </c>
      <c r="BM155">
        <v>6.7</v>
      </c>
      <c r="BN155">
        <v>29.06</v>
      </c>
      <c r="BO155">
        <v>20.68</v>
      </c>
      <c r="BP155">
        <v>49.37</v>
      </c>
      <c r="BQ155">
        <v>39.94</v>
      </c>
      <c r="BR155">
        <v>18.89</v>
      </c>
      <c r="BS155">
        <v>12.52</v>
      </c>
      <c r="BT155">
        <v>10.029999999999999</v>
      </c>
      <c r="BU155" t="s">
        <v>339</v>
      </c>
      <c r="BV155">
        <v>37.6</v>
      </c>
      <c r="BW155">
        <v>6.3040000000000003</v>
      </c>
    </row>
    <row r="156" spans="1:75">
      <c r="A156" t="s">
        <v>297</v>
      </c>
      <c r="B156" t="s">
        <v>399</v>
      </c>
      <c r="C156">
        <v>1995</v>
      </c>
      <c r="D156">
        <v>51210</v>
      </c>
      <c r="E156">
        <v>3252</v>
      </c>
      <c r="F156">
        <v>96285</v>
      </c>
      <c r="G156">
        <v>3252</v>
      </c>
      <c r="H156">
        <v>122886</v>
      </c>
      <c r="I156">
        <v>3252</v>
      </c>
      <c r="J156">
        <v>153653</v>
      </c>
      <c r="K156">
        <v>3252</v>
      </c>
      <c r="L156">
        <v>228844</v>
      </c>
      <c r="M156">
        <v>3252</v>
      </c>
      <c r="N156">
        <v>1203</v>
      </c>
      <c r="O156">
        <v>19385</v>
      </c>
      <c r="P156">
        <v>95916</v>
      </c>
      <c r="Q156">
        <v>175309</v>
      </c>
      <c r="R156">
        <v>311575</v>
      </c>
      <c r="S156">
        <v>130576</v>
      </c>
      <c r="T156">
        <v>120678</v>
      </c>
      <c r="U156">
        <v>16260</v>
      </c>
      <c r="V156" s="2">
        <f t="shared" si="301"/>
        <v>7.8437078789364048</v>
      </c>
      <c r="W156" s="2">
        <f t="shared" si="302"/>
        <v>14.747733120941062</v>
      </c>
      <c r="X156" s="2">
        <f t="shared" si="303"/>
        <v>18.82214189437569</v>
      </c>
      <c r="Y156" s="2">
        <f t="shared" si="304"/>
        <v>23.53464648940081</v>
      </c>
      <c r="Z156" s="2">
        <f t="shared" si="305"/>
        <v>35.05146428133807</v>
      </c>
      <c r="AA156" s="13">
        <f t="shared" si="306"/>
        <v>0.19937353950181474</v>
      </c>
      <c r="AB156" s="2">
        <f t="shared" si="307"/>
        <v>2.9691520646979539</v>
      </c>
      <c r="AC156" s="2">
        <f t="shared" si="308"/>
        <v>15.896186546015015</v>
      </c>
      <c r="AD156" s="2">
        <f t="shared" si="309"/>
        <v>29.054011501682162</v>
      </c>
      <c r="AE156" s="2">
        <f t="shared" si="310"/>
        <v>51.637415270388971</v>
      </c>
      <c r="AF156" s="2">
        <f t="shared" si="311"/>
        <v>7.6443343394345904</v>
      </c>
      <c r="AG156" s="2">
        <f t="shared" si="312"/>
        <v>-17.716885185639015</v>
      </c>
      <c r="AH156" s="2">
        <f t="shared" si="294"/>
        <v>2.9259553483606755</v>
      </c>
      <c r="AI156" s="2">
        <f t="shared" si="313"/>
        <v>-5.5193650122813516</v>
      </c>
      <c r="AJ156" s="2">
        <f t="shared" si="314"/>
        <v>-16.5859509890509</v>
      </c>
      <c r="AK156" t="s">
        <v>257</v>
      </c>
      <c r="AL156">
        <v>1995</v>
      </c>
      <c r="AM156" t="s">
        <v>174</v>
      </c>
      <c r="AN156">
        <v>2</v>
      </c>
      <c r="AO156">
        <v>0</v>
      </c>
      <c r="AP156">
        <v>1</v>
      </c>
      <c r="AQ156">
        <v>4</v>
      </c>
      <c r="AR156" t="s">
        <v>181</v>
      </c>
      <c r="AS156" s="5">
        <v>0</v>
      </c>
      <c r="AT156" s="5">
        <v>0</v>
      </c>
      <c r="AU156" s="5">
        <v>100</v>
      </c>
      <c r="AV156" s="9">
        <v>0</v>
      </c>
      <c r="AW156" s="11">
        <v>8.8000000000000007</v>
      </c>
      <c r="AX156" s="11">
        <v>17.22</v>
      </c>
      <c r="AY156">
        <v>30.89</v>
      </c>
      <c r="AZ156">
        <v>16.309999999999999</v>
      </c>
      <c r="BA156">
        <v>94</v>
      </c>
      <c r="BB156">
        <v>56.5</v>
      </c>
      <c r="BC156">
        <v>57.6</v>
      </c>
      <c r="BD156">
        <v>100</v>
      </c>
      <c r="BE156">
        <v>91.7</v>
      </c>
      <c r="BF156">
        <v>39.86</v>
      </c>
      <c r="BG156">
        <v>83.138099999999994</v>
      </c>
      <c r="BH156">
        <v>3</v>
      </c>
      <c r="BI156">
        <v>23.91</v>
      </c>
      <c r="BJ156">
        <v>0.49</v>
      </c>
      <c r="BK156">
        <v>0.221</v>
      </c>
      <c r="BL156">
        <v>36.4</v>
      </c>
      <c r="BM156">
        <v>6.6</v>
      </c>
      <c r="BN156">
        <v>23.27</v>
      </c>
      <c r="BO156">
        <v>16.98</v>
      </c>
      <c r="BP156">
        <v>52.26</v>
      </c>
      <c r="BQ156">
        <v>42.17</v>
      </c>
      <c r="BR156">
        <v>21.69</v>
      </c>
      <c r="BS156">
        <v>14.51</v>
      </c>
      <c r="BT156">
        <v>10.5</v>
      </c>
      <c r="BU156" t="s">
        <v>339</v>
      </c>
      <c r="BV156">
        <v>0</v>
      </c>
      <c r="BW156">
        <v>6.9619999999999997</v>
      </c>
    </row>
    <row r="157" spans="1:75">
      <c r="A157" t="s">
        <v>297</v>
      </c>
      <c r="B157" t="s">
        <v>399</v>
      </c>
      <c r="C157">
        <v>2000</v>
      </c>
      <c r="AF157" s="2"/>
      <c r="AG157" s="2"/>
      <c r="AH157" s="2"/>
      <c r="AI157" s="2"/>
      <c r="AJ157" s="2"/>
      <c r="AS157" s="5"/>
      <c r="AT157" s="5"/>
      <c r="AU157" s="5"/>
      <c r="AV157" s="9">
        <v>0</v>
      </c>
      <c r="AW157" s="11">
        <v>5.6</v>
      </c>
      <c r="AX157" s="14">
        <v>14.817770957946777</v>
      </c>
      <c r="AY157" s="14">
        <v>27.281000137329102</v>
      </c>
      <c r="AZ157" s="14">
        <v>13.956999778747559</v>
      </c>
      <c r="BA157">
        <v>94</v>
      </c>
      <c r="BB157">
        <v>52.9</v>
      </c>
      <c r="BC157">
        <v>54.4</v>
      </c>
      <c r="BD157">
        <v>100</v>
      </c>
      <c r="BE157">
        <v>74.599999999999994</v>
      </c>
      <c r="BF157">
        <v>44.86</v>
      </c>
      <c r="BG157">
        <v>79.08</v>
      </c>
      <c r="BH157">
        <v>4</v>
      </c>
      <c r="BJ157">
        <v>0.46800000000000003</v>
      </c>
      <c r="BK157">
        <v>0.25</v>
      </c>
      <c r="BL157">
        <v>30.9</v>
      </c>
      <c r="BM157">
        <v>6.6</v>
      </c>
      <c r="BN157">
        <v>17.829999999999998</v>
      </c>
      <c r="BO157">
        <v>13.12</v>
      </c>
      <c r="BP157">
        <v>56.63</v>
      </c>
      <c r="BQ157">
        <v>47.09</v>
      </c>
      <c r="BR157">
        <v>23.15</v>
      </c>
      <c r="BS157">
        <v>15.49</v>
      </c>
      <c r="BT157">
        <v>10.99</v>
      </c>
      <c r="BU157" t="s">
        <v>339</v>
      </c>
      <c r="BV157">
        <v>0</v>
      </c>
      <c r="BW157">
        <v>6.6920000000000002</v>
      </c>
    </row>
    <row r="158" spans="1:75">
      <c r="A158" t="s">
        <v>297</v>
      </c>
      <c r="B158" t="s">
        <v>399</v>
      </c>
      <c r="C158">
        <v>2005</v>
      </c>
      <c r="AF158" s="2"/>
      <c r="AG158" s="2"/>
      <c r="AH158" s="2"/>
      <c r="AI158" s="2"/>
      <c r="AJ158" s="2"/>
      <c r="AS158" s="5"/>
      <c r="AT158" s="5"/>
      <c r="AU158" s="5"/>
      <c r="AV158" s="9">
        <v>0</v>
      </c>
      <c r="AW158" s="11">
        <v>7.7</v>
      </c>
      <c r="AX158" s="14">
        <v>14.966814994812012</v>
      </c>
      <c r="AY158" s="14">
        <v>27.753000259399414</v>
      </c>
      <c r="AZ158" s="14">
        <v>13.998000144958496</v>
      </c>
      <c r="BA158">
        <v>94</v>
      </c>
      <c r="BB158">
        <v>52.9</v>
      </c>
      <c r="BC158">
        <v>54.7</v>
      </c>
      <c r="BD158">
        <v>100</v>
      </c>
      <c r="BE158">
        <v>82.1</v>
      </c>
      <c r="BF158">
        <v>49.86</v>
      </c>
      <c r="BG158">
        <v>76.519199999999998</v>
      </c>
      <c r="BH158">
        <v>4</v>
      </c>
      <c r="BJ158">
        <v>0.46500000000000002</v>
      </c>
      <c r="BK158">
        <v>0.23599999999999999</v>
      </c>
      <c r="BL158">
        <v>31.5</v>
      </c>
      <c r="BM158">
        <v>5.6</v>
      </c>
      <c r="BN158">
        <v>10.65</v>
      </c>
      <c r="BO158">
        <v>7.89</v>
      </c>
      <c r="BP158">
        <v>60.6</v>
      </c>
      <c r="BQ158">
        <v>50.69</v>
      </c>
      <c r="BR158">
        <v>26.83</v>
      </c>
      <c r="BS158">
        <v>17.899999999999999</v>
      </c>
      <c r="BT158">
        <v>11.64</v>
      </c>
      <c r="BU158" t="s">
        <v>339</v>
      </c>
      <c r="BV158">
        <v>0</v>
      </c>
      <c r="BW158">
        <v>6.6920000000000002</v>
      </c>
    </row>
    <row r="159" spans="1:75">
      <c r="A159" t="s">
        <v>298</v>
      </c>
      <c r="B159" t="s">
        <v>400</v>
      </c>
      <c r="C159">
        <v>1982</v>
      </c>
      <c r="AF159" s="2"/>
      <c r="AG159" s="2"/>
      <c r="AH159" s="2"/>
      <c r="AI159" s="2"/>
      <c r="AJ159" s="2"/>
      <c r="AS159" s="5"/>
      <c r="AT159" s="5"/>
      <c r="AU159" s="5"/>
      <c r="AV159" s="9">
        <v>2</v>
      </c>
      <c r="AW159" s="11">
        <v>0.4</v>
      </c>
      <c r="AX159" s="5">
        <v>13.207979999999999</v>
      </c>
      <c r="AY159" s="14">
        <v>15.022000312805176</v>
      </c>
      <c r="AZ159" s="14">
        <v>11.064999580383301</v>
      </c>
      <c r="BA159">
        <v>50</v>
      </c>
      <c r="BB159">
        <v>26.5</v>
      </c>
      <c r="BC159">
        <v>25.6</v>
      </c>
      <c r="BD159">
        <v>28.3</v>
      </c>
      <c r="BE159">
        <v>48.4</v>
      </c>
      <c r="BF159">
        <v>8.2249999999999996</v>
      </c>
      <c r="BG159">
        <v>26.556699999999999</v>
      </c>
      <c r="BH159">
        <v>0</v>
      </c>
      <c r="BJ159">
        <v>0.39500000000000002</v>
      </c>
      <c r="BK159">
        <v>0.309</v>
      </c>
      <c r="BL159">
        <v>13.8</v>
      </c>
      <c r="BM159">
        <v>20.3</v>
      </c>
      <c r="BN159">
        <v>31.8</v>
      </c>
      <c r="BO159">
        <v>22.36</v>
      </c>
      <c r="BP159">
        <v>54.3</v>
      </c>
      <c r="BQ159">
        <v>42.5</v>
      </c>
      <c r="BR159">
        <v>11</v>
      </c>
      <c r="BS159">
        <v>7.15</v>
      </c>
      <c r="BT159">
        <v>10</v>
      </c>
      <c r="BU159" t="s">
        <v>338</v>
      </c>
      <c r="BV159">
        <v>13.6</v>
      </c>
      <c r="BW159">
        <v>4.9139999999999997</v>
      </c>
    </row>
    <row r="160" spans="1:75">
      <c r="A160" t="s">
        <v>298</v>
      </c>
      <c r="B160" t="s">
        <v>400</v>
      </c>
      <c r="C160">
        <v>1992</v>
      </c>
      <c r="D160">
        <v>13464</v>
      </c>
      <c r="E160">
        <v>1260</v>
      </c>
      <c r="F160">
        <v>26882</v>
      </c>
      <c r="G160">
        <v>1260</v>
      </c>
      <c r="H160">
        <v>36157</v>
      </c>
      <c r="I160">
        <v>1261</v>
      </c>
      <c r="J160">
        <v>47733</v>
      </c>
      <c r="K160">
        <v>1260</v>
      </c>
      <c r="L160">
        <v>84330</v>
      </c>
      <c r="M160">
        <v>1260</v>
      </c>
      <c r="N160">
        <v>1594</v>
      </c>
      <c r="O160">
        <v>14776</v>
      </c>
      <c r="P160">
        <v>32139</v>
      </c>
      <c r="Q160">
        <v>47935</v>
      </c>
      <c r="R160">
        <v>93755</v>
      </c>
      <c r="S160">
        <v>41712</v>
      </c>
      <c r="T160">
        <v>38039</v>
      </c>
      <c r="U160">
        <v>6301</v>
      </c>
      <c r="V160" s="2">
        <f t="shared" si="301"/>
        <v>6.4546716514758558</v>
      </c>
      <c r="W160" s="2">
        <f t="shared" si="302"/>
        <v>12.887290800280299</v>
      </c>
      <c r="X160" s="2">
        <f t="shared" si="303"/>
        <v>17.347503443629936</v>
      </c>
      <c r="Y160" s="2">
        <f t="shared" si="304"/>
        <v>22.883306739445707</v>
      </c>
      <c r="Z160" s="2">
        <f t="shared" si="305"/>
        <v>40.4279902234818</v>
      </c>
      <c r="AA160" s="13">
        <f t="shared" si="306"/>
        <v>0.83795421766179978</v>
      </c>
      <c r="AB160" s="2">
        <f t="shared" si="307"/>
        <v>7.0836473798430815</v>
      </c>
      <c r="AC160" s="2">
        <f t="shared" si="308"/>
        <v>16.908647690947443</v>
      </c>
      <c r="AD160" s="2">
        <f t="shared" si="309"/>
        <v>25.199081194239881</v>
      </c>
      <c r="AE160" s="2">
        <f t="shared" si="310"/>
        <v>49.286322256513195</v>
      </c>
      <c r="AF160" s="2">
        <f t="shared" si="311"/>
        <v>5.6167174338140562</v>
      </c>
      <c r="AG160" s="2">
        <f t="shared" si="312"/>
        <v>-19.97093818012338</v>
      </c>
      <c r="AH160" s="2">
        <f t="shared" si="294"/>
        <v>0.43885575268249255</v>
      </c>
      <c r="AI160" s="2">
        <f t="shared" si="313"/>
        <v>-2.3157744547941732</v>
      </c>
      <c r="AJ160" s="2">
        <f t="shared" si="314"/>
        <v>-8.8583320330313953</v>
      </c>
      <c r="AK160" t="s">
        <v>259</v>
      </c>
      <c r="AL160">
        <v>1992</v>
      </c>
      <c r="AM160" t="s">
        <v>174</v>
      </c>
      <c r="AN160">
        <v>2</v>
      </c>
      <c r="AO160">
        <v>0</v>
      </c>
      <c r="AP160">
        <v>1</v>
      </c>
      <c r="AQ160">
        <v>4</v>
      </c>
      <c r="AR160" t="s">
        <v>181</v>
      </c>
      <c r="AS160" s="5">
        <v>42.86</v>
      </c>
      <c r="AT160" s="5">
        <v>28.57</v>
      </c>
      <c r="AU160" s="5">
        <v>28.57</v>
      </c>
      <c r="AV160" s="9">
        <v>2</v>
      </c>
      <c r="AW160" s="11">
        <v>2.7</v>
      </c>
      <c r="AX160" s="11">
        <v>9.1199999999999992</v>
      </c>
      <c r="AY160">
        <v>18.13</v>
      </c>
      <c r="AZ160">
        <v>12.87</v>
      </c>
      <c r="BA160">
        <v>47.12</v>
      </c>
      <c r="BB160">
        <v>24.6</v>
      </c>
      <c r="BC160">
        <v>23.6</v>
      </c>
      <c r="BD160">
        <v>23.5</v>
      </c>
      <c r="BE160">
        <v>35.5</v>
      </c>
      <c r="BF160">
        <v>10.676</v>
      </c>
      <c r="BG160">
        <v>22.841799999999999</v>
      </c>
      <c r="BH160">
        <v>0</v>
      </c>
      <c r="BJ160">
        <v>0.40600000000000003</v>
      </c>
      <c r="BK160">
        <v>0.309</v>
      </c>
      <c r="BL160">
        <v>14.8</v>
      </c>
      <c r="BM160">
        <v>24</v>
      </c>
      <c r="BN160">
        <v>25.45</v>
      </c>
      <c r="BO160">
        <v>18.29</v>
      </c>
      <c r="BP160">
        <v>48.35</v>
      </c>
      <c r="BQ160">
        <v>38.94</v>
      </c>
      <c r="BR160">
        <v>15.11</v>
      </c>
      <c r="BS160">
        <v>10</v>
      </c>
      <c r="BT160">
        <v>9.69</v>
      </c>
      <c r="BU160" t="s">
        <v>338</v>
      </c>
      <c r="BV160">
        <v>15.5</v>
      </c>
      <c r="BW160">
        <v>6.319</v>
      </c>
    </row>
    <row r="161" spans="1:75">
      <c r="A161" t="s">
        <v>298</v>
      </c>
      <c r="B161" t="s">
        <v>400</v>
      </c>
      <c r="C161">
        <v>2000</v>
      </c>
      <c r="D161">
        <v>20755</v>
      </c>
      <c r="E161">
        <v>728</v>
      </c>
      <c r="F161">
        <v>34655</v>
      </c>
      <c r="G161">
        <v>729</v>
      </c>
      <c r="H161">
        <v>44550</v>
      </c>
      <c r="I161">
        <v>728</v>
      </c>
      <c r="J161">
        <v>57332</v>
      </c>
      <c r="K161">
        <v>729</v>
      </c>
      <c r="L161">
        <v>93815</v>
      </c>
      <c r="M161">
        <v>728</v>
      </c>
      <c r="N161">
        <v>5346</v>
      </c>
      <c r="O161">
        <v>32286</v>
      </c>
      <c r="P161">
        <v>50584</v>
      </c>
      <c r="Q161">
        <v>69966</v>
      </c>
      <c r="R161">
        <v>119224</v>
      </c>
      <c r="S161">
        <v>50219</v>
      </c>
      <c r="T161">
        <v>55479</v>
      </c>
      <c r="U161">
        <v>3642</v>
      </c>
      <c r="V161" s="2">
        <f t="shared" si="301"/>
        <v>8.2612566623209567</v>
      </c>
      <c r="W161" s="2">
        <f t="shared" si="302"/>
        <v>13.812917871124803</v>
      </c>
      <c r="X161" s="2">
        <f t="shared" si="303"/>
        <v>17.732545618231683</v>
      </c>
      <c r="Y161" s="2">
        <f t="shared" si="304"/>
        <v>22.851600270879445</v>
      </c>
      <c r="Z161" s="2">
        <f t="shared" si="305"/>
        <v>37.341835402343555</v>
      </c>
      <c r="AA161" s="13">
        <f t="shared" si="306"/>
        <v>1.9261573750110355</v>
      </c>
      <c r="AB161" s="2">
        <f t="shared" si="307"/>
        <v>12.868673103077056</v>
      </c>
      <c r="AC161" s="2">
        <f t="shared" si="308"/>
        <v>18.225354406576546</v>
      </c>
      <c r="AD161" s="2">
        <f t="shared" si="309"/>
        <v>25.24329300075339</v>
      </c>
      <c r="AE161" s="2">
        <f t="shared" si="310"/>
        <v>42.956263912891075</v>
      </c>
      <c r="AF161" s="2">
        <f t="shared" ref="AF161:AF163" si="319">V161-AA161</f>
        <v>6.3350992873099212</v>
      </c>
      <c r="AG161" s="2">
        <f t="shared" ref="AG161:AG163" si="320">-W161-AB161</f>
        <v>-26.68159097420186</v>
      </c>
      <c r="AH161" s="2">
        <f t="shared" si="294"/>
        <v>-0.4928087883448633</v>
      </c>
      <c r="AI161" s="2">
        <f t="shared" ref="AI161:AI163" si="321">Y161-AD161</f>
        <v>-2.3916927298739452</v>
      </c>
      <c r="AJ161" s="2">
        <f t="shared" ref="AJ161:AJ163" si="322">Z161-AE161</f>
        <v>-5.6144285105475191</v>
      </c>
      <c r="AK161" t="s">
        <v>259</v>
      </c>
      <c r="AL161">
        <v>2000</v>
      </c>
      <c r="AM161" t="s">
        <v>174</v>
      </c>
      <c r="AN161">
        <v>2</v>
      </c>
      <c r="AO161">
        <v>0</v>
      </c>
      <c r="AP161">
        <v>1</v>
      </c>
      <c r="AQ161">
        <v>4</v>
      </c>
      <c r="AR161" t="s">
        <v>181</v>
      </c>
      <c r="AS161" s="5">
        <v>42.86</v>
      </c>
      <c r="AT161" s="5">
        <v>28.57</v>
      </c>
      <c r="AU161" s="5">
        <v>28.57</v>
      </c>
      <c r="AV161" s="9">
        <v>2</v>
      </c>
      <c r="AW161" s="11">
        <v>2.54</v>
      </c>
      <c r="AX161" s="11">
        <v>9.3000000000000007</v>
      </c>
      <c r="AY161">
        <v>21.41</v>
      </c>
      <c r="AZ161">
        <v>14.9</v>
      </c>
      <c r="BA161">
        <v>40</v>
      </c>
      <c r="BB161">
        <v>27.5</v>
      </c>
      <c r="BC161">
        <v>26.8</v>
      </c>
      <c r="BD161">
        <v>26</v>
      </c>
      <c r="BE161">
        <v>46</v>
      </c>
      <c r="BF161">
        <v>12.795</v>
      </c>
      <c r="BG161">
        <v>20.1831</v>
      </c>
      <c r="BH161">
        <v>0</v>
      </c>
      <c r="BJ161">
        <v>0.38800000000000001</v>
      </c>
      <c r="BK161">
        <v>0.28000000000000003</v>
      </c>
      <c r="BL161">
        <v>13.8</v>
      </c>
      <c r="BM161">
        <v>21.8</v>
      </c>
      <c r="BN161">
        <v>23.59</v>
      </c>
      <c r="BO161">
        <v>17.46</v>
      </c>
      <c r="BP161">
        <v>45.82</v>
      </c>
      <c r="BQ161">
        <v>37.76</v>
      </c>
      <c r="BR161">
        <v>19.11</v>
      </c>
      <c r="BS161">
        <v>12.81</v>
      </c>
      <c r="BT161">
        <v>9.99</v>
      </c>
      <c r="BU161" t="s">
        <v>338</v>
      </c>
      <c r="BV161">
        <v>0</v>
      </c>
      <c r="BW161">
        <v>6.7709999999999999</v>
      </c>
    </row>
    <row r="162" spans="1:75">
      <c r="A162" t="s">
        <v>298</v>
      </c>
      <c r="B162" t="s">
        <v>400</v>
      </c>
      <c r="C162">
        <v>2002</v>
      </c>
      <c r="AF162" s="2"/>
      <c r="AG162" s="2"/>
      <c r="AH162" s="2"/>
      <c r="AI162" s="2"/>
      <c r="AJ162" s="2"/>
      <c r="AS162" s="5"/>
      <c r="AT162" s="5"/>
      <c r="AU162" s="5"/>
      <c r="AV162" s="9">
        <v>2</v>
      </c>
      <c r="AW162" s="11">
        <v>2.87</v>
      </c>
      <c r="AX162" s="14">
        <v>10.041140556335449</v>
      </c>
      <c r="AY162" s="14">
        <v>23.097000122070312</v>
      </c>
      <c r="AZ162" s="14">
        <v>15.809000015258789</v>
      </c>
      <c r="BA162">
        <v>40</v>
      </c>
      <c r="BB162">
        <v>27.5</v>
      </c>
      <c r="BC162">
        <v>26.8</v>
      </c>
      <c r="BD162">
        <v>26</v>
      </c>
      <c r="BE162">
        <v>46</v>
      </c>
      <c r="BF162">
        <v>13.315</v>
      </c>
      <c r="BG162">
        <v>19.892299999999999</v>
      </c>
      <c r="BH162">
        <v>0</v>
      </c>
      <c r="BJ162">
        <v>0.39200000000000002</v>
      </c>
      <c r="BK162">
        <v>0.27200000000000002</v>
      </c>
      <c r="BL162">
        <v>14.5</v>
      </c>
      <c r="BM162">
        <v>21.8</v>
      </c>
      <c r="BU162" t="s">
        <v>338</v>
      </c>
      <c r="BV162">
        <v>0</v>
      </c>
      <c r="BW162">
        <v>6.7709999999999999</v>
      </c>
    </row>
    <row r="163" spans="1:75">
      <c r="A163" t="s">
        <v>298</v>
      </c>
      <c r="B163" t="s">
        <v>400</v>
      </c>
      <c r="C163">
        <v>2004</v>
      </c>
      <c r="D163">
        <v>20094</v>
      </c>
      <c r="E163">
        <v>654</v>
      </c>
      <c r="F163">
        <v>35552</v>
      </c>
      <c r="G163">
        <v>654</v>
      </c>
      <c r="H163">
        <v>46264</v>
      </c>
      <c r="I163">
        <v>654</v>
      </c>
      <c r="J163">
        <v>58459</v>
      </c>
      <c r="K163">
        <v>654</v>
      </c>
      <c r="L163">
        <v>90714</v>
      </c>
      <c r="M163">
        <v>654</v>
      </c>
      <c r="N163">
        <v>2599</v>
      </c>
      <c r="O163">
        <v>27963</v>
      </c>
      <c r="P163">
        <v>51182</v>
      </c>
      <c r="Q163">
        <v>71893</v>
      </c>
      <c r="R163">
        <v>117522</v>
      </c>
      <c r="S163">
        <v>50127</v>
      </c>
      <c r="T163">
        <v>54232</v>
      </c>
      <c r="U163">
        <v>3270</v>
      </c>
      <c r="V163" s="2">
        <f t="shared" si="301"/>
        <v>8.0172362200011964</v>
      </c>
      <c r="W163" s="2">
        <f t="shared" si="302"/>
        <v>14.184770682466535</v>
      </c>
      <c r="X163" s="2">
        <f t="shared" si="303"/>
        <v>18.458714864244818</v>
      </c>
      <c r="Y163" s="2">
        <f t="shared" si="304"/>
        <v>23.324356135416043</v>
      </c>
      <c r="Z163" s="2">
        <f t="shared" si="305"/>
        <v>36.193668083069007</v>
      </c>
      <c r="AA163" s="13">
        <f t="shared" si="306"/>
        <v>0.95847470128337509</v>
      </c>
      <c r="AB163" s="2">
        <f t="shared" si="307"/>
        <v>11.156861571608115</v>
      </c>
      <c r="AC163" s="2">
        <f t="shared" si="308"/>
        <v>18.875202832276148</v>
      </c>
      <c r="AD163" s="2">
        <f t="shared" si="309"/>
        <v>26.513128780056057</v>
      </c>
      <c r="AE163" s="2">
        <f t="shared" si="310"/>
        <v>43.340463195161526</v>
      </c>
      <c r="AF163" s="2">
        <f t="shared" si="319"/>
        <v>7.0587615187178212</v>
      </c>
      <c r="AG163" s="2">
        <f t="shared" si="320"/>
        <v>-25.34163225407465</v>
      </c>
      <c r="AH163" s="2">
        <f t="shared" si="294"/>
        <v>-0.41648796803132981</v>
      </c>
      <c r="AI163" s="2">
        <f t="shared" si="321"/>
        <v>-3.1887726446400144</v>
      </c>
      <c r="AJ163" s="2">
        <f t="shared" si="322"/>
        <v>-7.1467951120925193</v>
      </c>
      <c r="AK163" t="s">
        <v>259</v>
      </c>
      <c r="AL163">
        <v>2004</v>
      </c>
      <c r="AM163" t="s">
        <v>174</v>
      </c>
      <c r="AN163">
        <v>2</v>
      </c>
      <c r="AO163">
        <v>0</v>
      </c>
      <c r="AP163">
        <v>1</v>
      </c>
      <c r="AQ163">
        <v>0</v>
      </c>
      <c r="AR163" t="s">
        <v>181</v>
      </c>
      <c r="AS163" s="5">
        <v>57.14</v>
      </c>
      <c r="AT163" s="5">
        <v>14.29</v>
      </c>
      <c r="AU163" s="5">
        <v>28.57</v>
      </c>
      <c r="AV163" s="9">
        <v>2</v>
      </c>
      <c r="AW163" s="11">
        <v>4.1500000000000004</v>
      </c>
      <c r="AX163" s="11">
        <v>10.55</v>
      </c>
      <c r="AY163">
        <v>24.29</v>
      </c>
      <c r="AZ163">
        <v>16.559999999999999</v>
      </c>
      <c r="BA163">
        <v>44.6</v>
      </c>
      <c r="BB163">
        <v>30.7</v>
      </c>
      <c r="BC163">
        <v>30.1</v>
      </c>
      <c r="BD163">
        <v>28.1</v>
      </c>
      <c r="BE163">
        <v>49.2</v>
      </c>
      <c r="BF163">
        <v>13.858000000000001</v>
      </c>
      <c r="BG163">
        <v>19.457999999999998</v>
      </c>
      <c r="BH163">
        <v>0</v>
      </c>
      <c r="BI163">
        <v>59.19</v>
      </c>
      <c r="BJ163">
        <v>0.39600000000000002</v>
      </c>
      <c r="BK163">
        <v>0.26700000000000002</v>
      </c>
      <c r="BL163">
        <v>14.8</v>
      </c>
      <c r="BM163">
        <v>24.2</v>
      </c>
      <c r="BN163">
        <v>21.73</v>
      </c>
      <c r="BO163">
        <v>16.14</v>
      </c>
      <c r="BP163">
        <v>47.9</v>
      </c>
      <c r="BQ163">
        <v>39.729999999999997</v>
      </c>
      <c r="BR163">
        <v>18.29</v>
      </c>
      <c r="BS163">
        <v>12.22</v>
      </c>
      <c r="BT163">
        <v>10.02</v>
      </c>
      <c r="BU163" t="s">
        <v>338</v>
      </c>
      <c r="BV163">
        <v>0</v>
      </c>
      <c r="BW163">
        <v>6.7709999999999999</v>
      </c>
    </row>
    <row r="164" spans="1:75">
      <c r="A164" t="s">
        <v>298</v>
      </c>
      <c r="B164" t="s">
        <v>400</v>
      </c>
      <c r="C164">
        <v>2007</v>
      </c>
      <c r="D164">
        <v>19907</v>
      </c>
      <c r="E164">
        <v>1355</v>
      </c>
      <c r="F164">
        <v>36737</v>
      </c>
      <c r="G164">
        <v>1356</v>
      </c>
      <c r="H164">
        <v>49566</v>
      </c>
      <c r="I164">
        <v>1356</v>
      </c>
      <c r="J164">
        <v>65189</v>
      </c>
      <c r="K164">
        <v>1356</v>
      </c>
      <c r="L164">
        <v>116260</v>
      </c>
      <c r="M164">
        <v>1355</v>
      </c>
      <c r="N164">
        <v>2430</v>
      </c>
      <c r="O164">
        <v>28195</v>
      </c>
      <c r="P164">
        <v>55937</v>
      </c>
      <c r="Q164">
        <v>81034</v>
      </c>
      <c r="R164">
        <v>149062</v>
      </c>
      <c r="S164">
        <v>57528</v>
      </c>
      <c r="T164">
        <v>63328</v>
      </c>
      <c r="U164">
        <v>6778</v>
      </c>
      <c r="V164" s="2">
        <f t="shared" si="301"/>
        <v>6.9177405763466426</v>
      </c>
      <c r="W164" s="2">
        <f t="shared" si="302"/>
        <v>12.775636236551714</v>
      </c>
      <c r="X164" s="2">
        <f t="shared" si="303"/>
        <v>17.237041285377746</v>
      </c>
      <c r="Y164" s="2">
        <f t="shared" si="304"/>
        <v>22.670086033823384</v>
      </c>
      <c r="Z164" s="2">
        <f t="shared" si="305"/>
        <v>40.400689174966629</v>
      </c>
      <c r="AA164" s="13">
        <f t="shared" si="306"/>
        <v>0.76709337465041239</v>
      </c>
      <c r="AB164" s="2">
        <f t="shared" si="307"/>
        <v>9.8050756373567669</v>
      </c>
      <c r="AC164" s="2">
        <f t="shared" si="308"/>
        <v>17.671016125201305</v>
      </c>
      <c r="AD164" s="2">
        <f t="shared" si="309"/>
        <v>25.599390755484968</v>
      </c>
      <c r="AE164" s="2">
        <f t="shared" si="310"/>
        <v>47.055338523514308</v>
      </c>
      <c r="AF164" s="2">
        <f t="shared" si="311"/>
        <v>6.1506472016962306</v>
      </c>
      <c r="AG164" s="2">
        <f t="shared" si="312"/>
        <v>-22.580711873908481</v>
      </c>
      <c r="AH164" s="2">
        <f t="shared" si="294"/>
        <v>-0.43397483982355922</v>
      </c>
      <c r="AI164" s="2">
        <f t="shared" si="313"/>
        <v>-2.929304721661584</v>
      </c>
      <c r="AJ164" s="2">
        <f t="shared" si="314"/>
        <v>-6.6546493485476788</v>
      </c>
      <c r="AK164" t="s">
        <v>259</v>
      </c>
      <c r="AL164">
        <v>2007</v>
      </c>
      <c r="AM164" t="s">
        <v>174</v>
      </c>
      <c r="AN164">
        <v>2</v>
      </c>
      <c r="AO164">
        <v>0</v>
      </c>
      <c r="AP164">
        <v>1</v>
      </c>
      <c r="AQ164">
        <v>0</v>
      </c>
      <c r="AR164" t="s">
        <v>181</v>
      </c>
      <c r="AS164" s="5">
        <v>57.14</v>
      </c>
      <c r="AT164" s="5">
        <v>14.29</v>
      </c>
      <c r="AU164" s="5">
        <v>28.57</v>
      </c>
      <c r="AV164" s="9">
        <v>2</v>
      </c>
      <c r="AW164" s="11">
        <v>3.42</v>
      </c>
      <c r="AX164" s="11">
        <v>9.4</v>
      </c>
      <c r="AY164">
        <v>22.31</v>
      </c>
      <c r="AZ164">
        <v>15.25</v>
      </c>
      <c r="BA164">
        <v>44.82</v>
      </c>
      <c r="BB164">
        <v>30.4</v>
      </c>
      <c r="BC164">
        <v>30.1</v>
      </c>
      <c r="BD164">
        <v>27.8</v>
      </c>
      <c r="BE164">
        <v>48.6</v>
      </c>
      <c r="BF164">
        <v>14.698</v>
      </c>
      <c r="BG164">
        <v>18.453600000000002</v>
      </c>
      <c r="BH164">
        <v>0</v>
      </c>
      <c r="BJ164">
        <v>0.40699999999999997</v>
      </c>
      <c r="BK164">
        <v>0.31</v>
      </c>
      <c r="BL164">
        <v>19.8</v>
      </c>
      <c r="BM164">
        <v>9.9</v>
      </c>
      <c r="BU164" t="s">
        <v>338</v>
      </c>
      <c r="BV164">
        <v>0</v>
      </c>
      <c r="BW164">
        <v>6.7709999999999999</v>
      </c>
    </row>
    <row r="165" spans="1:75">
      <c r="A165" t="s">
        <v>298</v>
      </c>
      <c r="B165" t="s">
        <v>400</v>
      </c>
      <c r="C165">
        <v>2010</v>
      </c>
      <c r="D165">
        <v>21885</v>
      </c>
      <c r="E165">
        <v>1500</v>
      </c>
      <c r="F165">
        <v>38215</v>
      </c>
      <c r="G165">
        <v>1501</v>
      </c>
      <c r="H165">
        <v>51571</v>
      </c>
      <c r="I165">
        <v>1500</v>
      </c>
      <c r="J165">
        <v>68059</v>
      </c>
      <c r="K165">
        <v>1501</v>
      </c>
      <c r="L165">
        <v>116658</v>
      </c>
      <c r="M165">
        <v>1500</v>
      </c>
      <c r="N165">
        <v>1372</v>
      </c>
      <c r="O165">
        <v>24226</v>
      </c>
      <c r="P165">
        <v>56467</v>
      </c>
      <c r="Q165">
        <v>83969</v>
      </c>
      <c r="R165">
        <v>153208</v>
      </c>
      <c r="S165">
        <v>59276</v>
      </c>
      <c r="T165">
        <v>63846</v>
      </c>
      <c r="U165">
        <v>7502</v>
      </c>
      <c r="V165" s="2">
        <f t="shared" si="301"/>
        <v>7.3821329225493528</v>
      </c>
      <c r="W165" s="2">
        <f t="shared" si="302"/>
        <v>12.899076160611394</v>
      </c>
      <c r="X165" s="2">
        <f t="shared" si="303"/>
        <v>17.395658073968139</v>
      </c>
      <c r="Y165" s="2">
        <f t="shared" si="304"/>
        <v>22.972608253697523</v>
      </c>
      <c r="Z165" s="2">
        <f t="shared" si="305"/>
        <v>39.350462073509824</v>
      </c>
      <c r="AA165" s="13">
        <f t="shared" si="306"/>
        <v>0.4296695895973961</v>
      </c>
      <c r="AB165" s="2">
        <f t="shared" si="307"/>
        <v>8.1772345693306718</v>
      </c>
      <c r="AC165" s="2">
        <f t="shared" si="308"/>
        <v>17.683784778277087</v>
      </c>
      <c r="AD165" s="2">
        <f t="shared" si="309"/>
        <v>26.314124188107158</v>
      </c>
      <c r="AE165" s="2">
        <f t="shared" si="310"/>
        <v>47.98018839871564</v>
      </c>
      <c r="AF165" s="2">
        <f t="shared" si="311"/>
        <v>6.9524633329519565</v>
      </c>
      <c r="AG165" s="2">
        <f t="shared" si="312"/>
        <v>-21.076310729942065</v>
      </c>
      <c r="AH165" s="2">
        <f t="shared" si="294"/>
        <v>-0.28812670430894727</v>
      </c>
      <c r="AI165" s="2">
        <f t="shared" si="313"/>
        <v>-3.3415159344096352</v>
      </c>
      <c r="AJ165" s="2">
        <f t="shared" si="314"/>
        <v>-8.6297263252058158</v>
      </c>
      <c r="AK165" t="s">
        <v>259</v>
      </c>
      <c r="AL165">
        <v>2010</v>
      </c>
      <c r="AM165" t="s">
        <v>174</v>
      </c>
      <c r="AN165">
        <v>2</v>
      </c>
      <c r="AO165">
        <v>0</v>
      </c>
      <c r="AP165">
        <v>1</v>
      </c>
      <c r="AQ165">
        <v>0</v>
      </c>
      <c r="AR165" t="s">
        <v>181</v>
      </c>
      <c r="AS165" s="5">
        <v>57.14</v>
      </c>
      <c r="AT165" s="5">
        <v>14.29</v>
      </c>
      <c r="AU165" s="5">
        <v>28.57</v>
      </c>
      <c r="AV165" s="9">
        <v>2</v>
      </c>
      <c r="AW165" s="11">
        <v>3.76</v>
      </c>
      <c r="AX165" s="11">
        <v>10.130000000000001</v>
      </c>
      <c r="AY165">
        <v>24.04</v>
      </c>
      <c r="AZ165">
        <v>15.91</v>
      </c>
      <c r="BA165">
        <v>45.1</v>
      </c>
      <c r="BB165">
        <v>29.1</v>
      </c>
      <c r="BC165">
        <v>30.1</v>
      </c>
      <c r="BD165">
        <v>24.8</v>
      </c>
      <c r="BE165">
        <v>41.9</v>
      </c>
      <c r="BF165">
        <v>15.442</v>
      </c>
      <c r="BG165">
        <v>17.1205</v>
      </c>
      <c r="BH165">
        <v>0</v>
      </c>
      <c r="BJ165">
        <v>0.40899999999999997</v>
      </c>
      <c r="BK165">
        <v>0.29299999999999998</v>
      </c>
      <c r="BL165">
        <v>20.6</v>
      </c>
      <c r="BM165">
        <v>9.1999999999999993</v>
      </c>
      <c r="BN165">
        <v>20.81</v>
      </c>
      <c r="BO165">
        <v>15.59</v>
      </c>
      <c r="BP165">
        <v>49.71</v>
      </c>
      <c r="BQ165">
        <v>41.41</v>
      </c>
      <c r="BR165">
        <v>18.68</v>
      </c>
      <c r="BS165">
        <v>12.38</v>
      </c>
      <c r="BT165">
        <v>10.27</v>
      </c>
      <c r="BU165" t="s">
        <v>338</v>
      </c>
      <c r="BV165">
        <v>0</v>
      </c>
      <c r="BW165">
        <v>6.7709999999999999</v>
      </c>
    </row>
    <row r="166" spans="1:75">
      <c r="A166" t="s">
        <v>298</v>
      </c>
      <c r="B166" t="s">
        <v>400</v>
      </c>
      <c r="C166">
        <v>2013</v>
      </c>
      <c r="D166">
        <v>23872</v>
      </c>
      <c r="E166">
        <v>1358</v>
      </c>
      <c r="F166">
        <v>40870</v>
      </c>
      <c r="G166">
        <v>1359</v>
      </c>
      <c r="H166">
        <v>53722</v>
      </c>
      <c r="I166">
        <v>1358</v>
      </c>
      <c r="J166">
        <v>69684</v>
      </c>
      <c r="K166">
        <v>1359</v>
      </c>
      <c r="L166">
        <v>117430</v>
      </c>
      <c r="M166">
        <v>1359</v>
      </c>
      <c r="N166">
        <v>855</v>
      </c>
      <c r="O166">
        <v>23214</v>
      </c>
      <c r="P166">
        <v>58847</v>
      </c>
      <c r="Q166">
        <v>86992</v>
      </c>
      <c r="R166">
        <v>155732</v>
      </c>
      <c r="S166">
        <v>61114</v>
      </c>
      <c r="T166">
        <v>65125</v>
      </c>
      <c r="U166">
        <v>8792</v>
      </c>
      <c r="V166" s="2">
        <f t="shared" si="301"/>
        <v>6.0333731531069947</v>
      </c>
      <c r="W166" s="2">
        <f t="shared" si="302"/>
        <v>10.337028298045185</v>
      </c>
      <c r="X166" s="2">
        <f t="shared" si="303"/>
        <v>13.577616979357154</v>
      </c>
      <c r="Y166" s="2">
        <f t="shared" si="304"/>
        <v>17.624797649155386</v>
      </c>
      <c r="Z166" s="2">
        <f t="shared" si="305"/>
        <v>29.700935479311134</v>
      </c>
      <c r="AA166" s="13">
        <f t="shared" si="306"/>
        <v>0.20278249813562846</v>
      </c>
      <c r="AB166" s="2">
        <f t="shared" si="307"/>
        <v>5.8713916053540718</v>
      </c>
      <c r="AC166" s="2">
        <f t="shared" si="308"/>
        <v>13.956890839517342</v>
      </c>
      <c r="AD166" s="2">
        <f t="shared" si="309"/>
        <v>20.647304214789575</v>
      </c>
      <c r="AE166" s="2">
        <f t="shared" si="310"/>
        <v>36.962548050138061</v>
      </c>
      <c r="AF166" s="2">
        <f t="shared" si="311"/>
        <v>5.830590654971366</v>
      </c>
      <c r="AG166" s="2">
        <f t="shared" si="312"/>
        <v>-16.208419903399257</v>
      </c>
      <c r="AH166" s="2">
        <f t="shared" si="294"/>
        <v>-0.37927386016018794</v>
      </c>
      <c r="AI166" s="2">
        <f t="shared" si="313"/>
        <v>-3.0225065656341883</v>
      </c>
      <c r="AJ166" s="2">
        <f t="shared" si="314"/>
        <v>-7.2616125708269266</v>
      </c>
      <c r="AK166" t="s">
        <v>259</v>
      </c>
      <c r="AL166">
        <v>2013</v>
      </c>
      <c r="AM166" t="s">
        <v>174</v>
      </c>
      <c r="AN166">
        <v>2</v>
      </c>
      <c r="AO166">
        <v>0</v>
      </c>
      <c r="AP166">
        <v>1</v>
      </c>
      <c r="AQ166">
        <v>0</v>
      </c>
      <c r="AR166" t="s">
        <v>181</v>
      </c>
      <c r="AS166" s="5">
        <v>57.14</v>
      </c>
      <c r="AT166" s="5">
        <v>14.29</v>
      </c>
      <c r="AU166" s="5">
        <v>28.57</v>
      </c>
      <c r="AV166" s="9">
        <v>2</v>
      </c>
      <c r="AW166" s="11">
        <v>4.0599999999999996</v>
      </c>
      <c r="AX166" s="11">
        <v>10.199999999999999</v>
      </c>
      <c r="AY166">
        <v>25.15</v>
      </c>
      <c r="AZ166">
        <v>16.36</v>
      </c>
      <c r="BA166">
        <v>48.65</v>
      </c>
      <c r="BB166">
        <v>28.8</v>
      </c>
      <c r="BC166">
        <v>30.1</v>
      </c>
      <c r="BD166">
        <v>25</v>
      </c>
      <c r="BE166">
        <v>42.2</v>
      </c>
      <c r="BF166">
        <v>15.692</v>
      </c>
      <c r="BG166">
        <v>16.2119</v>
      </c>
      <c r="BH166">
        <v>0</v>
      </c>
      <c r="BI166">
        <v>45.88</v>
      </c>
      <c r="BJ166">
        <v>0.42199999999999999</v>
      </c>
      <c r="BK166">
        <v>0.29399999999999998</v>
      </c>
      <c r="BL166">
        <v>21.4</v>
      </c>
      <c r="BM166">
        <v>8.6999999999999993</v>
      </c>
      <c r="BU166" t="s">
        <v>338</v>
      </c>
    </row>
    <row r="167" spans="1:75">
      <c r="A167" t="s">
        <v>18</v>
      </c>
      <c r="B167" t="s">
        <v>401</v>
      </c>
      <c r="C167">
        <v>1969</v>
      </c>
      <c r="AF167" s="2"/>
      <c r="AG167" s="2"/>
      <c r="AH167" s="2"/>
      <c r="AI167" s="2"/>
      <c r="AJ167" s="2"/>
      <c r="AS167" s="5"/>
      <c r="AT167" s="5"/>
      <c r="AU167" s="5"/>
      <c r="AV167" s="9">
        <v>0</v>
      </c>
      <c r="AW167" s="11">
        <v>2</v>
      </c>
      <c r="AX167" s="11"/>
      <c r="BA167">
        <v>73.28</v>
      </c>
      <c r="BB167">
        <v>48</v>
      </c>
      <c r="BC167">
        <v>57.8</v>
      </c>
      <c r="BD167">
        <v>100</v>
      </c>
      <c r="BE167">
        <v>115.2</v>
      </c>
      <c r="BF167">
        <v>11</v>
      </c>
      <c r="BG167">
        <v>39.998199999999997</v>
      </c>
      <c r="BH167">
        <v>1</v>
      </c>
      <c r="BJ167">
        <v>0.36099999999999999</v>
      </c>
      <c r="BK167">
        <v>0.26700000000000002</v>
      </c>
      <c r="BL167">
        <v>12.4</v>
      </c>
      <c r="BM167">
        <v>19.600000000000001</v>
      </c>
      <c r="BN167">
        <v>62.59</v>
      </c>
      <c r="BO167">
        <v>41.69</v>
      </c>
      <c r="BP167">
        <v>28.2</v>
      </c>
      <c r="BQ167">
        <v>2.46</v>
      </c>
      <c r="BR167">
        <v>7.48</v>
      </c>
      <c r="BS167">
        <v>4.8600000000000003</v>
      </c>
      <c r="BT167">
        <v>6.98</v>
      </c>
      <c r="BU167" t="s">
        <v>337</v>
      </c>
      <c r="BV167">
        <v>0</v>
      </c>
      <c r="BW167">
        <v>0</v>
      </c>
    </row>
    <row r="168" spans="1:75">
      <c r="A168" t="s">
        <v>18</v>
      </c>
      <c r="B168" t="s">
        <v>401</v>
      </c>
      <c r="C168">
        <v>1974</v>
      </c>
      <c r="AF168" s="2"/>
      <c r="AG168" s="2"/>
      <c r="AH168" s="2"/>
      <c r="AI168" s="2"/>
      <c r="AJ168" s="2"/>
      <c r="AS168" s="5"/>
      <c r="AT168" s="5"/>
      <c r="AU168" s="5"/>
      <c r="AV168" s="9">
        <v>0</v>
      </c>
      <c r="AW168" s="11">
        <v>2</v>
      </c>
      <c r="AX168" s="11"/>
      <c r="BA168">
        <v>77.25</v>
      </c>
      <c r="BB168">
        <v>38.700000000000003</v>
      </c>
      <c r="BC168">
        <v>47.8</v>
      </c>
      <c r="BD168">
        <v>83.3</v>
      </c>
      <c r="BE168">
        <v>79.7</v>
      </c>
      <c r="BF168">
        <v>12.333</v>
      </c>
      <c r="BG168">
        <v>44.546300000000002</v>
      </c>
      <c r="BH168">
        <v>1</v>
      </c>
      <c r="BJ168">
        <v>0.375</v>
      </c>
      <c r="BK168">
        <v>0.26800000000000002</v>
      </c>
      <c r="BL168">
        <v>15.4</v>
      </c>
      <c r="BM168">
        <v>22</v>
      </c>
      <c r="BN168">
        <v>58.01</v>
      </c>
      <c r="BO168">
        <v>39.56</v>
      </c>
      <c r="BP168">
        <v>30.71</v>
      </c>
      <c r="BQ168">
        <v>2.4700000000000002</v>
      </c>
      <c r="BR168">
        <v>9.66</v>
      </c>
      <c r="BS168">
        <v>6.27</v>
      </c>
      <c r="BT168">
        <v>7.36</v>
      </c>
      <c r="BU168" t="s">
        <v>337</v>
      </c>
      <c r="BV168">
        <v>0</v>
      </c>
      <c r="BW168">
        <v>0</v>
      </c>
    </row>
    <row r="169" spans="1:75">
      <c r="A169" t="s">
        <v>299</v>
      </c>
      <c r="B169" t="s">
        <v>401</v>
      </c>
      <c r="C169">
        <v>1979</v>
      </c>
      <c r="D169">
        <v>964</v>
      </c>
      <c r="E169">
        <v>1355</v>
      </c>
      <c r="F169">
        <v>1847</v>
      </c>
      <c r="G169">
        <v>1356</v>
      </c>
      <c r="H169">
        <v>2662</v>
      </c>
      <c r="I169">
        <v>1355</v>
      </c>
      <c r="J169">
        <v>3578</v>
      </c>
      <c r="K169">
        <v>1356</v>
      </c>
      <c r="L169">
        <v>5511</v>
      </c>
      <c r="M169">
        <v>1355</v>
      </c>
      <c r="N169">
        <v>11</v>
      </c>
      <c r="O169">
        <v>911</v>
      </c>
      <c r="P169">
        <v>2740</v>
      </c>
      <c r="Q169">
        <v>4122</v>
      </c>
      <c r="R169">
        <v>6911</v>
      </c>
      <c r="S169">
        <v>2913</v>
      </c>
      <c r="T169">
        <v>2939</v>
      </c>
      <c r="U169">
        <v>6777</v>
      </c>
      <c r="V169" s="2">
        <f t="shared" ref="V169:V189" si="323">100*D169*E169/(S169*U169)</f>
        <v>6.6166529923585466</v>
      </c>
      <c r="W169" s="2">
        <f t="shared" ref="W169:W189" si="324">100*F169*G169/(S169*U169)</f>
        <v>12.686698375662395</v>
      </c>
      <c r="X169" s="2">
        <f t="shared" ref="X169:X189" si="325">100*H169*I169/(S169*U169)</f>
        <v>18.271296956077229</v>
      </c>
      <c r="Y169" s="2">
        <f t="shared" ref="Y169:Y189" si="326">100*J169*K169/(S169*U169)</f>
        <v>24.576614395300517</v>
      </c>
      <c r="Z169" s="2">
        <f t="shared" ref="Z169:Z189" si="327">100*L169*M169/(S169*U169)</f>
        <v>37.826114772705338</v>
      </c>
      <c r="AA169" s="13">
        <f t="shared" ref="AA169:AA189" si="328">100*N169*E169/(T169*U169)</f>
        <v>7.4833301979158842E-2</v>
      </c>
      <c r="AB169" s="2">
        <f t="shared" ref="AB169:AB189" si="329">100*O169*G169/(S169*U169)</f>
        <v>6.2574890201561679</v>
      </c>
      <c r="AC169" s="2">
        <f t="shared" ref="AC169:AC189" si="330">100*P169*I169/(T169*U169)</f>
        <v>18.640295220263202</v>
      </c>
      <c r="AD169" s="2">
        <f t="shared" ref="AD169:AD189" si="331">100*Q169*K169/(T169*U169)</f>
        <v>28.062774421199176</v>
      </c>
      <c r="AE169" s="2">
        <f t="shared" ref="AE169:AE189" si="332">100*R169*M169/(T169*U169)</f>
        <v>47.015722725269704</v>
      </c>
      <c r="AF169" s="2">
        <f t="shared" si="311"/>
        <v>6.5418196903793877</v>
      </c>
      <c r="AG169" s="2">
        <f t="shared" si="312"/>
        <v>-18.944187395818563</v>
      </c>
      <c r="AH169" s="2">
        <f t="shared" si="294"/>
        <v>-0.36899826418597215</v>
      </c>
      <c r="AI169" s="2">
        <f t="shared" si="313"/>
        <v>-3.4861600258986591</v>
      </c>
      <c r="AJ169" s="2">
        <f t="shared" si="314"/>
        <v>-9.1896079525643657</v>
      </c>
      <c r="AK169" t="s">
        <v>263</v>
      </c>
      <c r="AL169">
        <v>1979</v>
      </c>
      <c r="AM169" t="s">
        <v>174</v>
      </c>
      <c r="AN169">
        <v>2</v>
      </c>
      <c r="AO169">
        <v>1</v>
      </c>
      <c r="AP169">
        <v>0</v>
      </c>
      <c r="AQ169">
        <v>0</v>
      </c>
      <c r="AR169" t="s">
        <v>175</v>
      </c>
      <c r="AS169" s="5">
        <v>66.03</v>
      </c>
      <c r="AT169" s="5">
        <v>0</v>
      </c>
      <c r="AU169" s="5">
        <v>33.97</v>
      </c>
      <c r="AV169" s="9">
        <v>0</v>
      </c>
      <c r="AW169" s="11">
        <v>4.5999999999999996</v>
      </c>
      <c r="AX169" s="11">
        <v>11.33</v>
      </c>
      <c r="AY169">
        <v>15.81</v>
      </c>
      <c r="AZ169">
        <v>9.74</v>
      </c>
      <c r="BA169">
        <v>70</v>
      </c>
      <c r="BB169">
        <v>37.700000000000003</v>
      </c>
      <c r="BC169">
        <v>45</v>
      </c>
      <c r="BD169">
        <v>33.299999999999997</v>
      </c>
      <c r="BE169">
        <v>33.4</v>
      </c>
      <c r="BF169">
        <v>16.666</v>
      </c>
      <c r="BG169">
        <v>48.681199999999997</v>
      </c>
      <c r="BH169">
        <v>1</v>
      </c>
      <c r="BJ169">
        <v>0.41099999999999998</v>
      </c>
      <c r="BK169">
        <v>0.26700000000000002</v>
      </c>
      <c r="BL169">
        <v>16.8</v>
      </c>
      <c r="BM169">
        <v>26.6</v>
      </c>
      <c r="BN169">
        <v>55.15</v>
      </c>
      <c r="BO169">
        <v>38.57</v>
      </c>
      <c r="BP169">
        <v>34</v>
      </c>
      <c r="BQ169">
        <v>2.4900000000000002</v>
      </c>
      <c r="BR169">
        <v>9.2799999999999994</v>
      </c>
      <c r="BS169">
        <v>6.03</v>
      </c>
      <c r="BT169">
        <v>7.48</v>
      </c>
      <c r="BU169" t="s">
        <v>337</v>
      </c>
      <c r="BV169">
        <v>0</v>
      </c>
      <c r="BW169">
        <v>0</v>
      </c>
    </row>
    <row r="170" spans="1:75">
      <c r="A170" t="s">
        <v>299</v>
      </c>
      <c r="B170" t="s">
        <v>401</v>
      </c>
      <c r="C170">
        <v>1986</v>
      </c>
      <c r="D170">
        <v>1156</v>
      </c>
      <c r="E170">
        <v>1435</v>
      </c>
      <c r="F170">
        <v>2925</v>
      </c>
      <c r="G170">
        <v>1436</v>
      </c>
      <c r="H170">
        <v>4511</v>
      </c>
      <c r="I170">
        <v>1436</v>
      </c>
      <c r="J170">
        <v>6406</v>
      </c>
      <c r="K170">
        <v>1436</v>
      </c>
      <c r="L170">
        <v>10760</v>
      </c>
      <c r="M170">
        <v>1435</v>
      </c>
      <c r="N170">
        <v>2</v>
      </c>
      <c r="O170">
        <v>571</v>
      </c>
      <c r="P170">
        <v>3912</v>
      </c>
      <c r="Q170">
        <v>7344</v>
      </c>
      <c r="R170">
        <v>13923</v>
      </c>
      <c r="S170">
        <v>5151</v>
      </c>
      <c r="T170">
        <v>5150</v>
      </c>
      <c r="U170">
        <v>7178</v>
      </c>
      <c r="V170" s="2">
        <f t="shared" si="323"/>
        <v>4.4865729258910845</v>
      </c>
      <c r="W170" s="2">
        <f t="shared" si="324"/>
        <v>11.360182450972548</v>
      </c>
      <c r="X170" s="2">
        <f t="shared" si="325"/>
        <v>17.519925824388775</v>
      </c>
      <c r="Y170" s="2">
        <f t="shared" si="326"/>
        <v>24.879770523394921</v>
      </c>
      <c r="Z170" s="2">
        <f t="shared" si="327"/>
        <v>41.760834500508707</v>
      </c>
      <c r="AA170" s="13">
        <f t="shared" si="328"/>
        <v>7.76374412647058E-3</v>
      </c>
      <c r="AB170" s="2">
        <f t="shared" si="329"/>
        <v>2.2176629673522479</v>
      </c>
      <c r="AC170" s="2">
        <f t="shared" si="330"/>
        <v>15.196466008596927</v>
      </c>
      <c r="AD170" s="2">
        <f t="shared" si="331"/>
        <v>28.52833496092429</v>
      </c>
      <c r="AE170" s="2">
        <f t="shared" si="332"/>
        <v>54.047304736424948</v>
      </c>
      <c r="AF170" s="2">
        <f t="shared" ref="AF170:AF184" si="333">V170-AA170</f>
        <v>4.4788091817646141</v>
      </c>
      <c r="AG170" s="2">
        <f t="shared" ref="AG170:AG184" si="334">-W170-AB170</f>
        <v>-13.577845418324795</v>
      </c>
      <c r="AH170" s="2">
        <f t="shared" si="294"/>
        <v>2.323459815791848</v>
      </c>
      <c r="AI170" s="2">
        <f t="shared" ref="AI170:AI184" si="335">Y170-AD170</f>
        <v>-3.6485644375293695</v>
      </c>
      <c r="AJ170" s="2">
        <f t="shared" ref="AJ170:AJ184" si="336">Z170-AE170</f>
        <v>-12.286470235916241</v>
      </c>
      <c r="AK170" t="s">
        <v>263</v>
      </c>
      <c r="AL170">
        <v>1986</v>
      </c>
      <c r="AM170" t="s">
        <v>174</v>
      </c>
      <c r="AN170">
        <v>2</v>
      </c>
      <c r="AO170">
        <v>1</v>
      </c>
      <c r="AP170">
        <v>0</v>
      </c>
      <c r="AQ170">
        <v>0</v>
      </c>
      <c r="AR170" t="s">
        <v>175</v>
      </c>
      <c r="AS170" s="5">
        <v>100</v>
      </c>
      <c r="AT170" s="5">
        <v>0</v>
      </c>
      <c r="AU170" s="5">
        <v>0</v>
      </c>
      <c r="AV170" s="9">
        <v>0</v>
      </c>
      <c r="AW170" s="11">
        <v>11.2</v>
      </c>
      <c r="AX170" s="11">
        <v>14.19</v>
      </c>
      <c r="AY170">
        <v>18.43</v>
      </c>
      <c r="AZ170">
        <v>11.28</v>
      </c>
      <c r="BA170">
        <v>64</v>
      </c>
      <c r="BB170">
        <v>27.6</v>
      </c>
      <c r="BC170">
        <v>32.200000000000003</v>
      </c>
      <c r="BD170">
        <v>0</v>
      </c>
      <c r="BE170">
        <v>0</v>
      </c>
      <c r="BF170">
        <v>16.666</v>
      </c>
      <c r="BG170">
        <v>44.17</v>
      </c>
      <c r="BH170">
        <v>0</v>
      </c>
      <c r="BJ170">
        <v>0.502</v>
      </c>
      <c r="BK170">
        <v>0.30399999999999999</v>
      </c>
      <c r="BL170">
        <v>17.600000000000001</v>
      </c>
      <c r="BM170">
        <v>36.299999999999997</v>
      </c>
      <c r="BN170">
        <v>50.97</v>
      </c>
      <c r="BO170">
        <v>36.03</v>
      </c>
      <c r="BP170">
        <v>37.54</v>
      </c>
      <c r="BQ170">
        <v>2.44</v>
      </c>
      <c r="BR170">
        <v>9.92</v>
      </c>
      <c r="BS170">
        <v>6.58</v>
      </c>
      <c r="BT170">
        <v>7.71</v>
      </c>
      <c r="BU170" t="s">
        <v>337</v>
      </c>
      <c r="BV170">
        <v>0</v>
      </c>
      <c r="BW170">
        <v>0</v>
      </c>
    </row>
    <row r="171" spans="1:75">
      <c r="A171" t="s">
        <v>299</v>
      </c>
      <c r="B171" t="s">
        <v>401</v>
      </c>
      <c r="C171">
        <v>1991</v>
      </c>
      <c r="D171">
        <v>1577</v>
      </c>
      <c r="E171">
        <v>1411</v>
      </c>
      <c r="F171">
        <v>4297</v>
      </c>
      <c r="G171">
        <v>1411</v>
      </c>
      <c r="H171">
        <v>7019</v>
      </c>
      <c r="I171">
        <v>1412</v>
      </c>
      <c r="J171">
        <v>10152</v>
      </c>
      <c r="K171">
        <v>1411</v>
      </c>
      <c r="L171">
        <v>17972</v>
      </c>
      <c r="M171">
        <v>1411</v>
      </c>
      <c r="N171">
        <v>19</v>
      </c>
      <c r="O171">
        <v>1265</v>
      </c>
      <c r="P171">
        <v>6691</v>
      </c>
      <c r="Q171">
        <v>12160</v>
      </c>
      <c r="R171">
        <v>23433</v>
      </c>
      <c r="S171">
        <v>8203</v>
      </c>
      <c r="T171">
        <v>8712</v>
      </c>
      <c r="U171">
        <v>7056</v>
      </c>
      <c r="V171" s="2">
        <f t="shared" si="323"/>
        <v>3.8443898628978999</v>
      </c>
      <c r="W171" s="2">
        <f t="shared" si="324"/>
        <v>10.475170095670435</v>
      </c>
      <c r="X171" s="2">
        <f t="shared" si="325"/>
        <v>17.122952639140095</v>
      </c>
      <c r="Y171" s="2">
        <f t="shared" si="326"/>
        <v>24.748412104083375</v>
      </c>
      <c r="Z171" s="2">
        <f t="shared" si="327"/>
        <v>43.811905273304411</v>
      </c>
      <c r="AA171" s="13">
        <f t="shared" si="328"/>
        <v>4.3611816474370589E-2</v>
      </c>
      <c r="AB171" s="2">
        <f t="shared" si="329"/>
        <v>3.0838003656092856</v>
      </c>
      <c r="AC171" s="2">
        <f t="shared" si="330"/>
        <v>15.369130128329262</v>
      </c>
      <c r="AD171" s="2">
        <f t="shared" si="331"/>
        <v>27.911562543597174</v>
      </c>
      <c r="AE171" s="2">
        <f t="shared" si="332"/>
        <v>53.787141865469785</v>
      </c>
      <c r="AF171" s="2">
        <f t="shared" si="333"/>
        <v>3.8007780464235292</v>
      </c>
      <c r="AG171" s="2">
        <f t="shared" si="334"/>
        <v>-13.558970461279721</v>
      </c>
      <c r="AH171" s="2">
        <f t="shared" si="294"/>
        <v>1.7538225108108332</v>
      </c>
      <c r="AI171" s="2">
        <f t="shared" si="335"/>
        <v>-3.1631504395137995</v>
      </c>
      <c r="AJ171" s="2">
        <f t="shared" si="336"/>
        <v>-9.9752365921653734</v>
      </c>
      <c r="AK171" t="s">
        <v>263</v>
      </c>
      <c r="AL171">
        <v>1991</v>
      </c>
      <c r="AM171" t="s">
        <v>174</v>
      </c>
      <c r="AN171">
        <v>2</v>
      </c>
      <c r="AO171">
        <v>1</v>
      </c>
      <c r="AP171">
        <v>0</v>
      </c>
      <c r="AQ171">
        <v>0</v>
      </c>
      <c r="AR171" t="s">
        <v>175</v>
      </c>
      <c r="AS171" s="5">
        <v>100</v>
      </c>
      <c r="AT171" s="5">
        <v>0</v>
      </c>
      <c r="AU171" s="5">
        <v>0</v>
      </c>
      <c r="AV171" s="9">
        <v>0</v>
      </c>
      <c r="AW171" s="11">
        <v>8.6</v>
      </c>
      <c r="AX171" s="11">
        <v>12.83</v>
      </c>
      <c r="AY171">
        <v>17.03</v>
      </c>
      <c r="AZ171">
        <v>9.81</v>
      </c>
      <c r="BA171">
        <v>47</v>
      </c>
      <c r="BB171">
        <v>30.8</v>
      </c>
      <c r="BC171">
        <v>35.200000000000003</v>
      </c>
      <c r="BD171">
        <v>0</v>
      </c>
      <c r="BE171">
        <v>0</v>
      </c>
      <c r="BF171">
        <v>16.666</v>
      </c>
      <c r="BG171">
        <v>38.106299999999997</v>
      </c>
      <c r="BH171">
        <v>0</v>
      </c>
      <c r="BJ171">
        <v>0.501</v>
      </c>
      <c r="BK171">
        <v>0.33500000000000002</v>
      </c>
      <c r="BL171">
        <v>22.8</v>
      </c>
      <c r="BM171">
        <v>34.1</v>
      </c>
      <c r="BN171">
        <v>46.8</v>
      </c>
      <c r="BO171">
        <v>33.43</v>
      </c>
      <c r="BP171">
        <v>40.97</v>
      </c>
      <c r="BQ171">
        <v>2.3199999999999998</v>
      </c>
      <c r="BR171">
        <v>10.55</v>
      </c>
      <c r="BS171">
        <v>6.98</v>
      </c>
      <c r="BT171">
        <v>7.91</v>
      </c>
      <c r="BU171" t="s">
        <v>337</v>
      </c>
      <c r="BV171">
        <v>0</v>
      </c>
      <c r="BW171">
        <v>0</v>
      </c>
    </row>
    <row r="172" spans="1:75">
      <c r="A172" t="s">
        <v>299</v>
      </c>
      <c r="B172" t="s">
        <v>401</v>
      </c>
      <c r="C172">
        <v>1994</v>
      </c>
      <c r="D172">
        <v>1630</v>
      </c>
      <c r="E172">
        <v>5279</v>
      </c>
      <c r="F172">
        <v>4566</v>
      </c>
      <c r="G172">
        <v>5280</v>
      </c>
      <c r="H172">
        <v>7402</v>
      </c>
      <c r="I172">
        <v>5280</v>
      </c>
      <c r="J172">
        <v>10910</v>
      </c>
      <c r="K172">
        <v>5280</v>
      </c>
      <c r="L172">
        <v>20171</v>
      </c>
      <c r="M172">
        <v>5280</v>
      </c>
      <c r="N172">
        <v>0.41</v>
      </c>
      <c r="O172">
        <v>387</v>
      </c>
      <c r="P172">
        <v>5373</v>
      </c>
      <c r="Q172">
        <v>12298</v>
      </c>
      <c r="R172">
        <v>25134</v>
      </c>
      <c r="S172">
        <v>8936</v>
      </c>
      <c r="T172">
        <v>8639</v>
      </c>
      <c r="U172">
        <v>26399</v>
      </c>
      <c r="V172" s="2">
        <f t="shared" si="323"/>
        <v>3.6476119537774467</v>
      </c>
      <c r="W172" s="2">
        <f t="shared" si="324"/>
        <v>10.219724621971825</v>
      </c>
      <c r="X172" s="2">
        <f t="shared" si="325"/>
        <v>16.567324058658659</v>
      </c>
      <c r="Y172" s="2">
        <f t="shared" si="326"/>
        <v>24.419009116450418</v>
      </c>
      <c r="Z172" s="2">
        <f t="shared" si="327"/>
        <v>45.147189082302603</v>
      </c>
      <c r="AA172" s="13">
        <f t="shared" si="328"/>
        <v>9.4904011213037026E-4</v>
      </c>
      <c r="AB172" s="2">
        <f t="shared" si="329"/>
        <v>0.86619216572560143</v>
      </c>
      <c r="AC172" s="2">
        <f t="shared" si="330"/>
        <v>12.439410881900125</v>
      </c>
      <c r="AD172" s="2">
        <f t="shared" si="331"/>
        <v>28.471966317812718</v>
      </c>
      <c r="AE172" s="2">
        <f t="shared" si="332"/>
        <v>58.18949434313749</v>
      </c>
      <c r="AF172" s="2">
        <f t="shared" si="333"/>
        <v>3.6466629136653164</v>
      </c>
      <c r="AG172" s="2">
        <f t="shared" si="334"/>
        <v>-11.085916787697426</v>
      </c>
      <c r="AH172" s="2">
        <f t="shared" si="294"/>
        <v>4.1279131767585344</v>
      </c>
      <c r="AI172" s="2">
        <f t="shared" si="335"/>
        <v>-4.0529572013623003</v>
      </c>
      <c r="AJ172" s="2">
        <f t="shared" si="336"/>
        <v>-13.042305260834887</v>
      </c>
      <c r="AK172" t="s">
        <v>263</v>
      </c>
      <c r="AL172">
        <v>1994</v>
      </c>
      <c r="AM172" t="s">
        <v>174</v>
      </c>
      <c r="AN172">
        <v>2</v>
      </c>
      <c r="AO172">
        <v>1</v>
      </c>
      <c r="AP172">
        <v>0</v>
      </c>
      <c r="AQ172">
        <v>0</v>
      </c>
      <c r="AR172" t="s">
        <v>175</v>
      </c>
      <c r="AS172" s="5">
        <v>100</v>
      </c>
      <c r="AT172" s="5">
        <v>0</v>
      </c>
      <c r="AU172" s="5">
        <v>0</v>
      </c>
      <c r="AV172" s="9">
        <v>0</v>
      </c>
      <c r="AW172" s="11">
        <v>9.3000000000000007</v>
      </c>
      <c r="AX172" s="11">
        <v>14.24</v>
      </c>
      <c r="AY172">
        <v>19</v>
      </c>
      <c r="AZ172">
        <v>10.63</v>
      </c>
      <c r="BA172">
        <v>40</v>
      </c>
      <c r="BB172">
        <v>34.9</v>
      </c>
      <c r="BC172">
        <v>41.6</v>
      </c>
      <c r="BD172">
        <v>0</v>
      </c>
      <c r="BE172">
        <v>0</v>
      </c>
      <c r="BF172">
        <v>16.666</v>
      </c>
      <c r="BG172">
        <v>35.183999999999997</v>
      </c>
      <c r="BH172">
        <v>0</v>
      </c>
      <c r="BI172">
        <v>24.4</v>
      </c>
      <c r="BJ172">
        <v>0.53500000000000003</v>
      </c>
      <c r="BK172">
        <v>0.33800000000000002</v>
      </c>
      <c r="BL172">
        <v>20</v>
      </c>
      <c r="BM172">
        <v>38.299999999999997</v>
      </c>
      <c r="BN172">
        <v>42.74</v>
      </c>
      <c r="BO172">
        <v>31.32</v>
      </c>
      <c r="BP172">
        <v>43.75</v>
      </c>
      <c r="BQ172">
        <v>2.12</v>
      </c>
      <c r="BR172">
        <v>11.68</v>
      </c>
      <c r="BS172">
        <v>7.81</v>
      </c>
      <c r="BT172">
        <v>8.15</v>
      </c>
      <c r="BU172" t="s">
        <v>337</v>
      </c>
      <c r="BV172">
        <v>0</v>
      </c>
      <c r="BW172">
        <v>0</v>
      </c>
    </row>
    <row r="173" spans="1:75">
      <c r="A173" t="s">
        <v>18</v>
      </c>
      <c r="B173" t="s">
        <v>401</v>
      </c>
      <c r="C173">
        <v>1995</v>
      </c>
      <c r="AF173" s="2"/>
      <c r="AG173" s="2"/>
      <c r="AH173" s="2"/>
      <c r="AI173" s="2"/>
      <c r="AJ173" s="2"/>
      <c r="AS173" s="5"/>
      <c r="AT173" s="5"/>
      <c r="AU173" s="5"/>
      <c r="AV173" s="9">
        <v>0</v>
      </c>
      <c r="AW173" s="11">
        <v>8.5</v>
      </c>
      <c r="AX173" s="14">
        <v>13.182517051696777</v>
      </c>
      <c r="AY173" s="14">
        <v>18.847999572753906</v>
      </c>
      <c r="AZ173" s="14">
        <v>10.49899959564209</v>
      </c>
      <c r="BA173">
        <v>36</v>
      </c>
      <c r="BB173">
        <v>34.9</v>
      </c>
      <c r="BC173">
        <v>41.6</v>
      </c>
      <c r="BD173">
        <v>0</v>
      </c>
      <c r="BE173">
        <v>0</v>
      </c>
      <c r="BF173">
        <v>16.666</v>
      </c>
      <c r="BG173">
        <v>33.057499999999997</v>
      </c>
      <c r="BH173">
        <v>0</v>
      </c>
      <c r="BJ173">
        <v>0.53900000000000003</v>
      </c>
      <c r="BK173">
        <v>0.34300000000000003</v>
      </c>
      <c r="BL173">
        <v>22.1</v>
      </c>
      <c r="BM173">
        <v>39.4</v>
      </c>
      <c r="BN173">
        <v>42.74</v>
      </c>
      <c r="BO173">
        <v>31.32</v>
      </c>
      <c r="BP173">
        <v>43.75</v>
      </c>
      <c r="BQ173">
        <v>2.12</v>
      </c>
      <c r="BR173">
        <v>11.68</v>
      </c>
      <c r="BS173">
        <v>7.81</v>
      </c>
      <c r="BT173">
        <v>8.15</v>
      </c>
      <c r="BU173" t="s">
        <v>337</v>
      </c>
      <c r="BV173">
        <v>0</v>
      </c>
      <c r="BW173">
        <v>0</v>
      </c>
    </row>
    <row r="174" spans="1:75">
      <c r="A174" t="s">
        <v>18</v>
      </c>
      <c r="B174" t="s">
        <v>401</v>
      </c>
      <c r="C174">
        <v>1999</v>
      </c>
      <c r="AF174" s="2"/>
      <c r="AG174" s="2"/>
      <c r="AH174" s="2"/>
      <c r="AI174" s="2"/>
      <c r="AJ174" s="2"/>
      <c r="AS174" s="5"/>
      <c r="AT174" s="5"/>
      <c r="AU174" s="5"/>
      <c r="AV174" s="9">
        <v>0</v>
      </c>
      <c r="AW174" s="11">
        <v>5.9</v>
      </c>
      <c r="AX174" s="14">
        <v>11.703722953796387</v>
      </c>
      <c r="AY174" s="14">
        <v>18.379999160766602</v>
      </c>
      <c r="AZ174" s="14">
        <v>9.8599996566772461</v>
      </c>
      <c r="BA174">
        <v>36.1</v>
      </c>
      <c r="BB174">
        <v>43.2</v>
      </c>
      <c r="BC174">
        <v>63.6</v>
      </c>
      <c r="BD174">
        <v>100</v>
      </c>
      <c r="BE174">
        <v>126.8</v>
      </c>
      <c r="BF174">
        <v>19.332999999999998</v>
      </c>
      <c r="BG174">
        <v>30.129200000000001</v>
      </c>
      <c r="BH174">
        <v>0</v>
      </c>
      <c r="BJ174">
        <v>0.53</v>
      </c>
      <c r="BK174">
        <v>0.34499999999999997</v>
      </c>
      <c r="BL174">
        <v>19.399999999999999</v>
      </c>
      <c r="BM174">
        <v>37.700000000000003</v>
      </c>
      <c r="BN174">
        <v>39.229999999999997</v>
      </c>
      <c r="BO174">
        <v>28.97</v>
      </c>
      <c r="BP174">
        <v>44.63</v>
      </c>
      <c r="BQ174">
        <v>1.85</v>
      </c>
      <c r="BR174">
        <v>14.05</v>
      </c>
      <c r="BS174">
        <v>9.41</v>
      </c>
      <c r="BT174">
        <v>8.43</v>
      </c>
      <c r="BU174" t="s">
        <v>337</v>
      </c>
      <c r="BV174">
        <v>0</v>
      </c>
      <c r="BW174">
        <v>0</v>
      </c>
    </row>
    <row r="175" spans="1:75">
      <c r="A175" t="s">
        <v>299</v>
      </c>
      <c r="B175" t="s">
        <v>401</v>
      </c>
      <c r="C175">
        <v>2004</v>
      </c>
      <c r="D175">
        <v>2584</v>
      </c>
      <c r="E175">
        <v>5550</v>
      </c>
      <c r="F175">
        <v>7217</v>
      </c>
      <c r="G175">
        <v>5551</v>
      </c>
      <c r="H175">
        <v>11467</v>
      </c>
      <c r="I175">
        <v>5551</v>
      </c>
      <c r="J175">
        <v>16894</v>
      </c>
      <c r="K175">
        <v>5551</v>
      </c>
      <c r="L175">
        <v>32268</v>
      </c>
      <c r="M175">
        <v>5550</v>
      </c>
      <c r="N175">
        <v>0.33</v>
      </c>
      <c r="O175">
        <v>915</v>
      </c>
      <c r="P175">
        <v>8979</v>
      </c>
      <c r="Q175">
        <v>19006</v>
      </c>
      <c r="R175">
        <v>39753</v>
      </c>
      <c r="S175">
        <v>14086</v>
      </c>
      <c r="T175">
        <v>13730</v>
      </c>
      <c r="U175">
        <v>27753</v>
      </c>
      <c r="V175" s="2">
        <f t="shared" si="323"/>
        <v>3.6684945035432772</v>
      </c>
      <c r="W175" s="2">
        <f t="shared" si="324"/>
        <v>10.247792258864722</v>
      </c>
      <c r="X175" s="2">
        <f t="shared" si="325"/>
        <v>16.282587478509321</v>
      </c>
      <c r="Y175" s="2">
        <f t="shared" si="326"/>
        <v>23.988665986041376</v>
      </c>
      <c r="Z175" s="2">
        <f t="shared" si="327"/>
        <v>45.810751021801266</v>
      </c>
      <c r="AA175" s="13">
        <f t="shared" si="328"/>
        <v>4.8064723697121225E-4</v>
      </c>
      <c r="AB175" s="2">
        <f t="shared" si="329"/>
        <v>1.2992559119940723</v>
      </c>
      <c r="AC175" s="2">
        <f t="shared" si="330"/>
        <v>13.080330757730724</v>
      </c>
      <c r="AD175" s="2">
        <f t="shared" si="331"/>
        <v>27.687355650008925</v>
      </c>
      <c r="AE175" s="2">
        <f t="shared" si="332"/>
        <v>57.900513973686671</v>
      </c>
      <c r="AF175" s="2">
        <f t="shared" si="333"/>
        <v>3.6680138563063061</v>
      </c>
      <c r="AG175" s="2">
        <f t="shared" si="334"/>
        <v>-11.547048170858794</v>
      </c>
      <c r="AH175" s="2">
        <f t="shared" si="294"/>
        <v>3.2022567207785961</v>
      </c>
      <c r="AI175" s="2">
        <f t="shared" si="335"/>
        <v>-3.6986896639675493</v>
      </c>
      <c r="AJ175" s="2">
        <f t="shared" si="336"/>
        <v>-12.089762951885405</v>
      </c>
      <c r="AK175" t="s">
        <v>263</v>
      </c>
      <c r="AL175">
        <v>2004</v>
      </c>
      <c r="AM175" t="s">
        <v>174</v>
      </c>
      <c r="AN175">
        <v>2</v>
      </c>
      <c r="AO175">
        <v>1</v>
      </c>
      <c r="AP175">
        <v>0</v>
      </c>
      <c r="AQ175">
        <v>0</v>
      </c>
      <c r="AR175" t="s">
        <v>175</v>
      </c>
      <c r="AS175" s="5">
        <v>0</v>
      </c>
      <c r="AT175" s="5">
        <v>0</v>
      </c>
      <c r="AU175" s="5">
        <v>100</v>
      </c>
      <c r="AV175" s="9">
        <v>0</v>
      </c>
      <c r="AW175" s="11">
        <v>4.7</v>
      </c>
      <c r="AX175" s="11">
        <v>12.21</v>
      </c>
      <c r="AY175">
        <v>20.25</v>
      </c>
      <c r="AZ175">
        <v>10.36</v>
      </c>
      <c r="BA175">
        <v>34.700000000000003</v>
      </c>
      <c r="BB175">
        <v>40.700000000000003</v>
      </c>
      <c r="BC175">
        <v>62.7</v>
      </c>
      <c r="BD175">
        <v>100</v>
      </c>
      <c r="BE175">
        <v>125</v>
      </c>
      <c r="BF175">
        <v>24.332999999999998</v>
      </c>
      <c r="BG175">
        <v>28.8629</v>
      </c>
      <c r="BH175">
        <v>0</v>
      </c>
      <c r="BI175">
        <v>20.73</v>
      </c>
      <c r="BJ175">
        <v>0.54500000000000004</v>
      </c>
      <c r="BK175">
        <v>0.379</v>
      </c>
      <c r="BL175">
        <v>19.399999999999999</v>
      </c>
      <c r="BM175">
        <v>37</v>
      </c>
      <c r="BN175">
        <v>35.67</v>
      </c>
      <c r="BO175">
        <v>26.5</v>
      </c>
      <c r="BP175">
        <v>45.02</v>
      </c>
      <c r="BQ175">
        <v>1.58</v>
      </c>
      <c r="BR175">
        <v>17.02</v>
      </c>
      <c r="BS175">
        <v>11.36</v>
      </c>
      <c r="BT175">
        <v>8.76</v>
      </c>
      <c r="BU175" t="s">
        <v>337</v>
      </c>
      <c r="BV175">
        <v>0</v>
      </c>
      <c r="BW175">
        <v>0</v>
      </c>
    </row>
    <row r="176" spans="1:75">
      <c r="A176" t="s">
        <v>299</v>
      </c>
      <c r="B176" t="s">
        <v>401</v>
      </c>
      <c r="C176">
        <v>2007</v>
      </c>
      <c r="D176">
        <v>3431</v>
      </c>
      <c r="E176">
        <v>4995</v>
      </c>
      <c r="F176">
        <v>8972</v>
      </c>
      <c r="G176">
        <v>4996</v>
      </c>
      <c r="H176">
        <v>13948</v>
      </c>
      <c r="I176">
        <v>4995</v>
      </c>
      <c r="J176">
        <v>20055</v>
      </c>
      <c r="K176">
        <v>4996</v>
      </c>
      <c r="L176">
        <v>37088</v>
      </c>
      <c r="M176">
        <v>4995</v>
      </c>
      <c r="N176">
        <v>0.45</v>
      </c>
      <c r="O176">
        <v>1155</v>
      </c>
      <c r="P176">
        <v>9971</v>
      </c>
      <c r="Q176">
        <v>21133</v>
      </c>
      <c r="R176">
        <v>44598</v>
      </c>
      <c r="S176">
        <v>16698</v>
      </c>
      <c r="T176">
        <v>15371</v>
      </c>
      <c r="U176">
        <v>24977</v>
      </c>
      <c r="V176" s="2">
        <f t="shared" si="323"/>
        <v>4.1091451278546725</v>
      </c>
      <c r="W176" s="2">
        <f t="shared" si="324"/>
        <v>10.747487880489768</v>
      </c>
      <c r="X176" s="2">
        <f t="shared" si="325"/>
        <v>16.704854632269594</v>
      </c>
      <c r="Y176" s="2">
        <f t="shared" si="326"/>
        <v>24.023725974500923</v>
      </c>
      <c r="Z176" s="2">
        <f t="shared" si="327"/>
        <v>44.41852943802801</v>
      </c>
      <c r="AA176" s="13">
        <f t="shared" si="328"/>
        <v>5.8547129900397051E-4</v>
      </c>
      <c r="AB176" s="2">
        <f t="shared" si="329"/>
        <v>1.3835653702592154</v>
      </c>
      <c r="AC176" s="2">
        <f t="shared" si="330"/>
        <v>12.972742938596866</v>
      </c>
      <c r="AD176" s="2">
        <f t="shared" si="331"/>
        <v>27.500537759718448</v>
      </c>
      <c r="AE176" s="2">
        <f t="shared" si="332"/>
        <v>58.024108873286835</v>
      </c>
      <c r="AF176" s="2">
        <f t="shared" si="333"/>
        <v>4.1085596565556681</v>
      </c>
      <c r="AG176" s="2">
        <f t="shared" si="334"/>
        <v>-12.131053250748984</v>
      </c>
      <c r="AH176" s="2">
        <f t="shared" si="294"/>
        <v>3.7321116936727279</v>
      </c>
      <c r="AI176" s="2">
        <f t="shared" si="335"/>
        <v>-3.4768117852175244</v>
      </c>
      <c r="AJ176" s="2">
        <f t="shared" si="336"/>
        <v>-13.605579435258825</v>
      </c>
      <c r="AK176" t="s">
        <v>263</v>
      </c>
      <c r="AL176">
        <v>2007</v>
      </c>
      <c r="AM176" t="s">
        <v>174</v>
      </c>
      <c r="AN176">
        <v>2</v>
      </c>
      <c r="AO176">
        <v>1</v>
      </c>
      <c r="AP176">
        <v>0</v>
      </c>
      <c r="AQ176">
        <v>0</v>
      </c>
      <c r="AR176" t="s">
        <v>175</v>
      </c>
      <c r="AS176" s="5">
        <v>0</v>
      </c>
      <c r="AT176" s="5">
        <v>0</v>
      </c>
      <c r="AU176" s="5">
        <v>100</v>
      </c>
      <c r="AV176" s="9">
        <v>0</v>
      </c>
      <c r="AW176" s="11">
        <v>5.3</v>
      </c>
      <c r="AX176" s="11">
        <v>11.97</v>
      </c>
      <c r="AY176">
        <v>20.329999999999998</v>
      </c>
      <c r="AZ176">
        <v>10.39</v>
      </c>
      <c r="BA176">
        <v>34.6</v>
      </c>
      <c r="BB176">
        <v>35.200000000000003</v>
      </c>
      <c r="BC176">
        <v>55.1</v>
      </c>
      <c r="BD176">
        <v>100</v>
      </c>
      <c r="BE176">
        <v>109.6</v>
      </c>
      <c r="BF176">
        <v>27.332999999999998</v>
      </c>
      <c r="BG176">
        <v>27.882200000000001</v>
      </c>
      <c r="BH176">
        <v>0</v>
      </c>
      <c r="BJ176">
        <v>0.53600000000000003</v>
      </c>
      <c r="BK176">
        <v>0.35599999999999998</v>
      </c>
      <c r="BL176">
        <v>19.5</v>
      </c>
      <c r="BM176">
        <v>37.799999999999997</v>
      </c>
      <c r="BU176" t="s">
        <v>337</v>
      </c>
      <c r="BV176">
        <v>0</v>
      </c>
      <c r="BW176">
        <v>0</v>
      </c>
    </row>
    <row r="177" spans="1:75">
      <c r="A177" t="s">
        <v>299</v>
      </c>
      <c r="B177" t="s">
        <v>401</v>
      </c>
      <c r="C177">
        <v>2010</v>
      </c>
      <c r="D177">
        <v>3602</v>
      </c>
      <c r="E177">
        <v>5070</v>
      </c>
      <c r="F177">
        <v>9654</v>
      </c>
      <c r="G177">
        <v>5070</v>
      </c>
      <c r="H177">
        <v>14654</v>
      </c>
      <c r="I177">
        <v>5070</v>
      </c>
      <c r="J177">
        <v>20907</v>
      </c>
      <c r="K177">
        <v>5070</v>
      </c>
      <c r="L177">
        <v>38775</v>
      </c>
      <c r="M177">
        <v>5070</v>
      </c>
      <c r="N177">
        <v>1</v>
      </c>
      <c r="O177">
        <v>855</v>
      </c>
      <c r="P177">
        <v>9414</v>
      </c>
      <c r="Q177">
        <v>21524</v>
      </c>
      <c r="R177">
        <v>46302</v>
      </c>
      <c r="S177">
        <v>17518</v>
      </c>
      <c r="T177">
        <v>15619</v>
      </c>
      <c r="U177">
        <v>25350</v>
      </c>
      <c r="V177" s="2">
        <f t="shared" si="323"/>
        <v>4.1123415915058796</v>
      </c>
      <c r="W177" s="2">
        <f t="shared" si="324"/>
        <v>11.021806142253682</v>
      </c>
      <c r="X177" s="2">
        <f t="shared" si="325"/>
        <v>16.730220344788219</v>
      </c>
      <c r="Y177" s="2">
        <f t="shared" si="326"/>
        <v>23.869163146477909</v>
      </c>
      <c r="Z177" s="2">
        <f t="shared" si="327"/>
        <v>44.268752140655323</v>
      </c>
      <c r="AA177" s="13">
        <f t="shared" si="328"/>
        <v>1.2804917088161854E-3</v>
      </c>
      <c r="AB177" s="2">
        <f t="shared" si="329"/>
        <v>0.97613882863340562</v>
      </c>
      <c r="AC177" s="2">
        <f t="shared" si="330"/>
        <v>12.054548946795569</v>
      </c>
      <c r="AD177" s="2">
        <f t="shared" si="331"/>
        <v>27.561303540559575</v>
      </c>
      <c r="AE177" s="2">
        <f t="shared" si="332"/>
        <v>59.289327101607014</v>
      </c>
      <c r="AF177" s="2">
        <f t="shared" si="333"/>
        <v>4.1110610997970634</v>
      </c>
      <c r="AG177" s="2">
        <f t="shared" si="334"/>
        <v>-11.997944970887088</v>
      </c>
      <c r="AH177" s="2">
        <f t="shared" si="294"/>
        <v>4.6756713979926499</v>
      </c>
      <c r="AI177" s="2">
        <f t="shared" si="335"/>
        <v>-3.6921403940816653</v>
      </c>
      <c r="AJ177" s="2">
        <f t="shared" si="336"/>
        <v>-15.020574960951691</v>
      </c>
      <c r="AK177" t="s">
        <v>263</v>
      </c>
      <c r="AL177">
        <v>2010</v>
      </c>
      <c r="AM177" t="s">
        <v>174</v>
      </c>
      <c r="AN177">
        <v>2</v>
      </c>
      <c r="AO177">
        <v>1</v>
      </c>
      <c r="AP177">
        <v>0</v>
      </c>
      <c r="AQ177">
        <v>0</v>
      </c>
      <c r="AR177" t="s">
        <v>175</v>
      </c>
      <c r="AS177" s="5">
        <v>62.19</v>
      </c>
      <c r="AT177" s="5">
        <v>0</v>
      </c>
      <c r="AU177" s="5">
        <v>37.81</v>
      </c>
      <c r="AV177" s="9">
        <v>0</v>
      </c>
      <c r="AW177" s="11">
        <v>7.8</v>
      </c>
      <c r="AX177" s="11">
        <v>14.46</v>
      </c>
      <c r="AY177">
        <v>23.68</v>
      </c>
      <c r="AZ177">
        <v>11.97</v>
      </c>
      <c r="BA177">
        <v>30.9</v>
      </c>
      <c r="BB177">
        <v>31.1</v>
      </c>
      <c r="BC177">
        <v>44.8</v>
      </c>
      <c r="BD177">
        <v>41.7</v>
      </c>
      <c r="BE177">
        <v>45.5</v>
      </c>
      <c r="BF177">
        <v>29.75</v>
      </c>
      <c r="BG177">
        <v>26.362500000000001</v>
      </c>
      <c r="BH177">
        <v>0</v>
      </c>
      <c r="BJ177">
        <v>0.54500000000000004</v>
      </c>
      <c r="BK177">
        <v>0.35699999999999998</v>
      </c>
      <c r="BL177">
        <v>17.3</v>
      </c>
      <c r="BM177">
        <v>40.1</v>
      </c>
      <c r="BN177">
        <v>32.15</v>
      </c>
      <c r="BO177">
        <v>24.15</v>
      </c>
      <c r="BP177">
        <v>44.79</v>
      </c>
      <c r="BQ177">
        <v>1.29</v>
      </c>
      <c r="BR177">
        <v>20.57</v>
      </c>
      <c r="BS177">
        <v>13.63</v>
      </c>
      <c r="BT177">
        <v>9.1300000000000008</v>
      </c>
      <c r="BU177" t="s">
        <v>337</v>
      </c>
      <c r="BV177">
        <v>9.1999999999999993</v>
      </c>
      <c r="BW177">
        <v>9.1999999999999998E-2</v>
      </c>
    </row>
    <row r="178" spans="1:75">
      <c r="A178" t="s">
        <v>299</v>
      </c>
      <c r="B178" t="s">
        <v>401</v>
      </c>
      <c r="C178">
        <v>2013</v>
      </c>
      <c r="D178">
        <v>3726</v>
      </c>
      <c r="E178">
        <v>4027</v>
      </c>
      <c r="F178">
        <v>10366</v>
      </c>
      <c r="G178">
        <v>4027</v>
      </c>
      <c r="H178">
        <v>15888</v>
      </c>
      <c r="I178">
        <v>4027</v>
      </c>
      <c r="J178">
        <v>22859</v>
      </c>
      <c r="K178">
        <v>4027</v>
      </c>
      <c r="L178">
        <v>41518</v>
      </c>
      <c r="M178">
        <v>4027</v>
      </c>
      <c r="N178">
        <v>1</v>
      </c>
      <c r="O178">
        <v>1139</v>
      </c>
      <c r="P178">
        <v>9994</v>
      </c>
      <c r="Q178">
        <v>22689</v>
      </c>
      <c r="R178">
        <v>49199</v>
      </c>
      <c r="S178">
        <v>18871</v>
      </c>
      <c r="T178">
        <v>16604</v>
      </c>
      <c r="U178">
        <v>20135</v>
      </c>
      <c r="V178" s="2">
        <f t="shared" si="323"/>
        <v>3.9489163266387579</v>
      </c>
      <c r="W178" s="2">
        <f t="shared" si="324"/>
        <v>10.98616925441153</v>
      </c>
      <c r="X178" s="2">
        <f t="shared" si="325"/>
        <v>16.838535318743045</v>
      </c>
      <c r="Y178" s="2">
        <f t="shared" si="326"/>
        <v>24.226591065656297</v>
      </c>
      <c r="Z178" s="2">
        <f t="shared" si="327"/>
        <v>44.001907689046682</v>
      </c>
      <c r="AA178" s="13">
        <f t="shared" si="328"/>
        <v>1.2045290291496024E-3</v>
      </c>
      <c r="AB178" s="2">
        <f t="shared" si="329"/>
        <v>1.2071432356525886</v>
      </c>
      <c r="AC178" s="2">
        <f t="shared" si="330"/>
        <v>12.038063117321128</v>
      </c>
      <c r="AD178" s="2">
        <f t="shared" si="331"/>
        <v>27.329559142375331</v>
      </c>
      <c r="AE178" s="2">
        <f t="shared" si="332"/>
        <v>59.261623705131292</v>
      </c>
      <c r="AF178" s="2">
        <f t="shared" si="333"/>
        <v>3.9477117976096081</v>
      </c>
      <c r="AG178" s="2">
        <f t="shared" si="334"/>
        <v>-12.19331249006412</v>
      </c>
      <c r="AH178" s="2">
        <f t="shared" si="294"/>
        <v>4.8004722014219166</v>
      </c>
      <c r="AI178" s="2">
        <f t="shared" si="335"/>
        <v>-3.1029680767190335</v>
      </c>
      <c r="AJ178" s="2">
        <f t="shared" si="336"/>
        <v>-15.25971601608461</v>
      </c>
      <c r="AK178" t="s">
        <v>263</v>
      </c>
      <c r="AL178">
        <v>2013</v>
      </c>
      <c r="AM178" t="s">
        <v>174</v>
      </c>
      <c r="AN178">
        <v>2</v>
      </c>
      <c r="AO178">
        <v>1</v>
      </c>
      <c r="AP178">
        <v>0</v>
      </c>
      <c r="AQ178">
        <v>0</v>
      </c>
      <c r="AR178" t="s">
        <v>175</v>
      </c>
      <c r="AS178" s="6">
        <v>100</v>
      </c>
      <c r="AT178" s="6">
        <v>0</v>
      </c>
      <c r="AU178" s="6">
        <v>0</v>
      </c>
      <c r="AV178" s="9">
        <v>0</v>
      </c>
      <c r="AW178" s="11">
        <v>7.6</v>
      </c>
      <c r="AX178" s="11">
        <v>14.42</v>
      </c>
      <c r="AY178">
        <v>22.82</v>
      </c>
      <c r="AZ178">
        <v>11.69</v>
      </c>
      <c r="BA178">
        <v>29.5</v>
      </c>
      <c r="BB178">
        <v>29</v>
      </c>
      <c r="BC178">
        <v>39.700000000000003</v>
      </c>
      <c r="BD178">
        <v>0</v>
      </c>
      <c r="BE178">
        <v>0</v>
      </c>
      <c r="BF178">
        <v>29.75</v>
      </c>
      <c r="BG178">
        <v>25.441299999999998</v>
      </c>
      <c r="BH178">
        <v>0</v>
      </c>
      <c r="BI178">
        <v>62.13</v>
      </c>
      <c r="BJ178">
        <v>0.53900000000000003</v>
      </c>
      <c r="BK178">
        <v>0.32500000000000001</v>
      </c>
      <c r="BL178">
        <v>16.3</v>
      </c>
      <c r="BM178">
        <v>40.5</v>
      </c>
      <c r="BU178" t="s">
        <v>337</v>
      </c>
    </row>
    <row r="179" spans="1:75">
      <c r="A179" t="s">
        <v>300</v>
      </c>
      <c r="B179" t="s">
        <v>402</v>
      </c>
      <c r="C179">
        <v>1974</v>
      </c>
      <c r="AF179" s="2"/>
      <c r="AG179" s="2"/>
      <c r="AH179" s="2"/>
      <c r="AI179" s="2"/>
      <c r="AJ179" s="2"/>
      <c r="AS179" s="6"/>
      <c r="AT179" s="6"/>
      <c r="AU179" s="6"/>
      <c r="AV179" s="9">
        <v>4</v>
      </c>
      <c r="AW179" s="11">
        <v>5.6</v>
      </c>
      <c r="AX179" s="11"/>
      <c r="BA179">
        <v>27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25.744199999999999</v>
      </c>
      <c r="BH179">
        <v>0</v>
      </c>
      <c r="BJ179">
        <v>0.41299999999999998</v>
      </c>
      <c r="BK179">
        <v>0.317</v>
      </c>
      <c r="BL179">
        <v>20.9</v>
      </c>
      <c r="BM179">
        <v>25.7</v>
      </c>
      <c r="BN179">
        <v>10.88</v>
      </c>
      <c r="BO179">
        <v>6.27</v>
      </c>
      <c r="BP179">
        <v>60.74</v>
      </c>
      <c r="BQ179">
        <v>44.13</v>
      </c>
      <c r="BR179">
        <v>27.11</v>
      </c>
      <c r="BS179">
        <v>16.18</v>
      </c>
      <c r="BT179">
        <v>11.42</v>
      </c>
      <c r="BU179" t="s">
        <v>337</v>
      </c>
      <c r="BV179">
        <v>0</v>
      </c>
      <c r="BW179">
        <v>15</v>
      </c>
    </row>
    <row r="180" spans="1:75">
      <c r="A180" t="s">
        <v>300</v>
      </c>
      <c r="B180" t="s">
        <v>402</v>
      </c>
      <c r="C180">
        <v>1979</v>
      </c>
      <c r="AF180" s="2"/>
      <c r="AG180" s="2"/>
      <c r="AH180" s="2"/>
      <c r="AI180" s="2"/>
      <c r="AJ180" s="2"/>
      <c r="AS180" s="6"/>
      <c r="AT180" s="6"/>
      <c r="AU180" s="6"/>
      <c r="AV180" s="9">
        <v>4</v>
      </c>
      <c r="AW180" s="11">
        <v>5.8</v>
      </c>
      <c r="AX180" s="11"/>
      <c r="BA180">
        <v>26.25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22.365100000000002</v>
      </c>
      <c r="BH180">
        <v>0</v>
      </c>
      <c r="BJ180">
        <v>0.41799999999999998</v>
      </c>
      <c r="BK180">
        <v>0.3</v>
      </c>
      <c r="BL180">
        <v>21.3</v>
      </c>
      <c r="BM180">
        <v>27.9</v>
      </c>
      <c r="BN180">
        <v>6.3</v>
      </c>
      <c r="BO180">
        <v>3.7</v>
      </c>
      <c r="BP180">
        <v>62.9</v>
      </c>
      <c r="BQ180">
        <v>47.1</v>
      </c>
      <c r="BR180">
        <v>30</v>
      </c>
      <c r="BS180">
        <v>18.12</v>
      </c>
      <c r="BT180">
        <v>11.94</v>
      </c>
      <c r="BU180" t="s">
        <v>337</v>
      </c>
      <c r="BV180">
        <v>100</v>
      </c>
      <c r="BW180">
        <v>18</v>
      </c>
    </row>
    <row r="181" spans="1:75">
      <c r="A181" t="s">
        <v>300</v>
      </c>
      <c r="B181" t="s">
        <v>402</v>
      </c>
      <c r="C181">
        <v>1986</v>
      </c>
      <c r="AF181" s="2"/>
      <c r="AG181" s="2"/>
      <c r="AH181" s="2"/>
      <c r="AI181" s="2"/>
      <c r="AJ181" s="2"/>
      <c r="AS181" s="6"/>
      <c r="AT181" s="6"/>
      <c r="AU181" s="6"/>
      <c r="AV181" s="9">
        <v>4</v>
      </c>
      <c r="AW181" s="11">
        <v>7</v>
      </c>
      <c r="AX181" s="14">
        <v>9.4333419799804688</v>
      </c>
      <c r="AY181" s="14">
        <v>13.314999580383301</v>
      </c>
      <c r="AZ181" s="14">
        <v>8.0260000228881836</v>
      </c>
      <c r="BA181">
        <v>19.309999999999999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17.001200000000001</v>
      </c>
      <c r="BH181">
        <v>0</v>
      </c>
      <c r="BJ181">
        <v>0.45</v>
      </c>
      <c r="BK181">
        <v>0.33200000000000002</v>
      </c>
      <c r="BL181">
        <v>24</v>
      </c>
      <c r="BM181">
        <v>30.2</v>
      </c>
      <c r="BN181">
        <v>8.2799999999999994</v>
      </c>
      <c r="BO181">
        <v>5.1100000000000003</v>
      </c>
      <c r="BP181">
        <v>51.8</v>
      </c>
      <c r="BQ181">
        <v>39.71</v>
      </c>
      <c r="BR181">
        <v>38.86</v>
      </c>
      <c r="BS181">
        <v>23.05</v>
      </c>
      <c r="BT181">
        <v>12.16</v>
      </c>
      <c r="BU181" t="s">
        <v>337</v>
      </c>
      <c r="BV181">
        <v>0</v>
      </c>
      <c r="BW181">
        <v>19</v>
      </c>
    </row>
    <row r="182" spans="1:75">
      <c r="A182" t="s">
        <v>300</v>
      </c>
      <c r="B182" t="s">
        <v>402</v>
      </c>
      <c r="C182">
        <v>1991</v>
      </c>
      <c r="D182">
        <v>4154</v>
      </c>
      <c r="E182">
        <v>11843</v>
      </c>
      <c r="F182">
        <v>10817</v>
      </c>
      <c r="G182">
        <v>11844</v>
      </c>
      <c r="H182">
        <v>16310</v>
      </c>
      <c r="I182">
        <v>11844</v>
      </c>
      <c r="J182">
        <v>22901</v>
      </c>
      <c r="K182">
        <v>11844</v>
      </c>
      <c r="L182">
        <v>39969</v>
      </c>
      <c r="M182">
        <v>11844</v>
      </c>
      <c r="N182">
        <v>507</v>
      </c>
      <c r="O182">
        <v>7071</v>
      </c>
      <c r="P182">
        <v>15826</v>
      </c>
      <c r="Q182">
        <v>25881</v>
      </c>
      <c r="R182">
        <v>51350</v>
      </c>
      <c r="S182">
        <v>18830</v>
      </c>
      <c r="T182">
        <v>20127</v>
      </c>
      <c r="U182">
        <v>59219</v>
      </c>
      <c r="V182" s="2">
        <f t="shared" si="323"/>
        <v>4.411810317978909</v>
      </c>
      <c r="W182" s="2">
        <f t="shared" si="324"/>
        <v>11.489307127955705</v>
      </c>
      <c r="X182" s="2">
        <f t="shared" si="325"/>
        <v>17.323712605801752</v>
      </c>
      <c r="Y182" s="2">
        <f t="shared" si="326"/>
        <v>24.324361887520904</v>
      </c>
      <c r="Z182" s="2">
        <f t="shared" si="327"/>
        <v>42.453186336069301</v>
      </c>
      <c r="AA182" s="13">
        <f t="shared" si="328"/>
        <v>0.50376683483309281</v>
      </c>
      <c r="AB182" s="2">
        <f t="shared" si="329"/>
        <v>7.5104826386035679</v>
      </c>
      <c r="AC182" s="2">
        <f t="shared" si="330"/>
        <v>15.726404576250591</v>
      </c>
      <c r="AD182" s="2">
        <f t="shared" si="331"/>
        <v>25.718126932765166</v>
      </c>
      <c r="AE182" s="2">
        <f t="shared" si="332"/>
        <v>51.026846644159477</v>
      </c>
      <c r="AF182" s="2">
        <f t="shared" si="333"/>
        <v>3.908043483145816</v>
      </c>
      <c r="AG182" s="2">
        <f t="shared" si="334"/>
        <v>-18.999789766559275</v>
      </c>
      <c r="AH182" s="2">
        <f t="shared" si="294"/>
        <v>1.5973080295511615</v>
      </c>
      <c r="AI182" s="2">
        <f t="shared" si="335"/>
        <v>-1.3937650452442618</v>
      </c>
      <c r="AJ182" s="2">
        <f t="shared" si="336"/>
        <v>-8.5736603080901759</v>
      </c>
      <c r="AK182" t="s">
        <v>265</v>
      </c>
      <c r="AL182">
        <v>1991</v>
      </c>
      <c r="AM182" t="s">
        <v>187</v>
      </c>
      <c r="AN182">
        <v>0</v>
      </c>
      <c r="AO182">
        <v>1</v>
      </c>
      <c r="AP182">
        <v>0</v>
      </c>
      <c r="AQ182">
        <v>0</v>
      </c>
      <c r="AR182" t="s">
        <v>175</v>
      </c>
      <c r="AS182" s="5">
        <v>100</v>
      </c>
      <c r="AT182" s="5">
        <v>0</v>
      </c>
      <c r="AU182" s="5">
        <v>0</v>
      </c>
      <c r="AV182" s="9">
        <v>4</v>
      </c>
      <c r="AW182" s="11">
        <v>6.8</v>
      </c>
      <c r="AX182" s="11">
        <v>10.64</v>
      </c>
      <c r="AY182">
        <v>14.67</v>
      </c>
      <c r="AZ182">
        <v>8.2899999999999991</v>
      </c>
      <c r="BA182">
        <v>17.489999999999998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15.469799999999999</v>
      </c>
      <c r="BH182">
        <v>0</v>
      </c>
      <c r="BJ182">
        <v>0.46</v>
      </c>
      <c r="BK182">
        <v>0.33600000000000002</v>
      </c>
      <c r="BL182">
        <v>24</v>
      </c>
      <c r="BM182">
        <v>32.1</v>
      </c>
      <c r="BN182">
        <v>9.1</v>
      </c>
      <c r="BO182">
        <v>5.72</v>
      </c>
      <c r="BP182">
        <v>44.4</v>
      </c>
      <c r="BQ182">
        <v>34.68</v>
      </c>
      <c r="BR182">
        <v>45.2</v>
      </c>
      <c r="BS182">
        <v>26.55</v>
      </c>
      <c r="BT182">
        <v>12.34</v>
      </c>
      <c r="BU182" t="s">
        <v>337</v>
      </c>
      <c r="BV182">
        <v>0</v>
      </c>
      <c r="BW182">
        <v>19</v>
      </c>
    </row>
    <row r="183" spans="1:75">
      <c r="A183" t="s">
        <v>300</v>
      </c>
      <c r="B183" t="s">
        <v>402</v>
      </c>
      <c r="C183">
        <v>1994</v>
      </c>
      <c r="AF183" s="2"/>
      <c r="AG183" s="2"/>
      <c r="AH183" s="2"/>
      <c r="AI183" s="2"/>
      <c r="AJ183" s="2"/>
      <c r="AS183" s="5"/>
      <c r="AT183" s="5"/>
      <c r="AU183" s="5"/>
      <c r="AV183" s="9">
        <v>4</v>
      </c>
      <c r="AW183" s="11">
        <v>6.1</v>
      </c>
      <c r="AX183" s="14">
        <v>11.254092216491699</v>
      </c>
      <c r="AY183" s="14">
        <v>15.494999885559082</v>
      </c>
      <c r="AZ183" s="14">
        <v>8.3579998016357422</v>
      </c>
      <c r="BA183">
        <v>16.79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14.9154</v>
      </c>
      <c r="BH183">
        <v>0</v>
      </c>
      <c r="BJ183">
        <v>0.48399999999999999</v>
      </c>
      <c r="BK183">
        <v>0.35499999999999998</v>
      </c>
      <c r="BL183">
        <v>23.9</v>
      </c>
      <c r="BM183">
        <v>32.1</v>
      </c>
      <c r="BN183">
        <v>3.5</v>
      </c>
      <c r="BO183">
        <v>2.25</v>
      </c>
      <c r="BP183">
        <v>49.35</v>
      </c>
      <c r="BQ183">
        <v>35.61</v>
      </c>
      <c r="BR183">
        <v>46.54</v>
      </c>
      <c r="BS183">
        <v>27.18</v>
      </c>
      <c r="BT183">
        <v>12.74</v>
      </c>
      <c r="BU183" t="s">
        <v>337</v>
      </c>
      <c r="BV183">
        <v>100</v>
      </c>
      <c r="BW183">
        <v>21</v>
      </c>
    </row>
    <row r="184" spans="1:75">
      <c r="A184" t="s">
        <v>300</v>
      </c>
      <c r="B184" t="s">
        <v>402</v>
      </c>
      <c r="C184">
        <v>1997</v>
      </c>
      <c r="D184">
        <v>5249</v>
      </c>
      <c r="E184">
        <v>10069</v>
      </c>
      <c r="F184">
        <v>13111</v>
      </c>
      <c r="G184">
        <v>10070</v>
      </c>
      <c r="H184">
        <v>19935</v>
      </c>
      <c r="I184">
        <v>10070</v>
      </c>
      <c r="J184">
        <v>28302</v>
      </c>
      <c r="K184">
        <v>10070</v>
      </c>
      <c r="L184">
        <v>52300</v>
      </c>
      <c r="M184">
        <v>10069</v>
      </c>
      <c r="N184">
        <v>514</v>
      </c>
      <c r="O184">
        <v>8660</v>
      </c>
      <c r="P184">
        <v>19596</v>
      </c>
      <c r="Q184">
        <v>32351</v>
      </c>
      <c r="R184">
        <v>68433</v>
      </c>
      <c r="S184">
        <v>23779</v>
      </c>
      <c r="T184">
        <v>25910</v>
      </c>
      <c r="U184">
        <v>50348</v>
      </c>
      <c r="V184" s="2">
        <f t="shared" si="323"/>
        <v>4.4145567406801396</v>
      </c>
      <c r="W184" s="2">
        <f t="shared" si="324"/>
        <v>11.027815143720693</v>
      </c>
      <c r="X184" s="2">
        <f t="shared" si="325"/>
        <v>16.767561199761424</v>
      </c>
      <c r="Y184" s="2">
        <f t="shared" si="326"/>
        <v>23.805142567125547</v>
      </c>
      <c r="Z184" s="2">
        <f t="shared" si="327"/>
        <v>43.98577205897719</v>
      </c>
      <c r="AA184" s="13">
        <f t="shared" si="328"/>
        <v>0.3967343675513601</v>
      </c>
      <c r="AB184" s="2">
        <f t="shared" si="329"/>
        <v>7.2840270875311726</v>
      </c>
      <c r="AC184" s="2">
        <f t="shared" si="330"/>
        <v>15.126806964246713</v>
      </c>
      <c r="AD184" s="2">
        <f t="shared" si="331"/>
        <v>24.972817518899031</v>
      </c>
      <c r="AE184" s="2">
        <f t="shared" si="332"/>
        <v>52.820472713311723</v>
      </c>
      <c r="AF184" s="2">
        <f t="shared" si="333"/>
        <v>4.0178223731287792</v>
      </c>
      <c r="AG184" s="2">
        <f t="shared" si="334"/>
        <v>-18.311842231251866</v>
      </c>
      <c r="AH184" s="2">
        <f t="shared" si="294"/>
        <v>1.6407542355147111</v>
      </c>
      <c r="AI184" s="2">
        <f t="shared" si="335"/>
        <v>-1.1676749517734848</v>
      </c>
      <c r="AJ184" s="2">
        <f t="shared" si="336"/>
        <v>-8.834700654334533</v>
      </c>
      <c r="AK184" t="s">
        <v>265</v>
      </c>
      <c r="AL184">
        <v>1997</v>
      </c>
      <c r="AM184" t="s">
        <v>187</v>
      </c>
      <c r="AN184">
        <v>0</v>
      </c>
      <c r="AO184">
        <v>1</v>
      </c>
      <c r="AP184">
        <v>0</v>
      </c>
      <c r="AQ184">
        <v>0</v>
      </c>
      <c r="AR184" t="s">
        <v>175</v>
      </c>
      <c r="AS184" s="5">
        <v>5.27</v>
      </c>
      <c r="AT184" s="5">
        <v>94.73</v>
      </c>
      <c r="AU184" s="5">
        <v>0</v>
      </c>
      <c r="AV184" s="9">
        <v>4</v>
      </c>
      <c r="AW184" s="11">
        <v>4.9000000000000004</v>
      </c>
      <c r="AX184" s="11">
        <v>10.96</v>
      </c>
      <c r="AY184">
        <v>14.84</v>
      </c>
      <c r="AZ184">
        <v>7.85</v>
      </c>
      <c r="BA184">
        <v>15.08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13.552099999999999</v>
      </c>
      <c r="BH184">
        <v>0</v>
      </c>
      <c r="BI184">
        <v>31.9</v>
      </c>
      <c r="BJ184">
        <v>0.49099999999999999</v>
      </c>
      <c r="BK184">
        <v>0.373</v>
      </c>
      <c r="BL184">
        <v>23.8</v>
      </c>
      <c r="BM184">
        <v>31.2</v>
      </c>
      <c r="BU184" t="s">
        <v>337</v>
      </c>
      <c r="BV184">
        <v>100</v>
      </c>
      <c r="BW184">
        <v>24</v>
      </c>
    </row>
    <row r="185" spans="1:75">
      <c r="A185" t="s">
        <v>300</v>
      </c>
      <c r="B185" t="s">
        <v>402</v>
      </c>
      <c r="C185">
        <v>2000</v>
      </c>
      <c r="D185">
        <v>6552</v>
      </c>
      <c r="E185">
        <v>15610</v>
      </c>
      <c r="F185">
        <v>15452</v>
      </c>
      <c r="G185">
        <v>15611</v>
      </c>
      <c r="H185">
        <v>23006</v>
      </c>
      <c r="I185">
        <v>15611</v>
      </c>
      <c r="J185">
        <v>31877</v>
      </c>
      <c r="K185">
        <v>15611</v>
      </c>
      <c r="L185">
        <v>57216</v>
      </c>
      <c r="M185">
        <v>15611</v>
      </c>
      <c r="N185">
        <v>1199</v>
      </c>
      <c r="O185">
        <v>12058</v>
      </c>
      <c r="P185">
        <v>23871</v>
      </c>
      <c r="Q185">
        <v>37504</v>
      </c>
      <c r="R185">
        <v>77121</v>
      </c>
      <c r="S185">
        <v>26821</v>
      </c>
      <c r="T185">
        <v>30351</v>
      </c>
      <c r="U185">
        <v>78054</v>
      </c>
      <c r="V185" s="2">
        <f t="shared" si="323"/>
        <v>4.8854734964799631</v>
      </c>
      <c r="W185" s="2">
        <f t="shared" si="324"/>
        <v>11.522462224011823</v>
      </c>
      <c r="X185" s="2">
        <f t="shared" si="325"/>
        <v>17.155433984313746</v>
      </c>
      <c r="Y185" s="2">
        <f t="shared" si="326"/>
        <v>23.770484617837489</v>
      </c>
      <c r="Z185" s="2">
        <f t="shared" si="327"/>
        <v>42.665622483112898</v>
      </c>
      <c r="AA185" s="13">
        <f t="shared" si="328"/>
        <v>0.7900487992877403</v>
      </c>
      <c r="AB185" s="2">
        <f t="shared" si="329"/>
        <v>8.9915771095738144</v>
      </c>
      <c r="AC185" s="2">
        <f t="shared" si="330"/>
        <v>15.730161000781086</v>
      </c>
      <c r="AD185" s="2">
        <f t="shared" si="331"/>
        <v>24.713835120995931</v>
      </c>
      <c r="AE185" s="2">
        <f t="shared" si="332"/>
        <v>50.820063949614095</v>
      </c>
      <c r="AF185" s="2">
        <f t="shared" si="311"/>
        <v>4.0954246971922226</v>
      </c>
      <c r="AG185" s="2">
        <f t="shared" si="312"/>
        <v>-20.514039333585636</v>
      </c>
      <c r="AH185" s="2">
        <f t="shared" si="294"/>
        <v>1.4252729835326594</v>
      </c>
      <c r="AI185" s="2">
        <f t="shared" si="313"/>
        <v>-0.94335050315844171</v>
      </c>
      <c r="AJ185" s="2">
        <f t="shared" si="314"/>
        <v>-8.1544414665011971</v>
      </c>
      <c r="AK185" t="s">
        <v>265</v>
      </c>
      <c r="AL185">
        <v>2000</v>
      </c>
      <c r="AM185" t="s">
        <v>187</v>
      </c>
      <c r="AN185">
        <v>0</v>
      </c>
      <c r="AO185">
        <v>1</v>
      </c>
      <c r="AP185">
        <v>0</v>
      </c>
      <c r="AQ185">
        <v>0</v>
      </c>
      <c r="AR185" t="s">
        <v>175</v>
      </c>
      <c r="AS185" s="5">
        <v>5.27</v>
      </c>
      <c r="AT185" s="5">
        <v>94.73</v>
      </c>
      <c r="AU185" s="5">
        <v>0</v>
      </c>
      <c r="AV185" s="9">
        <v>4</v>
      </c>
      <c r="AW185" s="11">
        <v>4</v>
      </c>
      <c r="AX185" s="11">
        <v>10.24</v>
      </c>
      <c r="AY185">
        <v>14.63</v>
      </c>
      <c r="AZ185">
        <v>7.54</v>
      </c>
      <c r="BA185">
        <v>14.18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12.9086</v>
      </c>
      <c r="BH185">
        <v>0</v>
      </c>
      <c r="BJ185">
        <v>0.48399999999999999</v>
      </c>
      <c r="BK185">
        <v>0.36899999999999999</v>
      </c>
      <c r="BL185">
        <v>23.6</v>
      </c>
      <c r="BM185">
        <v>30.1</v>
      </c>
      <c r="BN185">
        <v>3.2</v>
      </c>
      <c r="BO185">
        <v>2.1</v>
      </c>
      <c r="BP185">
        <v>44.31</v>
      </c>
      <c r="BQ185">
        <v>32.090000000000003</v>
      </c>
      <c r="BR185">
        <v>52.01</v>
      </c>
      <c r="BS185">
        <v>30.56</v>
      </c>
      <c r="BT185">
        <v>13</v>
      </c>
      <c r="BU185" t="s">
        <v>337</v>
      </c>
      <c r="BV185">
        <v>100</v>
      </c>
      <c r="BW185">
        <v>27</v>
      </c>
    </row>
    <row r="186" spans="1:75">
      <c r="A186" t="s">
        <v>300</v>
      </c>
      <c r="B186" t="s">
        <v>402</v>
      </c>
      <c r="C186">
        <v>2004</v>
      </c>
      <c r="D186">
        <v>6622</v>
      </c>
      <c r="E186">
        <v>15289</v>
      </c>
      <c r="F186">
        <v>16445</v>
      </c>
      <c r="G186">
        <v>15290</v>
      </c>
      <c r="H186">
        <v>25019</v>
      </c>
      <c r="I186">
        <v>15289</v>
      </c>
      <c r="J186">
        <v>35488</v>
      </c>
      <c r="K186">
        <v>15290</v>
      </c>
      <c r="L186">
        <v>64491</v>
      </c>
      <c r="M186">
        <v>15289</v>
      </c>
      <c r="N186">
        <v>709</v>
      </c>
      <c r="O186">
        <v>11726</v>
      </c>
      <c r="P186">
        <v>24959</v>
      </c>
      <c r="Q186">
        <v>40341</v>
      </c>
      <c r="R186">
        <v>83135</v>
      </c>
      <c r="S186">
        <v>29613</v>
      </c>
      <c r="T186">
        <v>32164</v>
      </c>
      <c r="U186">
        <v>76447</v>
      </c>
      <c r="V186" s="2">
        <f t="shared" si="323"/>
        <v>4.4722431066029067</v>
      </c>
      <c r="W186" s="2">
        <f t="shared" si="324"/>
        <v>11.107044439310686</v>
      </c>
      <c r="X186" s="2">
        <f t="shared" si="325"/>
        <v>16.896866548489598</v>
      </c>
      <c r="Y186" s="2">
        <f t="shared" si="326"/>
        <v>23.968792524308761</v>
      </c>
      <c r="Z186" s="2">
        <f t="shared" si="327"/>
        <v>43.55473122741288</v>
      </c>
      <c r="AA186" s="13">
        <f t="shared" si="328"/>
        <v>0.44085403009668322</v>
      </c>
      <c r="AB186" s="2">
        <f t="shared" si="329"/>
        <v>7.9198056002041408</v>
      </c>
      <c r="AC186" s="2">
        <f t="shared" si="330"/>
        <v>15.519429812670124</v>
      </c>
      <c r="AD186" s="2">
        <f t="shared" si="331"/>
        <v>25.085550986684499</v>
      </c>
      <c r="AE186" s="2">
        <f t="shared" si="332"/>
        <v>51.693088564298677</v>
      </c>
      <c r="AF186" s="2">
        <f t="shared" si="311"/>
        <v>4.0313890765062235</v>
      </c>
      <c r="AG186" s="2">
        <f t="shared" si="312"/>
        <v>-19.026850039514827</v>
      </c>
      <c r="AH186" s="2">
        <f t="shared" si="294"/>
        <v>1.3774367358194741</v>
      </c>
      <c r="AI186" s="2">
        <f t="shared" si="313"/>
        <v>-1.1167584623757385</v>
      </c>
      <c r="AJ186" s="2">
        <f t="shared" si="314"/>
        <v>-8.1383573368857967</v>
      </c>
      <c r="AK186" t="s">
        <v>265</v>
      </c>
      <c r="AL186">
        <v>2004</v>
      </c>
      <c r="AM186" t="s">
        <v>187</v>
      </c>
      <c r="AN186">
        <v>0</v>
      </c>
      <c r="AO186">
        <v>1</v>
      </c>
      <c r="AP186">
        <v>0</v>
      </c>
      <c r="AQ186">
        <v>0</v>
      </c>
      <c r="AR186" t="s">
        <v>175</v>
      </c>
      <c r="AS186" s="5">
        <v>94.74</v>
      </c>
      <c r="AT186" s="5">
        <v>5.26</v>
      </c>
      <c r="AU186" s="5">
        <v>0</v>
      </c>
      <c r="AV186" s="9">
        <v>4</v>
      </c>
      <c r="AW186" s="11">
        <v>5.5</v>
      </c>
      <c r="AX186" s="11">
        <v>11.53</v>
      </c>
      <c r="AY186">
        <v>16.149999999999999</v>
      </c>
      <c r="AZ186">
        <v>7.96</v>
      </c>
      <c r="BA186">
        <v>13.28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12.0213</v>
      </c>
      <c r="BH186">
        <v>0</v>
      </c>
      <c r="BI186">
        <v>36.369999999999997</v>
      </c>
      <c r="BJ186">
        <v>0.49199999999999999</v>
      </c>
      <c r="BK186">
        <v>0.374</v>
      </c>
      <c r="BL186">
        <v>24.1</v>
      </c>
      <c r="BM186">
        <v>32.6</v>
      </c>
      <c r="BN186">
        <v>3.03</v>
      </c>
      <c r="BO186">
        <v>2.04</v>
      </c>
      <c r="BP186">
        <v>43.42</v>
      </c>
      <c r="BQ186">
        <v>36.08</v>
      </c>
      <c r="BR186">
        <v>53.05</v>
      </c>
      <c r="BS186">
        <v>31.05</v>
      </c>
      <c r="BT186">
        <v>13.19</v>
      </c>
      <c r="BU186" t="s">
        <v>337</v>
      </c>
      <c r="BV186">
        <v>0</v>
      </c>
      <c r="BW186">
        <v>27</v>
      </c>
    </row>
    <row r="187" spans="1:75">
      <c r="A187" t="s">
        <v>300</v>
      </c>
      <c r="B187" t="s">
        <v>402</v>
      </c>
      <c r="C187">
        <v>2007</v>
      </c>
      <c r="D187">
        <v>7220</v>
      </c>
      <c r="E187">
        <v>15174</v>
      </c>
      <c r="F187">
        <v>18347</v>
      </c>
      <c r="G187">
        <v>15175</v>
      </c>
      <c r="H187">
        <v>28139</v>
      </c>
      <c r="I187">
        <v>15174</v>
      </c>
      <c r="J187">
        <v>40107</v>
      </c>
      <c r="K187">
        <v>15175</v>
      </c>
      <c r="L187">
        <v>74709</v>
      </c>
      <c r="M187">
        <v>15174</v>
      </c>
      <c r="N187">
        <v>950</v>
      </c>
      <c r="O187">
        <v>13785</v>
      </c>
      <c r="P187">
        <v>28743</v>
      </c>
      <c r="Q187">
        <v>46142</v>
      </c>
      <c r="R187">
        <v>95003</v>
      </c>
      <c r="S187">
        <v>33704</v>
      </c>
      <c r="T187">
        <v>36924</v>
      </c>
      <c r="U187">
        <v>75872</v>
      </c>
      <c r="V187" s="2">
        <f t="shared" si="323"/>
        <v>4.2842450032400565</v>
      </c>
      <c r="W187" s="2">
        <f t="shared" si="324"/>
        <v>10.887565538504116</v>
      </c>
      <c r="X187" s="2">
        <f t="shared" si="325"/>
        <v>16.697281183680325</v>
      </c>
      <c r="Y187" s="2">
        <f t="shared" si="326"/>
        <v>23.800490055746693</v>
      </c>
      <c r="Z187" s="2">
        <f t="shared" si="327"/>
        <v>44.331254840313214</v>
      </c>
      <c r="AA187" s="13">
        <f t="shared" si="328"/>
        <v>0.51455690489854999</v>
      </c>
      <c r="AB187" s="2">
        <f t="shared" si="329"/>
        <v>8.1803614186667701</v>
      </c>
      <c r="AC187" s="2">
        <f t="shared" si="330"/>
        <v>15.568325386841078</v>
      </c>
      <c r="AD187" s="2">
        <f t="shared" si="331"/>
        <v>24.993946737907187</v>
      </c>
      <c r="AE187" s="2">
        <f t="shared" si="332"/>
        <v>51.457315406396788</v>
      </c>
      <c r="AF187" s="2">
        <f t="shared" si="311"/>
        <v>3.7696880983415064</v>
      </c>
      <c r="AG187" s="2">
        <f t="shared" si="312"/>
        <v>-19.067926957170886</v>
      </c>
      <c r="AH187" s="2">
        <f t="shared" si="294"/>
        <v>1.1289557968392465</v>
      </c>
      <c r="AI187" s="2">
        <f t="shared" si="313"/>
        <v>-1.1934566821604946</v>
      </c>
      <c r="AJ187" s="2">
        <f t="shared" si="314"/>
        <v>-7.1260605660835736</v>
      </c>
      <c r="AK187" t="s">
        <v>265</v>
      </c>
      <c r="AL187">
        <v>2007</v>
      </c>
      <c r="AM187" t="s">
        <v>187</v>
      </c>
      <c r="AN187">
        <v>0</v>
      </c>
      <c r="AO187">
        <v>1</v>
      </c>
      <c r="AP187">
        <v>0</v>
      </c>
      <c r="AQ187">
        <v>0</v>
      </c>
      <c r="AR187" t="s">
        <v>175</v>
      </c>
      <c r="AS187" s="5">
        <v>100</v>
      </c>
      <c r="AT187" s="5">
        <v>0</v>
      </c>
      <c r="AU187" s="5">
        <v>0</v>
      </c>
      <c r="AV187" s="9">
        <v>4</v>
      </c>
      <c r="AW187" s="11">
        <v>4.5999999999999996</v>
      </c>
      <c r="AX187" s="11">
        <v>11.82</v>
      </c>
      <c r="AY187">
        <v>16.170000000000002</v>
      </c>
      <c r="AZ187">
        <v>7.77</v>
      </c>
      <c r="BA187">
        <v>12.73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11.564299999999999</v>
      </c>
      <c r="BH187">
        <v>0</v>
      </c>
      <c r="BJ187">
        <v>0.48799999999999999</v>
      </c>
      <c r="BK187">
        <v>0.38100000000000001</v>
      </c>
      <c r="BL187">
        <v>24.6</v>
      </c>
      <c r="BM187">
        <v>31.9</v>
      </c>
      <c r="BU187" t="s">
        <v>337</v>
      </c>
      <c r="BV187">
        <v>0</v>
      </c>
      <c r="BW187">
        <v>27</v>
      </c>
    </row>
    <row r="188" spans="1:75">
      <c r="A188" t="s">
        <v>300</v>
      </c>
      <c r="B188" t="s">
        <v>402</v>
      </c>
      <c r="C188">
        <v>2010</v>
      </c>
      <c r="D188">
        <v>7034</v>
      </c>
      <c r="E188">
        <v>15037</v>
      </c>
      <c r="F188">
        <v>18356</v>
      </c>
      <c r="G188">
        <v>15038</v>
      </c>
      <c r="H188">
        <v>28570</v>
      </c>
      <c r="I188">
        <v>15038</v>
      </c>
      <c r="J188">
        <v>41319</v>
      </c>
      <c r="K188">
        <v>15038</v>
      </c>
      <c r="L188">
        <v>75473</v>
      </c>
      <c r="M188">
        <v>15037</v>
      </c>
      <c r="N188">
        <v>357</v>
      </c>
      <c r="O188">
        <v>11155</v>
      </c>
      <c r="P188">
        <v>26660</v>
      </c>
      <c r="Q188">
        <v>45423</v>
      </c>
      <c r="R188">
        <v>95154</v>
      </c>
      <c r="S188">
        <v>34150</v>
      </c>
      <c r="T188">
        <v>35750</v>
      </c>
      <c r="U188">
        <v>75188</v>
      </c>
      <c r="V188" s="2">
        <f t="shared" si="323"/>
        <v>4.119308546712892</v>
      </c>
      <c r="W188" s="2">
        <f t="shared" si="324"/>
        <v>10.750505575053992</v>
      </c>
      <c r="X188" s="2">
        <f t="shared" si="325"/>
        <v>16.732509494404695</v>
      </c>
      <c r="Y188" s="2">
        <f t="shared" si="326"/>
        <v>24.199179551953364</v>
      </c>
      <c r="Z188" s="2">
        <f t="shared" si="327"/>
        <v>44.199114862960201</v>
      </c>
      <c r="AA188" s="13">
        <f t="shared" si="328"/>
        <v>0.19971231088430641</v>
      </c>
      <c r="AB188" s="2">
        <f t="shared" si="329"/>
        <v>6.5331166751867125</v>
      </c>
      <c r="AC188" s="2">
        <f t="shared" si="330"/>
        <v>14.915082045155993</v>
      </c>
      <c r="AD188" s="2">
        <f t="shared" si="331"/>
        <v>25.412144476261091</v>
      </c>
      <c r="AE188" s="2">
        <f t="shared" si="332"/>
        <v>53.230882996877568</v>
      </c>
      <c r="AF188" s="2">
        <f t="shared" si="311"/>
        <v>3.9195962358285854</v>
      </c>
      <c r="AG188" s="2">
        <f t="shared" si="312"/>
        <v>-17.283622250240704</v>
      </c>
      <c r="AH188" s="2">
        <f t="shared" si="294"/>
        <v>1.8174274492487026</v>
      </c>
      <c r="AI188" s="2">
        <f t="shared" si="313"/>
        <v>-1.2129649243077267</v>
      </c>
      <c r="AJ188" s="2">
        <f t="shared" si="314"/>
        <v>-9.0317681339173674</v>
      </c>
      <c r="AK188" t="s">
        <v>265</v>
      </c>
      <c r="AL188">
        <v>2010</v>
      </c>
      <c r="AM188" t="s">
        <v>187</v>
      </c>
      <c r="AN188">
        <v>0</v>
      </c>
      <c r="AO188">
        <v>1</v>
      </c>
      <c r="AP188">
        <v>0</v>
      </c>
      <c r="AQ188">
        <v>0</v>
      </c>
      <c r="AR188" t="s">
        <v>175</v>
      </c>
      <c r="AS188" s="5">
        <v>11.76</v>
      </c>
      <c r="AT188" s="5">
        <v>88.24</v>
      </c>
      <c r="AU188" s="5">
        <v>0</v>
      </c>
      <c r="AV188" s="9">
        <v>4</v>
      </c>
      <c r="AW188" s="11">
        <v>9.6</v>
      </c>
      <c r="AX188" s="11">
        <v>15.36</v>
      </c>
      <c r="AY188">
        <v>19.649999999999999</v>
      </c>
      <c r="AZ188">
        <v>9.77</v>
      </c>
      <c r="BA188">
        <v>13.13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11.3834</v>
      </c>
      <c r="BH188">
        <v>0</v>
      </c>
      <c r="BJ188">
        <v>0.50900000000000001</v>
      </c>
      <c r="BK188">
        <v>0.376</v>
      </c>
      <c r="BL188">
        <v>24.2</v>
      </c>
      <c r="BM188">
        <v>36</v>
      </c>
      <c r="BN188">
        <v>2.72</v>
      </c>
      <c r="BO188">
        <v>1.88</v>
      </c>
      <c r="BP188">
        <v>42.89</v>
      </c>
      <c r="BQ188">
        <v>36.18</v>
      </c>
      <c r="BR188">
        <v>53.96</v>
      </c>
      <c r="BS188">
        <v>31.59</v>
      </c>
      <c r="BT188">
        <v>13.27</v>
      </c>
      <c r="BU188" t="s">
        <v>337</v>
      </c>
      <c r="BV188">
        <v>100</v>
      </c>
      <c r="BW188">
        <v>28</v>
      </c>
    </row>
    <row r="189" spans="1:75">
      <c r="A189" t="s">
        <v>300</v>
      </c>
      <c r="B189" t="s">
        <v>402</v>
      </c>
      <c r="C189">
        <v>2013</v>
      </c>
      <c r="D189">
        <v>7297</v>
      </c>
      <c r="E189">
        <v>10299</v>
      </c>
      <c r="F189">
        <v>19043</v>
      </c>
      <c r="G189">
        <v>10300</v>
      </c>
      <c r="H189">
        <v>29940</v>
      </c>
      <c r="I189">
        <v>10300</v>
      </c>
      <c r="J189">
        <v>43737</v>
      </c>
      <c r="K189">
        <v>10300</v>
      </c>
      <c r="L189">
        <v>82742</v>
      </c>
      <c r="M189">
        <v>10299</v>
      </c>
      <c r="N189">
        <v>293</v>
      </c>
      <c r="O189">
        <v>11790</v>
      </c>
      <c r="P189">
        <v>28177</v>
      </c>
      <c r="Q189">
        <v>48350</v>
      </c>
      <c r="R189">
        <v>103099</v>
      </c>
      <c r="S189">
        <v>36551</v>
      </c>
      <c r="T189">
        <v>38341</v>
      </c>
      <c r="U189">
        <v>51498</v>
      </c>
      <c r="V189" s="2">
        <f t="shared" si="323"/>
        <v>3.992544617400728</v>
      </c>
      <c r="W189" s="2">
        <f t="shared" si="324"/>
        <v>10.420365824574684</v>
      </c>
      <c r="X189" s="2">
        <f t="shared" si="325"/>
        <v>16.38322495340892</v>
      </c>
      <c r="Y189" s="2">
        <f t="shared" si="326"/>
        <v>23.932969598772409</v>
      </c>
      <c r="Z189" s="2">
        <f t="shared" si="327"/>
        <v>45.272184011644654</v>
      </c>
      <c r="AA189" s="13">
        <f t="shared" si="328"/>
        <v>0.15283009382956927</v>
      </c>
      <c r="AB189" s="2">
        <f t="shared" si="329"/>
        <v>6.451510427544795</v>
      </c>
      <c r="AC189" s="2">
        <f t="shared" si="330"/>
        <v>14.698674679807034</v>
      </c>
      <c r="AD189" s="2">
        <f t="shared" si="331"/>
        <v>25.22202224398162</v>
      </c>
      <c r="AE189" s="2">
        <f t="shared" si="332"/>
        <v>53.776893664623763</v>
      </c>
      <c r="AF189" s="2">
        <f t="shared" si="311"/>
        <v>3.8397145235711587</v>
      </c>
      <c r="AG189" s="2">
        <f t="shared" si="312"/>
        <v>-16.871876252119478</v>
      </c>
      <c r="AH189" s="2">
        <f t="shared" si="294"/>
        <v>1.6845502736018858</v>
      </c>
      <c r="AI189" s="2">
        <f t="shared" si="313"/>
        <v>-1.2890526452092104</v>
      </c>
      <c r="AJ189" s="2">
        <f t="shared" si="314"/>
        <v>-8.5047096529791091</v>
      </c>
      <c r="AK189" t="s">
        <v>265</v>
      </c>
      <c r="AL189">
        <v>2013</v>
      </c>
      <c r="AM189" t="s">
        <v>187</v>
      </c>
      <c r="AN189">
        <v>0</v>
      </c>
      <c r="AO189">
        <v>1</v>
      </c>
      <c r="AP189">
        <v>0</v>
      </c>
      <c r="AQ189">
        <v>0</v>
      </c>
      <c r="AR189" t="s">
        <v>175</v>
      </c>
      <c r="AS189" s="6">
        <v>5.88</v>
      </c>
      <c r="AT189" s="6">
        <v>94.12</v>
      </c>
      <c r="AU189" s="6">
        <v>0</v>
      </c>
      <c r="AV189" s="9">
        <v>4</v>
      </c>
      <c r="AW189" s="11">
        <v>7.4</v>
      </c>
      <c r="AX189" s="11">
        <v>14.41</v>
      </c>
      <c r="AY189">
        <v>19.13</v>
      </c>
      <c r="AZ189">
        <v>9.41</v>
      </c>
      <c r="BA189">
        <v>11.92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10.8078</v>
      </c>
      <c r="BH189">
        <v>0</v>
      </c>
      <c r="BI189">
        <v>75.989999999999995</v>
      </c>
      <c r="BJ189">
        <v>0.51</v>
      </c>
      <c r="BK189">
        <v>0.379</v>
      </c>
      <c r="BL189">
        <v>24.4</v>
      </c>
      <c r="BM189">
        <v>35.200000000000003</v>
      </c>
      <c r="BU189" t="s">
        <v>337</v>
      </c>
      <c r="BV189">
        <v>100</v>
      </c>
      <c r="BW189">
        <v>32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110"/>
  <sheetViews>
    <sheetView workbookViewId="0">
      <selection activeCell="B4" sqref="B4"/>
    </sheetView>
  </sheetViews>
  <sheetFormatPr baseColWidth="10" defaultRowHeight="18"/>
  <cols>
    <col min="21" max="30" width="10.7109375" style="2"/>
    <col min="36" max="36" width="9.85546875" bestFit="1" customWidth="1"/>
    <col min="37" max="37" width="9.7109375" bestFit="1" customWidth="1"/>
    <col min="38" max="38" width="5.28515625" bestFit="1" customWidth="1"/>
    <col min="39" max="39" width="22.5703125" bestFit="1" customWidth="1"/>
    <col min="40" max="40" width="3.5703125" bestFit="1" customWidth="1"/>
    <col min="41" max="41" width="7" bestFit="1" customWidth="1"/>
    <col min="42" max="42" width="2.85546875" bestFit="1" customWidth="1"/>
    <col min="43" max="43" width="6" bestFit="1" customWidth="1"/>
    <col min="44" max="44" width="8.140625" bestFit="1" customWidth="1"/>
  </cols>
  <sheetData>
    <row r="1" spans="1:44">
      <c r="A1" t="s">
        <v>302</v>
      </c>
      <c r="B1" t="s">
        <v>303</v>
      </c>
      <c r="C1" t="s">
        <v>44</v>
      </c>
      <c r="D1" t="s">
        <v>42</v>
      </c>
      <c r="E1" t="s">
        <v>270</v>
      </c>
      <c r="F1" t="s">
        <v>271</v>
      </c>
      <c r="G1" t="s">
        <v>45</v>
      </c>
      <c r="H1" t="s">
        <v>41</v>
      </c>
      <c r="I1" t="s">
        <v>272</v>
      </c>
      <c r="J1" t="s">
        <v>273</v>
      </c>
      <c r="K1" t="s">
        <v>46</v>
      </c>
      <c r="L1" t="s">
        <v>47</v>
      </c>
      <c r="M1" t="s">
        <v>48</v>
      </c>
      <c r="N1" t="s">
        <v>274</v>
      </c>
      <c r="O1" t="s">
        <v>49</v>
      </c>
      <c r="P1" t="s">
        <v>275</v>
      </c>
      <c r="Q1" t="s">
        <v>50</v>
      </c>
      <c r="R1" t="s">
        <v>51</v>
      </c>
      <c r="S1" t="s">
        <v>52</v>
      </c>
      <c r="T1" t="s">
        <v>43</v>
      </c>
      <c r="U1" s="2" t="s">
        <v>53</v>
      </c>
      <c r="V1" s="2" t="s">
        <v>276</v>
      </c>
      <c r="W1" s="2" t="s">
        <v>54</v>
      </c>
      <c r="X1" s="2" t="s">
        <v>277</v>
      </c>
      <c r="Y1" s="2" t="s">
        <v>55</v>
      </c>
      <c r="Z1" s="2" t="s">
        <v>283</v>
      </c>
      <c r="AA1" s="2" t="s">
        <v>282</v>
      </c>
      <c r="AB1" s="2" t="s">
        <v>281</v>
      </c>
      <c r="AC1" s="2" t="s">
        <v>277</v>
      </c>
      <c r="AD1" s="2" t="s">
        <v>280</v>
      </c>
      <c r="AE1" s="2" t="s">
        <v>56</v>
      </c>
      <c r="AF1" s="2" t="s">
        <v>285</v>
      </c>
      <c r="AG1" s="2" t="s">
        <v>286</v>
      </c>
      <c r="AH1" s="2" t="s">
        <v>287</v>
      </c>
      <c r="AI1" s="2" t="s">
        <v>288</v>
      </c>
      <c r="AJ1" t="s">
        <v>59</v>
      </c>
      <c r="AK1" t="s">
        <v>60</v>
      </c>
      <c r="AL1" t="s">
        <v>62</v>
      </c>
      <c r="AM1" t="s">
        <v>121</v>
      </c>
      <c r="AN1" t="s">
        <v>122</v>
      </c>
      <c r="AO1" t="s">
        <v>123</v>
      </c>
      <c r="AP1" t="s">
        <v>124</v>
      </c>
      <c r="AQ1" t="s">
        <v>125</v>
      </c>
      <c r="AR1" t="s">
        <v>126</v>
      </c>
    </row>
    <row r="2" spans="1:44">
      <c r="A2" t="s">
        <v>301</v>
      </c>
      <c r="B2">
        <v>1981</v>
      </c>
      <c r="C2">
        <v>3188</v>
      </c>
      <c r="D2">
        <v>2951</v>
      </c>
      <c r="E2">
        <v>5975</v>
      </c>
      <c r="F2">
        <v>2951</v>
      </c>
      <c r="G2">
        <v>8560</v>
      </c>
      <c r="H2">
        <v>2951</v>
      </c>
      <c r="I2">
        <v>11605</v>
      </c>
      <c r="J2">
        <v>2951</v>
      </c>
      <c r="K2">
        <v>17449</v>
      </c>
      <c r="L2">
        <v>2951</v>
      </c>
      <c r="M2">
        <v>153</v>
      </c>
      <c r="N2">
        <v>4567</v>
      </c>
      <c r="O2">
        <v>9743</v>
      </c>
      <c r="P2">
        <v>14325</v>
      </c>
      <c r="Q2">
        <v>23880</v>
      </c>
      <c r="R2">
        <v>9356</v>
      </c>
      <c r="S2">
        <v>10534</v>
      </c>
      <c r="T2">
        <v>14755</v>
      </c>
      <c r="U2" s="2">
        <f t="shared" ref="U2:U9" si="0">100*C2*D2/(R2*T2)</f>
        <v>6.8148781530568616</v>
      </c>
      <c r="V2" s="2">
        <f t="shared" ref="V2:V9" si="1">100*E2*F2/(R2*T2)</f>
        <v>12.772552372808892</v>
      </c>
      <c r="W2" s="2">
        <f t="shared" ref="W2:W9" si="2">100*G2*H2/(R2*T2)</f>
        <v>18.298418127404872</v>
      </c>
      <c r="X2" s="2">
        <f t="shared" ref="X2:X9" si="3">100*I2*J2/(R2*T2)</f>
        <v>24.807610089781956</v>
      </c>
      <c r="Y2" s="2">
        <f t="shared" ref="Y2:Y9" si="4">100*K2*L2/(R2*T2)</f>
        <v>37.300128259940145</v>
      </c>
      <c r="Z2" s="2">
        <f t="shared" ref="Z2:Z9" si="5">100*M2*D2/(S2*T2)</f>
        <v>0.29048794380102527</v>
      </c>
      <c r="AA2" s="2">
        <f t="shared" ref="AA2:AA9" si="6">100*N2*F2/(R2*T2)</f>
        <v>9.7627191107310818</v>
      </c>
      <c r="AB2" s="2">
        <f t="shared" ref="AB2:AB9" si="7">100*O2*H2/(S2*T2)</f>
        <v>18.498196316688816</v>
      </c>
      <c r="AC2" s="2">
        <f t="shared" ref="AC2:AC9" si="8">100*P2*J2/(S2*T2)</f>
        <v>27.197645718625402</v>
      </c>
      <c r="AD2" s="2">
        <f t="shared" ref="AD2:AD9" si="9">100*Q2*L2/(S2*T2)</f>
        <v>45.338902601101196</v>
      </c>
      <c r="AE2" s="2">
        <f t="shared" ref="AE2:AE65" si="10">U2-Z2</f>
        <v>6.5243902092558361</v>
      </c>
      <c r="AF2" s="2">
        <f t="shared" ref="AF2:AF65" si="11">-V2-AA2</f>
        <v>-22.535271483539972</v>
      </c>
      <c r="AG2" s="2">
        <f>W2-AB2</f>
        <v>-0.19977818928394342</v>
      </c>
      <c r="AH2" s="2">
        <f t="shared" ref="AH2:AI17" si="12">X2-AC2</f>
        <v>-2.3900356288434459</v>
      </c>
      <c r="AI2" s="2">
        <f t="shared" si="12"/>
        <v>-8.0387743411610515</v>
      </c>
      <c r="AJ2" t="s">
        <v>170</v>
      </c>
      <c r="AK2" t="s">
        <v>171</v>
      </c>
      <c r="AL2">
        <v>1981</v>
      </c>
      <c r="AM2" t="s">
        <v>174</v>
      </c>
      <c r="AN2">
        <v>2</v>
      </c>
      <c r="AO2">
        <v>1</v>
      </c>
      <c r="AP2">
        <v>0</v>
      </c>
      <c r="AQ2">
        <v>0</v>
      </c>
      <c r="AR2" t="s">
        <v>175</v>
      </c>
    </row>
    <row r="3" spans="1:44">
      <c r="A3" t="s">
        <v>301</v>
      </c>
      <c r="B3">
        <v>1985</v>
      </c>
      <c r="C3">
        <v>4416</v>
      </c>
      <c r="D3">
        <v>1512</v>
      </c>
      <c r="E3">
        <v>7889</v>
      </c>
      <c r="F3">
        <v>1513</v>
      </c>
      <c r="G3">
        <v>11536</v>
      </c>
      <c r="H3">
        <v>1513</v>
      </c>
      <c r="I3">
        <v>15932</v>
      </c>
      <c r="J3">
        <v>1513</v>
      </c>
      <c r="K3">
        <v>24525</v>
      </c>
      <c r="L3">
        <v>1512</v>
      </c>
      <c r="M3">
        <v>142</v>
      </c>
      <c r="N3">
        <v>4763</v>
      </c>
      <c r="O3">
        <v>12792</v>
      </c>
      <c r="P3">
        <v>19534</v>
      </c>
      <c r="Q3">
        <v>34104</v>
      </c>
      <c r="R3">
        <v>12859</v>
      </c>
      <c r="S3">
        <v>14266</v>
      </c>
      <c r="T3">
        <v>7563</v>
      </c>
      <c r="U3" s="2">
        <f t="shared" si="0"/>
        <v>6.8656167884921802</v>
      </c>
      <c r="V3" s="2">
        <f t="shared" si="1"/>
        <v>12.273250189246836</v>
      </c>
      <c r="W3" s="2">
        <f t="shared" si="2"/>
        <v>17.947041980371594</v>
      </c>
      <c r="X3" s="2">
        <f t="shared" si="3"/>
        <v>24.786084676775332</v>
      </c>
      <c r="Y3" s="2">
        <f t="shared" si="4"/>
        <v>38.129359542067647</v>
      </c>
      <c r="Z3" s="2">
        <f t="shared" si="5"/>
        <v>0.19899575654784404</v>
      </c>
      <c r="AA3" s="2">
        <f t="shared" si="6"/>
        <v>7.4100000825684722</v>
      </c>
      <c r="AB3" s="2">
        <f t="shared" si="7"/>
        <v>17.938290739673743</v>
      </c>
      <c r="AC3" s="2">
        <f t="shared" si="8"/>
        <v>27.392633779611234</v>
      </c>
      <c r="AD3" s="2">
        <f t="shared" si="9"/>
        <v>47.792614657096287</v>
      </c>
      <c r="AE3" s="2">
        <f t="shared" si="10"/>
        <v>6.6666210319443362</v>
      </c>
      <c r="AF3" s="2">
        <f t="shared" si="11"/>
        <v>-19.683250271815307</v>
      </c>
      <c r="AG3" s="2">
        <f t="shared" ref="AG3:AI74" si="13">W3-AB3</f>
        <v>8.7512406978511592E-3</v>
      </c>
      <c r="AH3" s="2">
        <f t="shared" si="12"/>
        <v>-2.6065491028359027</v>
      </c>
      <c r="AI3" s="2">
        <f t="shared" si="12"/>
        <v>-9.6632551150286403</v>
      </c>
      <c r="AJ3" t="s">
        <v>170</v>
      </c>
      <c r="AK3" t="s">
        <v>171</v>
      </c>
      <c r="AL3">
        <v>1985</v>
      </c>
      <c r="AM3" t="s">
        <v>174</v>
      </c>
      <c r="AN3">
        <v>2</v>
      </c>
      <c r="AO3">
        <v>1</v>
      </c>
      <c r="AP3">
        <v>0</v>
      </c>
      <c r="AQ3">
        <v>0</v>
      </c>
      <c r="AR3" t="s">
        <v>175</v>
      </c>
    </row>
    <row r="4" spans="1:44">
      <c r="A4" t="s">
        <v>301</v>
      </c>
      <c r="B4">
        <v>1989</v>
      </c>
      <c r="C4">
        <v>6308</v>
      </c>
      <c r="D4">
        <v>2890</v>
      </c>
      <c r="E4">
        <v>10851</v>
      </c>
      <c r="F4">
        <v>2890</v>
      </c>
      <c r="G4">
        <v>15828</v>
      </c>
      <c r="H4">
        <v>2890</v>
      </c>
      <c r="I4">
        <v>21954</v>
      </c>
      <c r="J4">
        <v>2890</v>
      </c>
      <c r="K4">
        <v>35210</v>
      </c>
      <c r="L4">
        <v>2890</v>
      </c>
      <c r="M4">
        <v>296</v>
      </c>
      <c r="N4">
        <v>7068</v>
      </c>
      <c r="O4">
        <v>17489</v>
      </c>
      <c r="P4">
        <v>26781</v>
      </c>
      <c r="Q4">
        <v>48147</v>
      </c>
      <c r="R4">
        <v>18030</v>
      </c>
      <c r="S4">
        <v>19956</v>
      </c>
      <c r="T4">
        <v>14450</v>
      </c>
      <c r="U4" s="2">
        <f t="shared" si="0"/>
        <v>6.9972268441486412</v>
      </c>
      <c r="V4" s="2">
        <f t="shared" si="1"/>
        <v>12.036605657237937</v>
      </c>
      <c r="W4" s="2">
        <f t="shared" si="2"/>
        <v>17.557404326123127</v>
      </c>
      <c r="X4" s="2">
        <f t="shared" si="3"/>
        <v>24.352745424292845</v>
      </c>
      <c r="Y4" s="2">
        <f t="shared" si="4"/>
        <v>39.05712701053799</v>
      </c>
      <c r="Z4" s="2">
        <f t="shared" si="5"/>
        <v>0.29665263579875728</v>
      </c>
      <c r="AA4" s="2">
        <f t="shared" si="6"/>
        <v>7.8402662229617306</v>
      </c>
      <c r="AB4" s="2">
        <f t="shared" si="7"/>
        <v>17.527560633393467</v>
      </c>
      <c r="AC4" s="2">
        <f t="shared" si="8"/>
        <v>26.840048105832832</v>
      </c>
      <c r="AD4" s="2">
        <f t="shared" si="9"/>
        <v>48.253156945279613</v>
      </c>
      <c r="AE4" s="2">
        <f t="shared" si="10"/>
        <v>6.7005742083498836</v>
      </c>
      <c r="AF4" s="2">
        <f t="shared" si="11"/>
        <v>-19.876871880199666</v>
      </c>
      <c r="AG4" s="2">
        <f t="shared" si="13"/>
        <v>2.9843692729659921E-2</v>
      </c>
      <c r="AH4" s="2">
        <f t="shared" si="12"/>
        <v>-2.4873026815399868</v>
      </c>
      <c r="AI4" s="2">
        <f t="shared" si="12"/>
        <v>-9.1960299347416239</v>
      </c>
      <c r="AJ4" t="s">
        <v>170</v>
      </c>
      <c r="AK4" t="s">
        <v>171</v>
      </c>
      <c r="AL4">
        <v>1989</v>
      </c>
      <c r="AM4" t="s">
        <v>174</v>
      </c>
      <c r="AN4">
        <v>2</v>
      </c>
      <c r="AO4">
        <v>1</v>
      </c>
      <c r="AP4">
        <v>0</v>
      </c>
      <c r="AQ4">
        <v>0</v>
      </c>
      <c r="AR4" t="s">
        <v>175</v>
      </c>
    </row>
    <row r="5" spans="1:44">
      <c r="A5" t="s">
        <v>301</v>
      </c>
      <c r="B5">
        <v>1995</v>
      </c>
      <c r="C5">
        <v>6764</v>
      </c>
      <c r="D5">
        <v>1363</v>
      </c>
      <c r="E5">
        <v>11647</v>
      </c>
      <c r="F5">
        <v>1364</v>
      </c>
      <c r="G5">
        <v>16891</v>
      </c>
      <c r="H5">
        <v>1364</v>
      </c>
      <c r="I5">
        <v>23940</v>
      </c>
      <c r="J5">
        <v>1364</v>
      </c>
      <c r="K5">
        <v>38997</v>
      </c>
      <c r="L5">
        <v>1364</v>
      </c>
      <c r="M5">
        <v>7</v>
      </c>
      <c r="N5">
        <v>4037</v>
      </c>
      <c r="O5">
        <v>17304</v>
      </c>
      <c r="P5">
        <v>28465</v>
      </c>
      <c r="Q5">
        <v>51730</v>
      </c>
      <c r="R5">
        <v>19650</v>
      </c>
      <c r="S5">
        <v>20311</v>
      </c>
      <c r="T5">
        <v>6819</v>
      </c>
      <c r="U5" s="2">
        <f t="shared" si="0"/>
        <v>6.8804399621324492</v>
      </c>
      <c r="V5" s="2">
        <f t="shared" si="1"/>
        <v>11.856191370691157</v>
      </c>
      <c r="W5" s="2">
        <f t="shared" si="2"/>
        <v>17.194378676255202</v>
      </c>
      <c r="X5" s="2">
        <f t="shared" si="3"/>
        <v>24.369985525401074</v>
      </c>
      <c r="Y5" s="2">
        <f t="shared" si="4"/>
        <v>39.697423790061222</v>
      </c>
      <c r="Z5" s="2">
        <f t="shared" si="5"/>
        <v>6.8887733997087339E-3</v>
      </c>
      <c r="AA5" s="2">
        <f t="shared" si="6"/>
        <v>4.1095084196342579</v>
      </c>
      <c r="AB5" s="2">
        <f t="shared" si="7"/>
        <v>17.041541642938448</v>
      </c>
      <c r="AC5" s="2">
        <f t="shared" si="8"/>
        <v>28.033257216033459</v>
      </c>
      <c r="AD5" s="2">
        <f t="shared" si="9"/>
        <v>50.945385413153375</v>
      </c>
      <c r="AE5" s="2">
        <f t="shared" si="10"/>
        <v>6.8735511887327405</v>
      </c>
      <c r="AF5" s="2">
        <f t="shared" si="11"/>
        <v>-15.965699790325415</v>
      </c>
      <c r="AG5" s="2">
        <f t="shared" si="13"/>
        <v>0.15283703331675369</v>
      </c>
      <c r="AH5" s="2">
        <f t="shared" si="12"/>
        <v>-3.663271690632385</v>
      </c>
      <c r="AI5" s="2">
        <f t="shared" si="12"/>
        <v>-11.247961623092152</v>
      </c>
      <c r="AJ5" t="s">
        <v>170</v>
      </c>
      <c r="AK5" t="s">
        <v>171</v>
      </c>
      <c r="AL5">
        <v>1995</v>
      </c>
      <c r="AM5" t="s">
        <v>174</v>
      </c>
      <c r="AN5">
        <v>2</v>
      </c>
      <c r="AO5">
        <v>1</v>
      </c>
      <c r="AP5">
        <v>0</v>
      </c>
      <c r="AQ5">
        <v>0</v>
      </c>
      <c r="AR5" t="s">
        <v>175</v>
      </c>
    </row>
    <row r="6" spans="1:44">
      <c r="A6" t="s">
        <v>301</v>
      </c>
      <c r="B6">
        <v>2001</v>
      </c>
      <c r="C6">
        <v>8540</v>
      </c>
      <c r="D6">
        <v>1357</v>
      </c>
      <c r="E6">
        <v>14741</v>
      </c>
      <c r="F6">
        <v>1358</v>
      </c>
      <c r="G6">
        <v>21779</v>
      </c>
      <c r="H6">
        <v>1358</v>
      </c>
      <c r="I6">
        <v>30717</v>
      </c>
      <c r="J6">
        <v>1357</v>
      </c>
      <c r="K6">
        <v>50427</v>
      </c>
      <c r="L6">
        <v>1357</v>
      </c>
      <c r="M6">
        <v>6</v>
      </c>
      <c r="N6">
        <v>4226</v>
      </c>
      <c r="O6">
        <v>20797</v>
      </c>
      <c r="P6">
        <v>35664</v>
      </c>
      <c r="Q6">
        <v>65620</v>
      </c>
      <c r="R6">
        <v>25240</v>
      </c>
      <c r="S6">
        <v>25282</v>
      </c>
      <c r="T6">
        <v>6786</v>
      </c>
      <c r="U6" s="2">
        <f t="shared" si="0"/>
        <v>6.7660392445899848</v>
      </c>
      <c r="V6" s="2">
        <f t="shared" si="1"/>
        <v>11.687550765232606</v>
      </c>
      <c r="W6" s="2">
        <f t="shared" si="2"/>
        <v>17.267700163896677</v>
      </c>
      <c r="X6" s="2">
        <f t="shared" si="3"/>
        <v>24.336349821553931</v>
      </c>
      <c r="Y6" s="2">
        <f t="shared" si="4"/>
        <v>39.95211486966501</v>
      </c>
      <c r="Z6" s="2">
        <f t="shared" si="5"/>
        <v>4.7457604831121223E-3</v>
      </c>
      <c r="AA6" s="2">
        <f t="shared" si="6"/>
        <v>3.3506267915252015</v>
      </c>
      <c r="AB6" s="2">
        <f t="shared" si="7"/>
        <v>16.461718826083278</v>
      </c>
      <c r="AC6" s="2">
        <f t="shared" si="8"/>
        <v>28.208800311618454</v>
      </c>
      <c r="AD6" s="2">
        <f t="shared" si="9"/>
        <v>51.902800483636241</v>
      </c>
      <c r="AE6" s="2">
        <f t="shared" si="10"/>
        <v>6.761293484106873</v>
      </c>
      <c r="AF6" s="2">
        <f t="shared" si="11"/>
        <v>-15.038177556757807</v>
      </c>
      <c r="AG6" s="2">
        <f t="shared" si="13"/>
        <v>0.80598133781339953</v>
      </c>
      <c r="AH6" s="2">
        <f t="shared" si="12"/>
        <v>-3.8724504900645229</v>
      </c>
      <c r="AI6" s="2">
        <f t="shared" si="12"/>
        <v>-11.950685613971231</v>
      </c>
      <c r="AJ6" t="s">
        <v>170</v>
      </c>
      <c r="AK6" t="s">
        <v>171</v>
      </c>
      <c r="AL6">
        <v>2001</v>
      </c>
      <c r="AM6" t="s">
        <v>174</v>
      </c>
      <c r="AN6">
        <v>2</v>
      </c>
      <c r="AO6">
        <v>1</v>
      </c>
      <c r="AP6">
        <v>0</v>
      </c>
      <c r="AQ6">
        <v>0</v>
      </c>
      <c r="AR6" t="s">
        <v>175</v>
      </c>
    </row>
    <row r="7" spans="1:44">
      <c r="A7" t="s">
        <v>301</v>
      </c>
      <c r="B7">
        <v>2003</v>
      </c>
      <c r="C7">
        <v>9172</v>
      </c>
      <c r="D7">
        <v>2042</v>
      </c>
      <c r="E7">
        <v>15819</v>
      </c>
      <c r="F7">
        <v>2042</v>
      </c>
      <c r="G7">
        <v>23223</v>
      </c>
      <c r="H7">
        <v>2042</v>
      </c>
      <c r="I7">
        <v>33035</v>
      </c>
      <c r="J7">
        <v>2042</v>
      </c>
      <c r="K7">
        <v>54367</v>
      </c>
      <c r="L7">
        <v>2042</v>
      </c>
      <c r="M7">
        <v>3</v>
      </c>
      <c r="N7">
        <v>4236</v>
      </c>
      <c r="O7">
        <v>22258</v>
      </c>
      <c r="P7">
        <v>38779</v>
      </c>
      <c r="Q7">
        <v>71638</v>
      </c>
      <c r="R7">
        <v>27123</v>
      </c>
      <c r="S7">
        <v>27383</v>
      </c>
      <c r="T7">
        <v>10210</v>
      </c>
      <c r="U7" s="2">
        <f t="shared" si="0"/>
        <v>6.7632636507760937</v>
      </c>
      <c r="V7" s="2">
        <f t="shared" si="1"/>
        <v>11.664638867381926</v>
      </c>
      <c r="W7" s="2">
        <f t="shared" si="2"/>
        <v>17.124211923459793</v>
      </c>
      <c r="X7" s="2">
        <f t="shared" si="3"/>
        <v>24.359399771411717</v>
      </c>
      <c r="Y7" s="2">
        <f t="shared" si="4"/>
        <v>40.089223168528555</v>
      </c>
      <c r="Z7" s="2">
        <f t="shared" si="5"/>
        <v>2.1911404886243288E-3</v>
      </c>
      <c r="AA7" s="2">
        <f t="shared" si="6"/>
        <v>3.1235482800575158</v>
      </c>
      <c r="AB7" s="2">
        <f t="shared" si="7"/>
        <v>16.256801665266771</v>
      </c>
      <c r="AC7" s="2">
        <f t="shared" si="8"/>
        <v>28.323412336120953</v>
      </c>
      <c r="AD7" s="2">
        <f t="shared" si="9"/>
        <v>52.322974108023224</v>
      </c>
      <c r="AE7" s="2">
        <f t="shared" si="10"/>
        <v>6.7610725102874696</v>
      </c>
      <c r="AF7" s="2">
        <f t="shared" si="11"/>
        <v>-14.788187147439443</v>
      </c>
      <c r="AG7" s="2">
        <f t="shared" si="13"/>
        <v>0.86741025819302209</v>
      </c>
      <c r="AH7" s="2">
        <f t="shared" si="12"/>
        <v>-3.9640125647092361</v>
      </c>
      <c r="AI7" s="2">
        <f t="shared" si="12"/>
        <v>-12.233750939494669</v>
      </c>
      <c r="AJ7" t="s">
        <v>170</v>
      </c>
      <c r="AK7" t="s">
        <v>171</v>
      </c>
      <c r="AL7">
        <v>2003</v>
      </c>
      <c r="AM7" t="s">
        <v>174</v>
      </c>
      <c r="AN7">
        <v>2</v>
      </c>
      <c r="AO7">
        <v>1</v>
      </c>
      <c r="AP7">
        <v>0</v>
      </c>
      <c r="AQ7">
        <v>0</v>
      </c>
      <c r="AR7" t="s">
        <v>175</v>
      </c>
    </row>
    <row r="8" spans="1:44">
      <c r="A8" t="s">
        <v>301</v>
      </c>
      <c r="B8">
        <v>2008</v>
      </c>
      <c r="C8">
        <v>13777</v>
      </c>
      <c r="D8">
        <v>1869</v>
      </c>
      <c r="E8">
        <v>24802</v>
      </c>
      <c r="F8">
        <v>1869</v>
      </c>
      <c r="G8">
        <v>36783</v>
      </c>
      <c r="H8">
        <v>1869</v>
      </c>
      <c r="I8">
        <v>51173</v>
      </c>
      <c r="J8">
        <v>1869</v>
      </c>
      <c r="K8">
        <v>92787</v>
      </c>
      <c r="L8">
        <v>1869</v>
      </c>
      <c r="M8">
        <v>116</v>
      </c>
      <c r="N8">
        <v>10981</v>
      </c>
      <c r="O8">
        <v>35714</v>
      </c>
      <c r="P8">
        <v>58261</v>
      </c>
      <c r="Q8">
        <v>115413</v>
      </c>
      <c r="R8">
        <v>43864</v>
      </c>
      <c r="S8">
        <v>44097</v>
      </c>
      <c r="T8">
        <v>9345</v>
      </c>
      <c r="U8" s="2">
        <f t="shared" si="0"/>
        <v>6.281688856465439</v>
      </c>
      <c r="V8" s="2">
        <f t="shared" si="1"/>
        <v>11.308590187853365</v>
      </c>
      <c r="W8" s="2">
        <f t="shared" si="2"/>
        <v>16.771384278679555</v>
      </c>
      <c r="X8" s="2">
        <f t="shared" si="3"/>
        <v>23.332573408717856</v>
      </c>
      <c r="Y8" s="2">
        <f t="shared" si="4"/>
        <v>42.306675177822363</v>
      </c>
      <c r="Z8" s="2">
        <f t="shared" si="5"/>
        <v>5.2611288749801574E-2</v>
      </c>
      <c r="AA8" s="2">
        <f t="shared" si="6"/>
        <v>5.006839321539303</v>
      </c>
      <c r="AB8" s="2">
        <f t="shared" si="7"/>
        <v>16.197927296641495</v>
      </c>
      <c r="AC8" s="2">
        <f t="shared" si="8"/>
        <v>26.42401977458784</v>
      </c>
      <c r="AD8" s="2">
        <f t="shared" si="9"/>
        <v>52.345057486903869</v>
      </c>
      <c r="AE8" s="2">
        <f t="shared" si="10"/>
        <v>6.2290775677156374</v>
      </c>
      <c r="AF8" s="2">
        <f t="shared" si="11"/>
        <v>-16.315429509392668</v>
      </c>
      <c r="AG8" s="2">
        <f t="shared" si="13"/>
        <v>0.57345698203805995</v>
      </c>
      <c r="AH8" s="2">
        <f t="shared" si="12"/>
        <v>-3.0914463658699844</v>
      </c>
      <c r="AI8" s="2">
        <f t="shared" si="12"/>
        <v>-10.038382309081506</v>
      </c>
      <c r="AJ8" t="s">
        <v>170</v>
      </c>
      <c r="AK8" t="s">
        <v>171</v>
      </c>
      <c r="AL8">
        <v>2008</v>
      </c>
      <c r="AM8" t="s">
        <v>174</v>
      </c>
      <c r="AN8">
        <v>2</v>
      </c>
      <c r="AO8">
        <v>1</v>
      </c>
      <c r="AP8">
        <v>0</v>
      </c>
      <c r="AQ8">
        <v>0</v>
      </c>
      <c r="AR8" t="s">
        <v>175</v>
      </c>
    </row>
    <row r="9" spans="1:44">
      <c r="A9" t="s">
        <v>301</v>
      </c>
      <c r="B9">
        <v>2010</v>
      </c>
      <c r="C9">
        <v>14088</v>
      </c>
      <c r="D9">
        <v>3601</v>
      </c>
      <c r="E9">
        <v>21361</v>
      </c>
      <c r="F9">
        <v>3602</v>
      </c>
      <c r="G9">
        <v>32454</v>
      </c>
      <c r="H9">
        <v>3602</v>
      </c>
      <c r="I9">
        <v>48897</v>
      </c>
      <c r="J9">
        <v>3602</v>
      </c>
      <c r="K9">
        <v>89211</v>
      </c>
      <c r="L9">
        <v>3601</v>
      </c>
      <c r="M9">
        <v>2</v>
      </c>
      <c r="N9">
        <v>1937</v>
      </c>
      <c r="O9">
        <v>23859</v>
      </c>
      <c r="P9">
        <v>52783</v>
      </c>
      <c r="Q9">
        <v>108043</v>
      </c>
      <c r="R9">
        <v>41201</v>
      </c>
      <c r="S9">
        <v>37323</v>
      </c>
      <c r="T9">
        <v>18008</v>
      </c>
      <c r="U9" s="2">
        <f t="shared" si="0"/>
        <v>6.8375296925278315</v>
      </c>
      <c r="V9" s="2">
        <f t="shared" si="1"/>
        <v>10.37031741464958</v>
      </c>
      <c r="W9" s="2">
        <f t="shared" si="2"/>
        <v>15.755736219045806</v>
      </c>
      <c r="X9" s="2">
        <f t="shared" si="3"/>
        <v>23.738467797580661</v>
      </c>
      <c r="Y9" s="2">
        <f t="shared" si="4"/>
        <v>43.298045244186568</v>
      </c>
      <c r="Z9" s="2">
        <f t="shared" si="5"/>
        <v>1.0715466681397532E-3</v>
      </c>
      <c r="AA9" s="2">
        <f t="shared" si="6"/>
        <v>0.94037286794514474</v>
      </c>
      <c r="AB9" s="2">
        <f t="shared" si="7"/>
        <v>12.786565829274817</v>
      </c>
      <c r="AC9" s="2">
        <f t="shared" si="8"/>
        <v>28.287577189597748</v>
      </c>
      <c r="AD9" s="2">
        <f t="shared" si="9"/>
        <v>57.886558332911676</v>
      </c>
      <c r="AE9" s="2">
        <f t="shared" si="10"/>
        <v>6.8364581458596918</v>
      </c>
      <c r="AF9" s="2">
        <f t="shared" si="11"/>
        <v>-11.310690282594726</v>
      </c>
      <c r="AG9" s="2">
        <f t="shared" si="13"/>
        <v>2.9691703897709889</v>
      </c>
      <c r="AH9" s="2">
        <f t="shared" si="12"/>
        <v>-4.5491093920170869</v>
      </c>
      <c r="AI9" s="2">
        <f t="shared" si="12"/>
        <v>-14.588513088725108</v>
      </c>
      <c r="AJ9" t="s">
        <v>170</v>
      </c>
      <c r="AK9" t="s">
        <v>171</v>
      </c>
      <c r="AL9">
        <v>2010</v>
      </c>
      <c r="AM9" t="s">
        <v>174</v>
      </c>
      <c r="AN9">
        <v>2</v>
      </c>
      <c r="AO9">
        <v>1</v>
      </c>
      <c r="AP9">
        <v>0</v>
      </c>
      <c r="AQ9">
        <v>0</v>
      </c>
      <c r="AR9" t="s">
        <v>175</v>
      </c>
    </row>
    <row r="10" spans="1:44">
      <c r="A10" t="s">
        <v>269</v>
      </c>
      <c r="B10">
        <v>2007</v>
      </c>
      <c r="C10">
        <v>8715</v>
      </c>
      <c r="D10">
        <v>1141</v>
      </c>
      <c r="E10">
        <v>15726</v>
      </c>
      <c r="F10">
        <v>1141</v>
      </c>
      <c r="G10">
        <v>20626</v>
      </c>
      <c r="H10">
        <v>1142</v>
      </c>
      <c r="I10">
        <v>26723</v>
      </c>
      <c r="J10">
        <v>1141</v>
      </c>
      <c r="K10">
        <v>44079</v>
      </c>
      <c r="L10">
        <v>1141</v>
      </c>
      <c r="M10">
        <v>50</v>
      </c>
      <c r="N10">
        <v>3326</v>
      </c>
      <c r="O10">
        <v>16671</v>
      </c>
      <c r="P10">
        <v>29546</v>
      </c>
      <c r="Q10">
        <v>59187</v>
      </c>
      <c r="R10">
        <v>23173</v>
      </c>
      <c r="S10">
        <v>21755</v>
      </c>
      <c r="T10">
        <v>5706</v>
      </c>
      <c r="U10" s="2">
        <f>100*C10*D10/(R10*T10)</f>
        <v>7.5203665130604742</v>
      </c>
      <c r="V10" s="2">
        <f>100*E10*F10/(R10*T10)</f>
        <v>13.570313687250604</v>
      </c>
      <c r="W10" s="2">
        <f>100*G10*H10/(R10*T10)</f>
        <v>17.814231360454318</v>
      </c>
      <c r="X10" s="2">
        <f>100*I10*J10/(R10*T10)</f>
        <v>23.059868540277115</v>
      </c>
      <c r="Y10" s="2">
        <f>100*K10*L10/(R10*T10)</f>
        <v>38.036745327503461</v>
      </c>
      <c r="Z10" s="2">
        <f>100*M10*D10/(S10*T10)</f>
        <v>4.5958388686808925E-2</v>
      </c>
      <c r="AA10" s="2">
        <f>100*N10*F10/(R10*T10)</f>
        <v>2.8700790616682887</v>
      </c>
      <c r="AB10" s="2">
        <f>100*O10*H10/(S10*T10)</f>
        <v>15.33687579465518</v>
      </c>
      <c r="AC10" s="2">
        <f>100*P10*J10/(S10*T10)</f>
        <v>27.157731042809132</v>
      </c>
      <c r="AD10" s="2">
        <f>100*Q10*L10/(S10*T10)</f>
        <v>54.402783024123202</v>
      </c>
      <c r="AE10" s="2">
        <f t="shared" si="10"/>
        <v>7.4744081243736655</v>
      </c>
      <c r="AF10" s="2">
        <f t="shared" si="11"/>
        <v>-16.440392748918892</v>
      </c>
      <c r="AG10" s="2">
        <f t="shared" si="13"/>
        <v>2.4773555657991384</v>
      </c>
      <c r="AH10" s="2">
        <f t="shared" si="12"/>
        <v>-4.097862502532017</v>
      </c>
      <c r="AI10" s="2">
        <f t="shared" si="12"/>
        <v>-16.366037696619742</v>
      </c>
      <c r="AJ10" t="s">
        <v>178</v>
      </c>
      <c r="AK10" t="s">
        <v>179</v>
      </c>
      <c r="AL10">
        <v>2007</v>
      </c>
      <c r="AM10" t="s">
        <v>174</v>
      </c>
      <c r="AN10">
        <v>2</v>
      </c>
      <c r="AO10">
        <v>0</v>
      </c>
      <c r="AP10">
        <v>1</v>
      </c>
      <c r="AQ10">
        <v>4</v>
      </c>
      <c r="AR10" t="s">
        <v>181</v>
      </c>
    </row>
    <row r="11" spans="1:44">
      <c r="A11" t="s">
        <v>269</v>
      </c>
      <c r="B11">
        <v>2010</v>
      </c>
      <c r="C11">
        <v>9699</v>
      </c>
      <c r="D11">
        <v>1237</v>
      </c>
      <c r="E11">
        <v>17915</v>
      </c>
      <c r="F11">
        <v>1238</v>
      </c>
      <c r="G11">
        <v>23429</v>
      </c>
      <c r="H11">
        <v>1237</v>
      </c>
      <c r="I11">
        <v>30176</v>
      </c>
      <c r="J11">
        <v>1238</v>
      </c>
      <c r="K11">
        <v>50117</v>
      </c>
      <c r="L11">
        <v>1237</v>
      </c>
      <c r="M11">
        <v>40</v>
      </c>
      <c r="N11">
        <v>2972</v>
      </c>
      <c r="O11">
        <v>18133</v>
      </c>
      <c r="P11">
        <v>32740</v>
      </c>
      <c r="Q11">
        <v>65277</v>
      </c>
      <c r="R11">
        <v>26247</v>
      </c>
      <c r="S11">
        <v>23830</v>
      </c>
      <c r="T11">
        <v>6187</v>
      </c>
      <c r="U11" s="2">
        <f t="shared" ref="U11:U74" si="14">100*C11*D11/(R11*T11)</f>
        <v>7.3881698604341182</v>
      </c>
      <c r="V11" s="2">
        <f t="shared" ref="V11:V74" si="15">100*E11*F11/(R11*T11)</f>
        <v>13.657703175651825</v>
      </c>
      <c r="W11" s="2">
        <f t="shared" ref="W11:W74" si="16">100*G11*H11/(R11*T11)</f>
        <v>17.846935937736976</v>
      </c>
      <c r="X11" s="2">
        <f t="shared" ref="X11:X74" si="17">100*I11*J11/(R11*T11)</f>
        <v>23.005015407673429</v>
      </c>
      <c r="Y11" s="2">
        <f t="shared" ref="Y11:Y74" si="18">100*K11*L11/(R11*T11)</f>
        <v>38.176400545971404</v>
      </c>
      <c r="Z11" s="2">
        <f t="shared" ref="Z11:Z74" si="19">100*M11*D11/(S11*T11)</f>
        <v>3.3560276678300402E-2</v>
      </c>
      <c r="AA11" s="2">
        <f t="shared" ref="AA11:AA74" si="20">100*N11*F11/(R11*T11)</f>
        <v>2.2657378642499149</v>
      </c>
      <c r="AB11" s="2">
        <f t="shared" ref="AB11:AB74" si="21">100*O11*H11/(S11*T11)</f>
        <v>15.213712425190527</v>
      </c>
      <c r="AC11" s="2">
        <f t="shared" ref="AC11:AC74" si="22">100*P11*J11/(S11*T11)</f>
        <v>27.491292674981267</v>
      </c>
      <c r="AD11" s="2">
        <f t="shared" ref="AD11:AD74" si="23">100*Q11*L11/(S11*T11)</f>
        <v>54.767854518235374</v>
      </c>
      <c r="AE11" s="2">
        <f t="shared" si="10"/>
        <v>7.3546095837558179</v>
      </c>
      <c r="AF11" s="2">
        <f t="shared" si="11"/>
        <v>-15.923441039901739</v>
      </c>
      <c r="AG11" s="2">
        <f t="shared" si="13"/>
        <v>2.6332235125464489</v>
      </c>
      <c r="AH11" s="2">
        <f t="shared" si="12"/>
        <v>-4.4862772673078375</v>
      </c>
      <c r="AI11" s="2">
        <f t="shared" si="12"/>
        <v>-16.59145397226397</v>
      </c>
      <c r="AJ11" t="s">
        <v>178</v>
      </c>
      <c r="AK11" t="s">
        <v>179</v>
      </c>
      <c r="AL11">
        <v>2010</v>
      </c>
      <c r="AM11" t="s">
        <v>174</v>
      </c>
      <c r="AN11">
        <v>2</v>
      </c>
      <c r="AO11">
        <v>0</v>
      </c>
      <c r="AP11">
        <v>1</v>
      </c>
      <c r="AQ11">
        <v>4</v>
      </c>
      <c r="AR11" t="s">
        <v>181</v>
      </c>
    </row>
    <row r="12" spans="1:44">
      <c r="A12" t="s">
        <v>269</v>
      </c>
      <c r="B12">
        <v>2013</v>
      </c>
      <c r="C12">
        <v>10243</v>
      </c>
      <c r="D12">
        <v>1181</v>
      </c>
      <c r="E12">
        <v>19050</v>
      </c>
      <c r="F12">
        <v>1182</v>
      </c>
      <c r="G12">
        <v>24973</v>
      </c>
      <c r="H12">
        <v>1182</v>
      </c>
      <c r="I12">
        <v>32177</v>
      </c>
      <c r="J12">
        <v>1182</v>
      </c>
      <c r="K12">
        <v>53191</v>
      </c>
      <c r="L12">
        <v>1181</v>
      </c>
      <c r="M12">
        <v>26</v>
      </c>
      <c r="N12">
        <v>2785</v>
      </c>
      <c r="O12">
        <v>19228</v>
      </c>
      <c r="P12">
        <v>35369</v>
      </c>
      <c r="Q12">
        <v>70197</v>
      </c>
      <c r="R12">
        <v>27925</v>
      </c>
      <c r="S12">
        <v>25518</v>
      </c>
      <c r="T12">
        <v>5908</v>
      </c>
      <c r="U12" s="2">
        <f t="shared" si="14"/>
        <v>7.3323536239649556</v>
      </c>
      <c r="V12" s="2">
        <f t="shared" si="15"/>
        <v>13.648307167678198</v>
      </c>
      <c r="W12" s="2">
        <f t="shared" si="16"/>
        <v>17.891820204641871</v>
      </c>
      <c r="X12" s="2">
        <f t="shared" si="17"/>
        <v>23.053101298392722</v>
      </c>
      <c r="Y12" s="2">
        <f t="shared" si="18"/>
        <v>38.076268828694715</v>
      </c>
      <c r="Z12" s="2">
        <f t="shared" si="19"/>
        <v>2.0367425004018298E-2</v>
      </c>
      <c r="AA12" s="2">
        <f t="shared" si="20"/>
        <v>1.9953036987917996</v>
      </c>
      <c r="AB12" s="2">
        <f t="shared" si="21"/>
        <v>15.075248170036014</v>
      </c>
      <c r="AC12" s="2">
        <f t="shared" si="22"/>
        <v>27.730208681402321</v>
      </c>
      <c r="AD12" s="2">
        <f t="shared" si="23"/>
        <v>54.989697423348943</v>
      </c>
      <c r="AE12" s="2">
        <f t="shared" si="10"/>
        <v>7.3119861989609376</v>
      </c>
      <c r="AF12" s="2">
        <f t="shared" si="11"/>
        <v>-15.643610866469997</v>
      </c>
      <c r="AG12" s="2">
        <f t="shared" si="13"/>
        <v>2.8165720346058567</v>
      </c>
      <c r="AH12" s="2">
        <f t="shared" si="12"/>
        <v>-4.6771073830095986</v>
      </c>
      <c r="AI12" s="2">
        <f t="shared" si="12"/>
        <v>-16.913428594654228</v>
      </c>
      <c r="AJ12" t="s">
        <v>178</v>
      </c>
      <c r="AK12" t="s">
        <v>179</v>
      </c>
      <c r="AL12">
        <v>2013</v>
      </c>
      <c r="AM12" t="s">
        <v>174</v>
      </c>
      <c r="AN12">
        <v>2</v>
      </c>
      <c r="AO12">
        <v>0</v>
      </c>
      <c r="AP12">
        <v>1</v>
      </c>
      <c r="AQ12">
        <v>4</v>
      </c>
      <c r="AR12" t="s">
        <v>181</v>
      </c>
    </row>
    <row r="13" spans="1:44">
      <c r="A13" t="s">
        <v>278</v>
      </c>
      <c r="B13">
        <v>2010</v>
      </c>
      <c r="C13">
        <v>10983</v>
      </c>
      <c r="D13">
        <v>5003</v>
      </c>
      <c r="E13">
        <v>24342</v>
      </c>
      <c r="F13">
        <v>5004</v>
      </c>
      <c r="G13">
        <v>34559</v>
      </c>
      <c r="H13">
        <v>5004</v>
      </c>
      <c r="I13">
        <v>46550</v>
      </c>
      <c r="J13">
        <v>5004</v>
      </c>
      <c r="K13">
        <v>77364</v>
      </c>
      <c r="L13">
        <v>5004</v>
      </c>
      <c r="M13">
        <v>258</v>
      </c>
      <c r="N13">
        <v>9583</v>
      </c>
      <c r="O13">
        <v>28997</v>
      </c>
      <c r="P13">
        <v>49763</v>
      </c>
      <c r="Q13">
        <v>94890</v>
      </c>
      <c r="R13">
        <v>38761</v>
      </c>
      <c r="S13">
        <v>36700</v>
      </c>
      <c r="T13">
        <v>25019</v>
      </c>
      <c r="U13" s="2">
        <f t="shared" si="14"/>
        <v>5.6661304169234876</v>
      </c>
      <c r="V13" s="2">
        <f t="shared" si="15"/>
        <v>12.56054949075884</v>
      </c>
      <c r="W13" s="2">
        <f t="shared" si="16"/>
        <v>17.832554015739657</v>
      </c>
      <c r="X13" s="2">
        <f t="shared" si="17"/>
        <v>24.019948188103854</v>
      </c>
      <c r="Y13" s="2">
        <f t="shared" si="18"/>
        <v>39.920070281943431</v>
      </c>
      <c r="Z13" s="2">
        <f t="shared" si="19"/>
        <v>0.14057697621197535</v>
      </c>
      <c r="AA13" s="2">
        <f t="shared" si="20"/>
        <v>4.9448585066938611</v>
      </c>
      <c r="AB13" s="2">
        <f t="shared" si="21"/>
        <v>15.802811443684272</v>
      </c>
      <c r="AC13" s="2">
        <f t="shared" si="22"/>
        <v>27.119885018176376</v>
      </c>
      <c r="AD13" s="2">
        <f t="shared" si="23"/>
        <v>51.713238538166031</v>
      </c>
      <c r="AE13" s="2">
        <f t="shared" si="10"/>
        <v>5.5255534407115121</v>
      </c>
      <c r="AF13" s="2">
        <f t="shared" si="11"/>
        <v>-17.5054079974527</v>
      </c>
      <c r="AG13" s="2">
        <f t="shared" si="13"/>
        <v>2.029742572055385</v>
      </c>
      <c r="AH13" s="2">
        <f t="shared" si="12"/>
        <v>-3.0999368300725223</v>
      </c>
      <c r="AI13" s="2">
        <f t="shared" si="12"/>
        <v>-11.7931682562226</v>
      </c>
      <c r="AJ13" t="s">
        <v>188</v>
      </c>
      <c r="AK13" t="s">
        <v>189</v>
      </c>
      <c r="AL13">
        <v>2010</v>
      </c>
      <c r="AM13" t="s">
        <v>174</v>
      </c>
      <c r="AN13">
        <v>2</v>
      </c>
      <c r="AO13">
        <v>0</v>
      </c>
      <c r="AP13">
        <v>1</v>
      </c>
      <c r="AR13" t="s">
        <v>181</v>
      </c>
    </row>
    <row r="14" spans="1:44">
      <c r="A14" t="s">
        <v>278</v>
      </c>
      <c r="B14">
        <v>2013</v>
      </c>
      <c r="C14">
        <v>11314</v>
      </c>
      <c r="D14">
        <v>4602</v>
      </c>
      <c r="E14">
        <v>26412</v>
      </c>
      <c r="F14">
        <v>4603</v>
      </c>
      <c r="G14">
        <v>37433</v>
      </c>
      <c r="H14">
        <v>4603</v>
      </c>
      <c r="I14">
        <v>50879</v>
      </c>
      <c r="J14">
        <v>4603</v>
      </c>
      <c r="K14">
        <v>84686</v>
      </c>
      <c r="L14">
        <v>4603</v>
      </c>
      <c r="M14">
        <v>245</v>
      </c>
      <c r="N14">
        <v>11160</v>
      </c>
      <c r="O14">
        <v>32775</v>
      </c>
      <c r="P14">
        <v>55157</v>
      </c>
      <c r="Q14">
        <v>105129</v>
      </c>
      <c r="R14">
        <v>40895</v>
      </c>
      <c r="S14">
        <v>42146</v>
      </c>
      <c r="T14">
        <v>23014</v>
      </c>
      <c r="U14" s="2">
        <f t="shared" si="14"/>
        <v>5.5322330577326415</v>
      </c>
      <c r="V14" s="2">
        <f t="shared" si="15"/>
        <v>12.917543782495159</v>
      </c>
      <c r="W14" s="2">
        <f t="shared" si="16"/>
        <v>18.307678949346556</v>
      </c>
      <c r="X14" s="2">
        <f t="shared" si="17"/>
        <v>24.883829702770374</v>
      </c>
      <c r="Y14" s="2">
        <f t="shared" si="18"/>
        <v>41.418109676070912</v>
      </c>
      <c r="Z14" s="2">
        <f t="shared" si="19"/>
        <v>0.11624230874782815</v>
      </c>
      <c r="AA14" s="2">
        <f t="shared" si="20"/>
        <v>5.4581170911951373</v>
      </c>
      <c r="AB14" s="2">
        <f t="shared" si="21"/>
        <v>15.553753207011983</v>
      </c>
      <c r="AC14" s="2">
        <f t="shared" si="22"/>
        <v>26.17538873040915</v>
      </c>
      <c r="AD14" s="2">
        <f t="shared" si="23"/>
        <v>49.890176076276518</v>
      </c>
      <c r="AE14" s="2">
        <f t="shared" si="10"/>
        <v>5.4159907489848136</v>
      </c>
      <c r="AF14" s="2">
        <f t="shared" si="11"/>
        <v>-18.375660873690297</v>
      </c>
      <c r="AG14" s="2">
        <f t="shared" si="13"/>
        <v>2.7539257423345731</v>
      </c>
      <c r="AH14" s="2">
        <f t="shared" si="12"/>
        <v>-1.2915590276387761</v>
      </c>
      <c r="AI14" s="2">
        <f t="shared" si="12"/>
        <v>-8.4720664002056054</v>
      </c>
      <c r="AJ14" t="s">
        <v>188</v>
      </c>
      <c r="AK14" t="s">
        <v>189</v>
      </c>
      <c r="AL14">
        <v>2013</v>
      </c>
      <c r="AM14" t="s">
        <v>174</v>
      </c>
      <c r="AN14">
        <v>2</v>
      </c>
      <c r="AO14">
        <v>0</v>
      </c>
      <c r="AP14">
        <v>1</v>
      </c>
      <c r="AR14" t="s">
        <v>181</v>
      </c>
    </row>
    <row r="15" spans="1:44">
      <c r="A15" t="s">
        <v>279</v>
      </c>
      <c r="B15">
        <v>1995</v>
      </c>
      <c r="C15">
        <v>51881</v>
      </c>
      <c r="D15">
        <v>16006</v>
      </c>
      <c r="E15">
        <v>90190</v>
      </c>
      <c r="F15">
        <v>16007</v>
      </c>
      <c r="G15">
        <v>124622</v>
      </c>
      <c r="H15">
        <v>16007</v>
      </c>
      <c r="I15">
        <v>159202</v>
      </c>
      <c r="J15">
        <v>16007</v>
      </c>
      <c r="K15">
        <v>228583</v>
      </c>
      <c r="L15">
        <v>16006</v>
      </c>
      <c r="M15">
        <v>241</v>
      </c>
      <c r="N15">
        <v>23659</v>
      </c>
      <c r="O15">
        <v>125149</v>
      </c>
      <c r="P15">
        <v>213845</v>
      </c>
      <c r="Q15">
        <v>354937</v>
      </c>
      <c r="R15">
        <v>130896</v>
      </c>
      <c r="S15">
        <v>143566</v>
      </c>
      <c r="T15">
        <v>80033</v>
      </c>
      <c r="U15" s="2">
        <f t="shared" si="14"/>
        <v>7.9267594524971443</v>
      </c>
      <c r="V15" s="2">
        <f t="shared" si="15"/>
        <v>13.780750186453234</v>
      </c>
      <c r="W15" s="2">
        <f t="shared" si="16"/>
        <v>19.041852197983978</v>
      </c>
      <c r="X15" s="2">
        <f t="shared" si="17"/>
        <v>24.325568147064285</v>
      </c>
      <c r="Y15" s="2">
        <f t="shared" si="18"/>
        <v>34.924586186275413</v>
      </c>
      <c r="Z15" s="2">
        <f t="shared" si="19"/>
        <v>3.3572150262099885E-2</v>
      </c>
      <c r="AA15" s="2">
        <f t="shared" si="20"/>
        <v>3.6150212735480327</v>
      </c>
      <c r="AB15" s="2">
        <f t="shared" si="21"/>
        <v>17.434786430621887</v>
      </c>
      <c r="AC15" s="2">
        <f t="shared" si="22"/>
        <v>29.791224094929543</v>
      </c>
      <c r="AD15" s="2">
        <f t="shared" si="23"/>
        <v>49.443976338501855</v>
      </c>
      <c r="AE15" s="2">
        <f t="shared" si="10"/>
        <v>7.8931873022350443</v>
      </c>
      <c r="AF15" s="2">
        <f t="shared" si="11"/>
        <v>-17.395771460001267</v>
      </c>
      <c r="AG15" s="2">
        <f t="shared" si="13"/>
        <v>1.6070657673620907</v>
      </c>
      <c r="AH15" s="2">
        <f t="shared" si="12"/>
        <v>-5.4656559478652582</v>
      </c>
      <c r="AI15" s="2">
        <f t="shared" si="12"/>
        <v>-14.519390152226443</v>
      </c>
      <c r="AJ15" t="s">
        <v>200</v>
      </c>
      <c r="AK15" t="s">
        <v>201</v>
      </c>
      <c r="AL15">
        <v>1995</v>
      </c>
      <c r="AM15" t="s">
        <v>174</v>
      </c>
      <c r="AN15">
        <v>2</v>
      </c>
      <c r="AO15">
        <v>0</v>
      </c>
      <c r="AP15">
        <v>1</v>
      </c>
      <c r="AQ15">
        <v>5</v>
      </c>
      <c r="AR15" t="s">
        <v>181</v>
      </c>
    </row>
    <row r="16" spans="1:44">
      <c r="A16" t="s">
        <v>279</v>
      </c>
      <c r="B16">
        <v>2000</v>
      </c>
      <c r="C16">
        <v>60740</v>
      </c>
      <c r="D16">
        <v>16411</v>
      </c>
      <c r="E16">
        <v>106943</v>
      </c>
      <c r="F16">
        <v>16412</v>
      </c>
      <c r="G16">
        <v>149094</v>
      </c>
      <c r="H16">
        <v>16412</v>
      </c>
      <c r="I16">
        <v>190599</v>
      </c>
      <c r="J16">
        <v>16412</v>
      </c>
      <c r="K16">
        <v>277049</v>
      </c>
      <c r="L16">
        <v>16411</v>
      </c>
      <c r="M16">
        <v>362</v>
      </c>
      <c r="N16">
        <v>32200</v>
      </c>
      <c r="O16">
        <v>161830</v>
      </c>
      <c r="P16">
        <v>262500</v>
      </c>
      <c r="Q16">
        <v>436646</v>
      </c>
      <c r="R16">
        <v>156885</v>
      </c>
      <c r="S16">
        <v>178706</v>
      </c>
      <c r="T16">
        <v>82058</v>
      </c>
      <c r="U16" s="2">
        <f t="shared" si="14"/>
        <v>7.742968336751586</v>
      </c>
      <c r="V16" s="2">
        <f t="shared" si="15"/>
        <v>13.633630560246804</v>
      </c>
      <c r="W16" s="2">
        <f t="shared" si="16"/>
        <v>19.0072516644328</v>
      </c>
      <c r="X16" s="2">
        <f t="shared" si="17"/>
        <v>24.298517445297783</v>
      </c>
      <c r="Y16" s="2">
        <f t="shared" si="18"/>
        <v>35.317445418648177</v>
      </c>
      <c r="Z16" s="2">
        <f t="shared" si="19"/>
        <v>4.0511987897281353E-2</v>
      </c>
      <c r="AA16" s="2">
        <f t="shared" si="20"/>
        <v>4.1050176639887335</v>
      </c>
      <c r="AB16" s="2">
        <f t="shared" si="21"/>
        <v>18.111752742863899</v>
      </c>
      <c r="AC16" s="2">
        <f t="shared" si="22"/>
        <v>29.378576870801297</v>
      </c>
      <c r="AD16" s="2">
        <f t="shared" si="23"/>
        <v>48.865738860210811</v>
      </c>
      <c r="AE16" s="2">
        <f t="shared" si="10"/>
        <v>7.7024563488543043</v>
      </c>
      <c r="AF16" s="2">
        <f t="shared" si="11"/>
        <v>-17.738648224235536</v>
      </c>
      <c r="AG16" s="2">
        <f t="shared" si="13"/>
        <v>0.8954989215689011</v>
      </c>
      <c r="AH16" s="2">
        <f t="shared" si="12"/>
        <v>-5.0800594255035136</v>
      </c>
      <c r="AI16" s="2">
        <f t="shared" si="12"/>
        <v>-13.548293441562635</v>
      </c>
      <c r="AJ16" t="s">
        <v>200</v>
      </c>
      <c r="AK16" t="s">
        <v>201</v>
      </c>
      <c r="AL16">
        <v>2000</v>
      </c>
      <c r="AM16" t="s">
        <v>174</v>
      </c>
      <c r="AN16">
        <v>2</v>
      </c>
      <c r="AO16">
        <v>0</v>
      </c>
      <c r="AP16">
        <v>1</v>
      </c>
      <c r="AQ16">
        <v>5</v>
      </c>
      <c r="AR16" t="s">
        <v>181</v>
      </c>
    </row>
    <row r="17" spans="1:44">
      <c r="A17" t="s">
        <v>279</v>
      </c>
      <c r="B17">
        <v>2004</v>
      </c>
      <c r="C17">
        <v>67519</v>
      </c>
      <c r="D17">
        <v>16681</v>
      </c>
      <c r="E17">
        <v>121193</v>
      </c>
      <c r="F17">
        <v>16682</v>
      </c>
      <c r="G17">
        <v>169135</v>
      </c>
      <c r="H17">
        <v>16681</v>
      </c>
      <c r="I17">
        <v>217490</v>
      </c>
      <c r="J17">
        <v>16682</v>
      </c>
      <c r="K17">
        <v>317589</v>
      </c>
      <c r="L17">
        <v>16681</v>
      </c>
      <c r="M17">
        <v>246</v>
      </c>
      <c r="N17">
        <v>30108</v>
      </c>
      <c r="O17">
        <v>171627</v>
      </c>
      <c r="P17">
        <v>297767</v>
      </c>
      <c r="Q17">
        <v>482092</v>
      </c>
      <c r="R17">
        <v>178585</v>
      </c>
      <c r="S17">
        <v>194367</v>
      </c>
      <c r="T17">
        <v>83407</v>
      </c>
      <c r="U17" s="2">
        <f t="shared" si="14"/>
        <v>7.5613720049520294</v>
      </c>
      <c r="V17" s="2">
        <f t="shared" si="15"/>
        <v>13.573072665068221</v>
      </c>
      <c r="W17" s="2">
        <f t="shared" si="16"/>
        <v>18.941226233468527</v>
      </c>
      <c r="X17" s="2">
        <f t="shared" si="17"/>
        <v>24.357904944391898</v>
      </c>
      <c r="Y17" s="2">
        <f t="shared" si="18"/>
        <v>35.566412027439831</v>
      </c>
      <c r="Z17" s="2">
        <f t="shared" si="19"/>
        <v>2.5312331950848279E-2</v>
      </c>
      <c r="AA17" s="2">
        <f t="shared" si="20"/>
        <v>3.3719610191997393</v>
      </c>
      <c r="AB17" s="2">
        <f t="shared" si="21"/>
        <v>17.659673153366818</v>
      </c>
      <c r="AC17" s="2">
        <f t="shared" si="22"/>
        <v>30.64076825224781</v>
      </c>
      <c r="AD17" s="2">
        <f t="shared" si="23"/>
        <v>49.60517371889572</v>
      </c>
      <c r="AE17" s="2">
        <f t="shared" si="10"/>
        <v>7.5360596730011808</v>
      </c>
      <c r="AF17" s="2">
        <f t="shared" si="11"/>
        <v>-16.945033684267962</v>
      </c>
      <c r="AG17" s="2">
        <f t="shared" si="13"/>
        <v>1.281553080101709</v>
      </c>
      <c r="AH17" s="2">
        <f t="shared" si="12"/>
        <v>-6.2828633078559122</v>
      </c>
      <c r="AI17" s="2">
        <f t="shared" si="12"/>
        <v>-14.038761691455889</v>
      </c>
      <c r="AJ17" t="s">
        <v>200</v>
      </c>
      <c r="AK17" t="s">
        <v>201</v>
      </c>
      <c r="AL17">
        <v>2004</v>
      </c>
      <c r="AM17" t="s">
        <v>174</v>
      </c>
      <c r="AN17">
        <v>2</v>
      </c>
      <c r="AO17">
        <v>0</v>
      </c>
      <c r="AP17">
        <v>1</v>
      </c>
      <c r="AQ17">
        <v>0</v>
      </c>
      <c r="AR17" t="s">
        <v>181</v>
      </c>
    </row>
    <row r="18" spans="1:44">
      <c r="A18" t="s">
        <v>279</v>
      </c>
      <c r="B18">
        <v>2007</v>
      </c>
      <c r="C18">
        <v>73365</v>
      </c>
      <c r="D18">
        <v>16933</v>
      </c>
      <c r="E18">
        <v>135394</v>
      </c>
      <c r="F18">
        <v>16934</v>
      </c>
      <c r="G18">
        <v>188511</v>
      </c>
      <c r="H18">
        <v>16934</v>
      </c>
      <c r="I18">
        <v>241295</v>
      </c>
      <c r="J18">
        <v>16934</v>
      </c>
      <c r="K18">
        <v>362363</v>
      </c>
      <c r="L18">
        <v>16934</v>
      </c>
      <c r="M18">
        <v>830</v>
      </c>
      <c r="N18">
        <v>43614</v>
      </c>
      <c r="O18">
        <v>204784</v>
      </c>
      <c r="P18">
        <v>327358</v>
      </c>
      <c r="Q18">
        <v>550460</v>
      </c>
      <c r="R18">
        <v>200787</v>
      </c>
      <c r="S18">
        <v>225412</v>
      </c>
      <c r="T18">
        <v>84669</v>
      </c>
      <c r="U18" s="2">
        <f t="shared" si="14"/>
        <v>7.3073987890178813</v>
      </c>
      <c r="V18" s="2">
        <f t="shared" si="15"/>
        <v>13.486490569375773</v>
      </c>
      <c r="W18" s="2">
        <f t="shared" si="16"/>
        <v>18.777433444049191</v>
      </c>
      <c r="X18" s="2">
        <f t="shared" si="17"/>
        <v>24.035206448864255</v>
      </c>
      <c r="Y18" s="2">
        <f t="shared" si="18"/>
        <v>36.094695349799203</v>
      </c>
      <c r="Z18" s="2">
        <f t="shared" si="19"/>
        <v>7.363945029388029E-2</v>
      </c>
      <c r="AA18" s="2">
        <f t="shared" si="20"/>
        <v>4.3443564684753753</v>
      </c>
      <c r="AB18" s="2">
        <f t="shared" si="21"/>
        <v>18.169965986017242</v>
      </c>
      <c r="AC18" s="2">
        <f t="shared" si="22"/>
        <v>29.045646755853156</v>
      </c>
      <c r="AD18" s="2">
        <f t="shared" si="23"/>
        <v>48.840922516715423</v>
      </c>
      <c r="AE18" s="2">
        <f t="shared" si="10"/>
        <v>7.2337593387240009</v>
      </c>
      <c r="AF18" s="2">
        <f t="shared" si="11"/>
        <v>-17.83084703785115</v>
      </c>
      <c r="AG18" s="2">
        <f t="shared" si="13"/>
        <v>0.60746745803194813</v>
      </c>
      <c r="AH18" s="2">
        <f t="shared" si="13"/>
        <v>-5.010440306988901</v>
      </c>
      <c r="AI18" s="2">
        <f t="shared" si="13"/>
        <v>-12.746227166916221</v>
      </c>
      <c r="AJ18" t="s">
        <v>200</v>
      </c>
      <c r="AK18" t="s">
        <v>201</v>
      </c>
      <c r="AL18">
        <v>2007</v>
      </c>
      <c r="AM18" t="s">
        <v>174</v>
      </c>
      <c r="AN18">
        <v>2</v>
      </c>
      <c r="AO18">
        <v>0</v>
      </c>
      <c r="AP18">
        <v>1</v>
      </c>
      <c r="AQ18">
        <v>0</v>
      </c>
      <c r="AR18" t="s">
        <v>181</v>
      </c>
    </row>
    <row r="19" spans="1:44">
      <c r="A19" t="s">
        <v>279</v>
      </c>
      <c r="B19">
        <v>2010</v>
      </c>
      <c r="C19">
        <v>79550</v>
      </c>
      <c r="D19">
        <v>17129</v>
      </c>
      <c r="E19">
        <v>145084</v>
      </c>
      <c r="F19">
        <v>17129</v>
      </c>
      <c r="G19">
        <v>200232</v>
      </c>
      <c r="H19">
        <v>17129</v>
      </c>
      <c r="I19">
        <v>262354</v>
      </c>
      <c r="J19">
        <v>17129</v>
      </c>
      <c r="K19">
        <v>402096</v>
      </c>
      <c r="L19">
        <v>17129</v>
      </c>
      <c r="M19">
        <v>136</v>
      </c>
      <c r="N19">
        <v>25696</v>
      </c>
      <c r="O19">
        <v>188812</v>
      </c>
      <c r="P19">
        <v>335542</v>
      </c>
      <c r="Q19">
        <v>583285</v>
      </c>
      <c r="R19">
        <v>217863</v>
      </c>
      <c r="S19">
        <v>226964</v>
      </c>
      <c r="T19">
        <v>85645</v>
      </c>
      <c r="U19" s="2">
        <f t="shared" si="14"/>
        <v>7.3027544833220874</v>
      </c>
      <c r="V19" s="2">
        <f t="shared" si="15"/>
        <v>13.318828805258351</v>
      </c>
      <c r="W19" s="2">
        <f t="shared" si="16"/>
        <v>18.381459908290989</v>
      </c>
      <c r="X19" s="2">
        <f t="shared" si="17"/>
        <v>24.084309864456102</v>
      </c>
      <c r="Y19" s="2">
        <f t="shared" si="18"/>
        <v>36.912738739483068</v>
      </c>
      <c r="Z19" s="2">
        <f t="shared" si="19"/>
        <v>1.1984279445198358E-2</v>
      </c>
      <c r="AA19" s="2">
        <f t="shared" si="20"/>
        <v>2.358913629207346</v>
      </c>
      <c r="AB19" s="2">
        <f t="shared" si="21"/>
        <v>16.638057136814648</v>
      </c>
      <c r="AC19" s="2">
        <f t="shared" si="22"/>
        <v>29.567860982358436</v>
      </c>
      <c r="AD19" s="2">
        <f t="shared" si="23"/>
        <v>51.398900266121501</v>
      </c>
      <c r="AE19" s="2">
        <f t="shared" si="10"/>
        <v>7.2907702038768889</v>
      </c>
      <c r="AF19" s="2">
        <f t="shared" si="11"/>
        <v>-15.677742434465696</v>
      </c>
      <c r="AG19" s="2">
        <f t="shared" si="13"/>
        <v>1.7434027714763403</v>
      </c>
      <c r="AH19" s="2">
        <f t="shared" si="13"/>
        <v>-5.4835511179023335</v>
      </c>
      <c r="AI19" s="2">
        <f t="shared" si="13"/>
        <v>-14.486161526638433</v>
      </c>
      <c r="AJ19" t="s">
        <v>200</v>
      </c>
      <c r="AK19" t="s">
        <v>201</v>
      </c>
      <c r="AL19">
        <v>2010</v>
      </c>
      <c r="AM19" t="s">
        <v>174</v>
      </c>
      <c r="AN19">
        <v>2</v>
      </c>
      <c r="AO19">
        <v>0</v>
      </c>
      <c r="AP19">
        <v>1</v>
      </c>
      <c r="AQ19">
        <v>0</v>
      </c>
      <c r="AR19" t="s">
        <v>181</v>
      </c>
    </row>
    <row r="20" spans="1:44">
      <c r="A20" t="s">
        <v>279</v>
      </c>
      <c r="B20">
        <v>2013</v>
      </c>
      <c r="C20">
        <v>78856</v>
      </c>
      <c r="D20">
        <v>17504</v>
      </c>
      <c r="E20">
        <v>149891</v>
      </c>
      <c r="F20">
        <v>17504</v>
      </c>
      <c r="G20">
        <v>205181</v>
      </c>
      <c r="H20">
        <v>17503</v>
      </c>
      <c r="I20">
        <v>270031</v>
      </c>
      <c r="J20">
        <v>17504</v>
      </c>
      <c r="K20">
        <v>419190</v>
      </c>
      <c r="L20">
        <v>17503</v>
      </c>
      <c r="M20">
        <v>80</v>
      </c>
      <c r="N20">
        <v>21608</v>
      </c>
      <c r="O20">
        <v>18756</v>
      </c>
      <c r="P20">
        <v>347495</v>
      </c>
      <c r="Q20">
        <v>613931</v>
      </c>
      <c r="R20">
        <v>224629</v>
      </c>
      <c r="S20">
        <v>234137</v>
      </c>
      <c r="T20">
        <v>87517</v>
      </c>
      <c r="U20" s="2">
        <f t="shared" si="14"/>
        <v>7.0212397427856805</v>
      </c>
      <c r="V20" s="2">
        <f t="shared" si="15"/>
        <v>13.34610741460242</v>
      </c>
      <c r="W20" s="2">
        <f t="shared" si="16"/>
        <v>18.268016245414934</v>
      </c>
      <c r="X20" s="2">
        <f t="shared" si="17"/>
        <v>24.043222950494066</v>
      </c>
      <c r="Y20" s="2">
        <f t="shared" si="18"/>
        <v>37.322021678008618</v>
      </c>
      <c r="Z20" s="2">
        <f t="shared" si="19"/>
        <v>6.8338402152883495E-3</v>
      </c>
      <c r="AA20" s="2">
        <f t="shared" si="20"/>
        <v>1.9239493299446204</v>
      </c>
      <c r="AB20" s="2">
        <f t="shared" si="21"/>
        <v>1.6021023054625576</v>
      </c>
      <c r="AC20" s="2">
        <f t="shared" si="22"/>
        <v>29.684066320145313</v>
      </c>
      <c r="AD20" s="2">
        <f t="shared" si="23"/>
        <v>52.440833359721339</v>
      </c>
      <c r="AE20" s="2">
        <f t="shared" si="10"/>
        <v>7.0144059025703918</v>
      </c>
      <c r="AF20" s="2">
        <f t="shared" si="11"/>
        <v>-15.270056744547041</v>
      </c>
      <c r="AG20" s="2">
        <f t="shared" si="13"/>
        <v>16.665913939952375</v>
      </c>
      <c r="AH20" s="2">
        <f t="shared" si="13"/>
        <v>-5.6408433696512468</v>
      </c>
      <c r="AI20" s="2">
        <f t="shared" si="13"/>
        <v>-15.118811681712721</v>
      </c>
      <c r="AJ20" t="s">
        <v>200</v>
      </c>
      <c r="AK20" t="s">
        <v>201</v>
      </c>
      <c r="AL20">
        <v>2013</v>
      </c>
      <c r="AM20" t="s">
        <v>174</v>
      </c>
      <c r="AN20">
        <v>2</v>
      </c>
      <c r="AO20">
        <v>0</v>
      </c>
      <c r="AP20">
        <v>1</v>
      </c>
      <c r="AQ20">
        <v>0</v>
      </c>
      <c r="AR20" t="s">
        <v>181</v>
      </c>
    </row>
    <row r="21" spans="1:44">
      <c r="A21" t="s">
        <v>284</v>
      </c>
      <c r="B21">
        <v>1978</v>
      </c>
      <c r="C21">
        <v>10406</v>
      </c>
      <c r="D21">
        <v>9213</v>
      </c>
      <c r="E21">
        <v>16327</v>
      </c>
      <c r="F21">
        <v>9214</v>
      </c>
      <c r="G21">
        <v>20489</v>
      </c>
      <c r="H21">
        <v>9214</v>
      </c>
      <c r="I21">
        <v>25618</v>
      </c>
      <c r="J21">
        <v>9214</v>
      </c>
      <c r="K21">
        <v>39382</v>
      </c>
      <c r="L21">
        <v>9213</v>
      </c>
      <c r="M21">
        <v>846</v>
      </c>
      <c r="N21">
        <v>10452</v>
      </c>
      <c r="O21">
        <v>20410</v>
      </c>
      <c r="P21">
        <v>27911</v>
      </c>
      <c r="Q21">
        <v>46434</v>
      </c>
      <c r="R21">
        <v>22444</v>
      </c>
      <c r="S21">
        <v>21210</v>
      </c>
      <c r="T21">
        <v>46068</v>
      </c>
      <c r="U21" s="2">
        <f t="shared" si="14"/>
        <v>9.2722530293799679</v>
      </c>
      <c r="V21" s="2">
        <f t="shared" si="15"/>
        <v>14.549731618019759</v>
      </c>
      <c r="W21" s="2">
        <f t="shared" si="16"/>
        <v>18.258678944178772</v>
      </c>
      <c r="X21" s="2">
        <f t="shared" si="17"/>
        <v>22.829363911951379</v>
      </c>
      <c r="Y21" s="2">
        <f t="shared" si="18"/>
        <v>35.091280876709774</v>
      </c>
      <c r="Z21" s="2">
        <f t="shared" si="19"/>
        <v>0.79768496702310432</v>
      </c>
      <c r="AA21" s="2">
        <f t="shared" si="20"/>
        <v>9.3142521511326333</v>
      </c>
      <c r="AB21" s="2">
        <f t="shared" si="21"/>
        <v>19.246474381371826</v>
      </c>
      <c r="AC21" s="2">
        <f t="shared" si="22"/>
        <v>26.319860189047969</v>
      </c>
      <c r="AD21" s="2">
        <f t="shared" si="23"/>
        <v>43.782155743204285</v>
      </c>
      <c r="AE21" s="2">
        <f t="shared" si="10"/>
        <v>8.4745680623568642</v>
      </c>
      <c r="AF21" s="2">
        <f t="shared" si="11"/>
        <v>-23.863983769152391</v>
      </c>
      <c r="AG21" s="2">
        <f t="shared" si="13"/>
        <v>-0.98779543719305352</v>
      </c>
      <c r="AH21" s="2">
        <f t="shared" si="13"/>
        <v>-3.4904962770965895</v>
      </c>
      <c r="AI21" s="2">
        <f t="shared" si="13"/>
        <v>-8.6908748664945108</v>
      </c>
      <c r="AJ21" t="s">
        <v>209</v>
      </c>
      <c r="AK21" t="s">
        <v>210</v>
      </c>
      <c r="AL21">
        <v>1978</v>
      </c>
      <c r="AM21" t="s">
        <v>174</v>
      </c>
      <c r="AN21">
        <v>2</v>
      </c>
      <c r="AO21">
        <v>0</v>
      </c>
      <c r="AP21">
        <v>1</v>
      </c>
      <c r="AQ21">
        <v>0</v>
      </c>
      <c r="AR21" t="s">
        <v>181</v>
      </c>
    </row>
    <row r="22" spans="1:44">
      <c r="A22" t="s">
        <v>284</v>
      </c>
      <c r="B22">
        <v>1983</v>
      </c>
      <c r="C22">
        <v>13731</v>
      </c>
      <c r="D22">
        <v>8550</v>
      </c>
      <c r="E22">
        <v>21087</v>
      </c>
      <c r="F22">
        <v>8551</v>
      </c>
      <c r="G22">
        <v>26492</v>
      </c>
      <c r="H22">
        <v>8550</v>
      </c>
      <c r="I22">
        <v>33018</v>
      </c>
      <c r="J22">
        <v>8551</v>
      </c>
      <c r="K22">
        <v>49300</v>
      </c>
      <c r="L22">
        <v>8550</v>
      </c>
      <c r="M22">
        <v>1432</v>
      </c>
      <c r="N22">
        <v>14888</v>
      </c>
      <c r="O22">
        <v>26875</v>
      </c>
      <c r="P22">
        <v>36574</v>
      </c>
      <c r="Q22">
        <v>58586</v>
      </c>
      <c r="R22">
        <v>28726</v>
      </c>
      <c r="S22">
        <v>27671</v>
      </c>
      <c r="T22">
        <v>42752</v>
      </c>
      <c r="U22" s="2">
        <f t="shared" si="14"/>
        <v>9.5595332758384917</v>
      </c>
      <c r="V22" s="2">
        <f t="shared" si="15"/>
        <v>14.68250346045186</v>
      </c>
      <c r="W22" s="2">
        <f t="shared" si="16"/>
        <v>18.443751769245747</v>
      </c>
      <c r="X22" s="2">
        <f t="shared" si="17"/>
        <v>22.989846789832576</v>
      </c>
      <c r="Y22" s="2">
        <f t="shared" si="18"/>
        <v>34.322699766866045</v>
      </c>
      <c r="Z22" s="2">
        <f t="shared" si="19"/>
        <v>1.0349701918846705</v>
      </c>
      <c r="AA22" s="2">
        <f t="shared" si="20"/>
        <v>10.366249894210048</v>
      </c>
      <c r="AB22" s="2">
        <f t="shared" si="21"/>
        <v>19.42375971152271</v>
      </c>
      <c r="AC22" s="2">
        <f t="shared" si="22"/>
        <v>26.436750732840991</v>
      </c>
      <c r="AD22" s="2">
        <f t="shared" si="23"/>
        <v>42.342712054298403</v>
      </c>
      <c r="AE22" s="2">
        <f t="shared" si="10"/>
        <v>8.5245630839538205</v>
      </c>
      <c r="AF22" s="2">
        <f t="shared" si="11"/>
        <v>-25.048753354661908</v>
      </c>
      <c r="AG22" s="2">
        <f t="shared" si="13"/>
        <v>-0.98000794227696275</v>
      </c>
      <c r="AH22" s="2">
        <f t="shared" si="13"/>
        <v>-3.4469039430084152</v>
      </c>
      <c r="AI22" s="2">
        <f t="shared" si="13"/>
        <v>-8.0200122874323583</v>
      </c>
      <c r="AJ22" t="s">
        <v>209</v>
      </c>
      <c r="AK22" t="s">
        <v>210</v>
      </c>
      <c r="AL22">
        <v>1983</v>
      </c>
      <c r="AM22" t="s">
        <v>174</v>
      </c>
      <c r="AQ22">
        <v>1</v>
      </c>
      <c r="AR22" t="s">
        <v>181</v>
      </c>
    </row>
    <row r="23" spans="1:44">
      <c r="A23" t="s">
        <v>284</v>
      </c>
      <c r="B23">
        <v>1989</v>
      </c>
      <c r="C23">
        <v>11935</v>
      </c>
      <c r="D23">
        <v>928</v>
      </c>
      <c r="E23">
        <v>19736</v>
      </c>
      <c r="F23">
        <v>928</v>
      </c>
      <c r="G23">
        <v>25020</v>
      </c>
      <c r="H23">
        <v>928</v>
      </c>
      <c r="I23">
        <v>31347</v>
      </c>
      <c r="J23">
        <v>928</v>
      </c>
      <c r="K23">
        <v>48641</v>
      </c>
      <c r="L23">
        <v>928</v>
      </c>
      <c r="M23">
        <v>684</v>
      </c>
      <c r="N23">
        <v>17225</v>
      </c>
      <c r="O23">
        <v>29992</v>
      </c>
      <c r="P23">
        <v>41753</v>
      </c>
      <c r="Q23">
        <v>70254</v>
      </c>
      <c r="R23">
        <v>27336</v>
      </c>
      <c r="S23">
        <v>31981</v>
      </c>
      <c r="T23">
        <v>4640</v>
      </c>
      <c r="U23" s="2">
        <f t="shared" si="14"/>
        <v>8.7320749195200467</v>
      </c>
      <c r="V23" s="2">
        <f t="shared" si="15"/>
        <v>14.439566871524729</v>
      </c>
      <c r="W23" s="2">
        <f t="shared" si="16"/>
        <v>18.305531167690958</v>
      </c>
      <c r="X23" s="2">
        <f t="shared" si="17"/>
        <v>22.934591747146619</v>
      </c>
      <c r="Y23" s="2">
        <f t="shared" si="18"/>
        <v>35.587503658179692</v>
      </c>
      <c r="Z23" s="2">
        <f t="shared" si="19"/>
        <v>0.42775397892498673</v>
      </c>
      <c r="AA23" s="2">
        <f t="shared" si="20"/>
        <v>12.602429031314019</v>
      </c>
      <c r="AB23" s="2">
        <f t="shared" si="21"/>
        <v>18.756136456020762</v>
      </c>
      <c r="AC23" s="2">
        <f t="shared" si="22"/>
        <v>26.111128482536508</v>
      </c>
      <c r="AD23" s="2">
        <f t="shared" si="23"/>
        <v>43.934836309058504</v>
      </c>
      <c r="AE23" s="2">
        <f t="shared" si="10"/>
        <v>8.3043209405950602</v>
      </c>
      <c r="AF23" s="2">
        <f t="shared" si="11"/>
        <v>-27.04199590283875</v>
      </c>
      <c r="AG23" s="2">
        <f t="shared" si="13"/>
        <v>-0.45060528832980395</v>
      </c>
      <c r="AH23" s="2">
        <f t="shared" si="13"/>
        <v>-3.1765367353898881</v>
      </c>
      <c r="AI23" s="2">
        <f t="shared" si="13"/>
        <v>-8.3473326508788119</v>
      </c>
      <c r="AJ23" t="s">
        <v>209</v>
      </c>
      <c r="AK23" t="s">
        <v>210</v>
      </c>
      <c r="AL23">
        <v>1989</v>
      </c>
      <c r="AM23" t="s">
        <v>174</v>
      </c>
      <c r="AQ23">
        <v>2</v>
      </c>
      <c r="AR23" t="s">
        <v>181</v>
      </c>
    </row>
    <row r="24" spans="1:44">
      <c r="A24" t="s">
        <v>284</v>
      </c>
      <c r="B24">
        <v>1994</v>
      </c>
      <c r="C24">
        <v>12666</v>
      </c>
      <c r="D24">
        <v>1353</v>
      </c>
      <c r="E24">
        <v>21955</v>
      </c>
      <c r="F24">
        <v>1354</v>
      </c>
      <c r="G24">
        <v>27999</v>
      </c>
      <c r="H24">
        <v>1354</v>
      </c>
      <c r="I24">
        <v>35373</v>
      </c>
      <c r="J24">
        <v>1354</v>
      </c>
      <c r="K24">
        <v>55902</v>
      </c>
      <c r="L24">
        <v>1353</v>
      </c>
      <c r="M24">
        <v>625</v>
      </c>
      <c r="N24">
        <v>15341</v>
      </c>
      <c r="O24">
        <v>31768</v>
      </c>
      <c r="P24">
        <v>46422</v>
      </c>
      <c r="Q24">
        <v>78882</v>
      </c>
      <c r="R24">
        <v>30778</v>
      </c>
      <c r="S24">
        <v>34606</v>
      </c>
      <c r="T24">
        <v>6768</v>
      </c>
      <c r="U24" s="2">
        <f t="shared" si="14"/>
        <v>8.2269059966845628</v>
      </c>
      <c r="V24" s="2">
        <f t="shared" si="15"/>
        <v>14.270899918227796</v>
      </c>
      <c r="W24" s="2">
        <f t="shared" si="16"/>
        <v>18.199541189271695</v>
      </c>
      <c r="X24" s="2">
        <f t="shared" si="17"/>
        <v>22.992691542130352</v>
      </c>
      <c r="Y24" s="2">
        <f t="shared" si="18"/>
        <v>36.309845178166775</v>
      </c>
      <c r="Z24" s="2">
        <f t="shared" si="19"/>
        <v>0.36104892850540821</v>
      </c>
      <c r="AA24" s="2">
        <f t="shared" si="20"/>
        <v>9.9717547549775745</v>
      </c>
      <c r="AB24" s="2">
        <f t="shared" si="21"/>
        <v>18.365247475498926</v>
      </c>
      <c r="AC24" s="2">
        <f t="shared" si="22"/>
        <v>26.836801759871921</v>
      </c>
      <c r="AD24" s="2">
        <f t="shared" si="23"/>
        <v>45.568418525381773</v>
      </c>
      <c r="AE24" s="2">
        <f t="shared" si="10"/>
        <v>7.8658570681791549</v>
      </c>
      <c r="AF24" s="2">
        <f t="shared" si="11"/>
        <v>-24.242654673205372</v>
      </c>
      <c r="AG24" s="2">
        <f t="shared" si="13"/>
        <v>-0.16570628622723049</v>
      </c>
      <c r="AH24" s="2">
        <f t="shared" si="13"/>
        <v>-3.8441102177415694</v>
      </c>
      <c r="AI24" s="2">
        <f t="shared" si="13"/>
        <v>-9.2585733472149983</v>
      </c>
      <c r="AJ24" t="s">
        <v>209</v>
      </c>
      <c r="AK24" t="s">
        <v>210</v>
      </c>
      <c r="AL24">
        <v>1994</v>
      </c>
      <c r="AM24" t="s">
        <v>174</v>
      </c>
      <c r="AN24">
        <v>2</v>
      </c>
      <c r="AO24">
        <v>0</v>
      </c>
      <c r="AP24">
        <v>1</v>
      </c>
      <c r="AQ24">
        <v>5</v>
      </c>
      <c r="AR24" t="s">
        <v>181</v>
      </c>
    </row>
    <row r="25" spans="1:44">
      <c r="A25" t="s">
        <v>284</v>
      </c>
      <c r="B25">
        <v>2000</v>
      </c>
      <c r="C25">
        <v>14735</v>
      </c>
      <c r="D25">
        <v>2359</v>
      </c>
      <c r="E25">
        <v>26179</v>
      </c>
      <c r="F25">
        <v>2359</v>
      </c>
      <c r="G25">
        <v>33156</v>
      </c>
      <c r="H25">
        <v>2360</v>
      </c>
      <c r="I25">
        <v>41999</v>
      </c>
      <c r="J25">
        <v>2359</v>
      </c>
      <c r="K25">
        <v>66234</v>
      </c>
      <c r="L25">
        <v>2359</v>
      </c>
      <c r="M25">
        <v>269</v>
      </c>
      <c r="N25">
        <v>11156</v>
      </c>
      <c r="O25">
        <v>34129</v>
      </c>
      <c r="P25">
        <v>52838</v>
      </c>
      <c r="Q25">
        <v>95644</v>
      </c>
      <c r="R25">
        <v>36460</v>
      </c>
      <c r="S25">
        <v>38807</v>
      </c>
      <c r="T25">
        <v>11796</v>
      </c>
      <c r="U25" s="2">
        <f t="shared" si="14"/>
        <v>8.082145281264399</v>
      </c>
      <c r="V25" s="2">
        <f t="shared" si="15"/>
        <v>14.35917755807402</v>
      </c>
      <c r="W25" s="2">
        <f t="shared" si="16"/>
        <v>18.193770232180754</v>
      </c>
      <c r="X25" s="2">
        <f t="shared" si="17"/>
        <v>23.036445175963589</v>
      </c>
      <c r="Y25" s="2">
        <f t="shared" si="18"/>
        <v>36.329339026757118</v>
      </c>
      <c r="Z25" s="2">
        <f t="shared" si="19"/>
        <v>0.13862302969028556</v>
      </c>
      <c r="AA25" s="2">
        <f t="shared" si="20"/>
        <v>6.1190643201754753</v>
      </c>
      <c r="AB25" s="2">
        <f t="shared" si="21"/>
        <v>17.595059177786922</v>
      </c>
      <c r="AC25" s="2">
        <f t="shared" si="22"/>
        <v>27.228861125558769</v>
      </c>
      <c r="AD25" s="2">
        <f t="shared" si="23"/>
        <v>49.28795929999135</v>
      </c>
      <c r="AE25" s="2">
        <f t="shared" si="10"/>
        <v>7.9435222515741133</v>
      </c>
      <c r="AF25" s="2">
        <f t="shared" si="11"/>
        <v>-20.478241878249495</v>
      </c>
      <c r="AG25" s="2">
        <f t="shared" si="13"/>
        <v>0.59871105439383143</v>
      </c>
      <c r="AH25" s="2">
        <f t="shared" si="13"/>
        <v>-4.1924159495951798</v>
      </c>
      <c r="AI25" s="2">
        <f t="shared" si="13"/>
        <v>-12.958620273234231</v>
      </c>
      <c r="AJ25" t="s">
        <v>209</v>
      </c>
      <c r="AK25" t="s">
        <v>210</v>
      </c>
      <c r="AL25">
        <v>2000</v>
      </c>
      <c r="AM25" t="s">
        <v>174</v>
      </c>
      <c r="AN25">
        <v>2</v>
      </c>
      <c r="AO25">
        <v>0</v>
      </c>
      <c r="AP25">
        <v>1</v>
      </c>
      <c r="AQ25">
        <v>5</v>
      </c>
      <c r="AR25" t="s">
        <v>181</v>
      </c>
    </row>
    <row r="26" spans="1:44">
      <c r="A26" t="s">
        <v>284</v>
      </c>
      <c r="B26">
        <v>2004</v>
      </c>
      <c r="C26">
        <v>7768</v>
      </c>
      <c r="D26">
        <v>2258</v>
      </c>
      <c r="E26">
        <v>14472</v>
      </c>
      <c r="F26">
        <v>2259</v>
      </c>
      <c r="G26">
        <v>19087</v>
      </c>
      <c r="H26">
        <v>2259</v>
      </c>
      <c r="I26">
        <v>25262</v>
      </c>
      <c r="J26">
        <v>2259</v>
      </c>
      <c r="K26">
        <v>44453</v>
      </c>
      <c r="L26">
        <v>2259</v>
      </c>
      <c r="M26">
        <v>148</v>
      </c>
      <c r="N26">
        <v>5420</v>
      </c>
      <c r="O26">
        <v>18869</v>
      </c>
      <c r="P26">
        <v>31518</v>
      </c>
      <c r="Q26">
        <v>61561</v>
      </c>
      <c r="R26">
        <v>22210</v>
      </c>
      <c r="S26">
        <v>23505</v>
      </c>
      <c r="T26">
        <v>11294</v>
      </c>
      <c r="U26" s="2">
        <f t="shared" si="14"/>
        <v>6.9925698376182339</v>
      </c>
      <c r="V26" s="2">
        <f t="shared" si="15"/>
        <v>13.033121466319491</v>
      </c>
      <c r="W26" s="2">
        <f t="shared" si="16"/>
        <v>17.189275112468223</v>
      </c>
      <c r="X26" s="2">
        <f t="shared" si="17"/>
        <v>22.750325765765822</v>
      </c>
      <c r="Y26" s="2">
        <f t="shared" si="18"/>
        <v>40.03326067871064</v>
      </c>
      <c r="Z26" s="2">
        <f t="shared" si="19"/>
        <v>0.12588605214832649</v>
      </c>
      <c r="AA26" s="2">
        <f t="shared" si="20"/>
        <v>4.8811165248377311</v>
      </c>
      <c r="AB26" s="2">
        <f t="shared" si="21"/>
        <v>16.056728959890716</v>
      </c>
      <c r="AC26" s="2">
        <f t="shared" si="22"/>
        <v>26.820498349559362</v>
      </c>
      <c r="AD26" s="2">
        <f t="shared" si="23"/>
        <v>52.385833456984066</v>
      </c>
      <c r="AE26" s="2">
        <f t="shared" si="10"/>
        <v>6.8666837854699079</v>
      </c>
      <c r="AF26" s="2">
        <f t="shared" si="11"/>
        <v>-17.914237991157222</v>
      </c>
      <c r="AG26" s="2">
        <f t="shared" si="13"/>
        <v>1.1325461525775076</v>
      </c>
      <c r="AH26" s="2">
        <f t="shared" si="13"/>
        <v>-4.0701725837935392</v>
      </c>
      <c r="AI26" s="2">
        <f t="shared" si="13"/>
        <v>-12.352572778273426</v>
      </c>
      <c r="AJ26" t="s">
        <v>209</v>
      </c>
      <c r="AK26" t="s">
        <v>210</v>
      </c>
      <c r="AL26">
        <v>2004</v>
      </c>
      <c r="AM26" t="s">
        <v>174</v>
      </c>
      <c r="AN26">
        <v>2</v>
      </c>
      <c r="AO26">
        <v>0</v>
      </c>
      <c r="AP26">
        <v>1</v>
      </c>
      <c r="AQ26">
        <v>5</v>
      </c>
      <c r="AR26" t="s">
        <v>181</v>
      </c>
    </row>
    <row r="27" spans="1:44">
      <c r="A27" t="s">
        <v>284</v>
      </c>
      <c r="B27">
        <v>2007</v>
      </c>
      <c r="C27">
        <v>7431</v>
      </c>
      <c r="D27">
        <v>2183</v>
      </c>
      <c r="E27">
        <v>14648</v>
      </c>
      <c r="F27">
        <v>2184</v>
      </c>
      <c r="G27">
        <v>19382</v>
      </c>
      <c r="H27">
        <v>2184</v>
      </c>
      <c r="I27">
        <v>25599</v>
      </c>
      <c r="J27">
        <v>2184</v>
      </c>
      <c r="K27">
        <v>45322</v>
      </c>
      <c r="L27">
        <v>2183</v>
      </c>
      <c r="M27">
        <v>124</v>
      </c>
      <c r="N27">
        <v>4531</v>
      </c>
      <c r="O27">
        <v>18614</v>
      </c>
      <c r="P27">
        <v>31638</v>
      </c>
      <c r="Q27">
        <v>62422</v>
      </c>
      <c r="R27">
        <v>22476</v>
      </c>
      <c r="S27">
        <v>23464</v>
      </c>
      <c r="T27">
        <v>10918</v>
      </c>
      <c r="U27" s="2">
        <f t="shared" si="14"/>
        <v>6.6105696231686641</v>
      </c>
      <c r="V27" s="2">
        <f t="shared" si="15"/>
        <v>13.036735429191271</v>
      </c>
      <c r="W27" s="2">
        <f t="shared" si="16"/>
        <v>17.250000415659834</v>
      </c>
      <c r="X27" s="2">
        <f t="shared" si="17"/>
        <v>22.783136964218144</v>
      </c>
      <c r="Y27" s="2">
        <f t="shared" si="18"/>
        <v>40.318158587168639</v>
      </c>
      <c r="Z27" s="2">
        <f t="shared" si="19"/>
        <v>0.10566478675895763</v>
      </c>
      <c r="AA27" s="2">
        <f t="shared" si="20"/>
        <v>4.0325947726423852</v>
      </c>
      <c r="AB27" s="2">
        <f t="shared" si="21"/>
        <v>15.868913895338695</v>
      </c>
      <c r="AC27" s="2">
        <f t="shared" si="22"/>
        <v>26.972208972855142</v>
      </c>
      <c r="AD27" s="2">
        <f t="shared" si="23"/>
        <v>53.191994508610101</v>
      </c>
      <c r="AE27" s="2">
        <f t="shared" si="10"/>
        <v>6.5049048364097066</v>
      </c>
      <c r="AF27" s="2">
        <f t="shared" si="11"/>
        <v>-17.069330201833658</v>
      </c>
      <c r="AG27" s="2">
        <f t="shared" si="13"/>
        <v>1.3810865203211389</v>
      </c>
      <c r="AH27" s="2">
        <f t="shared" si="13"/>
        <v>-4.1890720086369981</v>
      </c>
      <c r="AI27" s="2">
        <f t="shared" si="13"/>
        <v>-12.873835921441461</v>
      </c>
      <c r="AJ27" t="s">
        <v>209</v>
      </c>
      <c r="AK27" t="s">
        <v>210</v>
      </c>
      <c r="AL27">
        <v>2007</v>
      </c>
      <c r="AM27" t="s">
        <v>174</v>
      </c>
      <c r="AN27">
        <v>2</v>
      </c>
      <c r="AO27">
        <v>0</v>
      </c>
      <c r="AP27">
        <v>1</v>
      </c>
      <c r="AQ27">
        <v>5</v>
      </c>
      <c r="AR27" t="s">
        <v>181</v>
      </c>
    </row>
    <row r="28" spans="1:44">
      <c r="A28" t="s">
        <v>284</v>
      </c>
      <c r="B28">
        <v>2010</v>
      </c>
      <c r="C28">
        <v>7275</v>
      </c>
      <c r="D28">
        <v>2428</v>
      </c>
      <c r="E28">
        <v>14665</v>
      </c>
      <c r="F28">
        <v>2428</v>
      </c>
      <c r="G28">
        <v>19799</v>
      </c>
      <c r="H28">
        <v>2429</v>
      </c>
      <c r="I28">
        <v>26225</v>
      </c>
      <c r="J28">
        <v>2428</v>
      </c>
      <c r="K28">
        <v>45050</v>
      </c>
      <c r="L28">
        <v>2428</v>
      </c>
      <c r="M28">
        <v>68</v>
      </c>
      <c r="N28">
        <v>3475</v>
      </c>
      <c r="O28">
        <v>17438</v>
      </c>
      <c r="P28">
        <v>31814</v>
      </c>
      <c r="Q28">
        <v>61768</v>
      </c>
      <c r="R28">
        <v>22603</v>
      </c>
      <c r="S28">
        <v>22912</v>
      </c>
      <c r="T28">
        <v>12141</v>
      </c>
      <c r="U28" s="2">
        <f t="shared" si="14"/>
        <v>6.4366683986277637</v>
      </c>
      <c r="V28" s="2">
        <f t="shared" si="15"/>
        <v>12.975084820051705</v>
      </c>
      <c r="W28" s="2">
        <f t="shared" si="16"/>
        <v>17.524685237506475</v>
      </c>
      <c r="X28" s="2">
        <f t="shared" si="17"/>
        <v>23.202973024606614</v>
      </c>
      <c r="Y28" s="2">
        <f t="shared" si="18"/>
        <v>39.858681973633097</v>
      </c>
      <c r="Z28" s="2">
        <f t="shared" si="19"/>
        <v>5.9352652883553077E-2</v>
      </c>
      <c r="AA28" s="2">
        <f t="shared" si="20"/>
        <v>3.0745598192758048</v>
      </c>
      <c r="AB28" s="2">
        <f t="shared" si="21"/>
        <v>15.226732857039654</v>
      </c>
      <c r="AC28" s="2">
        <f t="shared" si="22"/>
        <v>27.768313218196433</v>
      </c>
      <c r="AD28" s="2">
        <f t="shared" si="23"/>
        <v>53.913156813401564</v>
      </c>
      <c r="AE28" s="2">
        <f t="shared" si="10"/>
        <v>6.3773157457442107</v>
      </c>
      <c r="AF28" s="2">
        <f t="shared" si="11"/>
        <v>-16.049644639327511</v>
      </c>
      <c r="AG28" s="2">
        <f t="shared" si="13"/>
        <v>2.2979523804668212</v>
      </c>
      <c r="AH28" s="2">
        <f t="shared" si="13"/>
        <v>-4.5653401935898188</v>
      </c>
      <c r="AI28" s="2">
        <f t="shared" si="13"/>
        <v>-14.054474839768467</v>
      </c>
      <c r="AJ28" t="s">
        <v>209</v>
      </c>
      <c r="AK28" t="s">
        <v>210</v>
      </c>
      <c r="AL28">
        <v>2010</v>
      </c>
      <c r="AM28" t="s">
        <v>174</v>
      </c>
      <c r="AN28">
        <v>2</v>
      </c>
      <c r="AO28">
        <v>0</v>
      </c>
      <c r="AP28">
        <v>1</v>
      </c>
      <c r="AQ28">
        <v>5</v>
      </c>
      <c r="AR28" t="s">
        <v>181</v>
      </c>
    </row>
    <row r="29" spans="1:44">
      <c r="A29" t="s">
        <v>284</v>
      </c>
      <c r="B29">
        <v>2013</v>
      </c>
      <c r="C29">
        <v>6590</v>
      </c>
      <c r="D29">
        <v>3189</v>
      </c>
      <c r="E29">
        <v>14617</v>
      </c>
      <c r="F29">
        <v>3189</v>
      </c>
      <c r="G29">
        <v>19763</v>
      </c>
      <c r="H29">
        <v>3190</v>
      </c>
      <c r="I29">
        <v>26328</v>
      </c>
      <c r="J29">
        <v>3189</v>
      </c>
      <c r="K29">
        <v>44545</v>
      </c>
      <c r="L29">
        <v>3189</v>
      </c>
      <c r="M29">
        <v>139</v>
      </c>
      <c r="N29">
        <v>5936</v>
      </c>
      <c r="O29">
        <v>18713</v>
      </c>
      <c r="P29">
        <v>31646</v>
      </c>
      <c r="Q29">
        <v>61287</v>
      </c>
      <c r="R29">
        <v>22368</v>
      </c>
      <c r="S29">
        <v>23544</v>
      </c>
      <c r="T29">
        <v>15946</v>
      </c>
      <c r="U29" s="2">
        <f t="shared" si="14"/>
        <v>5.8919766901059312</v>
      </c>
      <c r="V29" s="2">
        <f t="shared" si="15"/>
        <v>13.068744048448924</v>
      </c>
      <c r="W29" s="2">
        <f t="shared" si="16"/>
        <v>17.675212340397053</v>
      </c>
      <c r="X29" s="2">
        <f t="shared" si="17"/>
        <v>23.539296251458111</v>
      </c>
      <c r="Y29" s="2">
        <f t="shared" si="18"/>
        <v>39.826722558538499</v>
      </c>
      <c r="Z29" s="2">
        <f t="shared" si="19"/>
        <v>0.11806938759802611</v>
      </c>
      <c r="AA29" s="2">
        <f t="shared" si="20"/>
        <v>5.3072494131212151</v>
      </c>
      <c r="AB29" s="2">
        <f t="shared" si="21"/>
        <v>15.900181865921168</v>
      </c>
      <c r="AC29" s="2">
        <f t="shared" si="22"/>
        <v>26.880747049835499</v>
      </c>
      <c r="AD29" s="2">
        <f t="shared" si="23"/>
        <v>52.05840689007357</v>
      </c>
      <c r="AE29" s="2">
        <f t="shared" si="10"/>
        <v>5.7739073025079053</v>
      </c>
      <c r="AF29" s="2">
        <f t="shared" si="11"/>
        <v>-18.37599346157014</v>
      </c>
      <c r="AG29" s="2">
        <f t="shared" si="13"/>
        <v>1.7750304744758854</v>
      </c>
      <c r="AH29" s="2">
        <f t="shared" si="13"/>
        <v>-3.3414507983773873</v>
      </c>
      <c r="AI29" s="2">
        <f t="shared" si="13"/>
        <v>-12.231684331535071</v>
      </c>
      <c r="AJ29" t="s">
        <v>209</v>
      </c>
      <c r="AK29" t="s">
        <v>210</v>
      </c>
      <c r="AL29">
        <v>2013</v>
      </c>
      <c r="AM29" t="s">
        <v>174</v>
      </c>
      <c r="AN29">
        <v>2</v>
      </c>
      <c r="AO29">
        <v>0</v>
      </c>
      <c r="AP29">
        <v>1</v>
      </c>
      <c r="AQ29">
        <v>5</v>
      </c>
      <c r="AR29" t="s">
        <v>181</v>
      </c>
    </row>
    <row r="30" spans="1:44">
      <c r="A30" t="s">
        <v>289</v>
      </c>
      <c r="B30">
        <v>1984</v>
      </c>
      <c r="C30">
        <v>18101</v>
      </c>
      <c r="D30">
        <v>2320</v>
      </c>
      <c r="E30">
        <v>40643</v>
      </c>
      <c r="F30">
        <v>2320</v>
      </c>
      <c r="G30">
        <v>55930</v>
      </c>
      <c r="H30">
        <v>2320</v>
      </c>
      <c r="I30">
        <v>73785</v>
      </c>
      <c r="J30">
        <v>2320</v>
      </c>
      <c r="K30">
        <v>129116</v>
      </c>
      <c r="L30">
        <v>2320</v>
      </c>
      <c r="M30">
        <v>0</v>
      </c>
      <c r="N30">
        <v>11260</v>
      </c>
      <c r="O30">
        <v>41793</v>
      </c>
      <c r="P30">
        <v>67092</v>
      </c>
      <c r="Q30">
        <v>131860</v>
      </c>
      <c r="R30">
        <v>63517</v>
      </c>
      <c r="S30">
        <v>50401</v>
      </c>
      <c r="T30">
        <v>11600</v>
      </c>
      <c r="U30" s="2">
        <f t="shared" si="14"/>
        <v>5.6995764913330289</v>
      </c>
      <c r="V30" s="2">
        <f t="shared" si="15"/>
        <v>12.797518774501315</v>
      </c>
      <c r="W30" s="2">
        <f t="shared" si="16"/>
        <v>17.611033266684508</v>
      </c>
      <c r="X30" s="2">
        <f t="shared" si="17"/>
        <v>23.233150180266701</v>
      </c>
      <c r="Y30" s="2">
        <f t="shared" si="18"/>
        <v>40.655572523891244</v>
      </c>
      <c r="Z30" s="2">
        <f t="shared" si="19"/>
        <v>0</v>
      </c>
      <c r="AA30" s="2">
        <f t="shared" si="20"/>
        <v>3.5455075019286175</v>
      </c>
      <c r="AB30" s="2">
        <f t="shared" si="21"/>
        <v>16.584194758040514</v>
      </c>
      <c r="AC30" s="2">
        <f t="shared" si="22"/>
        <v>26.623281284101505</v>
      </c>
      <c r="AD30" s="2">
        <f t="shared" si="23"/>
        <v>52.324358643677705</v>
      </c>
      <c r="AE30" s="2">
        <f t="shared" si="10"/>
        <v>5.6995764913330289</v>
      </c>
      <c r="AF30" s="2">
        <f t="shared" si="11"/>
        <v>-16.343026276429931</v>
      </c>
      <c r="AG30" s="2">
        <f t="shared" si="13"/>
        <v>1.0268385086439942</v>
      </c>
      <c r="AH30" s="2">
        <f t="shared" si="13"/>
        <v>-3.3901311038348041</v>
      </c>
      <c r="AI30" s="2">
        <f t="shared" si="13"/>
        <v>-11.668786119786461</v>
      </c>
      <c r="AJ30" t="s">
        <v>204</v>
      </c>
      <c r="AK30" t="s">
        <v>205</v>
      </c>
      <c r="AL30">
        <v>1984</v>
      </c>
      <c r="AM30" t="s">
        <v>199</v>
      </c>
      <c r="AN30">
        <v>1</v>
      </c>
      <c r="AO30">
        <v>0</v>
      </c>
      <c r="AP30">
        <v>1</v>
      </c>
      <c r="AQ30">
        <v>5</v>
      </c>
      <c r="AR30" t="s">
        <v>181</v>
      </c>
    </row>
    <row r="31" spans="1:44">
      <c r="A31" t="s">
        <v>289</v>
      </c>
      <c r="B31">
        <v>1989</v>
      </c>
      <c r="C31">
        <v>27086</v>
      </c>
      <c r="D31">
        <v>1735</v>
      </c>
      <c r="E31">
        <v>51392</v>
      </c>
      <c r="F31">
        <v>1736</v>
      </c>
      <c r="G31">
        <v>70120</v>
      </c>
      <c r="H31">
        <v>1736</v>
      </c>
      <c r="I31">
        <v>91367</v>
      </c>
      <c r="J31">
        <v>1736</v>
      </c>
      <c r="K31">
        <v>148760</v>
      </c>
      <c r="L31">
        <v>1735</v>
      </c>
      <c r="M31">
        <v>0</v>
      </c>
      <c r="N31">
        <v>14033</v>
      </c>
      <c r="O31">
        <v>50064</v>
      </c>
      <c r="P31">
        <v>81186</v>
      </c>
      <c r="Q31">
        <v>150133</v>
      </c>
      <c r="R31">
        <v>77743</v>
      </c>
      <c r="S31">
        <v>59079</v>
      </c>
      <c r="T31">
        <v>8678</v>
      </c>
      <c r="U31" s="2">
        <f t="shared" si="14"/>
        <v>6.9656782788760703</v>
      </c>
      <c r="V31" s="2">
        <f t="shared" si="15"/>
        <v>13.224044403671991</v>
      </c>
      <c r="W31" s="2">
        <f t="shared" si="16"/>
        <v>18.043080510302772</v>
      </c>
      <c r="X31" s="2">
        <f t="shared" si="17"/>
        <v>23.510298587918328</v>
      </c>
      <c r="Y31" s="2">
        <f t="shared" si="18"/>
        <v>38.256453546688483</v>
      </c>
      <c r="Z31" s="2">
        <f t="shared" si="19"/>
        <v>0</v>
      </c>
      <c r="AA31" s="2">
        <f t="shared" si="20"/>
        <v>3.6109319566611351</v>
      </c>
      <c r="AB31" s="2">
        <f t="shared" si="21"/>
        <v>16.952060171102804</v>
      </c>
      <c r="AC31" s="2">
        <f t="shared" si="22"/>
        <v>27.490211670085337</v>
      </c>
      <c r="AD31" s="2">
        <f t="shared" si="23"/>
        <v>50.806919127092065</v>
      </c>
      <c r="AE31" s="2">
        <f t="shared" si="10"/>
        <v>6.9656782788760703</v>
      </c>
      <c r="AF31" s="2">
        <f t="shared" si="11"/>
        <v>-16.834976360333126</v>
      </c>
      <c r="AG31" s="2">
        <f t="shared" si="13"/>
        <v>1.091020339199968</v>
      </c>
      <c r="AH31" s="2">
        <f t="shared" si="13"/>
        <v>-3.979913082167009</v>
      </c>
      <c r="AI31" s="2">
        <f t="shared" si="13"/>
        <v>-12.550465580403582</v>
      </c>
      <c r="AJ31" t="s">
        <v>204</v>
      </c>
      <c r="AK31" t="s">
        <v>205</v>
      </c>
      <c r="AL31">
        <v>1989</v>
      </c>
      <c r="AM31" t="s">
        <v>174</v>
      </c>
      <c r="AN31">
        <v>2</v>
      </c>
      <c r="AO31">
        <v>1</v>
      </c>
      <c r="AP31">
        <v>0</v>
      </c>
      <c r="AQ31">
        <v>5</v>
      </c>
      <c r="AR31" t="s">
        <v>175</v>
      </c>
    </row>
    <row r="32" spans="1:44">
      <c r="A32" t="s">
        <v>289</v>
      </c>
      <c r="B32">
        <v>1994</v>
      </c>
      <c r="C32">
        <v>38524</v>
      </c>
      <c r="D32">
        <v>2258</v>
      </c>
      <c r="E32">
        <v>66607</v>
      </c>
      <c r="F32">
        <v>2259</v>
      </c>
      <c r="G32">
        <v>88336</v>
      </c>
      <c r="H32">
        <v>2259</v>
      </c>
      <c r="I32">
        <v>116688</v>
      </c>
      <c r="J32">
        <v>2259</v>
      </c>
      <c r="K32">
        <v>198076</v>
      </c>
      <c r="L32">
        <v>2259</v>
      </c>
      <c r="M32">
        <v>742</v>
      </c>
      <c r="N32">
        <v>18281</v>
      </c>
      <c r="O32">
        <v>58371</v>
      </c>
      <c r="P32">
        <v>97391</v>
      </c>
      <c r="Q32">
        <v>190853</v>
      </c>
      <c r="R32">
        <v>101652</v>
      </c>
      <c r="S32">
        <v>73134</v>
      </c>
      <c r="T32">
        <v>11294</v>
      </c>
      <c r="U32" s="2">
        <f t="shared" si="14"/>
        <v>7.5769007872363989</v>
      </c>
      <c r="V32" s="2">
        <f t="shared" si="15"/>
        <v>13.106067279782895</v>
      </c>
      <c r="W32" s="2">
        <f t="shared" si="16"/>
        <v>17.38161993824826</v>
      </c>
      <c r="X32" s="2">
        <f t="shared" si="17"/>
        <v>22.96036120442756</v>
      </c>
      <c r="Y32" s="2">
        <f t="shared" si="18"/>
        <v>38.974843222338144</v>
      </c>
      <c r="Z32" s="2">
        <f t="shared" si="19"/>
        <v>0.20284333021464479</v>
      </c>
      <c r="AA32" s="2">
        <f t="shared" si="20"/>
        <v>3.597099643306426</v>
      </c>
      <c r="AB32" s="2">
        <f t="shared" si="21"/>
        <v>15.96416668566239</v>
      </c>
      <c r="AC32" s="2">
        <f t="shared" si="22"/>
        <v>26.635934928018123</v>
      </c>
      <c r="AD32" s="2">
        <f t="shared" si="23"/>
        <v>52.197308671407448</v>
      </c>
      <c r="AE32" s="2">
        <f t="shared" si="10"/>
        <v>7.3740574570217543</v>
      </c>
      <c r="AF32" s="2">
        <f t="shared" si="11"/>
        <v>-16.70316692308932</v>
      </c>
      <c r="AG32" s="2">
        <f t="shared" si="13"/>
        <v>1.4174532525858705</v>
      </c>
      <c r="AH32" s="2">
        <f t="shared" si="13"/>
        <v>-3.6755737235905634</v>
      </c>
      <c r="AI32" s="2">
        <f t="shared" si="13"/>
        <v>-13.222465449069304</v>
      </c>
      <c r="AJ32" t="s">
        <v>204</v>
      </c>
      <c r="AK32" t="s">
        <v>205</v>
      </c>
      <c r="AL32">
        <v>1994</v>
      </c>
      <c r="AM32" t="s">
        <v>174</v>
      </c>
      <c r="AN32">
        <v>2</v>
      </c>
      <c r="AO32">
        <v>1</v>
      </c>
      <c r="AP32">
        <v>0</v>
      </c>
      <c r="AQ32">
        <v>5</v>
      </c>
      <c r="AR32" t="s">
        <v>175</v>
      </c>
    </row>
    <row r="33" spans="1:44">
      <c r="A33" t="s">
        <v>289</v>
      </c>
      <c r="B33">
        <v>2000</v>
      </c>
      <c r="C33">
        <v>39440</v>
      </c>
      <c r="D33">
        <v>2016</v>
      </c>
      <c r="E33">
        <v>72935</v>
      </c>
      <c r="F33">
        <v>2061</v>
      </c>
      <c r="G33">
        <v>97546</v>
      </c>
      <c r="H33">
        <v>2061</v>
      </c>
      <c r="I33">
        <v>128658</v>
      </c>
      <c r="J33">
        <v>2061</v>
      </c>
      <c r="K33">
        <v>214510</v>
      </c>
      <c r="L33">
        <v>2061</v>
      </c>
      <c r="M33">
        <v>676</v>
      </c>
      <c r="N33">
        <v>19051</v>
      </c>
      <c r="O33">
        <v>65622</v>
      </c>
      <c r="P33">
        <v>108727</v>
      </c>
      <c r="Q33">
        <v>210963</v>
      </c>
      <c r="R33">
        <v>110618</v>
      </c>
      <c r="S33">
        <v>81008</v>
      </c>
      <c r="T33">
        <v>10305</v>
      </c>
      <c r="U33" s="2">
        <f t="shared" si="14"/>
        <v>6.9751513549008228</v>
      </c>
      <c r="V33" s="2">
        <f t="shared" si="15"/>
        <v>13.186823121011047</v>
      </c>
      <c r="W33" s="2">
        <f t="shared" si="16"/>
        <v>17.636551013397458</v>
      </c>
      <c r="X33" s="2">
        <f t="shared" si="17"/>
        <v>23.261675315048183</v>
      </c>
      <c r="Y33" s="2">
        <f t="shared" si="18"/>
        <v>38.78392305049811</v>
      </c>
      <c r="Z33" s="2">
        <f t="shared" si="19"/>
        <v>0.1632530551729432</v>
      </c>
      <c r="AA33" s="2">
        <f t="shared" si="20"/>
        <v>3.4444665425156846</v>
      </c>
      <c r="AB33" s="2">
        <f t="shared" si="21"/>
        <v>16.20136282836263</v>
      </c>
      <c r="AC33" s="2">
        <f t="shared" si="22"/>
        <v>26.84352162749358</v>
      </c>
      <c r="AD33" s="2">
        <f t="shared" si="23"/>
        <v>52.084485482915269</v>
      </c>
      <c r="AE33" s="2">
        <f t="shared" si="10"/>
        <v>6.8118982997278792</v>
      </c>
      <c r="AF33" s="2">
        <f t="shared" si="11"/>
        <v>-16.631289663526733</v>
      </c>
      <c r="AG33" s="2">
        <f t="shared" si="13"/>
        <v>1.4351881850348285</v>
      </c>
      <c r="AH33" s="2">
        <f t="shared" si="13"/>
        <v>-3.5818463124453963</v>
      </c>
      <c r="AI33" s="2">
        <f t="shared" si="13"/>
        <v>-13.300562432417159</v>
      </c>
      <c r="AJ33" t="s">
        <v>204</v>
      </c>
      <c r="AK33" t="s">
        <v>205</v>
      </c>
      <c r="AL33">
        <v>2000</v>
      </c>
      <c r="AM33" t="s">
        <v>174</v>
      </c>
      <c r="AN33">
        <v>2</v>
      </c>
      <c r="AO33">
        <v>1</v>
      </c>
      <c r="AP33">
        <v>0</v>
      </c>
      <c r="AQ33">
        <v>5</v>
      </c>
      <c r="AR33" t="s">
        <v>175</v>
      </c>
    </row>
    <row r="34" spans="1:44">
      <c r="A34" t="s">
        <v>289</v>
      </c>
      <c r="B34">
        <v>2005</v>
      </c>
      <c r="C34">
        <v>6870</v>
      </c>
      <c r="D34">
        <v>2048</v>
      </c>
      <c r="E34">
        <v>13223</v>
      </c>
      <c r="F34">
        <v>2048</v>
      </c>
      <c r="G34">
        <v>17463</v>
      </c>
      <c r="H34">
        <v>2048</v>
      </c>
      <c r="I34">
        <v>22721</v>
      </c>
      <c r="J34">
        <v>2048</v>
      </c>
      <c r="K34">
        <v>37303</v>
      </c>
      <c r="L34">
        <v>2048</v>
      </c>
      <c r="M34">
        <v>168</v>
      </c>
      <c r="N34">
        <v>3752</v>
      </c>
      <c r="O34">
        <v>11778</v>
      </c>
      <c r="P34">
        <v>18924</v>
      </c>
      <c r="Q34">
        <v>35258</v>
      </c>
      <c r="R34">
        <v>19516</v>
      </c>
      <c r="S34">
        <v>13976</v>
      </c>
      <c r="T34">
        <v>10240</v>
      </c>
      <c r="U34" s="2">
        <f t="shared" si="14"/>
        <v>7.0403771264603403</v>
      </c>
      <c r="V34" s="2">
        <f t="shared" si="15"/>
        <v>13.550932568149211</v>
      </c>
      <c r="W34" s="2">
        <f t="shared" si="16"/>
        <v>17.896085263373642</v>
      </c>
      <c r="X34" s="2">
        <f t="shared" si="17"/>
        <v>23.284484525517524</v>
      </c>
      <c r="Y34" s="2">
        <f t="shared" si="18"/>
        <v>38.228120516499281</v>
      </c>
      <c r="Z34" s="2">
        <f t="shared" si="19"/>
        <v>0.24041213508872353</v>
      </c>
      <c r="AA34" s="2">
        <f t="shared" si="20"/>
        <v>3.8450502152080346</v>
      </c>
      <c r="AB34" s="2">
        <f t="shared" si="21"/>
        <v>16.854607899255868</v>
      </c>
      <c r="AC34" s="2">
        <f t="shared" si="22"/>
        <v>27.080709788208356</v>
      </c>
      <c r="AD34" s="2">
        <f t="shared" si="23"/>
        <v>50.455065827132223</v>
      </c>
      <c r="AE34" s="2">
        <f t="shared" si="10"/>
        <v>6.7999649913716169</v>
      </c>
      <c r="AF34" s="2">
        <f t="shared" si="11"/>
        <v>-17.395982783357244</v>
      </c>
      <c r="AG34" s="2">
        <f t="shared" si="13"/>
        <v>1.0414773641177746</v>
      </c>
      <c r="AH34" s="2">
        <f t="shared" si="13"/>
        <v>-3.7962252626908324</v>
      </c>
      <c r="AI34" s="2">
        <f t="shared" si="13"/>
        <v>-12.226945310632942</v>
      </c>
      <c r="AJ34" t="s">
        <v>204</v>
      </c>
      <c r="AK34" t="s">
        <v>205</v>
      </c>
      <c r="AL34">
        <v>2005</v>
      </c>
      <c r="AM34" t="s">
        <v>174</v>
      </c>
      <c r="AN34">
        <v>2</v>
      </c>
      <c r="AO34">
        <v>1</v>
      </c>
      <c r="AP34">
        <v>0</v>
      </c>
      <c r="AQ34">
        <v>5</v>
      </c>
      <c r="AR34" t="s">
        <v>175</v>
      </c>
    </row>
    <row r="35" spans="1:44">
      <c r="A35" t="s">
        <v>289</v>
      </c>
      <c r="B35">
        <v>2010</v>
      </c>
      <c r="C35">
        <v>3601</v>
      </c>
      <c r="D35">
        <v>3159</v>
      </c>
      <c r="E35">
        <v>12009</v>
      </c>
      <c r="F35">
        <v>3160</v>
      </c>
      <c r="G35">
        <v>18294</v>
      </c>
      <c r="H35">
        <v>3159</v>
      </c>
      <c r="I35">
        <v>24788</v>
      </c>
      <c r="J35">
        <v>3160</v>
      </c>
      <c r="K35">
        <v>42018</v>
      </c>
      <c r="L35">
        <v>3159</v>
      </c>
      <c r="M35">
        <v>31</v>
      </c>
      <c r="N35">
        <v>1953</v>
      </c>
      <c r="O35">
        <v>9494</v>
      </c>
      <c r="P35">
        <v>18847</v>
      </c>
      <c r="Q35">
        <v>38377</v>
      </c>
      <c r="R35">
        <v>20142</v>
      </c>
      <c r="S35">
        <v>13740</v>
      </c>
      <c r="T35">
        <v>15797</v>
      </c>
      <c r="U35" s="2">
        <f t="shared" si="14"/>
        <v>3.5751604514448649</v>
      </c>
      <c r="V35" s="2">
        <f t="shared" si="15"/>
        <v>11.926601750474713</v>
      </c>
      <c r="W35" s="2">
        <f t="shared" si="16"/>
        <v>18.162728491733507</v>
      </c>
      <c r="X35" s="2">
        <f t="shared" si="17"/>
        <v>24.617920242382144</v>
      </c>
      <c r="Y35" s="2">
        <f t="shared" si="18"/>
        <v>41.716493154348882</v>
      </c>
      <c r="Z35" s="2">
        <f t="shared" si="19"/>
        <v>4.5118013397602165E-2</v>
      </c>
      <c r="AA35" s="2">
        <f t="shared" si="20"/>
        <v>1.9395997350884431</v>
      </c>
      <c r="AB35" s="2">
        <f t="shared" si="21"/>
        <v>13.817755457962418</v>
      </c>
      <c r="AC35" s="2">
        <f t="shared" si="22"/>
        <v>27.438979947457458</v>
      </c>
      <c r="AD35" s="2">
        <f t="shared" si="23"/>
        <v>55.854645166444463</v>
      </c>
      <c r="AE35" s="2">
        <f t="shared" si="10"/>
        <v>3.5300424380472628</v>
      </c>
      <c r="AF35" s="2">
        <f t="shared" si="11"/>
        <v>-13.866201485563156</v>
      </c>
      <c r="AG35" s="2">
        <f t="shared" si="13"/>
        <v>4.3449730337710886</v>
      </c>
      <c r="AH35" s="2">
        <f t="shared" si="13"/>
        <v>-2.8210597050753137</v>
      </c>
      <c r="AI35" s="2">
        <f t="shared" si="13"/>
        <v>-14.138152012095581</v>
      </c>
      <c r="AJ35" t="s">
        <v>204</v>
      </c>
      <c r="AK35" t="s">
        <v>205</v>
      </c>
      <c r="AL35">
        <v>2010</v>
      </c>
      <c r="AM35" t="s">
        <v>174</v>
      </c>
      <c r="AN35">
        <v>2</v>
      </c>
      <c r="AO35">
        <v>1</v>
      </c>
      <c r="AP35">
        <v>0</v>
      </c>
      <c r="AQ35">
        <v>5</v>
      </c>
      <c r="AR35" t="s">
        <v>175</v>
      </c>
    </row>
    <row r="36" spans="1:44">
      <c r="A36" t="s">
        <v>290</v>
      </c>
      <c r="B36">
        <v>1987</v>
      </c>
      <c r="C36">
        <v>30203</v>
      </c>
      <c r="D36">
        <v>2372</v>
      </c>
      <c r="E36">
        <v>49546</v>
      </c>
      <c r="F36">
        <v>2373</v>
      </c>
      <c r="G36">
        <v>63448</v>
      </c>
      <c r="H36">
        <v>2373</v>
      </c>
      <c r="I36">
        <v>78174</v>
      </c>
      <c r="J36">
        <v>2373</v>
      </c>
      <c r="K36">
        <v>112336</v>
      </c>
      <c r="L36">
        <v>2372</v>
      </c>
      <c r="M36">
        <v>4617</v>
      </c>
      <c r="N36">
        <v>41108</v>
      </c>
      <c r="O36">
        <v>71379</v>
      </c>
      <c r="P36">
        <v>100929</v>
      </c>
      <c r="Q36">
        <v>170795</v>
      </c>
      <c r="R36">
        <v>66741</v>
      </c>
      <c r="S36">
        <v>77763</v>
      </c>
      <c r="T36">
        <v>11863</v>
      </c>
      <c r="U36" s="2">
        <f t="shared" si="14"/>
        <v>9.0485195157614218</v>
      </c>
      <c r="V36" s="2">
        <f t="shared" si="15"/>
        <v>14.84974843961905</v>
      </c>
      <c r="W36" s="2">
        <f t="shared" si="16"/>
        <v>19.016405744095376</v>
      </c>
      <c r="X36" s="2">
        <f t="shared" si="17"/>
        <v>23.430029356936576</v>
      </c>
      <c r="Y36" s="2">
        <f t="shared" si="18"/>
        <v>33.654752452490648</v>
      </c>
      <c r="Z36" s="2">
        <f t="shared" si="19"/>
        <v>1.1871538958450203</v>
      </c>
      <c r="AA36" s="2">
        <f t="shared" si="20"/>
        <v>12.320741510028254</v>
      </c>
      <c r="AB36" s="2">
        <f t="shared" si="21"/>
        <v>18.361183052833649</v>
      </c>
      <c r="AC36" s="2">
        <f t="shared" si="22"/>
        <v>25.962479781720781</v>
      </c>
      <c r="AD36" s="2">
        <f t="shared" si="23"/>
        <v>43.915951839040552</v>
      </c>
      <c r="AE36" s="2">
        <f t="shared" si="10"/>
        <v>7.8613656199164019</v>
      </c>
      <c r="AF36" s="2">
        <f t="shared" si="11"/>
        <v>-27.170489949647305</v>
      </c>
      <c r="AG36" s="2">
        <f t="shared" si="13"/>
        <v>0.65522269126172716</v>
      </c>
      <c r="AH36" s="2">
        <f t="shared" si="13"/>
        <v>-2.532450424784205</v>
      </c>
      <c r="AI36" s="2">
        <f t="shared" si="13"/>
        <v>-10.261199386549904</v>
      </c>
      <c r="AJ36" t="s">
        <v>206</v>
      </c>
      <c r="AK36" t="s">
        <v>207</v>
      </c>
      <c r="AL36">
        <v>1987</v>
      </c>
      <c r="AM36" t="s">
        <v>174</v>
      </c>
      <c r="AN36">
        <v>2</v>
      </c>
      <c r="AO36">
        <v>1</v>
      </c>
      <c r="AP36">
        <v>0</v>
      </c>
      <c r="AQ36">
        <v>5</v>
      </c>
      <c r="AR36" t="s">
        <v>175</v>
      </c>
    </row>
    <row r="37" spans="1:44">
      <c r="A37" t="s">
        <v>290</v>
      </c>
      <c r="B37">
        <v>1991</v>
      </c>
      <c r="C37">
        <v>37947</v>
      </c>
      <c r="D37">
        <v>2349</v>
      </c>
      <c r="E37">
        <v>65231</v>
      </c>
      <c r="F37">
        <v>2350</v>
      </c>
      <c r="G37">
        <v>83902</v>
      </c>
      <c r="H37">
        <v>2350</v>
      </c>
      <c r="I37">
        <v>104883</v>
      </c>
      <c r="J37">
        <v>2350</v>
      </c>
      <c r="K37">
        <v>154500</v>
      </c>
      <c r="L37">
        <v>2350</v>
      </c>
      <c r="M37">
        <v>4743</v>
      </c>
      <c r="N37">
        <v>46339</v>
      </c>
      <c r="O37">
        <v>87338</v>
      </c>
      <c r="P37">
        <v>127205</v>
      </c>
      <c r="Q37">
        <v>223224</v>
      </c>
      <c r="R37">
        <v>89297</v>
      </c>
      <c r="S37">
        <v>97778</v>
      </c>
      <c r="T37">
        <v>11749</v>
      </c>
      <c r="U37" s="2">
        <f t="shared" si="14"/>
        <v>8.4961601784677487</v>
      </c>
      <c r="V37" s="2">
        <f t="shared" si="15"/>
        <v>14.611140810325704</v>
      </c>
      <c r="W37" s="2">
        <f t="shared" si="16"/>
        <v>18.793272159984475</v>
      </c>
      <c r="X37" s="2">
        <f t="shared" si="17"/>
        <v>23.492822149122208</v>
      </c>
      <c r="Y37" s="2">
        <f t="shared" si="18"/>
        <v>34.606571341774945</v>
      </c>
      <c r="Z37" s="2">
        <f t="shared" si="19"/>
        <v>0.96982659172296559</v>
      </c>
      <c r="AA37" s="2">
        <f t="shared" si="20"/>
        <v>10.379507504249251</v>
      </c>
      <c r="AB37" s="2">
        <f t="shared" si="21"/>
        <v>17.866070824506124</v>
      </c>
      <c r="AC37" s="2">
        <f t="shared" si="22"/>
        <v>26.021359994862507</v>
      </c>
      <c r="AD37" s="2">
        <f t="shared" si="23"/>
        <v>45.663237007139564</v>
      </c>
      <c r="AE37" s="2">
        <f t="shared" si="10"/>
        <v>7.5263335867447836</v>
      </c>
      <c r="AF37" s="2">
        <f t="shared" si="11"/>
        <v>-24.990648314574955</v>
      </c>
      <c r="AG37" s="2">
        <f t="shared" si="13"/>
        <v>0.92720133547835104</v>
      </c>
      <c r="AH37" s="2">
        <f t="shared" si="13"/>
        <v>-2.5285378457402992</v>
      </c>
      <c r="AI37" s="2">
        <f t="shared" si="13"/>
        <v>-11.056665665364619</v>
      </c>
      <c r="AJ37" t="s">
        <v>206</v>
      </c>
      <c r="AK37" t="s">
        <v>207</v>
      </c>
      <c r="AL37">
        <v>1991</v>
      </c>
      <c r="AM37" t="s">
        <v>174</v>
      </c>
      <c r="AN37">
        <v>2</v>
      </c>
      <c r="AO37">
        <v>1</v>
      </c>
      <c r="AP37">
        <v>0</v>
      </c>
      <c r="AQ37">
        <v>5</v>
      </c>
      <c r="AR37" t="s">
        <v>175</v>
      </c>
    </row>
    <row r="38" spans="1:44">
      <c r="A38" t="s">
        <v>290</v>
      </c>
      <c r="B38">
        <v>2000</v>
      </c>
      <c r="C38">
        <v>45019</v>
      </c>
      <c r="D38">
        <v>2073</v>
      </c>
      <c r="E38">
        <v>80807</v>
      </c>
      <c r="F38">
        <v>2074</v>
      </c>
      <c r="G38">
        <v>105738</v>
      </c>
      <c r="H38">
        <v>2073</v>
      </c>
      <c r="I38">
        <v>133279</v>
      </c>
      <c r="J38">
        <v>2074</v>
      </c>
      <c r="K38">
        <v>219550</v>
      </c>
      <c r="L38">
        <v>2073</v>
      </c>
      <c r="M38">
        <v>4442</v>
      </c>
      <c r="N38">
        <v>58677</v>
      </c>
      <c r="O38">
        <v>115370</v>
      </c>
      <c r="P38">
        <v>168929</v>
      </c>
      <c r="Q38">
        <v>305941</v>
      </c>
      <c r="R38">
        <v>116877</v>
      </c>
      <c r="S38">
        <v>130668</v>
      </c>
      <c r="T38">
        <v>10367</v>
      </c>
      <c r="U38" s="2">
        <f t="shared" si="14"/>
        <v>7.7021680812549516</v>
      </c>
      <c r="V38" s="2">
        <f t="shared" si="15"/>
        <v>13.831700661462083</v>
      </c>
      <c r="W38" s="2">
        <f t="shared" si="16"/>
        <v>18.090402909343524</v>
      </c>
      <c r="X38" s="2">
        <f t="shared" si="17"/>
        <v>22.813311129716546</v>
      </c>
      <c r="Y38" s="2">
        <f t="shared" si="18"/>
        <v>37.562162692186071</v>
      </c>
      <c r="Z38" s="2">
        <f t="shared" si="19"/>
        <v>0.67975985705187181</v>
      </c>
      <c r="AA38" s="2">
        <f t="shared" si="20"/>
        <v>10.043717743668378</v>
      </c>
      <c r="AB38" s="2">
        <f t="shared" si="21"/>
        <v>17.655086606950572</v>
      </c>
      <c r="AC38" s="2">
        <f t="shared" si="22"/>
        <v>25.863698018479596</v>
      </c>
      <c r="AD38" s="2">
        <f t="shared" si="23"/>
        <v>46.818192351712447</v>
      </c>
      <c r="AE38" s="2">
        <f t="shared" si="10"/>
        <v>7.0224082242030796</v>
      </c>
      <c r="AF38" s="2">
        <f t="shared" si="11"/>
        <v>-23.875418405130461</v>
      </c>
      <c r="AG38" s="2">
        <f t="shared" si="13"/>
        <v>0.43531630239295183</v>
      </c>
      <c r="AH38" s="2">
        <f t="shared" si="13"/>
        <v>-3.0503868887630503</v>
      </c>
      <c r="AI38" s="2">
        <f t="shared" si="13"/>
        <v>-9.2560296595263765</v>
      </c>
      <c r="AJ38" t="s">
        <v>206</v>
      </c>
      <c r="AK38" t="s">
        <v>207</v>
      </c>
      <c r="AL38">
        <v>2000</v>
      </c>
      <c r="AM38" t="s">
        <v>174</v>
      </c>
      <c r="AN38">
        <v>2</v>
      </c>
      <c r="AO38">
        <v>0</v>
      </c>
      <c r="AP38">
        <v>1</v>
      </c>
      <c r="AQ38">
        <v>0</v>
      </c>
      <c r="AR38" t="s">
        <v>181</v>
      </c>
    </row>
    <row r="39" spans="1:44">
      <c r="A39" t="s">
        <v>290</v>
      </c>
      <c r="B39">
        <v>2004</v>
      </c>
      <c r="C39">
        <v>7564</v>
      </c>
      <c r="D39">
        <v>2223</v>
      </c>
      <c r="E39">
        <v>14838</v>
      </c>
      <c r="F39">
        <v>2223</v>
      </c>
      <c r="G39">
        <v>19761</v>
      </c>
      <c r="H39">
        <v>2224</v>
      </c>
      <c r="I39">
        <v>25636</v>
      </c>
      <c r="J39">
        <v>2223</v>
      </c>
      <c r="K39">
        <v>42259</v>
      </c>
      <c r="L39">
        <v>2223</v>
      </c>
      <c r="M39">
        <v>393</v>
      </c>
      <c r="N39">
        <v>8216</v>
      </c>
      <c r="O39">
        <v>19508</v>
      </c>
      <c r="P39">
        <v>30560</v>
      </c>
      <c r="Q39">
        <v>57230</v>
      </c>
      <c r="R39">
        <v>22011</v>
      </c>
      <c r="S39">
        <v>23181</v>
      </c>
      <c r="T39">
        <v>11116</v>
      </c>
      <c r="U39" s="2">
        <f t="shared" si="14"/>
        <v>6.8723088813799125</v>
      </c>
      <c r="V39" s="2">
        <f t="shared" si="15"/>
        <v>13.481136856413954</v>
      </c>
      <c r="W39" s="2">
        <f t="shared" si="16"/>
        <v>17.962028832160517</v>
      </c>
      <c r="X39" s="2">
        <f t="shared" si="17"/>
        <v>23.29171212097507</v>
      </c>
      <c r="Y39" s="2">
        <f t="shared" si="18"/>
        <v>38.39461938369034</v>
      </c>
      <c r="Z39" s="2">
        <f t="shared" si="19"/>
        <v>0.33904028778392248</v>
      </c>
      <c r="AA39" s="2">
        <f t="shared" si="20"/>
        <v>7.4646866432333896</v>
      </c>
      <c r="AB39" s="2">
        <f t="shared" si="21"/>
        <v>16.837081913025177</v>
      </c>
      <c r="AC39" s="2">
        <f t="shared" si="22"/>
        <v>26.364048841416469</v>
      </c>
      <c r="AD39" s="2">
        <f t="shared" si="23"/>
        <v>49.372202722325405</v>
      </c>
      <c r="AE39" s="2">
        <f t="shared" si="10"/>
        <v>6.5332685935959898</v>
      </c>
      <c r="AF39" s="2">
        <f t="shared" si="11"/>
        <v>-20.945823499647343</v>
      </c>
      <c r="AG39" s="2">
        <f t="shared" si="13"/>
        <v>1.1249469191353398</v>
      </c>
      <c r="AH39" s="2">
        <f t="shared" si="13"/>
        <v>-3.0723367204413989</v>
      </c>
      <c r="AI39" s="2">
        <f t="shared" si="13"/>
        <v>-10.977583338635064</v>
      </c>
      <c r="AJ39" t="s">
        <v>206</v>
      </c>
      <c r="AK39" t="s">
        <v>207</v>
      </c>
      <c r="AL39">
        <v>2004</v>
      </c>
      <c r="AM39" t="s">
        <v>174</v>
      </c>
      <c r="AN39">
        <v>2</v>
      </c>
      <c r="AO39">
        <v>0</v>
      </c>
      <c r="AP39">
        <v>1</v>
      </c>
      <c r="AQ39">
        <v>0</v>
      </c>
      <c r="AR39" t="s">
        <v>181</v>
      </c>
    </row>
    <row r="40" spans="1:44">
      <c r="A40" t="s">
        <v>290</v>
      </c>
      <c r="B40">
        <v>2007</v>
      </c>
      <c r="C40">
        <v>9278</v>
      </c>
      <c r="D40">
        <v>2075</v>
      </c>
      <c r="E40">
        <v>17382</v>
      </c>
      <c r="F40">
        <v>2076</v>
      </c>
      <c r="G40">
        <v>23159</v>
      </c>
      <c r="H40">
        <v>2075</v>
      </c>
      <c r="I40">
        <v>29870</v>
      </c>
      <c r="J40">
        <v>2076</v>
      </c>
      <c r="K40">
        <v>49366</v>
      </c>
      <c r="L40">
        <v>2075</v>
      </c>
      <c r="M40">
        <v>533</v>
      </c>
      <c r="N40">
        <v>9643</v>
      </c>
      <c r="O40">
        <v>22573</v>
      </c>
      <c r="P40">
        <v>34670</v>
      </c>
      <c r="Q40">
        <v>65431</v>
      </c>
      <c r="R40">
        <v>25811</v>
      </c>
      <c r="S40">
        <v>26569</v>
      </c>
      <c r="T40">
        <v>10377</v>
      </c>
      <c r="U40" s="2">
        <f t="shared" si="14"/>
        <v>7.1877973070318539</v>
      </c>
      <c r="V40" s="2">
        <f t="shared" si="15"/>
        <v>13.472569952173856</v>
      </c>
      <c r="W40" s="2">
        <f t="shared" si="16"/>
        <v>17.941603560417192</v>
      </c>
      <c r="X40" s="2">
        <f t="shared" si="17"/>
        <v>23.151861953252393</v>
      </c>
      <c r="Y40" s="2">
        <f t="shared" si="18"/>
        <v>38.244535660587893</v>
      </c>
      <c r="Z40" s="2">
        <f t="shared" si="19"/>
        <v>0.4011421376904506</v>
      </c>
      <c r="AA40" s="2">
        <f t="shared" si="20"/>
        <v>7.4741682228059201</v>
      </c>
      <c r="AB40" s="2">
        <f t="shared" si="21"/>
        <v>16.988708206541354</v>
      </c>
      <c r="AC40" s="2">
        <f t="shared" si="22"/>
        <v>26.105629213046555</v>
      </c>
      <c r="AD40" s="2">
        <f t="shared" si="23"/>
        <v>49.244148613928466</v>
      </c>
      <c r="AE40" s="2">
        <f t="shared" si="10"/>
        <v>6.7866551693414037</v>
      </c>
      <c r="AF40" s="2">
        <f t="shared" si="11"/>
        <v>-20.946738174979778</v>
      </c>
      <c r="AG40" s="2">
        <f t="shared" si="13"/>
        <v>0.95289535387583868</v>
      </c>
      <c r="AH40" s="2">
        <f t="shared" si="13"/>
        <v>-2.9537672597941622</v>
      </c>
      <c r="AI40" s="2">
        <f t="shared" si="13"/>
        <v>-10.999612953340574</v>
      </c>
      <c r="AJ40" t="s">
        <v>206</v>
      </c>
      <c r="AK40" t="s">
        <v>207</v>
      </c>
      <c r="AL40">
        <v>2007</v>
      </c>
      <c r="AM40" t="s">
        <v>174</v>
      </c>
      <c r="AN40">
        <v>2</v>
      </c>
      <c r="AO40">
        <v>0</v>
      </c>
      <c r="AP40">
        <v>1</v>
      </c>
      <c r="AQ40">
        <v>0</v>
      </c>
      <c r="AR40" t="s">
        <v>181</v>
      </c>
    </row>
    <row r="41" spans="1:44">
      <c r="A41" t="s">
        <v>290</v>
      </c>
      <c r="B41">
        <v>2010</v>
      </c>
      <c r="C41">
        <v>9905</v>
      </c>
      <c r="D41">
        <v>1855</v>
      </c>
      <c r="E41">
        <v>18637</v>
      </c>
      <c r="F41">
        <v>1856</v>
      </c>
      <c r="G41">
        <v>24620</v>
      </c>
      <c r="H41">
        <v>1856</v>
      </c>
      <c r="I41">
        <v>31756</v>
      </c>
      <c r="J41">
        <v>1856</v>
      </c>
      <c r="K41">
        <v>51622</v>
      </c>
      <c r="L41">
        <v>1855</v>
      </c>
      <c r="M41">
        <v>256</v>
      </c>
      <c r="N41">
        <v>8176</v>
      </c>
      <c r="O41">
        <v>22456</v>
      </c>
      <c r="P41">
        <v>36275</v>
      </c>
      <c r="Q41">
        <v>67447</v>
      </c>
      <c r="R41">
        <v>27307</v>
      </c>
      <c r="S41">
        <v>26979</v>
      </c>
      <c r="T41">
        <v>9278</v>
      </c>
      <c r="U41" s="2">
        <f t="shared" si="14"/>
        <v>7.2522043888680718</v>
      </c>
      <c r="V41" s="2">
        <f t="shared" si="15"/>
        <v>13.652922298794905</v>
      </c>
      <c r="W41" s="2">
        <f t="shared" si="16"/>
        <v>18.035893491244867</v>
      </c>
      <c r="X41" s="2">
        <f t="shared" si="17"/>
        <v>23.263518834604874</v>
      </c>
      <c r="Y41" s="2">
        <f t="shared" si="18"/>
        <v>37.796395251100215</v>
      </c>
      <c r="Z41" s="2">
        <f t="shared" si="19"/>
        <v>0.18971587052118755</v>
      </c>
      <c r="AA41" s="2">
        <f t="shared" si="20"/>
        <v>5.9894989920559718</v>
      </c>
      <c r="AB41" s="2">
        <f t="shared" si="21"/>
        <v>16.650610251252001</v>
      </c>
      <c r="AC41" s="2">
        <f t="shared" si="22"/>
        <v>26.897082599936155</v>
      </c>
      <c r="AD41" s="2">
        <f t="shared" si="23"/>
        <v>49.983462183759904</v>
      </c>
      <c r="AE41" s="2">
        <f t="shared" si="10"/>
        <v>7.0624885183468846</v>
      </c>
      <c r="AF41" s="2">
        <f t="shared" si="11"/>
        <v>-19.642421290850876</v>
      </c>
      <c r="AG41" s="2">
        <f t="shared" si="13"/>
        <v>1.3852832399928658</v>
      </c>
      <c r="AH41" s="2">
        <f t="shared" si="13"/>
        <v>-3.6335637653312816</v>
      </c>
      <c r="AI41" s="2">
        <f t="shared" si="13"/>
        <v>-12.18706693265969</v>
      </c>
      <c r="AJ41" t="s">
        <v>206</v>
      </c>
      <c r="AK41" t="s">
        <v>207</v>
      </c>
      <c r="AL41">
        <v>2010</v>
      </c>
      <c r="AM41" t="s">
        <v>174</v>
      </c>
      <c r="AN41">
        <v>2</v>
      </c>
      <c r="AO41">
        <v>0</v>
      </c>
      <c r="AP41">
        <v>1</v>
      </c>
      <c r="AQ41">
        <v>0</v>
      </c>
      <c r="AR41" t="s">
        <v>181</v>
      </c>
    </row>
    <row r="42" spans="1:44">
      <c r="A42" t="s">
        <v>290</v>
      </c>
      <c r="B42">
        <v>2013</v>
      </c>
      <c r="C42">
        <v>11176</v>
      </c>
      <c r="D42">
        <v>2185</v>
      </c>
      <c r="E42">
        <v>20670</v>
      </c>
      <c r="F42">
        <v>2185</v>
      </c>
      <c r="G42">
        <v>27092</v>
      </c>
      <c r="H42">
        <v>2186</v>
      </c>
      <c r="I42">
        <v>34868</v>
      </c>
      <c r="J42">
        <v>2185</v>
      </c>
      <c r="K42">
        <v>56278</v>
      </c>
      <c r="L42">
        <v>2185</v>
      </c>
      <c r="M42">
        <v>272</v>
      </c>
      <c r="N42">
        <v>9209</v>
      </c>
      <c r="O42">
        <v>24718</v>
      </c>
      <c r="P42">
        <v>40139</v>
      </c>
      <c r="Q42">
        <v>74749</v>
      </c>
      <c r="R42">
        <v>30016</v>
      </c>
      <c r="S42">
        <v>29817</v>
      </c>
      <c r="T42">
        <v>10926</v>
      </c>
      <c r="U42" s="2">
        <f t="shared" si="14"/>
        <v>7.4460135386455191</v>
      </c>
      <c r="V42" s="2">
        <f t="shared" si="15"/>
        <v>13.771394044721088</v>
      </c>
      <c r="W42" s="2">
        <f t="shared" si="16"/>
        <v>18.058314472198511</v>
      </c>
      <c r="X42" s="2">
        <f t="shared" si="17"/>
        <v>23.230816040219395</v>
      </c>
      <c r="Y42" s="2">
        <f t="shared" si="18"/>
        <v>37.495235319245928</v>
      </c>
      <c r="Z42" s="2">
        <f t="shared" si="19"/>
        <v>0.18242955713420109</v>
      </c>
      <c r="AA42" s="2">
        <f t="shared" si="20"/>
        <v>6.1354991658363085</v>
      </c>
      <c r="AB42" s="2">
        <f t="shared" si="21"/>
        <v>16.585873320819758</v>
      </c>
      <c r="AC42" s="2">
        <f t="shared" si="22"/>
        <v>26.921102918418008</v>
      </c>
      <c r="AD42" s="2">
        <f t="shared" si="23"/>
        <v>50.133922669942642</v>
      </c>
      <c r="AE42" s="2">
        <f t="shared" si="10"/>
        <v>7.2635839815113181</v>
      </c>
      <c r="AF42" s="2">
        <f t="shared" si="11"/>
        <v>-19.906893210557396</v>
      </c>
      <c r="AG42" s="2">
        <f t="shared" si="13"/>
        <v>1.472441151378753</v>
      </c>
      <c r="AH42" s="2">
        <f t="shared" si="13"/>
        <v>-3.6902868781986129</v>
      </c>
      <c r="AI42" s="2">
        <f t="shared" si="13"/>
        <v>-12.638687350696713</v>
      </c>
      <c r="AJ42" t="s">
        <v>206</v>
      </c>
      <c r="AK42" t="s">
        <v>207</v>
      </c>
      <c r="AL42">
        <v>2013</v>
      </c>
      <c r="AM42" t="s">
        <v>174</v>
      </c>
      <c r="AN42">
        <v>2</v>
      </c>
      <c r="AO42">
        <v>0</v>
      </c>
      <c r="AP42">
        <v>1</v>
      </c>
      <c r="AQ42">
        <v>0</v>
      </c>
      <c r="AR42" t="s">
        <v>181</v>
      </c>
    </row>
    <row r="43" spans="1:44">
      <c r="A43" t="s">
        <v>291</v>
      </c>
      <c r="B43">
        <v>2007</v>
      </c>
      <c r="C43">
        <v>4968</v>
      </c>
      <c r="D43">
        <v>1286</v>
      </c>
      <c r="E43">
        <v>8409</v>
      </c>
      <c r="F43">
        <v>1287</v>
      </c>
      <c r="G43">
        <v>11504</v>
      </c>
      <c r="H43">
        <v>1286</v>
      </c>
      <c r="I43">
        <v>15720</v>
      </c>
      <c r="J43">
        <v>1287</v>
      </c>
      <c r="K43">
        <v>27175</v>
      </c>
      <c r="L43">
        <v>1286</v>
      </c>
      <c r="M43">
        <v>0</v>
      </c>
      <c r="N43">
        <v>1379</v>
      </c>
      <c r="O43">
        <v>8232</v>
      </c>
      <c r="P43">
        <v>16010</v>
      </c>
      <c r="Q43">
        <v>35170</v>
      </c>
      <c r="R43">
        <v>13555</v>
      </c>
      <c r="S43">
        <v>12157</v>
      </c>
      <c r="T43">
        <v>6432</v>
      </c>
      <c r="U43" s="2">
        <f t="shared" si="14"/>
        <v>7.3278572097094754</v>
      </c>
      <c r="V43" s="2">
        <f t="shared" si="15"/>
        <v>12.413016758700044</v>
      </c>
      <c r="W43" s="2">
        <f t="shared" si="16"/>
        <v>16.968532475945612</v>
      </c>
      <c r="X43" s="2">
        <f t="shared" si="17"/>
        <v>23.205211493253028</v>
      </c>
      <c r="Y43" s="2">
        <f t="shared" si="18"/>
        <v>40.083437937571453</v>
      </c>
      <c r="Z43" s="2">
        <f t="shared" si="19"/>
        <v>0</v>
      </c>
      <c r="AA43" s="2">
        <f t="shared" si="20"/>
        <v>2.03562256038142</v>
      </c>
      <c r="AB43" s="2">
        <f t="shared" si="21"/>
        <v>13.538603764921383</v>
      </c>
      <c r="AC43" s="2">
        <f t="shared" si="22"/>
        <v>26.351019742940313</v>
      </c>
      <c r="AD43" s="2">
        <f t="shared" si="23"/>
        <v>57.841678135603139</v>
      </c>
      <c r="AE43" s="2">
        <f t="shared" si="10"/>
        <v>7.3278572097094754</v>
      </c>
      <c r="AF43" s="2">
        <f t="shared" si="11"/>
        <v>-14.448639319081463</v>
      </c>
      <c r="AG43" s="2">
        <f t="shared" si="13"/>
        <v>3.4299287110242282</v>
      </c>
      <c r="AH43" s="2">
        <f t="shared" si="13"/>
        <v>-3.1458082496872848</v>
      </c>
      <c r="AI43" s="2">
        <f t="shared" si="13"/>
        <v>-17.758240198031686</v>
      </c>
      <c r="AJ43" t="s">
        <v>211</v>
      </c>
      <c r="AK43" t="s">
        <v>212</v>
      </c>
      <c r="AL43">
        <v>2007</v>
      </c>
      <c r="AM43" t="s">
        <v>174</v>
      </c>
      <c r="AN43">
        <v>2</v>
      </c>
      <c r="AO43">
        <v>0</v>
      </c>
      <c r="AP43">
        <v>1</v>
      </c>
      <c r="AQ43">
        <v>3</v>
      </c>
      <c r="AR43" t="s">
        <v>181</v>
      </c>
    </row>
    <row r="44" spans="1:44">
      <c r="A44" t="s">
        <v>291</v>
      </c>
      <c r="B44">
        <v>2010</v>
      </c>
      <c r="C44">
        <v>4726</v>
      </c>
      <c r="D44">
        <v>1182</v>
      </c>
      <c r="E44">
        <v>8125</v>
      </c>
      <c r="F44">
        <v>1183</v>
      </c>
      <c r="G44">
        <v>10909</v>
      </c>
      <c r="H44">
        <v>1183</v>
      </c>
      <c r="I44">
        <v>14855</v>
      </c>
      <c r="J44">
        <v>1183</v>
      </c>
      <c r="K44">
        <v>25437</v>
      </c>
      <c r="L44">
        <v>1182</v>
      </c>
      <c r="M44">
        <v>0</v>
      </c>
      <c r="N44">
        <v>258</v>
      </c>
      <c r="O44">
        <v>5376</v>
      </c>
      <c r="P44">
        <v>12675</v>
      </c>
      <c r="Q44">
        <v>29502</v>
      </c>
      <c r="R44">
        <v>12810</v>
      </c>
      <c r="S44">
        <v>9560</v>
      </c>
      <c r="T44">
        <v>5913</v>
      </c>
      <c r="U44" s="2">
        <f t="shared" si="14"/>
        <v>7.3748668733323273</v>
      </c>
      <c r="V44" s="2">
        <f t="shared" si="15"/>
        <v>12.689692711899962</v>
      </c>
      <c r="W44" s="2">
        <f t="shared" si="16"/>
        <v>17.037767113122054</v>
      </c>
      <c r="X44" s="2">
        <f t="shared" si="17"/>
        <v>23.200662798187562</v>
      </c>
      <c r="Y44" s="2">
        <f t="shared" si="18"/>
        <v>39.694136406465176</v>
      </c>
      <c r="Z44" s="2">
        <f t="shared" si="19"/>
        <v>0</v>
      </c>
      <c r="AA44" s="2">
        <f t="shared" si="20"/>
        <v>0.4029465501132542</v>
      </c>
      <c r="AB44" s="2">
        <f t="shared" si="21"/>
        <v>11.250666038308612</v>
      </c>
      <c r="AC44" s="2">
        <f t="shared" si="22"/>
        <v>26.525705363757751</v>
      </c>
      <c r="AD44" s="2">
        <f t="shared" si="23"/>
        <v>61.688351388013224</v>
      </c>
      <c r="AE44" s="2">
        <f t="shared" si="10"/>
        <v>7.3748668733323273</v>
      </c>
      <c r="AF44" s="2">
        <f t="shared" si="11"/>
        <v>-13.092639262013217</v>
      </c>
      <c r="AG44" s="2">
        <f t="shared" si="13"/>
        <v>5.7871010748134424</v>
      </c>
      <c r="AH44" s="2">
        <f t="shared" si="13"/>
        <v>-3.3250425655701896</v>
      </c>
      <c r="AI44" s="2">
        <f t="shared" si="13"/>
        <v>-21.994214981548048</v>
      </c>
      <c r="AJ44" t="s">
        <v>211</v>
      </c>
      <c r="AK44" t="s">
        <v>212</v>
      </c>
      <c r="AL44">
        <v>2010</v>
      </c>
      <c r="AM44" t="s">
        <v>174</v>
      </c>
      <c r="AN44">
        <v>2</v>
      </c>
      <c r="AO44">
        <v>0</v>
      </c>
      <c r="AP44">
        <v>1</v>
      </c>
      <c r="AQ44">
        <v>3</v>
      </c>
      <c r="AR44" t="s">
        <v>181</v>
      </c>
    </row>
    <row r="45" spans="1:44">
      <c r="A45" t="s">
        <v>291</v>
      </c>
      <c r="B45">
        <v>2013</v>
      </c>
      <c r="C45">
        <v>3526</v>
      </c>
      <c r="D45">
        <v>1701</v>
      </c>
      <c r="E45">
        <v>6378</v>
      </c>
      <c r="F45">
        <v>1701</v>
      </c>
      <c r="G45">
        <v>8687</v>
      </c>
      <c r="H45">
        <v>1701</v>
      </c>
      <c r="I45">
        <v>11685</v>
      </c>
      <c r="J45">
        <v>1701</v>
      </c>
      <c r="K45">
        <v>19816</v>
      </c>
      <c r="L45">
        <v>1701</v>
      </c>
      <c r="M45">
        <v>0</v>
      </c>
      <c r="N45">
        <v>48</v>
      </c>
      <c r="O45">
        <v>3270</v>
      </c>
      <c r="P45">
        <v>9226</v>
      </c>
      <c r="Q45">
        <v>21955</v>
      </c>
      <c r="R45">
        <v>10019</v>
      </c>
      <c r="S45">
        <v>6900</v>
      </c>
      <c r="T45">
        <v>8505</v>
      </c>
      <c r="U45" s="2">
        <f t="shared" si="14"/>
        <v>7.0386266094420602</v>
      </c>
      <c r="V45" s="2">
        <f t="shared" si="15"/>
        <v>12.731809561832518</v>
      </c>
      <c r="W45" s="2">
        <f t="shared" si="16"/>
        <v>17.341052001197724</v>
      </c>
      <c r="X45" s="2">
        <f t="shared" si="17"/>
        <v>23.325681205709152</v>
      </c>
      <c r="Y45" s="2">
        <f t="shared" si="18"/>
        <v>39.556842000199623</v>
      </c>
      <c r="Z45" s="2">
        <f t="shared" si="19"/>
        <v>0</v>
      </c>
      <c r="AA45" s="2">
        <f t="shared" si="20"/>
        <v>9.581794590278471E-2</v>
      </c>
      <c r="AB45" s="2">
        <f t="shared" si="21"/>
        <v>9.4782608695652169</v>
      </c>
      <c r="AC45" s="2">
        <f t="shared" si="22"/>
        <v>26.742028985507247</v>
      </c>
      <c r="AD45" s="2">
        <f t="shared" si="23"/>
        <v>63.637681159420289</v>
      </c>
      <c r="AE45" s="2">
        <f t="shared" si="10"/>
        <v>7.0386266094420602</v>
      </c>
      <c r="AF45" s="2">
        <f t="shared" si="11"/>
        <v>-12.827627507735302</v>
      </c>
      <c r="AG45" s="2">
        <f t="shared" si="13"/>
        <v>7.8627911316325072</v>
      </c>
      <c r="AH45" s="2">
        <f t="shared" si="13"/>
        <v>-3.4163477797980946</v>
      </c>
      <c r="AI45" s="2">
        <f t="shared" si="13"/>
        <v>-24.080839159220666</v>
      </c>
      <c r="AJ45" t="s">
        <v>211</v>
      </c>
      <c r="AK45" t="s">
        <v>212</v>
      </c>
      <c r="AL45">
        <v>2013</v>
      </c>
      <c r="AM45" t="s">
        <v>174</v>
      </c>
      <c r="AN45">
        <v>2</v>
      </c>
      <c r="AO45">
        <v>0</v>
      </c>
      <c r="AP45">
        <v>1</v>
      </c>
      <c r="AQ45">
        <v>3</v>
      </c>
      <c r="AR45" t="s">
        <v>181</v>
      </c>
    </row>
    <row r="46" spans="1:44">
      <c r="A46" t="s">
        <v>304</v>
      </c>
      <c r="B46">
        <v>1987</v>
      </c>
      <c r="C46">
        <v>726</v>
      </c>
      <c r="D46">
        <v>658</v>
      </c>
      <c r="E46">
        <v>2899</v>
      </c>
      <c r="F46">
        <v>659</v>
      </c>
      <c r="G46">
        <v>4507</v>
      </c>
      <c r="H46">
        <v>659</v>
      </c>
      <c r="I46">
        <v>6593</v>
      </c>
      <c r="J46">
        <v>659</v>
      </c>
      <c r="K46">
        <v>11781</v>
      </c>
      <c r="L46">
        <v>659</v>
      </c>
      <c r="M46">
        <v>11</v>
      </c>
      <c r="N46">
        <v>1412</v>
      </c>
      <c r="O46">
        <v>4447</v>
      </c>
      <c r="P46">
        <v>7495</v>
      </c>
      <c r="Q46">
        <v>14912</v>
      </c>
      <c r="R46">
        <v>5303</v>
      </c>
      <c r="S46">
        <v>5657</v>
      </c>
      <c r="T46">
        <v>3294</v>
      </c>
      <c r="U46" s="2">
        <f t="shared" si="14"/>
        <v>2.7347478675678305</v>
      </c>
      <c r="V46" s="2">
        <f t="shared" si="15"/>
        <v>10.936753102029176</v>
      </c>
      <c r="W46" s="2">
        <f t="shared" si="16"/>
        <v>17.003085971316143</v>
      </c>
      <c r="X46" s="2">
        <f t="shared" si="17"/>
        <v>24.872719283090152</v>
      </c>
      <c r="Y46" s="2">
        <f t="shared" si="18"/>
        <v>44.444942495690142</v>
      </c>
      <c r="Z46" s="2">
        <f t="shared" si="19"/>
        <v>3.8842645854993821E-2</v>
      </c>
      <c r="AA46" s="2">
        <f t="shared" si="20"/>
        <v>5.3269042359659178</v>
      </c>
      <c r="AB46" s="2">
        <f t="shared" si="21"/>
        <v>15.726887149931862</v>
      </c>
      <c r="AC46" s="2">
        <f t="shared" si="22"/>
        <v>26.506188259217293</v>
      </c>
      <c r="AD46" s="2">
        <f t="shared" si="23"/>
        <v>52.736528261700904</v>
      </c>
      <c r="AE46" s="2">
        <f t="shared" si="10"/>
        <v>2.6959052217128368</v>
      </c>
      <c r="AF46" s="2">
        <f t="shared" si="11"/>
        <v>-16.263657337995092</v>
      </c>
      <c r="AG46" s="2">
        <f t="shared" si="13"/>
        <v>1.2761988213842805</v>
      </c>
      <c r="AH46" s="2">
        <f t="shared" si="13"/>
        <v>-1.6334689761271406</v>
      </c>
      <c r="AI46" s="2">
        <f t="shared" si="13"/>
        <v>-8.2915857660107619</v>
      </c>
      <c r="AJ46" t="s">
        <v>221</v>
      </c>
      <c r="AK46" t="s">
        <v>222</v>
      </c>
      <c r="AL46">
        <v>1987</v>
      </c>
      <c r="AM46" t="s">
        <v>174</v>
      </c>
      <c r="AN46">
        <v>2</v>
      </c>
      <c r="AO46">
        <v>0</v>
      </c>
      <c r="AP46">
        <v>1</v>
      </c>
      <c r="AQ46">
        <v>5</v>
      </c>
      <c r="AR46" t="s">
        <v>181</v>
      </c>
    </row>
    <row r="47" spans="1:44">
      <c r="A47" t="s">
        <v>304</v>
      </c>
      <c r="B47">
        <v>2004</v>
      </c>
      <c r="C47">
        <v>2160</v>
      </c>
      <c r="D47">
        <v>1216</v>
      </c>
      <c r="E47">
        <v>9858</v>
      </c>
      <c r="F47">
        <v>1216</v>
      </c>
      <c r="G47">
        <v>16682</v>
      </c>
      <c r="H47">
        <v>1216</v>
      </c>
      <c r="I47">
        <v>25344</v>
      </c>
      <c r="J47">
        <v>1216</v>
      </c>
      <c r="K47">
        <v>44353</v>
      </c>
      <c r="L47">
        <v>1216</v>
      </c>
      <c r="M47">
        <v>0</v>
      </c>
      <c r="N47">
        <v>415</v>
      </c>
      <c r="O47">
        <v>10346</v>
      </c>
      <c r="P47">
        <v>25075</v>
      </c>
      <c r="Q47">
        <v>54026</v>
      </c>
      <c r="R47">
        <v>19679</v>
      </c>
      <c r="S47">
        <v>17972</v>
      </c>
      <c r="T47">
        <v>6080</v>
      </c>
      <c r="U47" s="2">
        <f t="shared" si="14"/>
        <v>2.1952334976370751</v>
      </c>
      <c r="V47" s="2">
        <f t="shared" si="15"/>
        <v>10.01880176838254</v>
      </c>
      <c r="W47" s="2">
        <f t="shared" si="16"/>
        <v>16.954113522028557</v>
      </c>
      <c r="X47" s="2">
        <f t="shared" si="17"/>
        <v>25.757406372275014</v>
      </c>
      <c r="Y47" s="2">
        <f t="shared" si="18"/>
        <v>45.076477463285734</v>
      </c>
      <c r="Z47" s="2">
        <f t="shared" si="19"/>
        <v>0</v>
      </c>
      <c r="AA47" s="2">
        <f t="shared" si="20"/>
        <v>0.42176939885156767</v>
      </c>
      <c r="AB47" s="2">
        <f t="shared" si="21"/>
        <v>11.513465390607612</v>
      </c>
      <c r="AC47" s="2">
        <f t="shared" si="22"/>
        <v>27.904518139327845</v>
      </c>
      <c r="AD47" s="2">
        <f t="shared" si="23"/>
        <v>60.122412641887379</v>
      </c>
      <c r="AE47" s="2">
        <f t="shared" si="10"/>
        <v>2.1952334976370751</v>
      </c>
      <c r="AF47" s="2">
        <f t="shared" si="11"/>
        <v>-10.440571167234108</v>
      </c>
      <c r="AG47" s="2">
        <f t="shared" si="13"/>
        <v>5.4406481314209447</v>
      </c>
      <c r="AH47" s="2">
        <f t="shared" si="13"/>
        <v>-2.1471117670528308</v>
      </c>
      <c r="AI47" s="2">
        <f t="shared" si="13"/>
        <v>-15.045935178601646</v>
      </c>
      <c r="AJ47" t="s">
        <v>221</v>
      </c>
      <c r="AK47" t="s">
        <v>222</v>
      </c>
      <c r="AL47">
        <v>2004</v>
      </c>
      <c r="AM47" t="s">
        <v>174</v>
      </c>
      <c r="AN47">
        <v>2</v>
      </c>
      <c r="AO47">
        <v>0</v>
      </c>
      <c r="AP47">
        <v>1</v>
      </c>
      <c r="AQ47">
        <v>0</v>
      </c>
      <c r="AR47" t="s">
        <v>181</v>
      </c>
    </row>
    <row r="48" spans="1:44">
      <c r="A48" t="s">
        <v>304</v>
      </c>
      <c r="B48">
        <v>2007</v>
      </c>
      <c r="C48">
        <v>3107</v>
      </c>
      <c r="D48">
        <v>1048</v>
      </c>
      <c r="E48">
        <v>12526</v>
      </c>
      <c r="F48">
        <v>1048</v>
      </c>
      <c r="G48">
        <v>20108</v>
      </c>
      <c r="H48">
        <v>1049</v>
      </c>
      <c r="I48">
        <v>30621</v>
      </c>
      <c r="J48">
        <v>1048</v>
      </c>
      <c r="K48">
        <v>55030</v>
      </c>
      <c r="L48">
        <v>1048</v>
      </c>
      <c r="M48">
        <v>0</v>
      </c>
      <c r="N48">
        <v>745</v>
      </c>
      <c r="O48">
        <v>10376</v>
      </c>
      <c r="P48">
        <v>27739</v>
      </c>
      <c r="Q48">
        <v>65155</v>
      </c>
      <c r="R48">
        <v>24278</v>
      </c>
      <c r="S48">
        <v>20801</v>
      </c>
      <c r="T48">
        <v>5241</v>
      </c>
      <c r="U48" s="2">
        <f t="shared" si="14"/>
        <v>2.5590305413982999</v>
      </c>
      <c r="V48" s="2">
        <f t="shared" si="15"/>
        <v>10.316838288237884</v>
      </c>
      <c r="W48" s="2">
        <f t="shared" si="16"/>
        <v>16.577433635030118</v>
      </c>
      <c r="X48" s="2">
        <f t="shared" si="17"/>
        <v>25.220493790845619</v>
      </c>
      <c r="Y48" s="2">
        <f t="shared" si="18"/>
        <v>45.324573766703715</v>
      </c>
      <c r="Z48" s="2">
        <f t="shared" si="19"/>
        <v>0</v>
      </c>
      <c r="AA48" s="2">
        <f t="shared" si="20"/>
        <v>0.61360725888050638</v>
      </c>
      <c r="AB48" s="2">
        <f t="shared" si="21"/>
        <v>9.984057592816221</v>
      </c>
      <c r="AC48" s="2">
        <f t="shared" si="22"/>
        <v>26.66574425053189</v>
      </c>
      <c r="AD48" s="2">
        <f t="shared" si="23"/>
        <v>62.634073565860533</v>
      </c>
      <c r="AE48" s="2">
        <f t="shared" si="10"/>
        <v>2.5590305413982999</v>
      </c>
      <c r="AF48" s="2">
        <f t="shared" si="11"/>
        <v>-10.93044554711839</v>
      </c>
      <c r="AG48" s="2">
        <f t="shared" si="13"/>
        <v>6.5933760422138974</v>
      </c>
      <c r="AH48" s="2">
        <f t="shared" si="13"/>
        <v>-1.445250459686271</v>
      </c>
      <c r="AI48" s="2">
        <f t="shared" si="13"/>
        <v>-17.309499799156818</v>
      </c>
      <c r="AJ48" t="s">
        <v>221</v>
      </c>
      <c r="AK48" t="s">
        <v>222</v>
      </c>
      <c r="AL48">
        <v>2007</v>
      </c>
      <c r="AM48" t="s">
        <v>174</v>
      </c>
      <c r="AN48">
        <v>2</v>
      </c>
      <c r="AO48">
        <v>0</v>
      </c>
      <c r="AP48">
        <v>1</v>
      </c>
      <c r="AQ48">
        <v>0</v>
      </c>
      <c r="AR48" t="s">
        <v>181</v>
      </c>
    </row>
    <row r="49" spans="1:44">
      <c r="A49" t="s">
        <v>304</v>
      </c>
      <c r="B49">
        <v>2010</v>
      </c>
      <c r="C49">
        <v>1437</v>
      </c>
      <c r="D49">
        <v>864</v>
      </c>
      <c r="E49">
        <v>10422</v>
      </c>
      <c r="F49">
        <v>865</v>
      </c>
      <c r="G49">
        <v>17793</v>
      </c>
      <c r="H49">
        <v>864</v>
      </c>
      <c r="I49">
        <v>27235</v>
      </c>
      <c r="J49">
        <v>865</v>
      </c>
      <c r="K49">
        <v>46463</v>
      </c>
      <c r="L49">
        <v>864</v>
      </c>
      <c r="M49">
        <v>0</v>
      </c>
      <c r="N49">
        <v>106</v>
      </c>
      <c r="O49">
        <v>7682</v>
      </c>
      <c r="P49">
        <v>25085</v>
      </c>
      <c r="Q49">
        <v>58979</v>
      </c>
      <c r="R49">
        <v>20669</v>
      </c>
      <c r="S49">
        <v>18368</v>
      </c>
      <c r="T49">
        <v>4322</v>
      </c>
      <c r="U49" s="2">
        <f t="shared" si="14"/>
        <v>1.3898447240588971</v>
      </c>
      <c r="V49" s="2">
        <f t="shared" si="15"/>
        <v>10.091667860908689</v>
      </c>
      <c r="W49" s="2">
        <f t="shared" si="16"/>
        <v>17.20912120750171</v>
      </c>
      <c r="X49" s="2">
        <f t="shared" si="17"/>
        <v>26.371768776803698</v>
      </c>
      <c r="Y49" s="2">
        <f t="shared" si="18"/>
        <v>44.938312744571007</v>
      </c>
      <c r="Z49" s="2">
        <f t="shared" si="19"/>
        <v>0</v>
      </c>
      <c r="AA49" s="2">
        <f t="shared" si="20"/>
        <v>0.1026402603393131</v>
      </c>
      <c r="AB49" s="2">
        <f t="shared" si="21"/>
        <v>8.3606763548299199</v>
      </c>
      <c r="AC49" s="2">
        <f t="shared" si="22"/>
        <v>27.332765764091665</v>
      </c>
      <c r="AD49" s="2">
        <f t="shared" si="23"/>
        <v>64.189577028314744</v>
      </c>
      <c r="AE49" s="2">
        <f t="shared" si="10"/>
        <v>1.3898447240588971</v>
      </c>
      <c r="AF49" s="2">
        <f t="shared" si="11"/>
        <v>-10.194308121248003</v>
      </c>
      <c r="AG49" s="2">
        <f t="shared" si="13"/>
        <v>8.8484448526717898</v>
      </c>
      <c r="AH49" s="2">
        <f t="shared" si="13"/>
        <v>-0.96099698728796668</v>
      </c>
      <c r="AI49" s="2">
        <f t="shared" si="13"/>
        <v>-19.251264283743737</v>
      </c>
      <c r="AJ49" t="s">
        <v>221</v>
      </c>
      <c r="AK49" t="s">
        <v>222</v>
      </c>
      <c r="AL49">
        <v>2010</v>
      </c>
      <c r="AM49" t="s">
        <v>174</v>
      </c>
      <c r="AN49">
        <v>2</v>
      </c>
      <c r="AO49">
        <v>0</v>
      </c>
      <c r="AP49">
        <v>1</v>
      </c>
      <c r="AQ49">
        <v>0</v>
      </c>
      <c r="AR49" t="s">
        <v>181</v>
      </c>
    </row>
    <row r="50" spans="1:44">
      <c r="A50" t="s">
        <v>292</v>
      </c>
      <c r="B50">
        <v>2004</v>
      </c>
      <c r="C50">
        <v>4726</v>
      </c>
      <c r="D50">
        <v>1602</v>
      </c>
      <c r="E50">
        <v>7820</v>
      </c>
      <c r="F50">
        <v>1603</v>
      </c>
      <c r="G50">
        <v>10003</v>
      </c>
      <c r="H50">
        <v>1602</v>
      </c>
      <c r="I50">
        <v>12503</v>
      </c>
      <c r="J50">
        <v>1603</v>
      </c>
      <c r="K50">
        <v>17871</v>
      </c>
      <c r="L50">
        <v>1602</v>
      </c>
      <c r="M50">
        <v>11</v>
      </c>
      <c r="N50">
        <v>783</v>
      </c>
      <c r="O50">
        <v>7451</v>
      </c>
      <c r="P50">
        <v>13239</v>
      </c>
      <c r="Q50">
        <v>26889</v>
      </c>
      <c r="R50">
        <v>10585</v>
      </c>
      <c r="S50">
        <v>9674</v>
      </c>
      <c r="T50">
        <v>8012</v>
      </c>
      <c r="U50" s="2">
        <f t="shared" si="14"/>
        <v>8.9273883223346377</v>
      </c>
      <c r="V50" s="2">
        <f t="shared" si="15"/>
        <v>14.781158446553126</v>
      </c>
      <c r="W50" s="2">
        <f t="shared" si="16"/>
        <v>18.895612650933849</v>
      </c>
      <c r="X50" s="2">
        <f t="shared" si="17"/>
        <v>23.632841951055468</v>
      </c>
      <c r="Y50" s="2">
        <f t="shared" si="18"/>
        <v>33.758221901913309</v>
      </c>
      <c r="Z50" s="2">
        <f t="shared" si="19"/>
        <v>2.2735691789997452E-2</v>
      </c>
      <c r="AA50" s="2">
        <f t="shared" si="20"/>
        <v>1.4800060183697057</v>
      </c>
      <c r="AB50" s="2">
        <f t="shared" si="21"/>
        <v>15.400330866115546</v>
      </c>
      <c r="AC50" s="2">
        <f t="shared" si="22"/>
        <v>27.380519307868877</v>
      </c>
      <c r="AD50" s="2">
        <f t="shared" si="23"/>
        <v>55.576365140112863</v>
      </c>
      <c r="AE50" s="2">
        <f t="shared" si="10"/>
        <v>8.904652630544641</v>
      </c>
      <c r="AF50" s="2">
        <f t="shared" si="11"/>
        <v>-16.261164464922832</v>
      </c>
      <c r="AG50" s="2">
        <f t="shared" si="13"/>
        <v>3.4952817848183031</v>
      </c>
      <c r="AH50" s="2">
        <f t="shared" si="13"/>
        <v>-3.7476773568134085</v>
      </c>
      <c r="AI50" s="2">
        <f t="shared" si="13"/>
        <v>-21.818143238199553</v>
      </c>
      <c r="AJ50" t="s">
        <v>226</v>
      </c>
      <c r="AK50" t="s">
        <v>227</v>
      </c>
      <c r="AL50">
        <v>2004</v>
      </c>
      <c r="AM50" t="s">
        <v>174</v>
      </c>
      <c r="AN50">
        <v>2</v>
      </c>
      <c r="AO50">
        <v>1</v>
      </c>
      <c r="AP50">
        <v>0</v>
      </c>
      <c r="AQ50">
        <v>4</v>
      </c>
      <c r="AR50" t="s">
        <v>175</v>
      </c>
    </row>
    <row r="51" spans="1:44">
      <c r="A51" t="s">
        <v>292</v>
      </c>
      <c r="B51">
        <v>2008</v>
      </c>
      <c r="C51">
        <v>5118</v>
      </c>
      <c r="D51">
        <v>1595</v>
      </c>
      <c r="E51">
        <v>8781</v>
      </c>
      <c r="F51">
        <v>1596</v>
      </c>
      <c r="G51">
        <v>11260</v>
      </c>
      <c r="H51">
        <v>1595</v>
      </c>
      <c r="I51">
        <v>14141</v>
      </c>
      <c r="J51">
        <v>1596</v>
      </c>
      <c r="K51">
        <v>20851</v>
      </c>
      <c r="L51">
        <v>1595</v>
      </c>
      <c r="M51">
        <v>23</v>
      </c>
      <c r="N51">
        <v>864</v>
      </c>
      <c r="O51">
        <v>7953</v>
      </c>
      <c r="P51">
        <v>14427</v>
      </c>
      <c r="Q51">
        <v>27635</v>
      </c>
      <c r="R51">
        <v>12030</v>
      </c>
      <c r="S51">
        <v>10180</v>
      </c>
      <c r="T51">
        <v>7977</v>
      </c>
      <c r="U51" s="2">
        <f t="shared" si="14"/>
        <v>8.5065948642246703</v>
      </c>
      <c r="V51" s="2">
        <f t="shared" si="15"/>
        <v>14.603993963943095</v>
      </c>
      <c r="W51" s="2">
        <f t="shared" si="16"/>
        <v>18.715173538720162</v>
      </c>
      <c r="X51" s="2">
        <f t="shared" si="17"/>
        <v>23.518400938858822</v>
      </c>
      <c r="Y51" s="2">
        <f t="shared" si="18"/>
        <v>34.656312917926655</v>
      </c>
      <c r="Z51" s="2">
        <f t="shared" si="19"/>
        <v>4.5175311239853876E-2</v>
      </c>
      <c r="AA51" s="2">
        <f t="shared" si="20"/>
        <v>1.4369491840162663</v>
      </c>
      <c r="AB51" s="2">
        <f t="shared" si="21"/>
        <v>15.62083696915469</v>
      </c>
      <c r="AC51" s="2">
        <f t="shared" si="22"/>
        <v>28.354470970444744</v>
      </c>
      <c r="AD51" s="2">
        <f t="shared" si="23"/>
        <v>54.279118526667901</v>
      </c>
      <c r="AE51" s="2">
        <f t="shared" si="10"/>
        <v>8.4614195529848164</v>
      </c>
      <c r="AF51" s="2">
        <f t="shared" si="11"/>
        <v>-16.040943147959361</v>
      </c>
      <c r="AG51" s="2">
        <f t="shared" si="13"/>
        <v>3.0943365695654723</v>
      </c>
      <c r="AH51" s="2">
        <f t="shared" si="13"/>
        <v>-4.8360700315859226</v>
      </c>
      <c r="AI51" s="2">
        <f t="shared" si="13"/>
        <v>-19.622805608741245</v>
      </c>
      <c r="AJ51" t="s">
        <v>226</v>
      </c>
      <c r="AK51" t="s">
        <v>227</v>
      </c>
      <c r="AL51">
        <v>2008</v>
      </c>
      <c r="AM51" t="s">
        <v>174</v>
      </c>
      <c r="AN51">
        <v>2</v>
      </c>
      <c r="AO51">
        <v>1</v>
      </c>
      <c r="AP51">
        <v>0</v>
      </c>
      <c r="AQ51">
        <v>4</v>
      </c>
      <c r="AR51" t="s">
        <v>175</v>
      </c>
    </row>
    <row r="52" spans="1:44">
      <c r="A52" t="s">
        <v>292</v>
      </c>
      <c r="B52">
        <v>2010</v>
      </c>
      <c r="C52">
        <v>4959</v>
      </c>
      <c r="D52">
        <v>1589</v>
      </c>
      <c r="E52">
        <v>8768</v>
      </c>
      <c r="F52">
        <v>1590</v>
      </c>
      <c r="G52">
        <v>11144</v>
      </c>
      <c r="H52">
        <v>1589</v>
      </c>
      <c r="I52">
        <v>13883</v>
      </c>
      <c r="J52">
        <v>1590</v>
      </c>
      <c r="K52">
        <v>19852</v>
      </c>
      <c r="L52">
        <v>1589</v>
      </c>
      <c r="M52">
        <v>9</v>
      </c>
      <c r="N52">
        <v>478</v>
      </c>
      <c r="O52">
        <v>7424</v>
      </c>
      <c r="P52">
        <v>14303</v>
      </c>
      <c r="Q52">
        <v>28193</v>
      </c>
      <c r="R52">
        <v>11723</v>
      </c>
      <c r="S52">
        <v>10081</v>
      </c>
      <c r="T52" s="4">
        <v>7947</v>
      </c>
      <c r="U52" s="2">
        <f t="shared" si="14"/>
        <v>8.4581625554550115</v>
      </c>
      <c r="V52" s="2">
        <f t="shared" si="15"/>
        <v>14.964275233770913</v>
      </c>
      <c r="W52" s="2">
        <f t="shared" si="16"/>
        <v>19.007413494250986</v>
      </c>
      <c r="X52" s="2">
        <f t="shared" si="17"/>
        <v>23.694004684128831</v>
      </c>
      <c r="Y52" s="2">
        <f t="shared" si="18"/>
        <v>33.859940119155652</v>
      </c>
      <c r="Z52" s="2">
        <f t="shared" si="19"/>
        <v>1.7850877877864272E-2</v>
      </c>
      <c r="AA52" s="2">
        <f t="shared" si="20"/>
        <v>0.81579876388486505</v>
      </c>
      <c r="AB52" s="2">
        <f t="shared" si="21"/>
        <v>14.724990818362706</v>
      </c>
      <c r="AC52" s="2">
        <f t="shared" si="22"/>
        <v>28.386865184006528</v>
      </c>
      <c r="AD52" s="2">
        <f t="shared" si="23"/>
        <v>55.918866667847489</v>
      </c>
      <c r="AE52" s="2">
        <f t="shared" si="10"/>
        <v>8.4403116775771476</v>
      </c>
      <c r="AF52" s="2">
        <f t="shared" si="11"/>
        <v>-15.780073997655778</v>
      </c>
      <c r="AG52" s="2">
        <f t="shared" si="13"/>
        <v>4.2824226758882808</v>
      </c>
      <c r="AH52" s="2">
        <f t="shared" si="13"/>
        <v>-4.6928604998776962</v>
      </c>
      <c r="AI52" s="2">
        <f t="shared" si="13"/>
        <v>-22.058926548691836</v>
      </c>
      <c r="AJ52" t="s">
        <v>226</v>
      </c>
      <c r="AK52" t="s">
        <v>227</v>
      </c>
      <c r="AL52">
        <v>2010</v>
      </c>
      <c r="AM52" t="s">
        <v>174</v>
      </c>
      <c r="AN52">
        <v>2</v>
      </c>
      <c r="AO52">
        <v>1</v>
      </c>
      <c r="AP52">
        <v>0</v>
      </c>
      <c r="AQ52">
        <v>4</v>
      </c>
      <c r="AR52" t="s">
        <v>175</v>
      </c>
    </row>
    <row r="53" spans="1:44">
      <c r="A53" t="s">
        <v>292</v>
      </c>
      <c r="B53">
        <v>2014</v>
      </c>
      <c r="C53">
        <v>4333</v>
      </c>
      <c r="D53">
        <v>1631</v>
      </c>
      <c r="E53">
        <v>8591</v>
      </c>
      <c r="F53">
        <v>1631</v>
      </c>
      <c r="G53">
        <v>10829</v>
      </c>
      <c r="H53">
        <v>1631</v>
      </c>
      <c r="I53">
        <v>13433</v>
      </c>
      <c r="J53">
        <v>1631</v>
      </c>
      <c r="K53">
        <v>19128</v>
      </c>
      <c r="L53">
        <v>1631</v>
      </c>
      <c r="M53">
        <v>8</v>
      </c>
      <c r="N53">
        <v>176</v>
      </c>
      <c r="O53">
        <v>5176</v>
      </c>
      <c r="P53">
        <v>12881</v>
      </c>
      <c r="Q53">
        <v>26544</v>
      </c>
      <c r="R53">
        <v>11263</v>
      </c>
      <c r="S53">
        <v>8957</v>
      </c>
      <c r="T53">
        <v>8155</v>
      </c>
      <c r="U53" s="2">
        <f t="shared" si="14"/>
        <v>7.6942200124300806</v>
      </c>
      <c r="V53" s="2">
        <f t="shared" si="15"/>
        <v>15.25526058776525</v>
      </c>
      <c r="W53" s="2">
        <f t="shared" si="16"/>
        <v>19.22933499067744</v>
      </c>
      <c r="X53" s="2">
        <f t="shared" si="17"/>
        <v>23.853325046612802</v>
      </c>
      <c r="Y53" s="2">
        <f t="shared" si="18"/>
        <v>33.966083636686498</v>
      </c>
      <c r="Z53" s="2">
        <f t="shared" si="19"/>
        <v>1.7863123813776933E-2</v>
      </c>
      <c r="AA53" s="2">
        <f t="shared" si="20"/>
        <v>0.31252774571606146</v>
      </c>
      <c r="AB53" s="2">
        <f t="shared" si="21"/>
        <v>11.557441107513677</v>
      </c>
      <c r="AC53" s="2">
        <f t="shared" si="22"/>
        <v>28.761862230657588</v>
      </c>
      <c r="AD53" s="2">
        <f t="shared" si="23"/>
        <v>59.26984481411187</v>
      </c>
      <c r="AE53" s="2">
        <f t="shared" si="10"/>
        <v>7.6763568886163034</v>
      </c>
      <c r="AF53" s="2">
        <f t="shared" si="11"/>
        <v>-15.56778833348131</v>
      </c>
      <c r="AG53" s="2">
        <f t="shared" si="13"/>
        <v>7.6718938831637633</v>
      </c>
      <c r="AH53" s="2">
        <f t="shared" si="13"/>
        <v>-4.9085371840447856</v>
      </c>
      <c r="AI53" s="2">
        <f t="shared" si="13"/>
        <v>-25.303761177425372</v>
      </c>
      <c r="AJ53" t="s">
        <v>226</v>
      </c>
      <c r="AK53" t="s">
        <v>227</v>
      </c>
      <c r="AL53">
        <v>2014</v>
      </c>
      <c r="AM53" t="s">
        <v>174</v>
      </c>
      <c r="AN53">
        <v>2</v>
      </c>
      <c r="AO53">
        <v>1</v>
      </c>
      <c r="AP53">
        <v>0</v>
      </c>
      <c r="AQ53">
        <v>4</v>
      </c>
      <c r="AR53" t="s">
        <v>175</v>
      </c>
    </row>
    <row r="54" spans="1:44">
      <c r="A54" t="s">
        <v>293</v>
      </c>
      <c r="B54">
        <v>1983</v>
      </c>
      <c r="C54">
        <v>5840</v>
      </c>
      <c r="D54">
        <v>966</v>
      </c>
      <c r="E54">
        <v>13367</v>
      </c>
      <c r="F54">
        <v>967</v>
      </c>
      <c r="G54">
        <v>16897</v>
      </c>
      <c r="H54">
        <v>967</v>
      </c>
      <c r="I54">
        <v>22356</v>
      </c>
      <c r="J54">
        <v>967</v>
      </c>
      <c r="K54">
        <v>31485</v>
      </c>
      <c r="L54">
        <v>966</v>
      </c>
      <c r="M54">
        <v>0</v>
      </c>
      <c r="N54">
        <v>2036</v>
      </c>
      <c r="O54">
        <v>18581</v>
      </c>
      <c r="P54">
        <v>28979</v>
      </c>
      <c r="Q54">
        <v>50804</v>
      </c>
      <c r="R54">
        <v>18528</v>
      </c>
      <c r="S54">
        <v>20078</v>
      </c>
      <c r="T54">
        <v>4833</v>
      </c>
      <c r="U54" s="2">
        <f t="shared" si="14"/>
        <v>6.3000592858467641</v>
      </c>
      <c r="V54" s="2">
        <f t="shared" si="15"/>
        <v>14.434943387198045</v>
      </c>
      <c r="W54" s="2">
        <f t="shared" si="16"/>
        <v>18.246969283570387</v>
      </c>
      <c r="X54" s="2">
        <f t="shared" si="17"/>
        <v>24.142110747677076</v>
      </c>
      <c r="Y54" s="2">
        <f t="shared" si="18"/>
        <v>33.965302502548866</v>
      </c>
      <c r="Z54" s="2">
        <f t="shared" si="19"/>
        <v>0</v>
      </c>
      <c r="AA54" s="2">
        <f t="shared" si="20"/>
        <v>2.1986642280493172</v>
      </c>
      <c r="AB54" s="2">
        <f t="shared" si="21"/>
        <v>18.51647496757267</v>
      </c>
      <c r="AC54" s="2">
        <f t="shared" si="22"/>
        <v>28.878366508007556</v>
      </c>
      <c r="AD54" s="2">
        <f t="shared" si="23"/>
        <v>50.575220946193149</v>
      </c>
      <c r="AE54" s="2">
        <f t="shared" si="10"/>
        <v>6.3000592858467641</v>
      </c>
      <c r="AF54" s="2">
        <f t="shared" si="11"/>
        <v>-16.633607615247364</v>
      </c>
      <c r="AG54" s="2">
        <f t="shared" si="13"/>
        <v>-0.26950568400228292</v>
      </c>
      <c r="AH54" s="2">
        <f t="shared" si="13"/>
        <v>-4.7362557603304793</v>
      </c>
      <c r="AI54" s="2">
        <f t="shared" si="13"/>
        <v>-16.609918443644283</v>
      </c>
      <c r="AJ54" t="s">
        <v>232</v>
      </c>
      <c r="AK54" t="s">
        <v>233</v>
      </c>
      <c r="AL54">
        <v>1983</v>
      </c>
      <c r="AM54" t="s">
        <v>187</v>
      </c>
      <c r="AN54">
        <v>0</v>
      </c>
      <c r="AO54">
        <v>1</v>
      </c>
      <c r="AP54">
        <v>0</v>
      </c>
      <c r="AQ54">
        <v>2</v>
      </c>
      <c r="AR54" t="s">
        <v>175</v>
      </c>
    </row>
    <row r="55" spans="1:44">
      <c r="A55" t="s">
        <v>293</v>
      </c>
      <c r="B55">
        <v>1990</v>
      </c>
      <c r="C55">
        <v>7844</v>
      </c>
      <c r="D55">
        <v>875</v>
      </c>
      <c r="E55">
        <v>19052</v>
      </c>
      <c r="F55">
        <v>876</v>
      </c>
      <c r="G55">
        <v>29372</v>
      </c>
      <c r="H55">
        <v>876</v>
      </c>
      <c r="I55">
        <v>33255</v>
      </c>
      <c r="J55">
        <v>876</v>
      </c>
      <c r="K55">
        <v>52810</v>
      </c>
      <c r="L55">
        <v>875</v>
      </c>
      <c r="M55">
        <v>13</v>
      </c>
      <c r="N55">
        <v>4479</v>
      </c>
      <c r="O55">
        <v>25259</v>
      </c>
      <c r="P55">
        <v>39392</v>
      </c>
      <c r="Q55">
        <v>67550</v>
      </c>
      <c r="R55">
        <v>27665</v>
      </c>
      <c r="S55">
        <v>27376</v>
      </c>
      <c r="T55">
        <v>4378</v>
      </c>
      <c r="U55" s="2">
        <f t="shared" si="14"/>
        <v>5.6668172368670158</v>
      </c>
      <c r="V55" s="2">
        <f t="shared" si="15"/>
        <v>13.77965191945631</v>
      </c>
      <c r="W55" s="2">
        <f t="shared" si="16"/>
        <v>21.243750586724264</v>
      </c>
      <c r="X55" s="2">
        <f t="shared" si="17"/>
        <v>24.052190036821308</v>
      </c>
      <c r="Y55" s="2">
        <f t="shared" si="18"/>
        <v>38.1520421059341</v>
      </c>
      <c r="Z55" s="2">
        <f t="shared" si="19"/>
        <v>9.490861939472614E-3</v>
      </c>
      <c r="AA55" s="2">
        <f t="shared" si="20"/>
        <v>3.2395056134392615</v>
      </c>
      <c r="AB55" s="2">
        <f t="shared" si="21"/>
        <v>18.461819885250598</v>
      </c>
      <c r="AC55" s="2">
        <f t="shared" si="22"/>
        <v>28.791638976990047</v>
      </c>
      <c r="AD55" s="2">
        <f t="shared" si="23"/>
        <v>49.315978770105772</v>
      </c>
      <c r="AE55" s="2">
        <f t="shared" si="10"/>
        <v>5.6573263749275435</v>
      </c>
      <c r="AF55" s="2">
        <f t="shared" si="11"/>
        <v>-17.019157532895569</v>
      </c>
      <c r="AG55" s="2">
        <f t="shared" si="13"/>
        <v>2.7819307014736658</v>
      </c>
      <c r="AH55" s="2">
        <f t="shared" si="13"/>
        <v>-4.7394489401687387</v>
      </c>
      <c r="AI55" s="2">
        <f t="shared" si="13"/>
        <v>-11.163936664171672</v>
      </c>
      <c r="AJ55" t="s">
        <v>232</v>
      </c>
      <c r="AK55" t="s">
        <v>233</v>
      </c>
      <c r="AL55">
        <v>1990</v>
      </c>
      <c r="AM55" t="s">
        <v>187</v>
      </c>
      <c r="AN55">
        <v>0</v>
      </c>
      <c r="AO55">
        <v>1</v>
      </c>
      <c r="AP55">
        <v>0</v>
      </c>
      <c r="AQ55">
        <v>2</v>
      </c>
      <c r="AR55" t="s">
        <v>175</v>
      </c>
    </row>
    <row r="56" spans="1:44">
      <c r="A56" t="s">
        <v>293</v>
      </c>
      <c r="B56">
        <v>1993</v>
      </c>
      <c r="C56">
        <v>8014</v>
      </c>
      <c r="D56">
        <v>1037</v>
      </c>
      <c r="E56">
        <v>20134</v>
      </c>
      <c r="F56">
        <v>1038</v>
      </c>
      <c r="G56">
        <v>26928</v>
      </c>
      <c r="H56">
        <v>1037</v>
      </c>
      <c r="I56">
        <v>35357</v>
      </c>
      <c r="J56">
        <v>1038</v>
      </c>
      <c r="K56">
        <v>52022</v>
      </c>
      <c r="L56">
        <v>1037</v>
      </c>
      <c r="M56">
        <v>2</v>
      </c>
      <c r="N56">
        <v>5052</v>
      </c>
      <c r="O56">
        <v>28352</v>
      </c>
      <c r="P56">
        <v>44924</v>
      </c>
      <c r="Q56">
        <v>76131</v>
      </c>
      <c r="R56">
        <v>28490</v>
      </c>
      <c r="S56">
        <v>30890</v>
      </c>
      <c r="T56">
        <v>5187</v>
      </c>
      <c r="U56" s="2">
        <f t="shared" si="14"/>
        <v>5.623664420656902</v>
      </c>
      <c r="V56" s="2">
        <f t="shared" si="15"/>
        <v>14.142256849023767</v>
      </c>
      <c r="W56" s="2">
        <f t="shared" si="16"/>
        <v>18.896186114231227</v>
      </c>
      <c r="X56" s="2">
        <f t="shared" si="17"/>
        <v>24.834994308678521</v>
      </c>
      <c r="Y56" s="2">
        <f t="shared" si="18"/>
        <v>36.505399362542221</v>
      </c>
      <c r="Z56" s="2">
        <f t="shared" si="19"/>
        <v>1.2944181556064128E-3</v>
      </c>
      <c r="AA56" s="2">
        <f t="shared" si="20"/>
        <v>3.5485587365286615</v>
      </c>
      <c r="AB56" s="2">
        <f t="shared" si="21"/>
        <v>18.349671773876508</v>
      </c>
      <c r="AC56" s="2">
        <f t="shared" si="22"/>
        <v>29.103258432457118</v>
      </c>
      <c r="AD56" s="2">
        <f t="shared" si="23"/>
        <v>49.272674302235906</v>
      </c>
      <c r="AE56" s="2">
        <f t="shared" si="10"/>
        <v>5.6223700025012953</v>
      </c>
      <c r="AF56" s="2">
        <f t="shared" si="11"/>
        <v>-17.690815585552429</v>
      </c>
      <c r="AG56" s="2">
        <f t="shared" si="13"/>
        <v>0.5465143403547188</v>
      </c>
      <c r="AH56" s="2">
        <f t="shared" si="13"/>
        <v>-4.2682641237785965</v>
      </c>
      <c r="AI56" s="2">
        <f t="shared" si="13"/>
        <v>-12.767274939693685</v>
      </c>
      <c r="AJ56" t="s">
        <v>232</v>
      </c>
      <c r="AK56" t="s">
        <v>233</v>
      </c>
      <c r="AL56">
        <v>1993</v>
      </c>
      <c r="AM56" t="s">
        <v>174</v>
      </c>
      <c r="AN56">
        <v>2</v>
      </c>
      <c r="AO56">
        <v>0</v>
      </c>
      <c r="AP56">
        <v>1</v>
      </c>
      <c r="AQ56">
        <v>1</v>
      </c>
      <c r="AR56" t="s">
        <v>181</v>
      </c>
    </row>
    <row r="57" spans="1:44">
      <c r="A57" t="s">
        <v>293</v>
      </c>
      <c r="B57">
        <v>1999</v>
      </c>
      <c r="C57">
        <v>15379</v>
      </c>
      <c r="D57">
        <v>869</v>
      </c>
      <c r="E57">
        <v>27653</v>
      </c>
      <c r="F57">
        <v>869</v>
      </c>
      <c r="G57">
        <v>35915</v>
      </c>
      <c r="H57">
        <v>869</v>
      </c>
      <c r="I57">
        <v>45556</v>
      </c>
      <c r="J57">
        <v>869</v>
      </c>
      <c r="K57">
        <v>66039</v>
      </c>
      <c r="L57">
        <v>869</v>
      </c>
      <c r="M57">
        <v>20</v>
      </c>
      <c r="N57">
        <v>9359</v>
      </c>
      <c r="O57">
        <v>36338</v>
      </c>
      <c r="P57">
        <v>54716</v>
      </c>
      <c r="Q57">
        <v>91331</v>
      </c>
      <c r="R57">
        <v>38100</v>
      </c>
      <c r="S57">
        <v>38389</v>
      </c>
      <c r="T57">
        <v>4345</v>
      </c>
      <c r="U57" s="2">
        <f t="shared" si="14"/>
        <v>8.0729658792650927</v>
      </c>
      <c r="V57" s="2">
        <f t="shared" si="15"/>
        <v>14.516010498687663</v>
      </c>
      <c r="W57" s="2">
        <f t="shared" si="16"/>
        <v>18.853018372703414</v>
      </c>
      <c r="X57" s="2">
        <f t="shared" si="17"/>
        <v>23.913910761154856</v>
      </c>
      <c r="Y57" s="2">
        <f t="shared" si="18"/>
        <v>34.666141732283464</v>
      </c>
      <c r="Z57" s="2">
        <f t="shared" si="19"/>
        <v>1.0419651462658575E-2</v>
      </c>
      <c r="AA57" s="2">
        <f t="shared" si="20"/>
        <v>4.9128608923884514</v>
      </c>
      <c r="AB57" s="2">
        <f t="shared" si="21"/>
        <v>18.931464742504364</v>
      </c>
      <c r="AC57" s="2">
        <f t="shared" si="22"/>
        <v>28.506082471541326</v>
      </c>
      <c r="AD57" s="2">
        <f t="shared" si="23"/>
        <v>47.581859386803508</v>
      </c>
      <c r="AE57" s="2">
        <f t="shared" si="10"/>
        <v>8.062546227802434</v>
      </c>
      <c r="AF57" s="2">
        <f t="shared" si="11"/>
        <v>-19.428871391076115</v>
      </c>
      <c r="AG57" s="2">
        <f t="shared" si="13"/>
        <v>-7.8446369800950322E-2</v>
      </c>
      <c r="AH57" s="2">
        <f t="shared" si="13"/>
        <v>-4.5921717103864701</v>
      </c>
      <c r="AI57" s="2">
        <f t="shared" si="13"/>
        <v>-12.915717654520044</v>
      </c>
      <c r="AJ57" t="s">
        <v>232</v>
      </c>
      <c r="AK57" t="s">
        <v>233</v>
      </c>
      <c r="AL57">
        <v>1999</v>
      </c>
      <c r="AM57" t="s">
        <v>174</v>
      </c>
      <c r="AN57">
        <v>2</v>
      </c>
      <c r="AO57">
        <v>0</v>
      </c>
      <c r="AP57">
        <v>1</v>
      </c>
      <c r="AQ57">
        <v>1</v>
      </c>
      <c r="AR57" t="s">
        <v>181</v>
      </c>
    </row>
    <row r="58" spans="1:44">
      <c r="A58" t="s">
        <v>293</v>
      </c>
      <c r="B58">
        <v>2007</v>
      </c>
      <c r="C58">
        <v>11562</v>
      </c>
      <c r="D58">
        <v>2065</v>
      </c>
      <c r="E58">
        <v>18377</v>
      </c>
      <c r="F58">
        <v>2065</v>
      </c>
      <c r="G58">
        <v>22875</v>
      </c>
      <c r="H58">
        <v>2065</v>
      </c>
      <c r="I58">
        <v>28444</v>
      </c>
      <c r="J58">
        <v>2065</v>
      </c>
      <c r="K58">
        <v>46311</v>
      </c>
      <c r="L58">
        <v>2065</v>
      </c>
      <c r="M58">
        <v>399</v>
      </c>
      <c r="N58">
        <v>11170</v>
      </c>
      <c r="O58">
        <v>27371</v>
      </c>
      <c r="P58">
        <v>39106</v>
      </c>
      <c r="Q58">
        <v>69477</v>
      </c>
      <c r="R58">
        <v>25514</v>
      </c>
      <c r="S58">
        <v>29300</v>
      </c>
      <c r="T58">
        <v>10325</v>
      </c>
      <c r="U58" s="2">
        <f t="shared" si="14"/>
        <v>9.0632593870032139</v>
      </c>
      <c r="V58" s="2">
        <f t="shared" si="15"/>
        <v>14.405424472838442</v>
      </c>
      <c r="W58" s="2">
        <f t="shared" si="16"/>
        <v>17.931331817825509</v>
      </c>
      <c r="X58" s="2">
        <f t="shared" si="17"/>
        <v>22.296778239397977</v>
      </c>
      <c r="Y58" s="2">
        <f t="shared" si="18"/>
        <v>36.302422199576704</v>
      </c>
      <c r="Z58" s="2">
        <f t="shared" si="19"/>
        <v>0.27235494880546074</v>
      </c>
      <c r="AA58" s="2">
        <f t="shared" si="20"/>
        <v>8.7559771106059419</v>
      </c>
      <c r="AB58" s="2">
        <f t="shared" si="21"/>
        <v>18.683276450511947</v>
      </c>
      <c r="AC58" s="2">
        <f t="shared" si="22"/>
        <v>26.693515358361775</v>
      </c>
      <c r="AD58" s="2">
        <f t="shared" si="23"/>
        <v>47.42457337883959</v>
      </c>
      <c r="AE58" s="2">
        <f t="shared" si="10"/>
        <v>8.790904438197753</v>
      </c>
      <c r="AF58" s="2">
        <f t="shared" si="11"/>
        <v>-23.161401583444384</v>
      </c>
      <c r="AG58" s="2">
        <f t="shared" si="13"/>
        <v>-0.7519446326864383</v>
      </c>
      <c r="AH58" s="2">
        <f t="shared" si="13"/>
        <v>-4.3967371189637987</v>
      </c>
      <c r="AI58" s="2">
        <f t="shared" si="13"/>
        <v>-11.122151179262886</v>
      </c>
      <c r="AJ58" t="s">
        <v>232</v>
      </c>
      <c r="AK58" t="s">
        <v>233</v>
      </c>
      <c r="AL58">
        <v>2007</v>
      </c>
      <c r="AM58" t="s">
        <v>174</v>
      </c>
      <c r="AN58">
        <v>2</v>
      </c>
      <c r="AO58">
        <v>0</v>
      </c>
      <c r="AP58">
        <v>1</v>
      </c>
      <c r="AQ58">
        <v>1</v>
      </c>
      <c r="AR58" t="s">
        <v>181</v>
      </c>
    </row>
    <row r="59" spans="1:44">
      <c r="A59" t="s">
        <v>293</v>
      </c>
      <c r="B59">
        <v>2010</v>
      </c>
      <c r="C59">
        <v>11975</v>
      </c>
      <c r="D59">
        <v>2094</v>
      </c>
      <c r="E59">
        <v>19322</v>
      </c>
      <c r="F59">
        <v>2095</v>
      </c>
      <c r="G59">
        <v>23981</v>
      </c>
      <c r="H59">
        <v>2094</v>
      </c>
      <c r="I59">
        <v>29800</v>
      </c>
      <c r="J59">
        <v>2095</v>
      </c>
      <c r="K59">
        <v>46542</v>
      </c>
      <c r="L59">
        <v>2094</v>
      </c>
      <c r="M59">
        <v>356</v>
      </c>
      <c r="N59">
        <v>10514</v>
      </c>
      <c r="O59">
        <v>28535</v>
      </c>
      <c r="P59">
        <v>41370</v>
      </c>
      <c r="Q59">
        <v>71810</v>
      </c>
      <c r="R59">
        <v>26325</v>
      </c>
      <c r="S59">
        <v>30516</v>
      </c>
      <c r="T59">
        <v>10472</v>
      </c>
      <c r="U59" s="2">
        <f t="shared" si="14"/>
        <v>9.0960782137252725</v>
      </c>
      <c r="V59" s="2">
        <f t="shared" si="15"/>
        <v>14.683787526924782</v>
      </c>
      <c r="W59" s="2">
        <f t="shared" si="16"/>
        <v>18.215703686291921</v>
      </c>
      <c r="X59" s="2">
        <f t="shared" si="17"/>
        <v>22.646561862248138</v>
      </c>
      <c r="Y59" s="2">
        <f t="shared" si="18"/>
        <v>35.352790999849823</v>
      </c>
      <c r="Z59" s="2">
        <f t="shared" si="19"/>
        <v>0.23327566467905578</v>
      </c>
      <c r="AA59" s="2">
        <f t="shared" si="20"/>
        <v>7.9901325979757356</v>
      </c>
      <c r="AB59" s="2">
        <f t="shared" si="21"/>
        <v>18.698092953979934</v>
      </c>
      <c r="AC59" s="2">
        <f t="shared" si="22"/>
        <v>27.121412769876834</v>
      </c>
      <c r="AD59" s="2">
        <f t="shared" si="23"/>
        <v>47.054846855626387</v>
      </c>
      <c r="AE59" s="2">
        <f t="shared" si="10"/>
        <v>8.8628025490462168</v>
      </c>
      <c r="AF59" s="2">
        <f t="shared" si="11"/>
        <v>-22.673920124900519</v>
      </c>
      <c r="AG59" s="2">
        <f t="shared" si="13"/>
        <v>-0.48238926768801349</v>
      </c>
      <c r="AH59" s="2">
        <f t="shared" si="13"/>
        <v>-4.4748509076286958</v>
      </c>
      <c r="AI59" s="2">
        <f t="shared" si="13"/>
        <v>-11.702055855776564</v>
      </c>
      <c r="AJ59" t="s">
        <v>232</v>
      </c>
      <c r="AK59" t="s">
        <v>233</v>
      </c>
      <c r="AL59">
        <v>2010</v>
      </c>
      <c r="AM59" t="s">
        <v>174</v>
      </c>
      <c r="AN59">
        <v>2</v>
      </c>
      <c r="AO59">
        <v>0</v>
      </c>
      <c r="AP59">
        <v>1</v>
      </c>
      <c r="AQ59">
        <v>1</v>
      </c>
      <c r="AR59" t="s">
        <v>181</v>
      </c>
    </row>
    <row r="60" spans="1:44">
      <c r="A60" t="s">
        <v>293</v>
      </c>
      <c r="B60">
        <v>2013</v>
      </c>
      <c r="C60">
        <v>11805</v>
      </c>
      <c r="D60">
        <v>2030</v>
      </c>
      <c r="E60">
        <v>19752</v>
      </c>
      <c r="F60">
        <v>2031</v>
      </c>
      <c r="G60">
        <v>24815</v>
      </c>
      <c r="H60">
        <v>2031</v>
      </c>
      <c r="I60">
        <v>30984</v>
      </c>
      <c r="J60">
        <v>2031</v>
      </c>
      <c r="K60">
        <v>48949</v>
      </c>
      <c r="L60">
        <v>2030</v>
      </c>
      <c r="M60">
        <v>327</v>
      </c>
      <c r="N60">
        <v>10293</v>
      </c>
      <c r="O60">
        <v>28257</v>
      </c>
      <c r="P60">
        <v>41887</v>
      </c>
      <c r="Q60">
        <v>73833</v>
      </c>
      <c r="R60">
        <v>27260</v>
      </c>
      <c r="S60">
        <v>30910</v>
      </c>
      <c r="T60">
        <v>10153</v>
      </c>
      <c r="U60" s="2">
        <f t="shared" si="14"/>
        <v>8.6584826620787059</v>
      </c>
      <c r="V60" s="2">
        <f t="shared" si="15"/>
        <v>14.494417365879448</v>
      </c>
      <c r="W60" s="2">
        <f t="shared" si="16"/>
        <v>18.209749237256911</v>
      </c>
      <c r="X60" s="2">
        <f t="shared" si="17"/>
        <v>22.736686293256824</v>
      </c>
      <c r="Y60" s="2">
        <f t="shared" si="18"/>
        <v>35.902081137322369</v>
      </c>
      <c r="Z60" s="2">
        <f t="shared" si="19"/>
        <v>0.2115194942166477</v>
      </c>
      <c r="AA60" s="2">
        <f t="shared" si="20"/>
        <v>7.5532117227114801</v>
      </c>
      <c r="AB60" s="2">
        <f t="shared" si="21"/>
        <v>18.287005005875329</v>
      </c>
      <c r="AC60" s="2">
        <f t="shared" si="22"/>
        <v>27.107894634288847</v>
      </c>
      <c r="AD60" s="2">
        <f t="shared" si="23"/>
        <v>47.758773139136849</v>
      </c>
      <c r="AE60" s="2">
        <f t="shared" si="10"/>
        <v>8.4469631678620587</v>
      </c>
      <c r="AF60" s="2">
        <f t="shared" si="11"/>
        <v>-22.047629088590927</v>
      </c>
      <c r="AG60" s="2">
        <f t="shared" si="13"/>
        <v>-7.7255768618417875E-2</v>
      </c>
      <c r="AH60" s="2">
        <f t="shared" si="13"/>
        <v>-4.3712083410320233</v>
      </c>
      <c r="AI60" s="2">
        <f t="shared" si="13"/>
        <v>-11.85669200181448</v>
      </c>
      <c r="AJ60" t="s">
        <v>232</v>
      </c>
      <c r="AK60" t="s">
        <v>233</v>
      </c>
      <c r="AL60">
        <v>2013</v>
      </c>
      <c r="AM60" t="s">
        <v>174</v>
      </c>
      <c r="AN60">
        <v>2</v>
      </c>
      <c r="AO60">
        <v>0</v>
      </c>
      <c r="AP60">
        <v>1</v>
      </c>
      <c r="AQ60">
        <v>1</v>
      </c>
      <c r="AR60" t="s">
        <v>181</v>
      </c>
    </row>
    <row r="61" spans="1:44">
      <c r="A61" t="s">
        <v>305</v>
      </c>
      <c r="B61">
        <v>1979</v>
      </c>
      <c r="C61">
        <v>19520</v>
      </c>
      <c r="D61">
        <v>2082</v>
      </c>
      <c r="E61">
        <v>34366</v>
      </c>
      <c r="F61">
        <v>2083</v>
      </c>
      <c r="G61">
        <v>46354</v>
      </c>
      <c r="H61">
        <v>2083</v>
      </c>
      <c r="I61">
        <v>62040</v>
      </c>
      <c r="J61">
        <v>2083</v>
      </c>
      <c r="K61">
        <v>166469</v>
      </c>
      <c r="L61">
        <v>2083</v>
      </c>
      <c r="M61">
        <v>1122</v>
      </c>
      <c r="N61">
        <v>27010</v>
      </c>
      <c r="O61">
        <v>56512</v>
      </c>
      <c r="P61">
        <v>84488</v>
      </c>
      <c r="Q61">
        <v>241957</v>
      </c>
      <c r="R61">
        <v>65754</v>
      </c>
      <c r="S61">
        <v>82226</v>
      </c>
      <c r="T61">
        <v>10414</v>
      </c>
      <c r="U61" s="2">
        <f t="shared" si="14"/>
        <v>5.9350008822625417</v>
      </c>
      <c r="V61" s="2">
        <f t="shared" si="15"/>
        <v>10.453903939165704</v>
      </c>
      <c r="W61" s="2">
        <f t="shared" si="16"/>
        <v>14.100572170054328</v>
      </c>
      <c r="X61" s="2">
        <f t="shared" si="17"/>
        <v>18.872146900594782</v>
      </c>
      <c r="Y61" s="2">
        <f t="shared" si="18"/>
        <v>50.638739883867061</v>
      </c>
      <c r="Z61" s="2">
        <f t="shared" si="19"/>
        <v>0.27280155709256654</v>
      </c>
      <c r="AA61" s="2">
        <f t="shared" si="20"/>
        <v>8.2162586683601706</v>
      </c>
      <c r="AB61" s="2">
        <f t="shared" si="21"/>
        <v>13.746850519591016</v>
      </c>
      <c r="AC61" s="2">
        <f t="shared" si="22"/>
        <v>20.552164260673941</v>
      </c>
      <c r="AD61" s="2">
        <f t="shared" si="23"/>
        <v>58.85735261835864</v>
      </c>
      <c r="AE61" s="2">
        <f t="shared" si="10"/>
        <v>5.6621993251699756</v>
      </c>
      <c r="AF61" s="2">
        <f t="shared" si="11"/>
        <v>-18.670162607525874</v>
      </c>
      <c r="AG61" s="2">
        <f t="shared" si="13"/>
        <v>0.35372165046331183</v>
      </c>
      <c r="AH61" s="2">
        <f t="shared" si="13"/>
        <v>-1.6800173600791588</v>
      </c>
      <c r="AI61" s="2">
        <f t="shared" si="13"/>
        <v>-8.2186127344915789</v>
      </c>
      <c r="AJ61" t="s">
        <v>234</v>
      </c>
      <c r="AK61" t="s">
        <v>235</v>
      </c>
      <c r="AL61">
        <v>1979</v>
      </c>
      <c r="AM61" t="s">
        <v>174</v>
      </c>
      <c r="AN61">
        <v>2</v>
      </c>
      <c r="AO61">
        <v>0</v>
      </c>
      <c r="AP61">
        <v>1</v>
      </c>
      <c r="AQ61">
        <v>1</v>
      </c>
      <c r="AR61" t="s">
        <v>181</v>
      </c>
    </row>
    <row r="62" spans="1:44">
      <c r="A62" t="s">
        <v>305</v>
      </c>
      <c r="B62">
        <v>1986</v>
      </c>
      <c r="C62">
        <v>50294</v>
      </c>
      <c r="D62">
        <v>995</v>
      </c>
      <c r="E62">
        <v>80885</v>
      </c>
      <c r="F62">
        <v>995</v>
      </c>
      <c r="G62">
        <v>102069</v>
      </c>
      <c r="H62">
        <v>995</v>
      </c>
      <c r="I62">
        <v>125315</v>
      </c>
      <c r="J62">
        <v>995</v>
      </c>
      <c r="K62">
        <v>175049</v>
      </c>
      <c r="L62">
        <v>995</v>
      </c>
      <c r="M62">
        <v>7059</v>
      </c>
      <c r="N62">
        <v>72654</v>
      </c>
      <c r="O62">
        <v>119446</v>
      </c>
      <c r="P62">
        <v>160469</v>
      </c>
      <c r="Q62">
        <v>241814</v>
      </c>
      <c r="R62">
        <v>106723</v>
      </c>
      <c r="S62">
        <v>120288</v>
      </c>
      <c r="T62">
        <v>4975</v>
      </c>
      <c r="U62" s="2">
        <f t="shared" si="14"/>
        <v>9.4251473440589191</v>
      </c>
      <c r="V62" s="2">
        <f t="shared" si="15"/>
        <v>15.157932217047872</v>
      </c>
      <c r="W62" s="2">
        <f t="shared" si="16"/>
        <v>19.12783561181751</v>
      </c>
      <c r="X62" s="2">
        <f t="shared" si="17"/>
        <v>23.484159928038004</v>
      </c>
      <c r="Y62" s="2">
        <f t="shared" si="18"/>
        <v>32.804362695951198</v>
      </c>
      <c r="Z62" s="2">
        <f t="shared" si="19"/>
        <v>1.173683160415004</v>
      </c>
      <c r="AA62" s="2">
        <f t="shared" si="20"/>
        <v>13.615434348734574</v>
      </c>
      <c r="AB62" s="2">
        <f t="shared" si="21"/>
        <v>19.860002660281989</v>
      </c>
      <c r="AC62" s="2">
        <f t="shared" si="22"/>
        <v>26.680799414737962</v>
      </c>
      <c r="AD62" s="2">
        <f t="shared" si="23"/>
        <v>40.205839318967811</v>
      </c>
      <c r="AE62" s="2">
        <f t="shared" si="10"/>
        <v>8.2514641836439147</v>
      </c>
      <c r="AF62" s="2">
        <f t="shared" si="11"/>
        <v>-28.773366565782446</v>
      </c>
      <c r="AG62" s="2">
        <f t="shared" si="13"/>
        <v>-0.73216704846447911</v>
      </c>
      <c r="AH62" s="2">
        <f t="shared" si="13"/>
        <v>-3.1966394866999579</v>
      </c>
      <c r="AI62" s="2">
        <f t="shared" si="13"/>
        <v>-7.4014766230166131</v>
      </c>
      <c r="AJ62" t="s">
        <v>234</v>
      </c>
      <c r="AK62" t="s">
        <v>235</v>
      </c>
      <c r="AL62">
        <v>1986</v>
      </c>
      <c r="AM62" t="s">
        <v>174</v>
      </c>
      <c r="AN62">
        <v>2</v>
      </c>
      <c r="AO62">
        <v>0</v>
      </c>
      <c r="AP62">
        <v>1</v>
      </c>
      <c r="AQ62">
        <v>1</v>
      </c>
      <c r="AR62" t="s">
        <v>181</v>
      </c>
    </row>
    <row r="63" spans="1:44">
      <c r="A63" t="s">
        <v>305</v>
      </c>
      <c r="B63">
        <v>1991</v>
      </c>
      <c r="C63">
        <v>74968</v>
      </c>
      <c r="D63">
        <v>1614</v>
      </c>
      <c r="E63">
        <v>119636</v>
      </c>
      <c r="F63">
        <v>1615</v>
      </c>
      <c r="G63">
        <v>150014</v>
      </c>
      <c r="H63">
        <v>1615</v>
      </c>
      <c r="I63">
        <v>185772</v>
      </c>
      <c r="J63">
        <v>1615</v>
      </c>
      <c r="K63">
        <v>281474</v>
      </c>
      <c r="L63">
        <v>1614</v>
      </c>
      <c r="M63">
        <v>27820</v>
      </c>
      <c r="N63">
        <v>114473</v>
      </c>
      <c r="O63">
        <v>172045</v>
      </c>
      <c r="P63">
        <v>231651</v>
      </c>
      <c r="Q63">
        <v>376783</v>
      </c>
      <c r="R63">
        <v>162369</v>
      </c>
      <c r="S63">
        <v>184550</v>
      </c>
      <c r="T63">
        <v>8073</v>
      </c>
      <c r="U63" s="2">
        <f t="shared" si="14"/>
        <v>9.230843475225635</v>
      </c>
      <c r="V63" s="2">
        <f t="shared" si="15"/>
        <v>14.739961267021075</v>
      </c>
      <c r="W63" s="2">
        <f t="shared" si="16"/>
        <v>18.482735543740173</v>
      </c>
      <c r="X63" s="2">
        <f t="shared" si="17"/>
        <v>22.888362069084884</v>
      </c>
      <c r="Y63" s="2">
        <f t="shared" si="18"/>
        <v>34.658019906435555</v>
      </c>
      <c r="Z63" s="2">
        <f t="shared" si="19"/>
        <v>3.0137807462204056</v>
      </c>
      <c r="AA63" s="2">
        <f t="shared" si="20"/>
        <v>14.103844880468284</v>
      </c>
      <c r="AB63" s="2">
        <f t="shared" si="21"/>
        <v>18.649430758202978</v>
      </c>
      <c r="AC63" s="2">
        <f t="shared" si="22"/>
        <v>25.110635499831311</v>
      </c>
      <c r="AD63" s="2">
        <f t="shared" si="23"/>
        <v>40.817446114419951</v>
      </c>
      <c r="AE63" s="2">
        <f t="shared" si="10"/>
        <v>6.2170627290052298</v>
      </c>
      <c r="AF63" s="2">
        <f t="shared" si="11"/>
        <v>-28.84380614748936</v>
      </c>
      <c r="AG63" s="2">
        <f t="shared" si="13"/>
        <v>-0.16669521446280555</v>
      </c>
      <c r="AH63" s="2">
        <f t="shared" si="13"/>
        <v>-2.2222734307464265</v>
      </c>
      <c r="AI63" s="2">
        <f t="shared" si="13"/>
        <v>-6.1594262079843958</v>
      </c>
      <c r="AJ63" t="s">
        <v>234</v>
      </c>
      <c r="AK63" t="s">
        <v>235</v>
      </c>
      <c r="AL63">
        <v>1991</v>
      </c>
      <c r="AM63" t="s">
        <v>174</v>
      </c>
      <c r="AN63">
        <v>2</v>
      </c>
      <c r="AO63">
        <v>0</v>
      </c>
      <c r="AP63">
        <v>1</v>
      </c>
      <c r="AQ63">
        <v>1</v>
      </c>
      <c r="AR63" t="s">
        <v>181</v>
      </c>
    </row>
    <row r="64" spans="1:44">
      <c r="A64" t="s">
        <v>307</v>
      </c>
      <c r="B64">
        <v>1995</v>
      </c>
      <c r="C64">
        <v>1751</v>
      </c>
      <c r="D64">
        <v>6401</v>
      </c>
      <c r="E64">
        <v>3285</v>
      </c>
      <c r="F64">
        <v>6402</v>
      </c>
      <c r="G64">
        <v>4314</v>
      </c>
      <c r="H64">
        <v>6402</v>
      </c>
      <c r="I64">
        <v>5616</v>
      </c>
      <c r="J64">
        <v>6402</v>
      </c>
      <c r="K64">
        <v>9539</v>
      </c>
      <c r="L64">
        <v>6402</v>
      </c>
      <c r="M64">
        <v>0</v>
      </c>
      <c r="N64">
        <v>309</v>
      </c>
      <c r="O64">
        <v>2586</v>
      </c>
      <c r="P64">
        <v>4726</v>
      </c>
      <c r="Q64">
        <v>9590</v>
      </c>
      <c r="R64">
        <v>4901</v>
      </c>
      <c r="S64">
        <v>3442</v>
      </c>
      <c r="T64">
        <v>32009</v>
      </c>
      <c r="U64" s="2">
        <f t="shared" si="14"/>
        <v>7.1445875802541741</v>
      </c>
      <c r="V64" s="2">
        <f t="shared" si="15"/>
        <v>13.405846265603133</v>
      </c>
      <c r="W64" s="2">
        <f t="shared" si="16"/>
        <v>17.605120483961009</v>
      </c>
      <c r="X64" s="2">
        <f t="shared" si="17"/>
        <v>22.918487862291382</v>
      </c>
      <c r="Y64" s="2">
        <f t="shared" si="18"/>
        <v>38.927965761822918</v>
      </c>
      <c r="Z64" s="2">
        <f t="shared" si="19"/>
        <v>0</v>
      </c>
      <c r="AA64" s="2">
        <f t="shared" si="20"/>
        <v>1.2610065437051348</v>
      </c>
      <c r="AB64" s="2">
        <f t="shared" si="21"/>
        <v>15.026617023694799</v>
      </c>
      <c r="AC64" s="2">
        <f t="shared" si="22"/>
        <v>27.461636525128238</v>
      </c>
      <c r="AD64" s="2">
        <f t="shared" si="23"/>
        <v>55.725157485395641</v>
      </c>
      <c r="AE64" s="2">
        <f t="shared" si="10"/>
        <v>7.1445875802541741</v>
      </c>
      <c r="AF64" s="2">
        <f t="shared" si="11"/>
        <v>-14.666852809308267</v>
      </c>
      <c r="AG64" s="2">
        <f t="shared" si="13"/>
        <v>2.5785034602662105</v>
      </c>
      <c r="AH64" s="2">
        <f t="shared" si="13"/>
        <v>-4.543148662836856</v>
      </c>
      <c r="AI64" s="2">
        <f t="shared" si="13"/>
        <v>-16.797191723572723</v>
      </c>
      <c r="AJ64" t="s">
        <v>238</v>
      </c>
      <c r="AK64" t="s">
        <v>239</v>
      </c>
      <c r="AL64">
        <v>1995</v>
      </c>
      <c r="AM64" t="s">
        <v>187</v>
      </c>
      <c r="AN64">
        <v>0</v>
      </c>
      <c r="AO64">
        <v>0</v>
      </c>
      <c r="AP64">
        <v>1</v>
      </c>
      <c r="AQ64">
        <v>5</v>
      </c>
      <c r="AR64" t="s">
        <v>181</v>
      </c>
    </row>
    <row r="65" spans="1:44">
      <c r="A65" t="s">
        <v>307</v>
      </c>
      <c r="B65">
        <v>1999</v>
      </c>
      <c r="C65">
        <v>4708</v>
      </c>
      <c r="D65">
        <v>6285</v>
      </c>
      <c r="E65">
        <v>8029</v>
      </c>
      <c r="F65">
        <v>6286</v>
      </c>
      <c r="G65">
        <v>10461</v>
      </c>
      <c r="H65">
        <v>6286</v>
      </c>
      <c r="I65">
        <v>13410</v>
      </c>
      <c r="J65">
        <v>6286</v>
      </c>
      <c r="K65">
        <v>22172</v>
      </c>
      <c r="L65">
        <v>6285</v>
      </c>
      <c r="M65">
        <v>0</v>
      </c>
      <c r="N65">
        <v>1696</v>
      </c>
      <c r="O65">
        <v>6542</v>
      </c>
      <c r="P65">
        <v>11098</v>
      </c>
      <c r="Q65">
        <v>22056</v>
      </c>
      <c r="R65">
        <v>11756</v>
      </c>
      <c r="S65">
        <v>8278</v>
      </c>
      <c r="T65">
        <v>31428</v>
      </c>
      <c r="U65" s="2">
        <f t="shared" si="14"/>
        <v>8.008762490352062</v>
      </c>
      <c r="V65" s="2">
        <f t="shared" si="15"/>
        <v>13.660277212748481</v>
      </c>
      <c r="W65" s="2">
        <f t="shared" si="16"/>
        <v>17.798002232228406</v>
      </c>
      <c r="X65" s="2">
        <f t="shared" si="17"/>
        <v>22.815334091786916</v>
      </c>
      <c r="Y65" s="2">
        <f t="shared" si="18"/>
        <v>37.716712390842382</v>
      </c>
      <c r="Z65" s="2">
        <f t="shared" si="19"/>
        <v>0</v>
      </c>
      <c r="AA65" s="2">
        <f t="shared" si="20"/>
        <v>2.8855187635846837</v>
      </c>
      <c r="AB65" s="2">
        <f t="shared" si="21"/>
        <v>15.806756019957243</v>
      </c>
      <c r="AC65" s="2">
        <f t="shared" si="22"/>
        <v>26.814946241131992</v>
      </c>
      <c r="AD65" s="2">
        <f t="shared" si="23"/>
        <v>53.283147176288352</v>
      </c>
      <c r="AE65" s="2">
        <f t="shared" si="10"/>
        <v>8.008762490352062</v>
      </c>
      <c r="AF65" s="2">
        <f t="shared" si="11"/>
        <v>-16.545795976333164</v>
      </c>
      <c r="AG65" s="2">
        <f t="shared" si="13"/>
        <v>1.9912462122711627</v>
      </c>
      <c r="AH65" s="2">
        <f t="shared" si="13"/>
        <v>-3.9996121493450758</v>
      </c>
      <c r="AI65" s="2">
        <f t="shared" si="13"/>
        <v>-15.566434785445971</v>
      </c>
      <c r="AJ65" t="s">
        <v>238</v>
      </c>
      <c r="AK65" t="s">
        <v>239</v>
      </c>
      <c r="AL65">
        <v>1999</v>
      </c>
      <c r="AM65" t="s">
        <v>199</v>
      </c>
      <c r="AN65">
        <v>1</v>
      </c>
      <c r="AO65">
        <v>1</v>
      </c>
      <c r="AP65">
        <v>0</v>
      </c>
      <c r="AR65" t="s">
        <v>175</v>
      </c>
    </row>
    <row r="66" spans="1:44">
      <c r="A66" t="s">
        <v>307</v>
      </c>
      <c r="B66">
        <v>2004</v>
      </c>
      <c r="C66">
        <v>5252</v>
      </c>
      <c r="D66">
        <v>6442</v>
      </c>
      <c r="E66">
        <v>9591</v>
      </c>
      <c r="F66">
        <v>6443</v>
      </c>
      <c r="G66">
        <v>12881</v>
      </c>
      <c r="H66">
        <v>6443</v>
      </c>
      <c r="I66">
        <v>16979</v>
      </c>
      <c r="J66">
        <v>6443</v>
      </c>
      <c r="K66">
        <v>29090</v>
      </c>
      <c r="L66">
        <v>6443</v>
      </c>
      <c r="M66">
        <v>0</v>
      </c>
      <c r="N66">
        <v>1048</v>
      </c>
      <c r="O66">
        <v>6680</v>
      </c>
      <c r="P66">
        <v>12518</v>
      </c>
      <c r="Q66">
        <v>27229</v>
      </c>
      <c r="R66">
        <v>14759</v>
      </c>
      <c r="S66">
        <v>9495</v>
      </c>
      <c r="T66">
        <v>32214</v>
      </c>
      <c r="U66" s="2">
        <f t="shared" si="14"/>
        <v>7.1161296309754993</v>
      </c>
      <c r="V66" s="2">
        <f t="shared" si="15"/>
        <v>12.997218954801861</v>
      </c>
      <c r="W66" s="2">
        <f t="shared" si="16"/>
        <v>17.45565398360992</v>
      </c>
      <c r="X66" s="2">
        <f t="shared" si="17"/>
        <v>23.009048131955041</v>
      </c>
      <c r="Y66" s="2">
        <f t="shared" si="18"/>
        <v>39.421238598184352</v>
      </c>
      <c r="Z66" s="2">
        <f t="shared" si="19"/>
        <v>0</v>
      </c>
      <c r="AA66" s="2">
        <f t="shared" si="20"/>
        <v>1.4201945015777655</v>
      </c>
      <c r="AB66" s="2">
        <f t="shared" si="21"/>
        <v>14.071000238563899</v>
      </c>
      <c r="AC66" s="2">
        <f t="shared" si="22"/>
        <v>26.368380387177076</v>
      </c>
      <c r="AD66" s="2">
        <f t="shared" si="23"/>
        <v>57.356177469439579</v>
      </c>
      <c r="AE66" s="2">
        <f t="shared" ref="AE66:AE110" si="24">U66-Z66</f>
        <v>7.1161296309754993</v>
      </c>
      <c r="AF66" s="2">
        <f t="shared" ref="AF66:AF110" si="25">-V66-AA66</f>
        <v>-14.417413456379627</v>
      </c>
      <c r="AG66" s="2">
        <f t="shared" si="13"/>
        <v>3.3846537450460215</v>
      </c>
      <c r="AH66" s="2">
        <f t="shared" si="13"/>
        <v>-3.3593322552220357</v>
      </c>
      <c r="AI66" s="2">
        <f t="shared" si="13"/>
        <v>-17.934938871255227</v>
      </c>
      <c r="AJ66" t="s">
        <v>238</v>
      </c>
      <c r="AK66" t="s">
        <v>239</v>
      </c>
      <c r="AL66">
        <v>2004</v>
      </c>
      <c r="AM66" t="s">
        <v>187</v>
      </c>
      <c r="AN66">
        <v>0</v>
      </c>
      <c r="AO66">
        <v>0</v>
      </c>
      <c r="AP66">
        <v>1</v>
      </c>
      <c r="AQ66">
        <v>5</v>
      </c>
      <c r="AR66" t="s">
        <v>181</v>
      </c>
    </row>
    <row r="67" spans="1:44">
      <c r="A67" t="s">
        <v>307</v>
      </c>
      <c r="B67">
        <v>2007</v>
      </c>
      <c r="C67">
        <v>6729</v>
      </c>
      <c r="D67">
        <v>7473</v>
      </c>
      <c r="E67">
        <v>11971</v>
      </c>
      <c r="F67">
        <v>7473</v>
      </c>
      <c r="G67">
        <v>15864</v>
      </c>
      <c r="H67">
        <v>7474</v>
      </c>
      <c r="I67">
        <v>20910</v>
      </c>
      <c r="J67">
        <v>7473</v>
      </c>
      <c r="K67">
        <v>36469</v>
      </c>
      <c r="L67">
        <v>7473</v>
      </c>
      <c r="M67">
        <v>0</v>
      </c>
      <c r="N67">
        <v>1996</v>
      </c>
      <c r="O67">
        <v>9191</v>
      </c>
      <c r="P67">
        <v>16254</v>
      </c>
      <c r="Q67">
        <v>34087</v>
      </c>
      <c r="R67">
        <v>18389</v>
      </c>
      <c r="S67">
        <v>12305</v>
      </c>
      <c r="T67">
        <v>37366</v>
      </c>
      <c r="U67" s="2">
        <f t="shared" si="14"/>
        <v>7.3183097683415435</v>
      </c>
      <c r="V67" s="2">
        <f t="shared" si="15"/>
        <v>13.019391623839594</v>
      </c>
      <c r="W67" s="2">
        <f t="shared" si="16"/>
        <v>17.255640032993551</v>
      </c>
      <c r="X67" s="2">
        <f t="shared" si="17"/>
        <v>22.741247920347998</v>
      </c>
      <c r="Y67" s="2">
        <f t="shared" si="18"/>
        <v>39.662868025211438</v>
      </c>
      <c r="Z67" s="2">
        <f t="shared" si="19"/>
        <v>0</v>
      </c>
      <c r="AA67" s="2">
        <f t="shared" si="20"/>
        <v>2.1708049186520615</v>
      </c>
      <c r="AB67" s="2">
        <f t="shared" si="21"/>
        <v>14.940241997719692</v>
      </c>
      <c r="AC67" s="2">
        <f t="shared" si="22"/>
        <v>26.417822032702286</v>
      </c>
      <c r="AD67" s="2">
        <f t="shared" si="23"/>
        <v>55.402011789634727</v>
      </c>
      <c r="AE67" s="2">
        <f t="shared" si="24"/>
        <v>7.3183097683415435</v>
      </c>
      <c r="AF67" s="2">
        <f t="shared" si="25"/>
        <v>-15.190196542491655</v>
      </c>
      <c r="AG67" s="2">
        <f t="shared" si="13"/>
        <v>2.3153980352738586</v>
      </c>
      <c r="AH67" s="2">
        <f t="shared" si="13"/>
        <v>-3.6765741123542881</v>
      </c>
      <c r="AI67" s="2">
        <f t="shared" si="13"/>
        <v>-15.739143764423289</v>
      </c>
      <c r="AJ67" t="s">
        <v>238</v>
      </c>
      <c r="AK67" t="s">
        <v>239</v>
      </c>
      <c r="AL67">
        <v>2007</v>
      </c>
      <c r="AM67" t="s">
        <v>187</v>
      </c>
      <c r="AN67">
        <v>0</v>
      </c>
      <c r="AO67">
        <v>0</v>
      </c>
      <c r="AP67">
        <v>1</v>
      </c>
      <c r="AQ67">
        <v>5</v>
      </c>
      <c r="AR67" t="s">
        <v>181</v>
      </c>
    </row>
    <row r="68" spans="1:44">
      <c r="A68" t="s">
        <v>307</v>
      </c>
      <c r="B68">
        <v>2010</v>
      </c>
      <c r="C68">
        <v>8875</v>
      </c>
      <c r="D68">
        <v>7482</v>
      </c>
      <c r="E68">
        <v>15539</v>
      </c>
      <c r="F68">
        <v>7483</v>
      </c>
      <c r="G68">
        <v>20703</v>
      </c>
      <c r="H68">
        <v>7482</v>
      </c>
      <c r="I68">
        <v>27430</v>
      </c>
      <c r="J68">
        <v>7483</v>
      </c>
      <c r="K68">
        <v>48272</v>
      </c>
      <c r="L68">
        <v>7482</v>
      </c>
      <c r="M68">
        <v>0</v>
      </c>
      <c r="N68">
        <v>2507</v>
      </c>
      <c r="O68">
        <v>12417</v>
      </c>
      <c r="P68">
        <v>21778</v>
      </c>
      <c r="Q68">
        <v>44919</v>
      </c>
      <c r="R68">
        <v>24164</v>
      </c>
      <c r="S68">
        <v>16324</v>
      </c>
      <c r="T68">
        <v>37412</v>
      </c>
      <c r="U68" s="2">
        <f t="shared" si="14"/>
        <v>7.3452454505035645</v>
      </c>
      <c r="V68" s="2">
        <f t="shared" si="15"/>
        <v>12.862312567497135</v>
      </c>
      <c r="W68" s="2">
        <f t="shared" si="16"/>
        <v>17.134492006960599</v>
      </c>
      <c r="X68" s="2">
        <f t="shared" si="17"/>
        <v>22.705015363050801</v>
      </c>
      <c r="Y68" s="2">
        <f t="shared" si="18"/>
        <v>39.95151418441781</v>
      </c>
      <c r="Z68" s="2">
        <f t="shared" si="19"/>
        <v>0</v>
      </c>
      <c r="AA68" s="2">
        <f t="shared" si="20"/>
        <v>2.0751539743043512</v>
      </c>
      <c r="AB68" s="2">
        <f t="shared" si="21"/>
        <v>15.212369765116437</v>
      </c>
      <c r="AC68" s="2">
        <f t="shared" si="22"/>
        <v>26.684325334566704</v>
      </c>
      <c r="AD68" s="2">
        <f t="shared" si="23"/>
        <v>55.031363250323366</v>
      </c>
      <c r="AE68" s="2">
        <f t="shared" si="24"/>
        <v>7.3452454505035645</v>
      </c>
      <c r="AF68" s="2">
        <f t="shared" si="25"/>
        <v>-14.937466541801486</v>
      </c>
      <c r="AG68" s="2">
        <f t="shared" si="13"/>
        <v>1.9221222418441624</v>
      </c>
      <c r="AH68" s="2">
        <f t="shared" si="13"/>
        <v>-3.979309971515903</v>
      </c>
      <c r="AI68" s="2">
        <f t="shared" si="13"/>
        <v>-15.079849065905556</v>
      </c>
      <c r="AJ68" t="s">
        <v>238</v>
      </c>
      <c r="AK68" t="s">
        <v>239</v>
      </c>
      <c r="AL68">
        <v>2010</v>
      </c>
      <c r="AM68" t="s">
        <v>187</v>
      </c>
      <c r="AN68">
        <v>0</v>
      </c>
      <c r="AO68">
        <v>0</v>
      </c>
      <c r="AP68">
        <v>1</v>
      </c>
      <c r="AQ68">
        <v>5</v>
      </c>
      <c r="AR68" t="s">
        <v>181</v>
      </c>
    </row>
    <row r="69" spans="1:44">
      <c r="A69" t="s">
        <v>307</v>
      </c>
      <c r="B69">
        <v>2013</v>
      </c>
      <c r="C69">
        <v>9403</v>
      </c>
      <c r="D69">
        <v>7436</v>
      </c>
      <c r="E69">
        <v>17149</v>
      </c>
      <c r="F69">
        <v>7436</v>
      </c>
      <c r="G69">
        <v>22844</v>
      </c>
      <c r="H69">
        <v>7437</v>
      </c>
      <c r="I69">
        <v>30086</v>
      </c>
      <c r="J69">
        <v>7436</v>
      </c>
      <c r="K69">
        <v>52788</v>
      </c>
      <c r="L69">
        <v>7436</v>
      </c>
      <c r="M69">
        <v>0</v>
      </c>
      <c r="N69">
        <v>1866</v>
      </c>
      <c r="O69">
        <v>13012</v>
      </c>
      <c r="P69">
        <v>23597</v>
      </c>
      <c r="Q69">
        <v>48656</v>
      </c>
      <c r="R69">
        <v>26454</v>
      </c>
      <c r="S69">
        <v>17426</v>
      </c>
      <c r="T69">
        <v>37181</v>
      </c>
      <c r="U69" s="2">
        <f t="shared" si="14"/>
        <v>7.1087526287249334</v>
      </c>
      <c r="V69" s="2">
        <f t="shared" si="15"/>
        <v>12.964798344145899</v>
      </c>
      <c r="W69" s="2">
        <f t="shared" si="16"/>
        <v>17.272592121653798</v>
      </c>
      <c r="X69" s="2">
        <f t="shared" si="17"/>
        <v>22.745286779519127</v>
      </c>
      <c r="Y69" s="2">
        <f t="shared" si="18"/>
        <v>39.908203101683696</v>
      </c>
      <c r="Z69" s="2">
        <f t="shared" si="19"/>
        <v>0</v>
      </c>
      <c r="AA69" s="2">
        <f t="shared" si="20"/>
        <v>1.4107127943423083</v>
      </c>
      <c r="AB69" s="2">
        <f t="shared" si="21"/>
        <v>14.935613284476679</v>
      </c>
      <c r="AC69" s="2">
        <f t="shared" si="22"/>
        <v>27.081791975086354</v>
      </c>
      <c r="AD69" s="2">
        <f t="shared" si="23"/>
        <v>55.841491305666047</v>
      </c>
      <c r="AE69" s="2">
        <f t="shared" si="24"/>
        <v>7.1087526287249334</v>
      </c>
      <c r="AF69" s="2">
        <f t="shared" si="25"/>
        <v>-14.375511138488207</v>
      </c>
      <c r="AG69" s="2">
        <f t="shared" si="13"/>
        <v>2.336978837177119</v>
      </c>
      <c r="AH69" s="2">
        <f t="shared" si="13"/>
        <v>-4.3365051955672271</v>
      </c>
      <c r="AI69" s="2">
        <f t="shared" si="13"/>
        <v>-15.93328820398235</v>
      </c>
      <c r="AJ69" t="s">
        <v>238</v>
      </c>
      <c r="AK69" t="s">
        <v>239</v>
      </c>
      <c r="AL69">
        <v>2013</v>
      </c>
      <c r="AM69" t="s">
        <v>187</v>
      </c>
      <c r="AN69">
        <v>0</v>
      </c>
      <c r="AO69">
        <v>0</v>
      </c>
      <c r="AP69">
        <v>1</v>
      </c>
      <c r="AQ69">
        <v>5</v>
      </c>
      <c r="AR69" t="s">
        <v>181</v>
      </c>
    </row>
    <row r="70" spans="1:44">
      <c r="A70" t="s">
        <v>294</v>
      </c>
      <c r="B70">
        <v>2007</v>
      </c>
      <c r="C70">
        <v>4629</v>
      </c>
      <c r="D70">
        <v>2582</v>
      </c>
      <c r="E70">
        <v>9396</v>
      </c>
      <c r="F70">
        <v>2593</v>
      </c>
      <c r="G70">
        <v>13368</v>
      </c>
      <c r="H70">
        <v>2582</v>
      </c>
      <c r="I70">
        <v>18351</v>
      </c>
      <c r="J70">
        <v>2583</v>
      </c>
      <c r="K70">
        <v>30436</v>
      </c>
      <c r="L70">
        <v>2582</v>
      </c>
      <c r="M70">
        <v>3</v>
      </c>
      <c r="N70">
        <v>3343</v>
      </c>
      <c r="O70">
        <v>10864</v>
      </c>
      <c r="P70">
        <v>18196</v>
      </c>
      <c r="Q70">
        <v>34715</v>
      </c>
      <c r="R70">
        <v>15236</v>
      </c>
      <c r="S70">
        <v>13424</v>
      </c>
      <c r="T70">
        <v>12912</v>
      </c>
      <c r="U70" s="2">
        <f t="shared" si="14"/>
        <v>6.075456803052055</v>
      </c>
      <c r="V70" s="2">
        <f t="shared" si="15"/>
        <v>12.384573173885759</v>
      </c>
      <c r="W70" s="2">
        <f t="shared" si="16"/>
        <v>17.545194759818507</v>
      </c>
      <c r="X70" s="2">
        <f t="shared" si="17"/>
        <v>24.094596624020003</v>
      </c>
      <c r="Y70" s="2">
        <f t="shared" si="18"/>
        <v>39.946555035146332</v>
      </c>
      <c r="Z70" s="2">
        <f t="shared" si="19"/>
        <v>4.468914356354485E-3</v>
      </c>
      <c r="AA70" s="2">
        <f t="shared" si="20"/>
        <v>4.4063035462218059</v>
      </c>
      <c r="AB70" s="2">
        <f t="shared" si="21"/>
        <v>16.183428522478373</v>
      </c>
      <c r="AC70" s="2">
        <f t="shared" si="22"/>
        <v>27.115953061929808</v>
      </c>
      <c r="AD70" s="2">
        <f t="shared" si="23"/>
        <v>51.712787293615314</v>
      </c>
      <c r="AE70" s="2">
        <f t="shared" si="24"/>
        <v>6.0709878886957007</v>
      </c>
      <c r="AF70" s="2">
        <f t="shared" si="25"/>
        <v>-16.790876720107565</v>
      </c>
      <c r="AG70" s="2">
        <f t="shared" si="13"/>
        <v>1.3617662373401345</v>
      </c>
      <c r="AH70" s="2">
        <f t="shared" si="13"/>
        <v>-3.0213564379098052</v>
      </c>
      <c r="AI70" s="2">
        <f t="shared" si="13"/>
        <v>-11.766232258468982</v>
      </c>
      <c r="AJ70" t="s">
        <v>255</v>
      </c>
      <c r="AK70" t="s">
        <v>256</v>
      </c>
      <c r="AL70">
        <v>2007</v>
      </c>
      <c r="AM70" t="s">
        <v>174</v>
      </c>
      <c r="AN70">
        <v>2</v>
      </c>
      <c r="AO70">
        <v>0</v>
      </c>
      <c r="AP70">
        <v>1</v>
      </c>
      <c r="AQ70">
        <v>3</v>
      </c>
      <c r="AR70" t="s">
        <v>181</v>
      </c>
    </row>
    <row r="71" spans="1:44">
      <c r="A71" t="s">
        <v>294</v>
      </c>
      <c r="B71">
        <v>2010</v>
      </c>
      <c r="C71">
        <v>3869</v>
      </c>
      <c r="D71">
        <v>2579</v>
      </c>
      <c r="E71">
        <v>8958</v>
      </c>
      <c r="F71">
        <v>2579</v>
      </c>
      <c r="G71">
        <v>12991</v>
      </c>
      <c r="H71">
        <v>2580</v>
      </c>
      <c r="I71">
        <v>18270</v>
      </c>
      <c r="J71">
        <v>2579</v>
      </c>
      <c r="K71">
        <v>31308</v>
      </c>
      <c r="L71">
        <v>2579</v>
      </c>
      <c r="M71">
        <v>0</v>
      </c>
      <c r="N71">
        <v>940</v>
      </c>
      <c r="O71">
        <v>8506</v>
      </c>
      <c r="P71">
        <v>16888</v>
      </c>
      <c r="Q71">
        <v>34093</v>
      </c>
      <c r="R71">
        <v>15079</v>
      </c>
      <c r="S71">
        <v>12085</v>
      </c>
      <c r="T71">
        <v>12896</v>
      </c>
      <c r="U71" s="2">
        <f t="shared" si="14"/>
        <v>5.1312421042394263</v>
      </c>
      <c r="V71" s="2">
        <f t="shared" si="15"/>
        <v>11.880503171304413</v>
      </c>
      <c r="W71" s="2">
        <f t="shared" si="16"/>
        <v>17.235930057034604</v>
      </c>
      <c r="X71" s="2">
        <f t="shared" si="17"/>
        <v>24.23049709083854</v>
      </c>
      <c r="Y71" s="2">
        <f t="shared" si="18"/>
        <v>41.522080072248109</v>
      </c>
      <c r="Z71" s="2">
        <f t="shared" si="19"/>
        <v>0</v>
      </c>
      <c r="AA71" s="2">
        <f t="shared" si="20"/>
        <v>1.2466703484065806</v>
      </c>
      <c r="AB71" s="2">
        <f t="shared" si="21"/>
        <v>14.081321203920535</v>
      </c>
      <c r="AC71" s="2">
        <f t="shared" si="22"/>
        <v>27.946529493835538</v>
      </c>
      <c r="AD71" s="2">
        <f t="shared" si="23"/>
        <v>56.417635601215956</v>
      </c>
      <c r="AE71" s="2">
        <f t="shared" si="24"/>
        <v>5.1312421042394263</v>
      </c>
      <c r="AF71" s="2">
        <f t="shared" si="25"/>
        <v>-13.127173519710993</v>
      </c>
      <c r="AG71" s="2">
        <f t="shared" si="13"/>
        <v>3.1546088531140697</v>
      </c>
      <c r="AH71" s="2">
        <f t="shared" si="13"/>
        <v>-3.7160324029969978</v>
      </c>
      <c r="AI71" s="2">
        <f t="shared" si="13"/>
        <v>-14.895555528967847</v>
      </c>
      <c r="AJ71" t="s">
        <v>255</v>
      </c>
      <c r="AK71" t="s">
        <v>256</v>
      </c>
      <c r="AL71">
        <v>2010</v>
      </c>
      <c r="AM71" t="s">
        <v>174</v>
      </c>
      <c r="AN71">
        <v>2</v>
      </c>
      <c r="AO71">
        <v>0</v>
      </c>
      <c r="AP71">
        <v>1</v>
      </c>
      <c r="AQ71">
        <v>3</v>
      </c>
      <c r="AR71" t="s">
        <v>181</v>
      </c>
    </row>
    <row r="72" spans="1:44">
      <c r="A72" t="s">
        <v>294</v>
      </c>
      <c r="B72">
        <v>2013</v>
      </c>
      <c r="C72">
        <v>4289</v>
      </c>
      <c r="D72">
        <v>2393</v>
      </c>
      <c r="E72">
        <v>10165</v>
      </c>
      <c r="F72">
        <v>2393</v>
      </c>
      <c r="G72">
        <v>14723</v>
      </c>
      <c r="H72">
        <v>2393</v>
      </c>
      <c r="I72">
        <v>20508</v>
      </c>
      <c r="J72">
        <v>2393</v>
      </c>
      <c r="K72">
        <v>35050</v>
      </c>
      <c r="L72">
        <v>2393</v>
      </c>
      <c r="M72">
        <v>84</v>
      </c>
      <c r="N72">
        <v>2460</v>
      </c>
      <c r="O72">
        <v>9033</v>
      </c>
      <c r="P72">
        <v>17928</v>
      </c>
      <c r="Q72">
        <v>16947</v>
      </c>
      <c r="R72">
        <v>16947</v>
      </c>
      <c r="S72">
        <v>13565</v>
      </c>
      <c r="T72">
        <v>11965</v>
      </c>
      <c r="U72" s="2">
        <f t="shared" si="14"/>
        <v>5.06166283117956</v>
      </c>
      <c r="V72" s="2">
        <f t="shared" si="15"/>
        <v>11.996223520387089</v>
      </c>
      <c r="W72" s="2">
        <f t="shared" si="16"/>
        <v>17.375346669026968</v>
      </c>
      <c r="X72" s="2">
        <f t="shared" si="17"/>
        <v>24.202513719242344</v>
      </c>
      <c r="Y72" s="2">
        <f t="shared" si="18"/>
        <v>41.364253260164041</v>
      </c>
      <c r="Z72" s="2">
        <f t="shared" si="19"/>
        <v>0.12384813859196461</v>
      </c>
      <c r="AA72" s="2">
        <f t="shared" si="20"/>
        <v>2.9031687024252082</v>
      </c>
      <c r="AB72" s="2">
        <f t="shared" si="21"/>
        <v>13.318098046443051</v>
      </c>
      <c r="AC72" s="2">
        <f t="shared" si="22"/>
        <v>26.432731293770733</v>
      </c>
      <c r="AD72" s="2">
        <f t="shared" si="23"/>
        <v>24.986361960928861</v>
      </c>
      <c r="AE72" s="2">
        <f t="shared" si="24"/>
        <v>4.9378146925875956</v>
      </c>
      <c r="AF72" s="2">
        <f t="shared" si="25"/>
        <v>-14.899392222812297</v>
      </c>
      <c r="AG72" s="2">
        <f t="shared" si="13"/>
        <v>4.0572486225839164</v>
      </c>
      <c r="AH72" s="2">
        <f t="shared" si="13"/>
        <v>-2.230217574528389</v>
      </c>
      <c r="AI72" s="2">
        <f t="shared" si="13"/>
        <v>16.377891299235181</v>
      </c>
      <c r="AJ72" t="s">
        <v>255</v>
      </c>
      <c r="AK72" t="s">
        <v>256</v>
      </c>
      <c r="AL72">
        <v>2013</v>
      </c>
      <c r="AM72" t="s">
        <v>174</v>
      </c>
      <c r="AN72">
        <v>2</v>
      </c>
      <c r="AO72">
        <v>0</v>
      </c>
      <c r="AP72">
        <v>1</v>
      </c>
      <c r="AQ72">
        <v>3</v>
      </c>
      <c r="AR72" t="s">
        <v>181</v>
      </c>
    </row>
    <row r="73" spans="1:44">
      <c r="A73" t="s">
        <v>295</v>
      </c>
      <c r="B73">
        <v>2002</v>
      </c>
      <c r="C73">
        <v>70859</v>
      </c>
      <c r="D73">
        <v>1594</v>
      </c>
      <c r="E73">
        <v>103591</v>
      </c>
      <c r="F73">
        <v>1595</v>
      </c>
      <c r="G73">
        <v>128224</v>
      </c>
      <c r="H73">
        <v>1295</v>
      </c>
      <c r="I73">
        <v>164338</v>
      </c>
      <c r="J73">
        <v>1595</v>
      </c>
      <c r="K73">
        <v>276753</v>
      </c>
      <c r="L73">
        <v>1594</v>
      </c>
      <c r="M73">
        <v>0</v>
      </c>
      <c r="N73">
        <v>16088</v>
      </c>
      <c r="O73">
        <v>106084</v>
      </c>
      <c r="P73">
        <v>178251</v>
      </c>
      <c r="Q73">
        <v>341976</v>
      </c>
      <c r="R73">
        <v>148747</v>
      </c>
      <c r="S73">
        <v>128469</v>
      </c>
      <c r="T73">
        <v>7973</v>
      </c>
      <c r="U73" s="2">
        <f t="shared" si="14"/>
        <v>9.5238677607454321</v>
      </c>
      <c r="V73" s="2">
        <f t="shared" si="15"/>
        <v>13.931976503848384</v>
      </c>
      <c r="W73" s="2">
        <f t="shared" si="16"/>
        <v>14.001324130850769</v>
      </c>
      <c r="X73" s="2">
        <f t="shared" si="17"/>
        <v>22.101853970802829</v>
      </c>
      <c r="Y73" s="2">
        <f t="shared" si="18"/>
        <v>37.197236404543958</v>
      </c>
      <c r="Z73" s="2">
        <f t="shared" si="19"/>
        <v>0</v>
      </c>
      <c r="AA73" s="2">
        <f t="shared" si="20"/>
        <v>2.1636786785909279</v>
      </c>
      <c r="AB73" s="2">
        <f t="shared" si="21"/>
        <v>13.412185382451458</v>
      </c>
      <c r="AC73" s="2">
        <f t="shared" si="22"/>
        <v>27.757001869493461</v>
      </c>
      <c r="AD73" s="2">
        <f t="shared" si="23"/>
        <v>53.218648035079767</v>
      </c>
      <c r="AE73" s="2">
        <f t="shared" si="24"/>
        <v>9.5238677607454321</v>
      </c>
      <c r="AF73" s="2">
        <f t="shared" si="25"/>
        <v>-16.095655182439312</v>
      </c>
      <c r="AG73" s="2">
        <f t="shared" si="13"/>
        <v>0.58913874839931069</v>
      </c>
      <c r="AH73" s="2">
        <f t="shared" si="13"/>
        <v>-5.6551478986906325</v>
      </c>
      <c r="AI73" s="2">
        <f t="shared" si="13"/>
        <v>-16.021411630535809</v>
      </c>
      <c r="AJ73" t="s">
        <v>196</v>
      </c>
      <c r="AK73" t="s">
        <v>197</v>
      </c>
      <c r="AL73">
        <v>2002</v>
      </c>
      <c r="AM73" t="s">
        <v>187</v>
      </c>
      <c r="AN73">
        <v>0</v>
      </c>
      <c r="AO73">
        <v>0</v>
      </c>
      <c r="AP73">
        <v>1</v>
      </c>
      <c r="AQ73">
        <v>0</v>
      </c>
      <c r="AR73" t="s">
        <v>181</v>
      </c>
    </row>
    <row r="74" spans="1:44">
      <c r="A74" t="s">
        <v>295</v>
      </c>
      <c r="B74">
        <v>2004</v>
      </c>
      <c r="C74">
        <v>75832</v>
      </c>
      <c r="D74">
        <v>870</v>
      </c>
      <c r="E74">
        <v>111340</v>
      </c>
      <c r="F74">
        <v>870</v>
      </c>
      <c r="G74">
        <v>136937</v>
      </c>
      <c r="H74">
        <v>871</v>
      </c>
      <c r="I74">
        <v>175592</v>
      </c>
      <c r="J74">
        <v>870</v>
      </c>
      <c r="K74">
        <v>287903</v>
      </c>
      <c r="L74">
        <v>870</v>
      </c>
      <c r="M74">
        <v>0</v>
      </c>
      <c r="N74">
        <v>11336</v>
      </c>
      <c r="O74">
        <v>105008</v>
      </c>
      <c r="P74">
        <v>183228</v>
      </c>
      <c r="Q74">
        <v>352123</v>
      </c>
      <c r="R74">
        <v>157516</v>
      </c>
      <c r="S74">
        <v>130333</v>
      </c>
      <c r="T74">
        <v>4351</v>
      </c>
      <c r="U74" s="2">
        <f t="shared" si="14"/>
        <v>9.6262692504767866</v>
      </c>
      <c r="V74" s="2">
        <f t="shared" si="15"/>
        <v>14.133727428369099</v>
      </c>
      <c r="W74" s="2">
        <f t="shared" si="16"/>
        <v>17.403043518143892</v>
      </c>
      <c r="X74" s="2">
        <f t="shared" si="17"/>
        <v>22.290007783385906</v>
      </c>
      <c r="Y74" s="2">
        <f t="shared" si="18"/>
        <v>36.546995938654106</v>
      </c>
      <c r="Z74" s="2">
        <f t="shared" si="19"/>
        <v>0</v>
      </c>
      <c r="AA74" s="2">
        <f t="shared" si="20"/>
        <v>1.4390150361774035</v>
      </c>
      <c r="AB74" s="2">
        <f t="shared" si="21"/>
        <v>16.128614685163651</v>
      </c>
      <c r="AC74" s="2">
        <f t="shared" si="22"/>
        <v>28.110438384989202</v>
      </c>
      <c r="AD74" s="2">
        <f t="shared" si="23"/>
        <v>54.021939307516057</v>
      </c>
      <c r="AE74" s="2">
        <f t="shared" si="24"/>
        <v>9.6262692504767866</v>
      </c>
      <c r="AF74" s="2">
        <f t="shared" si="25"/>
        <v>-15.572742464546502</v>
      </c>
      <c r="AG74" s="2">
        <f t="shared" si="13"/>
        <v>1.2744288329802416</v>
      </c>
      <c r="AH74" s="2">
        <f t="shared" si="13"/>
        <v>-5.8204306016032952</v>
      </c>
      <c r="AI74" s="2">
        <f t="shared" si="13"/>
        <v>-17.47494336886195</v>
      </c>
      <c r="AJ74" t="s">
        <v>196</v>
      </c>
      <c r="AK74" t="s">
        <v>197</v>
      </c>
      <c r="AL74">
        <v>2004</v>
      </c>
      <c r="AM74" t="s">
        <v>187</v>
      </c>
      <c r="AN74">
        <v>0</v>
      </c>
      <c r="AO74">
        <v>0</v>
      </c>
      <c r="AP74">
        <v>1</v>
      </c>
      <c r="AQ74">
        <v>0</v>
      </c>
      <c r="AR74" t="s">
        <v>181</v>
      </c>
    </row>
    <row r="75" spans="1:44">
      <c r="A75" t="s">
        <v>295</v>
      </c>
      <c r="B75">
        <v>2007</v>
      </c>
      <c r="C75">
        <v>94892</v>
      </c>
      <c r="D75">
        <v>2258</v>
      </c>
      <c r="E75">
        <v>139150</v>
      </c>
      <c r="F75">
        <v>2259</v>
      </c>
      <c r="G75">
        <v>170345</v>
      </c>
      <c r="H75">
        <v>2259</v>
      </c>
      <c r="I75">
        <v>216872</v>
      </c>
      <c r="J75">
        <v>2259</v>
      </c>
      <c r="K75">
        <v>341815</v>
      </c>
      <c r="L75">
        <v>2259</v>
      </c>
      <c r="M75">
        <v>0</v>
      </c>
      <c r="N75">
        <v>11484</v>
      </c>
      <c r="O75">
        <v>128075</v>
      </c>
      <c r="P75">
        <v>224652</v>
      </c>
      <c r="Q75">
        <v>416300</v>
      </c>
      <c r="R75">
        <v>193343</v>
      </c>
      <c r="S75">
        <v>156116</v>
      </c>
      <c r="T75">
        <v>11294</v>
      </c>
      <c r="U75" s="2">
        <f t="shared" ref="U75:U110" si="26">100*C75*D75/(R75*T75)</f>
        <v>9.8124464880118776</v>
      </c>
      <c r="V75" s="2">
        <f t="shared" ref="V75:V110" si="27">100*E75*F75/(R75*T75)</f>
        <v>14.395382372390756</v>
      </c>
      <c r="W75" s="2">
        <f t="shared" ref="W75:W110" si="28">100*G75*H75/(R75*T75)</f>
        <v>17.622575711282096</v>
      </c>
      <c r="X75" s="2">
        <f t="shared" ref="X75:X110" si="29">100*I75*J75/(R75*T75)</f>
        <v>22.435899143838508</v>
      </c>
      <c r="Y75" s="2">
        <f t="shared" ref="Y75:Y110" si="30">100*K75*L75/(R75*T75)</f>
        <v>35.361535218244676</v>
      </c>
      <c r="Z75" s="2">
        <f t="shared" ref="Z75:Z110" si="31">100*M75*D75/(S75*T75)</f>
        <v>0</v>
      </c>
      <c r="AA75" s="2">
        <f t="shared" ref="AA75:AA110" si="32">100*N75*F75/(R75*T75)</f>
        <v>1.1880457863063991</v>
      </c>
      <c r="AB75" s="2">
        <f t="shared" ref="AB75:AB110" si="33">100*O75*H75/(S75*T75)</f>
        <v>16.409123996526212</v>
      </c>
      <c r="AC75" s="2">
        <f t="shared" ref="AC75:AC110" si="34">100*P75*J75/(S75*T75)</f>
        <v>28.782686114133174</v>
      </c>
      <c r="AD75" s="2">
        <f t="shared" ref="AD75:AD110" si="35">100*Q75*L75/(S75*T75)</f>
        <v>53.336859806784005</v>
      </c>
      <c r="AE75" s="2">
        <f t="shared" si="24"/>
        <v>9.8124464880118776</v>
      </c>
      <c r="AF75" s="2">
        <f t="shared" si="25"/>
        <v>-15.583428158697155</v>
      </c>
      <c r="AG75" s="2">
        <f t="shared" ref="AG75:AI110" si="36">W75-AB75</f>
        <v>1.2134517147558839</v>
      </c>
      <c r="AH75" s="2">
        <f t="shared" si="36"/>
        <v>-6.3467869702946658</v>
      </c>
      <c r="AI75" s="2">
        <f t="shared" si="36"/>
        <v>-17.97532458853933</v>
      </c>
      <c r="AJ75" t="s">
        <v>196</v>
      </c>
      <c r="AK75" t="s">
        <v>197</v>
      </c>
      <c r="AL75">
        <v>2007</v>
      </c>
      <c r="AM75" t="s">
        <v>187</v>
      </c>
      <c r="AN75">
        <v>0</v>
      </c>
      <c r="AO75">
        <v>0</v>
      </c>
      <c r="AP75">
        <v>1</v>
      </c>
      <c r="AQ75">
        <v>0</v>
      </c>
      <c r="AR75" t="s">
        <v>181</v>
      </c>
    </row>
    <row r="76" spans="1:44">
      <c r="A76" t="s">
        <v>295</v>
      </c>
      <c r="B76">
        <v>2010</v>
      </c>
      <c r="C76">
        <v>110152</v>
      </c>
      <c r="D76">
        <v>1773</v>
      </c>
      <c r="E76">
        <v>158115</v>
      </c>
      <c r="F76">
        <v>1773</v>
      </c>
      <c r="G76">
        <v>193925</v>
      </c>
      <c r="H76">
        <v>1774</v>
      </c>
      <c r="I76">
        <v>248619</v>
      </c>
      <c r="J76">
        <v>1773</v>
      </c>
      <c r="K76">
        <v>398373</v>
      </c>
      <c r="L76">
        <v>1773</v>
      </c>
      <c r="M76">
        <v>0</v>
      </c>
      <c r="N76">
        <v>13214</v>
      </c>
      <c r="O76">
        <v>136073</v>
      </c>
      <c r="P76">
        <v>248171</v>
      </c>
      <c r="Q76">
        <v>461761</v>
      </c>
      <c r="R76">
        <v>221834</v>
      </c>
      <c r="S76">
        <v>171840</v>
      </c>
      <c r="T76">
        <v>8866</v>
      </c>
      <c r="U76" s="2">
        <f t="shared" si="26"/>
        <v>9.9299093834094876</v>
      </c>
      <c r="V76" s="2">
        <f t="shared" si="27"/>
        <v>14.253646072316354</v>
      </c>
      <c r="W76" s="2">
        <f t="shared" si="28"/>
        <v>17.491682207481031</v>
      </c>
      <c r="X76" s="2">
        <f t="shared" si="29"/>
        <v>22.412340592943234</v>
      </c>
      <c r="Y76" s="2">
        <f t="shared" si="30"/>
        <v>35.912264786812656</v>
      </c>
      <c r="Z76" s="2">
        <f t="shared" si="31"/>
        <v>0</v>
      </c>
      <c r="AA76" s="2">
        <f t="shared" si="32"/>
        <v>1.1912069013034077</v>
      </c>
      <c r="AB76" s="2">
        <f t="shared" si="33"/>
        <v>15.844319242510357</v>
      </c>
      <c r="AC76" s="2">
        <f t="shared" si="34"/>
        <v>28.880703990323966</v>
      </c>
      <c r="AD76" s="2">
        <f t="shared" si="35"/>
        <v>53.737071435727728</v>
      </c>
      <c r="AE76" s="2">
        <f t="shared" si="24"/>
        <v>9.9299093834094876</v>
      </c>
      <c r="AF76" s="2">
        <f t="shared" si="25"/>
        <v>-15.444852973619762</v>
      </c>
      <c r="AG76" s="2">
        <f t="shared" si="36"/>
        <v>1.6473629649706734</v>
      </c>
      <c r="AH76" s="2">
        <f t="shared" si="36"/>
        <v>-6.4683633973807311</v>
      </c>
      <c r="AI76" s="2">
        <f t="shared" si="36"/>
        <v>-17.824806648915072</v>
      </c>
      <c r="AJ76" t="s">
        <v>196</v>
      </c>
      <c r="AK76" t="s">
        <v>197</v>
      </c>
      <c r="AL76">
        <v>2010</v>
      </c>
      <c r="AM76" t="s">
        <v>187</v>
      </c>
      <c r="AN76">
        <v>0</v>
      </c>
      <c r="AO76">
        <v>0</v>
      </c>
      <c r="AP76">
        <v>1</v>
      </c>
      <c r="AQ76">
        <v>0</v>
      </c>
      <c r="AR76" t="s">
        <v>181</v>
      </c>
    </row>
    <row r="77" spans="1:44">
      <c r="A77" t="s">
        <v>295</v>
      </c>
      <c r="B77">
        <v>2013</v>
      </c>
      <c r="C77">
        <v>117234</v>
      </c>
      <c r="D77">
        <v>1610</v>
      </c>
      <c r="E77">
        <v>169554</v>
      </c>
      <c r="F77">
        <v>1161</v>
      </c>
      <c r="G77">
        <v>207010</v>
      </c>
      <c r="H77">
        <v>1611</v>
      </c>
      <c r="I77">
        <v>260125</v>
      </c>
      <c r="J77">
        <v>1611</v>
      </c>
      <c r="K77">
        <v>422644</v>
      </c>
      <c r="L77">
        <v>1610</v>
      </c>
      <c r="M77">
        <v>0</v>
      </c>
      <c r="N77">
        <v>9700</v>
      </c>
      <c r="O77">
        <v>140453</v>
      </c>
      <c r="P77">
        <v>259897</v>
      </c>
      <c r="Q77">
        <v>490257</v>
      </c>
      <c r="R77">
        <v>235305</v>
      </c>
      <c r="S77">
        <v>180047</v>
      </c>
      <c r="T77">
        <v>8053</v>
      </c>
      <c r="U77" s="2">
        <f t="shared" si="26"/>
        <v>9.9607170766762572</v>
      </c>
      <c r="V77" s="2">
        <f t="shared" si="27"/>
        <v>10.388465572210611</v>
      </c>
      <c r="W77" s="2">
        <f t="shared" si="28"/>
        <v>17.599406038646674</v>
      </c>
      <c r="X77" s="2">
        <f t="shared" si="29"/>
        <v>22.115093453470681</v>
      </c>
      <c r="Y77" s="2">
        <f t="shared" si="30"/>
        <v>35.909696062189809</v>
      </c>
      <c r="Z77" s="2">
        <f t="shared" si="31"/>
        <v>0</v>
      </c>
      <c r="AA77" s="2">
        <f t="shared" si="32"/>
        <v>0.59431282099179572</v>
      </c>
      <c r="AB77" s="2">
        <f t="shared" si="33"/>
        <v>15.605689864948415</v>
      </c>
      <c r="AC77" s="2">
        <f t="shared" si="34"/>
        <v>28.877076166621563</v>
      </c>
      <c r="AD77" s="2">
        <f t="shared" si="35"/>
        <v>54.438492570407533</v>
      </c>
      <c r="AE77" s="2">
        <f t="shared" si="24"/>
        <v>9.9607170766762572</v>
      </c>
      <c r="AF77" s="2">
        <f t="shared" si="25"/>
        <v>-10.982778393202407</v>
      </c>
      <c r="AG77" s="2">
        <f t="shared" si="36"/>
        <v>1.9937161736982585</v>
      </c>
      <c r="AH77" s="2">
        <f t="shared" si="36"/>
        <v>-6.7619827131508821</v>
      </c>
      <c r="AI77" s="2">
        <f t="shared" si="36"/>
        <v>-18.528796508217724</v>
      </c>
      <c r="AJ77" t="s">
        <v>196</v>
      </c>
      <c r="AK77" t="s">
        <v>197</v>
      </c>
      <c r="AL77">
        <v>2013</v>
      </c>
      <c r="AM77" t="s">
        <v>187</v>
      </c>
      <c r="AN77">
        <v>0</v>
      </c>
      <c r="AO77">
        <v>0</v>
      </c>
      <c r="AP77">
        <v>1</v>
      </c>
      <c r="AQ77">
        <v>0</v>
      </c>
      <c r="AR77" t="s">
        <v>181</v>
      </c>
    </row>
    <row r="78" spans="1:44">
      <c r="A78" t="s">
        <v>306</v>
      </c>
      <c r="B78">
        <v>2013</v>
      </c>
      <c r="C78">
        <v>895</v>
      </c>
      <c r="D78">
        <v>2382</v>
      </c>
      <c r="E78">
        <v>2471</v>
      </c>
      <c r="F78">
        <v>2363</v>
      </c>
      <c r="G78">
        <v>4256</v>
      </c>
      <c r="H78">
        <v>2362</v>
      </c>
      <c r="I78">
        <v>6790</v>
      </c>
      <c r="J78">
        <v>2363</v>
      </c>
      <c r="K78">
        <v>15551</v>
      </c>
      <c r="L78">
        <v>2362</v>
      </c>
      <c r="M78">
        <v>206</v>
      </c>
      <c r="N78">
        <v>1649</v>
      </c>
      <c r="O78">
        <v>3580</v>
      </c>
      <c r="P78">
        <v>6251</v>
      </c>
      <c r="Q78">
        <v>15358</v>
      </c>
      <c r="R78">
        <v>5993</v>
      </c>
      <c r="S78">
        <v>5409</v>
      </c>
      <c r="T78">
        <v>11812</v>
      </c>
      <c r="U78" s="2">
        <f t="shared" si="26"/>
        <v>3.0115985299250525</v>
      </c>
      <c r="V78" s="2">
        <f t="shared" si="27"/>
        <v>8.248381719071844</v>
      </c>
      <c r="W78" s="2">
        <f t="shared" si="28"/>
        <v>14.200832227281303</v>
      </c>
      <c r="X78" s="2">
        <f t="shared" si="29"/>
        <v>22.665524837109601</v>
      </c>
      <c r="Y78" s="2">
        <f t="shared" si="30"/>
        <v>51.888426213921889</v>
      </c>
      <c r="Z78" s="2">
        <f t="shared" si="31"/>
        <v>0.76801297607798569</v>
      </c>
      <c r="AA78" s="2">
        <f t="shared" si="32"/>
        <v>5.5044846032980459</v>
      </c>
      <c r="AB78" s="2">
        <f t="shared" si="33"/>
        <v>13.2349559503648</v>
      </c>
      <c r="AC78" s="2">
        <f t="shared" si="34"/>
        <v>23.119199936241518</v>
      </c>
      <c r="AD78" s="2">
        <f t="shared" si="35"/>
        <v>56.777221644050996</v>
      </c>
      <c r="AE78" s="2">
        <f t="shared" si="24"/>
        <v>2.2435855538470668</v>
      </c>
      <c r="AF78" s="2">
        <f t="shared" si="25"/>
        <v>-13.75286632236989</v>
      </c>
      <c r="AG78" s="2">
        <f t="shared" si="36"/>
        <v>0.96587627691650368</v>
      </c>
      <c r="AH78" s="2">
        <f t="shared" si="36"/>
        <v>-0.45367509913191739</v>
      </c>
      <c r="AI78" s="2">
        <f t="shared" si="36"/>
        <v>-4.8887954301291074</v>
      </c>
    </row>
    <row r="79" spans="1:44">
      <c r="A79" t="s">
        <v>296</v>
      </c>
      <c r="B79">
        <v>1997</v>
      </c>
      <c r="C79">
        <v>179499</v>
      </c>
      <c r="D79">
        <v>2740</v>
      </c>
      <c r="E79">
        <v>296256</v>
      </c>
      <c r="F79">
        <v>2740</v>
      </c>
      <c r="G79">
        <v>393933</v>
      </c>
      <c r="H79">
        <v>2741</v>
      </c>
      <c r="I79">
        <v>524138</v>
      </c>
      <c r="J79">
        <v>2740</v>
      </c>
      <c r="K79">
        <v>889712</v>
      </c>
      <c r="L79">
        <v>2740</v>
      </c>
      <c r="M79">
        <v>94119</v>
      </c>
      <c r="N79">
        <v>266399</v>
      </c>
      <c r="O79">
        <v>371692</v>
      </c>
      <c r="P79">
        <v>505712</v>
      </c>
      <c r="Q79">
        <v>875092</v>
      </c>
      <c r="R79">
        <v>456713</v>
      </c>
      <c r="S79">
        <v>422599</v>
      </c>
      <c r="T79">
        <v>13701</v>
      </c>
      <c r="U79" s="2">
        <f t="shared" si="26"/>
        <v>7.8598988353517756</v>
      </c>
      <c r="V79" s="2">
        <f t="shared" si="27"/>
        <v>12.972452154975658</v>
      </c>
      <c r="W79" s="2">
        <f t="shared" si="28"/>
        <v>17.255826242717973</v>
      </c>
      <c r="X79" s="2">
        <f t="shared" si="29"/>
        <v>22.950944884169878</v>
      </c>
      <c r="Y79" s="2">
        <f t="shared" si="30"/>
        <v>38.958692319168904</v>
      </c>
      <c r="Z79" s="2">
        <f t="shared" si="31"/>
        <v>4.4539684429647615</v>
      </c>
      <c r="AA79" s="2">
        <f t="shared" si="32"/>
        <v>11.665074400631076</v>
      </c>
      <c r="AB79" s="2">
        <f t="shared" si="33"/>
        <v>17.595901329196458</v>
      </c>
      <c r="AC79" s="2">
        <f t="shared" si="34"/>
        <v>23.931674680230298</v>
      </c>
      <c r="AD79" s="2">
        <f t="shared" si="35"/>
        <v>41.411746328487538</v>
      </c>
      <c r="AE79" s="2">
        <f t="shared" si="24"/>
        <v>3.4059303923870141</v>
      </c>
      <c r="AF79" s="2">
        <f t="shared" si="25"/>
        <v>-24.637526555606733</v>
      </c>
      <c r="AG79" s="2">
        <f t="shared" si="36"/>
        <v>-0.34007508647848539</v>
      </c>
      <c r="AH79" s="2">
        <f t="shared" si="36"/>
        <v>-0.98072979606041955</v>
      </c>
      <c r="AI79" s="2">
        <f t="shared" si="36"/>
        <v>-2.4530540093186346</v>
      </c>
      <c r="AJ79" t="s">
        <v>261</v>
      </c>
      <c r="AK79" t="s">
        <v>262</v>
      </c>
      <c r="AL79">
        <v>1997</v>
      </c>
      <c r="AM79" t="s">
        <v>174</v>
      </c>
      <c r="AN79">
        <v>2</v>
      </c>
      <c r="AO79">
        <v>0</v>
      </c>
      <c r="AP79">
        <v>1</v>
      </c>
      <c r="AQ79">
        <v>0</v>
      </c>
      <c r="AR79" t="s">
        <v>181</v>
      </c>
    </row>
    <row r="80" spans="1:44">
      <c r="A80" t="s">
        <v>296</v>
      </c>
      <c r="B80">
        <v>2000</v>
      </c>
      <c r="C80">
        <v>182729</v>
      </c>
      <c r="D80">
        <v>2760</v>
      </c>
      <c r="E80">
        <v>310074</v>
      </c>
      <c r="F80">
        <v>2760</v>
      </c>
      <c r="G80">
        <v>416360</v>
      </c>
      <c r="H80">
        <v>2761</v>
      </c>
      <c r="I80">
        <v>557707</v>
      </c>
      <c r="J80">
        <v>2760</v>
      </c>
      <c r="K80">
        <v>957526</v>
      </c>
      <c r="L80">
        <v>2760</v>
      </c>
      <c r="M80">
        <v>77798</v>
      </c>
      <c r="N80">
        <v>265474</v>
      </c>
      <c r="O80">
        <v>382990</v>
      </c>
      <c r="P80">
        <v>528960</v>
      </c>
      <c r="Q80">
        <v>938176</v>
      </c>
      <c r="R80">
        <v>484874</v>
      </c>
      <c r="S80">
        <v>438675</v>
      </c>
      <c r="T80">
        <v>13801</v>
      </c>
      <c r="U80" s="2">
        <f t="shared" si="26"/>
        <v>7.5366284736882561</v>
      </c>
      <c r="V80" s="2">
        <f t="shared" si="27"/>
        <v>12.788952696892187</v>
      </c>
      <c r="W80" s="2">
        <f t="shared" si="28"/>
        <v>17.178923815811245</v>
      </c>
      <c r="X80" s="2">
        <f t="shared" si="29"/>
        <v>23.002536303352265</v>
      </c>
      <c r="Y80" s="2">
        <f t="shared" si="30"/>
        <v>39.493007217775073</v>
      </c>
      <c r="Z80" s="2">
        <f t="shared" si="31"/>
        <v>3.5466968882318635</v>
      </c>
      <c r="AA80" s="2">
        <f t="shared" si="32"/>
        <v>10.94943280718395</v>
      </c>
      <c r="AB80" s="2">
        <f t="shared" si="33"/>
        <v>17.466279297906986</v>
      </c>
      <c r="AC80" s="2">
        <f t="shared" si="34"/>
        <v>24.114511761216566</v>
      </c>
      <c r="AD80" s="2">
        <f t="shared" si="35"/>
        <v>42.770069922283561</v>
      </c>
      <c r="AE80" s="2">
        <f t="shared" si="24"/>
        <v>3.9899315854563926</v>
      </c>
      <c r="AF80" s="2">
        <f t="shared" si="25"/>
        <v>-23.738385504076135</v>
      </c>
      <c r="AG80" s="2">
        <f t="shared" si="36"/>
        <v>-0.28735548209574091</v>
      </c>
      <c r="AH80" s="2">
        <f t="shared" si="36"/>
        <v>-1.1119754578643004</v>
      </c>
      <c r="AI80" s="2">
        <f t="shared" si="36"/>
        <v>-3.2770627045084879</v>
      </c>
      <c r="AJ80" t="s">
        <v>261</v>
      </c>
      <c r="AK80" t="s">
        <v>262</v>
      </c>
      <c r="AL80">
        <v>2000</v>
      </c>
      <c r="AM80" t="s">
        <v>174</v>
      </c>
      <c r="AN80">
        <v>2</v>
      </c>
      <c r="AO80">
        <v>0</v>
      </c>
      <c r="AP80">
        <v>1</v>
      </c>
      <c r="AQ80">
        <v>0</v>
      </c>
      <c r="AR80" t="s">
        <v>181</v>
      </c>
    </row>
    <row r="81" spans="1:44">
      <c r="A81" t="s">
        <v>296</v>
      </c>
      <c r="B81">
        <v>2005</v>
      </c>
      <c r="C81">
        <v>167088</v>
      </c>
      <c r="D81">
        <v>2736</v>
      </c>
      <c r="E81">
        <v>294241</v>
      </c>
      <c r="F81">
        <v>2736</v>
      </c>
      <c r="G81">
        <v>398525</v>
      </c>
      <c r="H81">
        <v>2737</v>
      </c>
      <c r="I81">
        <v>542142</v>
      </c>
      <c r="J81">
        <v>2736</v>
      </c>
      <c r="K81">
        <v>981044</v>
      </c>
      <c r="L81">
        <v>2736</v>
      </c>
      <c r="M81">
        <v>46662</v>
      </c>
      <c r="N81">
        <v>235226</v>
      </c>
      <c r="O81">
        <v>356454</v>
      </c>
      <c r="P81">
        <v>505327</v>
      </c>
      <c r="Q81">
        <v>922681</v>
      </c>
      <c r="R81">
        <v>476602</v>
      </c>
      <c r="S81">
        <v>413266</v>
      </c>
      <c r="T81">
        <v>13681</v>
      </c>
      <c r="U81" s="2">
        <f t="shared" si="26"/>
        <v>7.0111240346320765</v>
      </c>
      <c r="V81" s="2">
        <f t="shared" si="27"/>
        <v>12.346548807060811</v>
      </c>
      <c r="W81" s="2">
        <f t="shared" si="28"/>
        <v>16.728487050423119</v>
      </c>
      <c r="X81" s="2">
        <f t="shared" si="29"/>
        <v>22.748640275684089</v>
      </c>
      <c r="Y81" s="2">
        <f t="shared" si="30"/>
        <v>41.165261224214731</v>
      </c>
      <c r="Z81" s="2">
        <f t="shared" si="31"/>
        <v>2.258041517299223</v>
      </c>
      <c r="AA81" s="2">
        <f t="shared" si="32"/>
        <v>9.8702400062862967</v>
      </c>
      <c r="AB81" s="2">
        <f t="shared" si="33"/>
        <v>17.255628031217842</v>
      </c>
      <c r="AC81" s="2">
        <f t="shared" si="34"/>
        <v>24.453502760538864</v>
      </c>
      <c r="AD81" s="2">
        <f t="shared" si="35"/>
        <v>44.649865098434795</v>
      </c>
      <c r="AE81" s="2">
        <f t="shared" si="24"/>
        <v>4.753082517332853</v>
      </c>
      <c r="AF81" s="2">
        <f t="shared" si="25"/>
        <v>-22.216788813347108</v>
      </c>
      <c r="AG81" s="2">
        <f t="shared" si="36"/>
        <v>-0.52714098079472294</v>
      </c>
      <c r="AH81" s="2">
        <f t="shared" si="36"/>
        <v>-1.7048624848547753</v>
      </c>
      <c r="AI81" s="2">
        <f t="shared" si="36"/>
        <v>-3.4846038742200633</v>
      </c>
      <c r="AJ81" t="s">
        <v>261</v>
      </c>
      <c r="AK81" t="s">
        <v>262</v>
      </c>
      <c r="AL81">
        <v>2005</v>
      </c>
      <c r="AM81" t="s">
        <v>174</v>
      </c>
      <c r="AN81">
        <v>2</v>
      </c>
      <c r="AO81">
        <v>0</v>
      </c>
      <c r="AP81">
        <v>1</v>
      </c>
      <c r="AQ81">
        <v>0</v>
      </c>
      <c r="AR81" t="s">
        <v>181</v>
      </c>
    </row>
    <row r="82" spans="1:44">
      <c r="A82" t="s">
        <v>296</v>
      </c>
      <c r="B82">
        <v>2007</v>
      </c>
      <c r="C82">
        <v>161403</v>
      </c>
      <c r="D82">
        <v>2755</v>
      </c>
      <c r="E82">
        <v>283804</v>
      </c>
      <c r="F82">
        <v>2755</v>
      </c>
      <c r="G82">
        <v>387996</v>
      </c>
      <c r="H82">
        <v>2756</v>
      </c>
      <c r="I82">
        <v>529143</v>
      </c>
      <c r="J82">
        <v>2755</v>
      </c>
      <c r="K82">
        <v>948092</v>
      </c>
      <c r="L82">
        <v>2755</v>
      </c>
      <c r="M82">
        <v>48438</v>
      </c>
      <c r="N82">
        <v>235959</v>
      </c>
      <c r="O82">
        <v>365294</v>
      </c>
      <c r="P82">
        <v>518772</v>
      </c>
      <c r="Q82">
        <v>857295</v>
      </c>
      <c r="R82">
        <v>462082</v>
      </c>
      <c r="S82">
        <v>425147</v>
      </c>
      <c r="T82">
        <v>13776</v>
      </c>
      <c r="U82" s="2">
        <f t="shared" si="26"/>
        <v>6.9853958282017219</v>
      </c>
      <c r="V82" s="2">
        <f t="shared" si="27"/>
        <v>12.282815546346484</v>
      </c>
      <c r="W82" s="2">
        <f t="shared" si="28"/>
        <v>16.798259120094933</v>
      </c>
      <c r="X82" s="2">
        <f t="shared" si="29"/>
        <v>22.900895923385214</v>
      </c>
      <c r="Y82" s="2">
        <f t="shared" si="30"/>
        <v>41.032681558282228</v>
      </c>
      <c r="Z82" s="2">
        <f t="shared" si="31"/>
        <v>2.2784817432566817</v>
      </c>
      <c r="AA82" s="2">
        <f t="shared" si="32"/>
        <v>10.212121300264865</v>
      </c>
      <c r="AB82" s="2">
        <f t="shared" si="33"/>
        <v>17.18935176693288</v>
      </c>
      <c r="AC82" s="2">
        <f t="shared" si="34"/>
        <v>24.402587450199331</v>
      </c>
      <c r="AD82" s="2">
        <f t="shared" si="35"/>
        <v>40.32641740132204</v>
      </c>
      <c r="AE82" s="2">
        <f t="shared" si="24"/>
        <v>4.7069140849450406</v>
      </c>
      <c r="AF82" s="2">
        <f t="shared" si="25"/>
        <v>-22.494936846611349</v>
      </c>
      <c r="AG82" s="2">
        <f t="shared" si="36"/>
        <v>-0.3910926468379472</v>
      </c>
      <c r="AH82" s="2">
        <f t="shared" si="36"/>
        <v>-1.5016915268141169</v>
      </c>
      <c r="AI82" s="2">
        <f t="shared" si="36"/>
        <v>0.70626415696018796</v>
      </c>
      <c r="AJ82" t="s">
        <v>261</v>
      </c>
      <c r="AK82" t="s">
        <v>262</v>
      </c>
      <c r="AL82">
        <v>2007</v>
      </c>
      <c r="AM82" t="s">
        <v>199</v>
      </c>
      <c r="AN82">
        <v>1</v>
      </c>
      <c r="AO82" t="s">
        <v>173</v>
      </c>
      <c r="AP82">
        <v>0</v>
      </c>
      <c r="AQ82" t="s">
        <v>173</v>
      </c>
      <c r="AR82" t="s">
        <v>175</v>
      </c>
    </row>
    <row r="83" spans="1:44">
      <c r="A83" t="s">
        <v>296</v>
      </c>
      <c r="B83">
        <v>2010</v>
      </c>
      <c r="C83">
        <v>140807</v>
      </c>
      <c r="D83">
        <v>2970</v>
      </c>
      <c r="E83">
        <v>261898</v>
      </c>
      <c r="F83">
        <v>2971</v>
      </c>
      <c r="G83">
        <v>367164</v>
      </c>
      <c r="H83">
        <v>2971</v>
      </c>
      <c r="I83">
        <v>503158</v>
      </c>
      <c r="J83">
        <v>2971</v>
      </c>
      <c r="K83">
        <v>905544</v>
      </c>
      <c r="L83">
        <v>2970</v>
      </c>
      <c r="M83">
        <v>38624</v>
      </c>
      <c r="N83">
        <v>221773</v>
      </c>
      <c r="O83">
        <v>350492</v>
      </c>
      <c r="P83">
        <v>496702</v>
      </c>
      <c r="Q83">
        <v>913418</v>
      </c>
      <c r="R83">
        <v>435702</v>
      </c>
      <c r="S83">
        <v>404192</v>
      </c>
      <c r="T83">
        <v>14853</v>
      </c>
      <c r="U83" s="2">
        <f t="shared" si="26"/>
        <v>6.4621488947441845</v>
      </c>
      <c r="V83" s="2">
        <f t="shared" si="27"/>
        <v>12.023505301036151</v>
      </c>
      <c r="W83" s="2">
        <f t="shared" si="28"/>
        <v>16.856174160740583</v>
      </c>
      <c r="X83" s="2">
        <f t="shared" si="29"/>
        <v>23.099538294522095</v>
      </c>
      <c r="Y83" s="2">
        <f t="shared" si="30"/>
        <v>41.558730451910968</v>
      </c>
      <c r="Z83" s="2">
        <f t="shared" si="31"/>
        <v>1.9107849115137228</v>
      </c>
      <c r="AA83" s="2">
        <f t="shared" si="32"/>
        <v>10.18140207686462</v>
      </c>
      <c r="AB83" s="2">
        <f t="shared" si="33"/>
        <v>17.345182229013254</v>
      </c>
      <c r="AC83" s="2">
        <f t="shared" si="34"/>
        <v>24.580836947820039</v>
      </c>
      <c r="AD83" s="2">
        <f t="shared" si="35"/>
        <v>45.188104088262264</v>
      </c>
      <c r="AE83" s="2">
        <f t="shared" si="24"/>
        <v>4.5513639832304618</v>
      </c>
      <c r="AF83" s="2">
        <f t="shared" si="25"/>
        <v>-22.204907377900771</v>
      </c>
      <c r="AG83" s="2">
        <f t="shared" si="36"/>
        <v>-0.48900806827267118</v>
      </c>
      <c r="AH83" s="2">
        <f t="shared" si="36"/>
        <v>-1.4812986532979444</v>
      </c>
      <c r="AI83" s="2">
        <f t="shared" si="36"/>
        <v>-3.6293736363512963</v>
      </c>
      <c r="AJ83" t="s">
        <v>261</v>
      </c>
      <c r="AK83" t="s">
        <v>262</v>
      </c>
      <c r="AL83">
        <v>2010</v>
      </c>
      <c r="AM83" t="s">
        <v>199</v>
      </c>
      <c r="AN83">
        <v>1</v>
      </c>
      <c r="AO83">
        <v>1</v>
      </c>
      <c r="AP83">
        <v>0</v>
      </c>
      <c r="AQ83" t="s">
        <v>173</v>
      </c>
      <c r="AR83" t="s">
        <v>175</v>
      </c>
    </row>
    <row r="84" spans="1:44">
      <c r="A84" t="s">
        <v>296</v>
      </c>
      <c r="B84">
        <v>2013</v>
      </c>
      <c r="C84">
        <v>150371</v>
      </c>
      <c r="D84">
        <v>3171</v>
      </c>
      <c r="E84">
        <v>282419</v>
      </c>
      <c r="F84">
        <v>3172</v>
      </c>
      <c r="G84">
        <v>385520</v>
      </c>
      <c r="H84">
        <v>3172</v>
      </c>
      <c r="I84">
        <v>520706</v>
      </c>
      <c r="J84">
        <v>3172</v>
      </c>
      <c r="K84">
        <v>933011</v>
      </c>
      <c r="L84">
        <v>3171</v>
      </c>
      <c r="M84">
        <v>29523</v>
      </c>
      <c r="N84">
        <v>223922</v>
      </c>
      <c r="O84">
        <v>363134</v>
      </c>
      <c r="P84">
        <v>514338</v>
      </c>
      <c r="Q84">
        <v>959425</v>
      </c>
      <c r="R84">
        <v>454394</v>
      </c>
      <c r="S84">
        <v>418061</v>
      </c>
      <c r="T84">
        <v>15858</v>
      </c>
      <c r="U84" s="2">
        <f t="shared" si="26"/>
        <v>6.6172772074503499</v>
      </c>
      <c r="V84" s="2">
        <f t="shared" si="27"/>
        <v>12.432145604435387</v>
      </c>
      <c r="W84" s="2">
        <f t="shared" si="28"/>
        <v>16.97067397527054</v>
      </c>
      <c r="X84" s="2">
        <f t="shared" si="29"/>
        <v>22.921591001678827</v>
      </c>
      <c r="Y84" s="2">
        <f t="shared" si="30"/>
        <v>41.058398391980226</v>
      </c>
      <c r="Z84" s="2">
        <f t="shared" si="31"/>
        <v>1.4121104274001408</v>
      </c>
      <c r="AA84" s="2">
        <f t="shared" si="32"/>
        <v>9.8570949831150916</v>
      </c>
      <c r="AB84" s="2">
        <f t="shared" si="33"/>
        <v>17.374488326301943</v>
      </c>
      <c r="AC84" s="2">
        <f t="shared" si="34"/>
        <v>24.608986150494001</v>
      </c>
      <c r="AD84" s="2">
        <f t="shared" si="35"/>
        <v>45.890121153283211</v>
      </c>
      <c r="AE84" s="2">
        <f t="shared" si="24"/>
        <v>5.2051667800502095</v>
      </c>
      <c r="AF84" s="2">
        <f t="shared" si="25"/>
        <v>-22.289240587550481</v>
      </c>
      <c r="AG84" s="2">
        <f t="shared" si="36"/>
        <v>-0.40381435103140362</v>
      </c>
      <c r="AH84" s="2">
        <f t="shared" si="36"/>
        <v>-1.6873951488151739</v>
      </c>
      <c r="AI84" s="2">
        <f t="shared" si="36"/>
        <v>-4.8317227613029843</v>
      </c>
      <c r="AJ84" t="s">
        <v>261</v>
      </c>
      <c r="AK84" t="s">
        <v>262</v>
      </c>
      <c r="AL84">
        <v>2013</v>
      </c>
      <c r="AM84" t="s">
        <v>199</v>
      </c>
      <c r="AN84">
        <v>1</v>
      </c>
      <c r="AO84">
        <v>1</v>
      </c>
      <c r="AP84">
        <v>0</v>
      </c>
      <c r="AQ84" t="s">
        <v>173</v>
      </c>
      <c r="AR84" t="s">
        <v>175</v>
      </c>
    </row>
    <row r="85" spans="1:44">
      <c r="A85" t="s">
        <v>297</v>
      </c>
      <c r="B85">
        <v>1975</v>
      </c>
      <c r="C85">
        <v>11156</v>
      </c>
      <c r="D85">
        <v>2061</v>
      </c>
      <c r="E85">
        <v>19107</v>
      </c>
      <c r="F85">
        <v>2061</v>
      </c>
      <c r="G85">
        <v>25131</v>
      </c>
      <c r="H85">
        <v>2062</v>
      </c>
      <c r="I85">
        <v>32441</v>
      </c>
      <c r="J85">
        <v>2061</v>
      </c>
      <c r="K85">
        <v>48883</v>
      </c>
      <c r="L85">
        <v>2061</v>
      </c>
      <c r="M85">
        <v>5445</v>
      </c>
      <c r="N85">
        <v>21478</v>
      </c>
      <c r="O85">
        <v>32812</v>
      </c>
      <c r="P85">
        <v>46901</v>
      </c>
      <c r="Q85">
        <v>85616</v>
      </c>
      <c r="R85">
        <v>27343</v>
      </c>
      <c r="S85">
        <v>38450</v>
      </c>
      <c r="T85">
        <v>10306</v>
      </c>
      <c r="U85" s="2">
        <f t="shared" si="26"/>
        <v>8.1592491853655851</v>
      </c>
      <c r="V85" s="2">
        <f t="shared" si="27"/>
        <v>13.974432967441757</v>
      </c>
      <c r="W85" s="2">
        <f t="shared" si="28"/>
        <v>18.389170120140189</v>
      </c>
      <c r="X85" s="2">
        <f t="shared" si="29"/>
        <v>23.726622698318838</v>
      </c>
      <c r="Y85" s="2">
        <f t="shared" si="30"/>
        <v>35.751934199374858</v>
      </c>
      <c r="Z85" s="2">
        <f t="shared" si="31"/>
        <v>2.8319748592926413</v>
      </c>
      <c r="AA85" s="2">
        <f t="shared" si="32"/>
        <v>15.708529401513269</v>
      </c>
      <c r="AB85" s="2">
        <f t="shared" si="33"/>
        <v>17.07398445033219</v>
      </c>
      <c r="AC85" s="2">
        <f t="shared" si="34"/>
        <v>24.393471602513163</v>
      </c>
      <c r="AD85" s="2">
        <f t="shared" si="35"/>
        <v>44.529358962938254</v>
      </c>
      <c r="AE85" s="2">
        <f t="shared" si="24"/>
        <v>5.3272743260729438</v>
      </c>
      <c r="AF85" s="2">
        <f t="shared" si="25"/>
        <v>-29.682962368955025</v>
      </c>
      <c r="AG85" s="2">
        <f t="shared" si="36"/>
        <v>1.3151856698079989</v>
      </c>
      <c r="AH85" s="2">
        <f t="shared" si="36"/>
        <v>-0.66684890419432463</v>
      </c>
      <c r="AI85" s="2">
        <f t="shared" si="36"/>
        <v>-8.7774247635633955</v>
      </c>
      <c r="AJ85" t="s">
        <v>257</v>
      </c>
      <c r="AK85" t="s">
        <v>258</v>
      </c>
      <c r="AL85">
        <v>1975</v>
      </c>
      <c r="AM85" t="s">
        <v>174</v>
      </c>
      <c r="AN85">
        <v>2</v>
      </c>
      <c r="AO85">
        <v>0</v>
      </c>
      <c r="AP85">
        <v>1</v>
      </c>
      <c r="AQ85">
        <v>4</v>
      </c>
      <c r="AR85" t="s">
        <v>181</v>
      </c>
    </row>
    <row r="86" spans="1:44">
      <c r="A86" t="s">
        <v>297</v>
      </c>
      <c r="B86">
        <v>1987</v>
      </c>
      <c r="C86">
        <v>29082</v>
      </c>
      <c r="D86">
        <v>1906</v>
      </c>
      <c r="E86">
        <v>56267</v>
      </c>
      <c r="F86">
        <v>1906</v>
      </c>
      <c r="G86">
        <v>74452</v>
      </c>
      <c r="H86">
        <v>1906</v>
      </c>
      <c r="I86">
        <v>91838</v>
      </c>
      <c r="J86">
        <v>1906</v>
      </c>
      <c r="K86">
        <v>125998</v>
      </c>
      <c r="L86">
        <v>1906</v>
      </c>
      <c r="M86">
        <v>9765</v>
      </c>
      <c r="N86">
        <v>51411</v>
      </c>
      <c r="O86">
        <v>88589</v>
      </c>
      <c r="P86">
        <v>121084</v>
      </c>
      <c r="Q86">
        <v>190541</v>
      </c>
      <c r="R86">
        <v>75525</v>
      </c>
      <c r="S86">
        <v>92278</v>
      </c>
      <c r="T86">
        <v>9530</v>
      </c>
      <c r="U86" s="2">
        <f t="shared" si="26"/>
        <v>7.7012909632571995</v>
      </c>
      <c r="V86" s="2">
        <f t="shared" si="27"/>
        <v>14.900231711353856</v>
      </c>
      <c r="W86" s="2">
        <f t="shared" si="28"/>
        <v>19.715855676928168</v>
      </c>
      <c r="X86" s="2">
        <f t="shared" si="29"/>
        <v>24.319894074809664</v>
      </c>
      <c r="Y86" s="2">
        <f t="shared" si="30"/>
        <v>33.365905329361141</v>
      </c>
      <c r="Z86" s="2">
        <f t="shared" si="31"/>
        <v>2.1164307852359174</v>
      </c>
      <c r="AA86" s="2">
        <f t="shared" si="32"/>
        <v>13.614299900695134</v>
      </c>
      <c r="AB86" s="2">
        <f t="shared" si="33"/>
        <v>19.200459481133098</v>
      </c>
      <c r="AC86" s="2">
        <f t="shared" si="34"/>
        <v>26.243308264158305</v>
      </c>
      <c r="AD86" s="2">
        <f t="shared" si="35"/>
        <v>41.297167255467173</v>
      </c>
      <c r="AE86" s="2">
        <f t="shared" si="24"/>
        <v>5.5848601780212821</v>
      </c>
      <c r="AF86" s="2">
        <f t="shared" si="25"/>
        <v>-28.514531612048991</v>
      </c>
      <c r="AG86" s="2">
        <f t="shared" si="36"/>
        <v>0.5153961957950699</v>
      </c>
      <c r="AH86" s="2">
        <f t="shared" si="36"/>
        <v>-1.9234141893486409</v>
      </c>
      <c r="AI86" s="2">
        <f t="shared" si="36"/>
        <v>-7.931261926106032</v>
      </c>
      <c r="AJ86" t="s">
        <v>257</v>
      </c>
      <c r="AK86" t="s">
        <v>258</v>
      </c>
      <c r="AL86">
        <v>1987</v>
      </c>
      <c r="AM86" t="s">
        <v>174</v>
      </c>
      <c r="AN86">
        <v>2</v>
      </c>
      <c r="AO86">
        <v>0</v>
      </c>
      <c r="AP86">
        <v>1</v>
      </c>
      <c r="AQ86">
        <v>4</v>
      </c>
      <c r="AR86" t="s">
        <v>181</v>
      </c>
    </row>
    <row r="87" spans="1:44">
      <c r="A87" t="s">
        <v>297</v>
      </c>
      <c r="B87">
        <v>1992</v>
      </c>
      <c r="C87">
        <v>49182</v>
      </c>
      <c r="D87">
        <v>2496</v>
      </c>
      <c r="E87">
        <v>99809</v>
      </c>
      <c r="F87">
        <v>2497</v>
      </c>
      <c r="G87">
        <v>128741</v>
      </c>
      <c r="H87">
        <v>2497</v>
      </c>
      <c r="I87">
        <v>159570</v>
      </c>
      <c r="J87">
        <v>2497</v>
      </c>
      <c r="K87">
        <v>231330</v>
      </c>
      <c r="L87">
        <v>2497</v>
      </c>
      <c r="M87">
        <v>8314</v>
      </c>
      <c r="N87">
        <v>65709</v>
      </c>
      <c r="O87">
        <v>129797</v>
      </c>
      <c r="P87">
        <v>184880</v>
      </c>
      <c r="Q87">
        <v>306051</v>
      </c>
      <c r="R87">
        <v>133733</v>
      </c>
      <c r="S87">
        <v>139761</v>
      </c>
      <c r="T87">
        <v>12484</v>
      </c>
      <c r="U87" s="2">
        <f t="shared" si="26"/>
        <v>7.3528959328264856</v>
      </c>
      <c r="V87" s="2">
        <f t="shared" si="27"/>
        <v>14.927803153079724</v>
      </c>
      <c r="W87" s="2">
        <f t="shared" si="28"/>
        <v>19.254980069238613</v>
      </c>
      <c r="X87" s="2">
        <f t="shared" si="29"/>
        <v>23.865879320872182</v>
      </c>
      <c r="Y87" s="2">
        <f t="shared" si="30"/>
        <v>34.598570303298622</v>
      </c>
      <c r="Z87" s="2">
        <f t="shared" si="31"/>
        <v>1.1893641445354688</v>
      </c>
      <c r="AA87" s="2">
        <f t="shared" si="32"/>
        <v>9.8276810446524419</v>
      </c>
      <c r="AB87" s="2">
        <f t="shared" si="33"/>
        <v>18.575625112620454</v>
      </c>
      <c r="AC87" s="2">
        <f t="shared" si="34"/>
        <v>26.458712996612167</v>
      </c>
      <c r="AD87" s="2">
        <f t="shared" si="35"/>
        <v>43.79984623175114</v>
      </c>
      <c r="AE87" s="2">
        <f t="shared" si="24"/>
        <v>6.1635317882910172</v>
      </c>
      <c r="AF87" s="2">
        <f t="shared" si="25"/>
        <v>-24.755484197732166</v>
      </c>
      <c r="AG87" s="2">
        <f t="shared" si="36"/>
        <v>0.67935495661815892</v>
      </c>
      <c r="AH87" s="2">
        <f t="shared" si="36"/>
        <v>-2.5928336757399855</v>
      </c>
      <c r="AI87" s="2">
        <f t="shared" si="36"/>
        <v>-9.2012759284525174</v>
      </c>
      <c r="AJ87" t="s">
        <v>257</v>
      </c>
      <c r="AK87" t="s">
        <v>258</v>
      </c>
      <c r="AL87">
        <v>1992</v>
      </c>
      <c r="AM87" t="s">
        <v>174</v>
      </c>
      <c r="AN87">
        <v>2</v>
      </c>
      <c r="AO87">
        <v>0</v>
      </c>
      <c r="AP87">
        <v>1</v>
      </c>
      <c r="AQ87">
        <v>4</v>
      </c>
      <c r="AR87" t="s">
        <v>181</v>
      </c>
    </row>
    <row r="88" spans="1:44">
      <c r="A88" t="s">
        <v>297</v>
      </c>
      <c r="B88">
        <v>1995</v>
      </c>
      <c r="C88">
        <v>51210</v>
      </c>
      <c r="D88">
        <v>3252</v>
      </c>
      <c r="E88">
        <v>96285</v>
      </c>
      <c r="F88">
        <v>3252</v>
      </c>
      <c r="G88">
        <v>122886</v>
      </c>
      <c r="H88">
        <v>3252</v>
      </c>
      <c r="I88">
        <v>153653</v>
      </c>
      <c r="J88">
        <v>3252</v>
      </c>
      <c r="K88">
        <v>228844</v>
      </c>
      <c r="L88">
        <v>3252</v>
      </c>
      <c r="M88">
        <v>1203</v>
      </c>
      <c r="N88">
        <v>19385</v>
      </c>
      <c r="O88">
        <v>95916</v>
      </c>
      <c r="P88">
        <v>175309</v>
      </c>
      <c r="Q88">
        <v>311575</v>
      </c>
      <c r="R88">
        <v>130576</v>
      </c>
      <c r="S88">
        <v>120678</v>
      </c>
      <c r="T88">
        <v>16260</v>
      </c>
      <c r="U88" s="2">
        <f t="shared" si="26"/>
        <v>7.8437078789364048</v>
      </c>
      <c r="V88" s="2">
        <f t="shared" si="27"/>
        <v>14.747733120941062</v>
      </c>
      <c r="W88" s="2">
        <f t="shared" si="28"/>
        <v>18.82214189437569</v>
      </c>
      <c r="X88" s="2">
        <f t="shared" si="29"/>
        <v>23.53464648940081</v>
      </c>
      <c r="Y88" s="2">
        <f t="shared" si="30"/>
        <v>35.05146428133807</v>
      </c>
      <c r="Z88" s="2">
        <f t="shared" si="31"/>
        <v>0.19937353950181474</v>
      </c>
      <c r="AA88" s="2">
        <f t="shared" si="32"/>
        <v>2.9691520646979539</v>
      </c>
      <c r="AB88" s="2">
        <f t="shared" si="33"/>
        <v>15.896186546015015</v>
      </c>
      <c r="AC88" s="2">
        <f t="shared" si="34"/>
        <v>29.054011501682162</v>
      </c>
      <c r="AD88" s="2">
        <f t="shared" si="35"/>
        <v>51.637415270388971</v>
      </c>
      <c r="AE88" s="2">
        <f t="shared" si="24"/>
        <v>7.6443343394345904</v>
      </c>
      <c r="AF88" s="2">
        <f t="shared" si="25"/>
        <v>-17.716885185639015</v>
      </c>
      <c r="AG88" s="2">
        <f t="shared" si="36"/>
        <v>2.9259553483606755</v>
      </c>
      <c r="AH88" s="2">
        <f t="shared" si="36"/>
        <v>-5.5193650122813516</v>
      </c>
      <c r="AI88" s="2">
        <f t="shared" si="36"/>
        <v>-16.5859509890509</v>
      </c>
      <c r="AJ88" t="s">
        <v>257</v>
      </c>
      <c r="AK88" t="s">
        <v>258</v>
      </c>
      <c r="AL88">
        <v>1995</v>
      </c>
      <c r="AM88" t="s">
        <v>174</v>
      </c>
      <c r="AN88">
        <v>2</v>
      </c>
      <c r="AO88">
        <v>0</v>
      </c>
      <c r="AP88">
        <v>1</v>
      </c>
      <c r="AQ88">
        <v>4</v>
      </c>
      <c r="AR88" t="s">
        <v>181</v>
      </c>
    </row>
    <row r="89" spans="1:44">
      <c r="A89" t="s">
        <v>298</v>
      </c>
      <c r="B89">
        <v>1992</v>
      </c>
      <c r="C89">
        <v>13464</v>
      </c>
      <c r="D89">
        <v>1260</v>
      </c>
      <c r="E89">
        <v>26882</v>
      </c>
      <c r="F89">
        <v>1260</v>
      </c>
      <c r="G89">
        <v>36157</v>
      </c>
      <c r="H89">
        <v>1261</v>
      </c>
      <c r="I89">
        <v>47733</v>
      </c>
      <c r="J89">
        <v>1260</v>
      </c>
      <c r="K89">
        <v>84330</v>
      </c>
      <c r="L89">
        <v>1260</v>
      </c>
      <c r="M89">
        <v>1594</v>
      </c>
      <c r="N89">
        <v>14776</v>
      </c>
      <c r="O89">
        <v>32139</v>
      </c>
      <c r="P89">
        <v>47935</v>
      </c>
      <c r="Q89">
        <v>93755</v>
      </c>
      <c r="R89">
        <v>41712</v>
      </c>
      <c r="S89">
        <v>38039</v>
      </c>
      <c r="T89">
        <v>6301</v>
      </c>
      <c r="U89" s="2">
        <f t="shared" si="26"/>
        <v>6.4546716514758558</v>
      </c>
      <c r="V89" s="2">
        <f t="shared" si="27"/>
        <v>12.887290800280299</v>
      </c>
      <c r="W89" s="2">
        <f t="shared" si="28"/>
        <v>17.347503443629936</v>
      </c>
      <c r="X89" s="2">
        <f t="shared" si="29"/>
        <v>22.883306739445707</v>
      </c>
      <c r="Y89" s="2">
        <f t="shared" si="30"/>
        <v>40.4279902234818</v>
      </c>
      <c r="Z89" s="2">
        <f t="shared" si="31"/>
        <v>0.83795421766179978</v>
      </c>
      <c r="AA89" s="2">
        <f t="shared" si="32"/>
        <v>7.0836473798430815</v>
      </c>
      <c r="AB89" s="2">
        <f t="shared" si="33"/>
        <v>16.908647690947443</v>
      </c>
      <c r="AC89" s="2">
        <f t="shared" si="34"/>
        <v>25.199081194239881</v>
      </c>
      <c r="AD89" s="2">
        <f t="shared" si="35"/>
        <v>49.286322256513195</v>
      </c>
      <c r="AE89" s="2">
        <f t="shared" si="24"/>
        <v>5.6167174338140562</v>
      </c>
      <c r="AF89" s="2">
        <f t="shared" si="25"/>
        <v>-19.97093818012338</v>
      </c>
      <c r="AG89" s="2">
        <f t="shared" si="36"/>
        <v>0.43885575268249255</v>
      </c>
      <c r="AH89" s="2">
        <f t="shared" si="36"/>
        <v>-2.3157744547941732</v>
      </c>
      <c r="AI89" s="2">
        <f t="shared" si="36"/>
        <v>-8.8583320330313953</v>
      </c>
      <c r="AJ89" t="s">
        <v>259</v>
      </c>
      <c r="AK89" t="s">
        <v>260</v>
      </c>
      <c r="AL89">
        <v>1992</v>
      </c>
      <c r="AM89" t="s">
        <v>174</v>
      </c>
      <c r="AN89">
        <v>2</v>
      </c>
      <c r="AO89">
        <v>0</v>
      </c>
      <c r="AP89">
        <v>1</v>
      </c>
      <c r="AQ89">
        <v>4</v>
      </c>
      <c r="AR89" t="s">
        <v>181</v>
      </c>
    </row>
    <row r="90" spans="1:44">
      <c r="A90" t="s">
        <v>298</v>
      </c>
      <c r="B90">
        <v>2000</v>
      </c>
      <c r="C90">
        <v>20755</v>
      </c>
      <c r="D90">
        <v>728</v>
      </c>
      <c r="E90">
        <v>34655</v>
      </c>
      <c r="F90">
        <v>729</v>
      </c>
      <c r="G90">
        <v>44550</v>
      </c>
      <c r="H90">
        <v>728</v>
      </c>
      <c r="I90">
        <v>57332</v>
      </c>
      <c r="J90">
        <v>729</v>
      </c>
      <c r="K90">
        <v>93815</v>
      </c>
      <c r="L90">
        <v>728</v>
      </c>
      <c r="M90">
        <v>5346</v>
      </c>
      <c r="N90">
        <v>32286</v>
      </c>
      <c r="O90">
        <v>50584</v>
      </c>
      <c r="P90">
        <v>69966</v>
      </c>
      <c r="Q90">
        <v>119224</v>
      </c>
      <c r="R90">
        <v>50219</v>
      </c>
      <c r="S90">
        <v>55479</v>
      </c>
      <c r="T90">
        <v>3642</v>
      </c>
      <c r="U90" s="2">
        <f t="shared" si="26"/>
        <v>8.2612566623209567</v>
      </c>
      <c r="V90" s="2">
        <f t="shared" si="27"/>
        <v>13.812917871124803</v>
      </c>
      <c r="W90" s="2">
        <f t="shared" si="28"/>
        <v>17.732545618231683</v>
      </c>
      <c r="X90" s="2">
        <f t="shared" si="29"/>
        <v>22.851600270879445</v>
      </c>
      <c r="Y90" s="2">
        <f t="shared" si="30"/>
        <v>37.341835402343555</v>
      </c>
      <c r="Z90" s="2">
        <f t="shared" si="31"/>
        <v>1.9261573750110355</v>
      </c>
      <c r="AA90" s="2">
        <f t="shared" si="32"/>
        <v>12.868673103077056</v>
      </c>
      <c r="AB90" s="2">
        <f t="shared" si="33"/>
        <v>18.225354406576546</v>
      </c>
      <c r="AC90" s="2">
        <f t="shared" si="34"/>
        <v>25.24329300075339</v>
      </c>
      <c r="AD90" s="2">
        <f t="shared" si="35"/>
        <v>42.956263912891075</v>
      </c>
      <c r="AE90" s="2">
        <f t="shared" si="24"/>
        <v>6.3350992873099212</v>
      </c>
      <c r="AF90" s="2">
        <f t="shared" si="25"/>
        <v>-26.68159097420186</v>
      </c>
      <c r="AG90" s="2">
        <f t="shared" si="36"/>
        <v>-0.4928087883448633</v>
      </c>
      <c r="AH90" s="2">
        <f t="shared" si="36"/>
        <v>-2.3916927298739452</v>
      </c>
      <c r="AI90" s="2">
        <f t="shared" si="36"/>
        <v>-5.6144285105475191</v>
      </c>
      <c r="AJ90" t="s">
        <v>259</v>
      </c>
      <c r="AK90" t="s">
        <v>260</v>
      </c>
      <c r="AL90">
        <v>2000</v>
      </c>
      <c r="AM90" t="s">
        <v>174</v>
      </c>
      <c r="AN90">
        <v>2</v>
      </c>
      <c r="AO90">
        <v>0</v>
      </c>
      <c r="AP90">
        <v>1</v>
      </c>
      <c r="AQ90">
        <v>4</v>
      </c>
      <c r="AR90" t="s">
        <v>181</v>
      </c>
    </row>
    <row r="91" spans="1:44">
      <c r="A91" t="s">
        <v>298</v>
      </c>
      <c r="B91">
        <v>2004</v>
      </c>
      <c r="C91">
        <v>20094</v>
      </c>
      <c r="D91">
        <v>654</v>
      </c>
      <c r="E91">
        <v>35552</v>
      </c>
      <c r="F91">
        <v>654</v>
      </c>
      <c r="G91">
        <v>46264</v>
      </c>
      <c r="H91">
        <v>654</v>
      </c>
      <c r="I91">
        <v>58459</v>
      </c>
      <c r="J91">
        <v>654</v>
      </c>
      <c r="K91">
        <v>90714</v>
      </c>
      <c r="L91">
        <v>654</v>
      </c>
      <c r="M91">
        <v>20094</v>
      </c>
      <c r="N91">
        <v>35552</v>
      </c>
      <c r="O91">
        <v>46264</v>
      </c>
      <c r="P91">
        <v>58459</v>
      </c>
      <c r="Q91">
        <v>90714</v>
      </c>
      <c r="R91">
        <v>50127</v>
      </c>
      <c r="S91">
        <v>50217</v>
      </c>
      <c r="T91">
        <v>3270</v>
      </c>
      <c r="U91" s="2">
        <f t="shared" si="26"/>
        <v>8.0172362200011964</v>
      </c>
      <c r="V91" s="2">
        <f t="shared" si="27"/>
        <v>14.184770682466535</v>
      </c>
      <c r="W91" s="2">
        <f t="shared" si="28"/>
        <v>18.458714864244818</v>
      </c>
      <c r="X91" s="2">
        <f t="shared" si="29"/>
        <v>23.324356135416043</v>
      </c>
      <c r="Y91" s="2">
        <f t="shared" si="30"/>
        <v>36.193668083069007</v>
      </c>
      <c r="Z91" s="2">
        <f t="shared" si="31"/>
        <v>8.0028675548121146</v>
      </c>
      <c r="AA91" s="2">
        <f t="shared" si="32"/>
        <v>14.184770682466535</v>
      </c>
      <c r="AB91" s="2">
        <f t="shared" si="33"/>
        <v>18.425632753848298</v>
      </c>
      <c r="AC91" s="2">
        <f t="shared" si="34"/>
        <v>23.28255371686879</v>
      </c>
      <c r="AD91" s="2">
        <f t="shared" si="35"/>
        <v>36.128801003644185</v>
      </c>
      <c r="AE91" s="2">
        <f t="shared" si="24"/>
        <v>1.4368665189081753E-2</v>
      </c>
      <c r="AF91" s="2">
        <f t="shared" si="25"/>
        <v>-28.36954136493307</v>
      </c>
      <c r="AG91" s="2">
        <f t="shared" si="36"/>
        <v>3.3082110396520648E-2</v>
      </c>
      <c r="AH91" s="2">
        <f t="shared" si="36"/>
        <v>4.1802418547252529E-2</v>
      </c>
      <c r="AI91" s="2">
        <f t="shared" si="36"/>
        <v>6.4867079424821839E-2</v>
      </c>
      <c r="AJ91" t="s">
        <v>259</v>
      </c>
      <c r="AK91" t="s">
        <v>260</v>
      </c>
      <c r="AL91">
        <v>2004</v>
      </c>
      <c r="AM91" t="s">
        <v>174</v>
      </c>
      <c r="AN91">
        <v>2</v>
      </c>
      <c r="AO91">
        <v>0</v>
      </c>
      <c r="AP91">
        <v>1</v>
      </c>
      <c r="AQ91">
        <v>0</v>
      </c>
      <c r="AR91" t="s">
        <v>181</v>
      </c>
    </row>
    <row r="92" spans="1:44">
      <c r="A92" t="s">
        <v>298</v>
      </c>
      <c r="B92">
        <v>2007</v>
      </c>
      <c r="C92">
        <v>19907</v>
      </c>
      <c r="D92">
        <v>1355</v>
      </c>
      <c r="E92">
        <v>36737</v>
      </c>
      <c r="F92">
        <v>1356</v>
      </c>
      <c r="G92">
        <v>49566</v>
      </c>
      <c r="H92">
        <v>1356</v>
      </c>
      <c r="I92">
        <v>65189</v>
      </c>
      <c r="J92">
        <v>1356</v>
      </c>
      <c r="K92">
        <v>116260</v>
      </c>
      <c r="L92">
        <v>1355</v>
      </c>
      <c r="M92">
        <v>2430</v>
      </c>
      <c r="N92">
        <v>28195</v>
      </c>
      <c r="O92">
        <v>55937</v>
      </c>
      <c r="P92">
        <v>81034</v>
      </c>
      <c r="Q92">
        <v>149062</v>
      </c>
      <c r="R92">
        <v>57528</v>
      </c>
      <c r="S92">
        <v>63328</v>
      </c>
      <c r="T92">
        <v>6778</v>
      </c>
      <c r="U92" s="2">
        <f t="shared" si="26"/>
        <v>6.9177405763466426</v>
      </c>
      <c r="V92" s="2">
        <f t="shared" si="27"/>
        <v>12.775636236551714</v>
      </c>
      <c r="W92" s="2">
        <f t="shared" si="28"/>
        <v>17.237041285377746</v>
      </c>
      <c r="X92" s="2">
        <f t="shared" si="29"/>
        <v>22.670086033823384</v>
      </c>
      <c r="Y92" s="2">
        <f t="shared" si="30"/>
        <v>40.400689174966629</v>
      </c>
      <c r="Z92" s="2">
        <f t="shared" si="31"/>
        <v>0.76709337465041239</v>
      </c>
      <c r="AA92" s="2">
        <f t="shared" si="32"/>
        <v>9.8050756373567669</v>
      </c>
      <c r="AB92" s="2">
        <f t="shared" si="33"/>
        <v>17.671016125201305</v>
      </c>
      <c r="AC92" s="2">
        <f t="shared" si="34"/>
        <v>25.599390755484968</v>
      </c>
      <c r="AD92" s="2">
        <f t="shared" si="35"/>
        <v>47.055338523514308</v>
      </c>
      <c r="AE92" s="2">
        <f t="shared" si="24"/>
        <v>6.1506472016962306</v>
      </c>
      <c r="AF92" s="2">
        <f t="shared" si="25"/>
        <v>-22.580711873908481</v>
      </c>
      <c r="AG92" s="2">
        <f t="shared" si="36"/>
        <v>-0.43397483982355922</v>
      </c>
      <c r="AH92" s="2">
        <f t="shared" si="36"/>
        <v>-2.929304721661584</v>
      </c>
      <c r="AI92" s="2">
        <f t="shared" si="36"/>
        <v>-6.6546493485476788</v>
      </c>
      <c r="AJ92" t="s">
        <v>259</v>
      </c>
      <c r="AK92" t="s">
        <v>260</v>
      </c>
      <c r="AL92">
        <v>2007</v>
      </c>
      <c r="AM92" t="s">
        <v>174</v>
      </c>
      <c r="AN92">
        <v>2</v>
      </c>
      <c r="AO92">
        <v>0</v>
      </c>
      <c r="AP92">
        <v>1</v>
      </c>
      <c r="AQ92">
        <v>0</v>
      </c>
      <c r="AR92" t="s">
        <v>181</v>
      </c>
    </row>
    <row r="93" spans="1:44">
      <c r="A93" t="s">
        <v>298</v>
      </c>
      <c r="B93">
        <v>2010</v>
      </c>
      <c r="C93">
        <v>21885</v>
      </c>
      <c r="D93">
        <v>1500</v>
      </c>
      <c r="E93">
        <v>38215</v>
      </c>
      <c r="F93">
        <v>1501</v>
      </c>
      <c r="G93">
        <v>51571</v>
      </c>
      <c r="H93">
        <v>1500</v>
      </c>
      <c r="I93">
        <v>68059</v>
      </c>
      <c r="J93">
        <v>1501</v>
      </c>
      <c r="K93">
        <v>116658</v>
      </c>
      <c r="L93">
        <v>1500</v>
      </c>
      <c r="M93">
        <v>1372</v>
      </c>
      <c r="N93">
        <v>24226</v>
      </c>
      <c r="O93">
        <v>56467</v>
      </c>
      <c r="P93">
        <v>83969</v>
      </c>
      <c r="Q93">
        <v>153208</v>
      </c>
      <c r="R93">
        <v>59276</v>
      </c>
      <c r="S93">
        <v>63846</v>
      </c>
      <c r="T93">
        <v>7502</v>
      </c>
      <c r="U93" s="2">
        <f t="shared" si="26"/>
        <v>7.3821329225493528</v>
      </c>
      <c r="V93" s="2">
        <f t="shared" si="27"/>
        <v>12.899076160611394</v>
      </c>
      <c r="W93" s="2">
        <f t="shared" si="28"/>
        <v>17.395658073968139</v>
      </c>
      <c r="X93" s="2">
        <f t="shared" si="29"/>
        <v>22.972608253697523</v>
      </c>
      <c r="Y93" s="2">
        <f t="shared" si="30"/>
        <v>39.350462073509824</v>
      </c>
      <c r="Z93" s="2">
        <f t="shared" si="31"/>
        <v>0.4296695895973961</v>
      </c>
      <c r="AA93" s="2">
        <f t="shared" si="32"/>
        <v>8.1772345693306718</v>
      </c>
      <c r="AB93" s="2">
        <f t="shared" si="33"/>
        <v>17.683784778277087</v>
      </c>
      <c r="AC93" s="2">
        <f t="shared" si="34"/>
        <v>26.314124188107158</v>
      </c>
      <c r="AD93" s="2">
        <f t="shared" si="35"/>
        <v>47.98018839871564</v>
      </c>
      <c r="AE93" s="2">
        <f t="shared" si="24"/>
        <v>6.9524633329519565</v>
      </c>
      <c r="AF93" s="2">
        <f t="shared" si="25"/>
        <v>-21.076310729942065</v>
      </c>
      <c r="AG93" s="2">
        <f t="shared" si="36"/>
        <v>-0.28812670430894727</v>
      </c>
      <c r="AH93" s="2">
        <f t="shared" si="36"/>
        <v>-3.3415159344096352</v>
      </c>
      <c r="AI93" s="2">
        <f t="shared" si="36"/>
        <v>-8.6297263252058158</v>
      </c>
      <c r="AJ93" t="s">
        <v>259</v>
      </c>
      <c r="AK93" t="s">
        <v>260</v>
      </c>
      <c r="AL93">
        <v>2010</v>
      </c>
      <c r="AM93" t="s">
        <v>174</v>
      </c>
      <c r="AN93">
        <v>2</v>
      </c>
      <c r="AO93">
        <v>0</v>
      </c>
      <c r="AP93">
        <v>1</v>
      </c>
      <c r="AQ93">
        <v>0</v>
      </c>
      <c r="AR93" t="s">
        <v>181</v>
      </c>
    </row>
    <row r="94" spans="1:44">
      <c r="A94" t="s">
        <v>298</v>
      </c>
      <c r="B94">
        <v>2013</v>
      </c>
      <c r="C94">
        <v>23872</v>
      </c>
      <c r="D94">
        <v>1358</v>
      </c>
      <c r="E94">
        <v>40870</v>
      </c>
      <c r="F94">
        <v>1359</v>
      </c>
      <c r="G94">
        <v>53722</v>
      </c>
      <c r="H94">
        <v>1358</v>
      </c>
      <c r="I94">
        <v>69684</v>
      </c>
      <c r="J94">
        <v>1359</v>
      </c>
      <c r="K94">
        <v>117430</v>
      </c>
      <c r="L94">
        <v>1359</v>
      </c>
      <c r="M94">
        <v>855</v>
      </c>
      <c r="N94">
        <v>23214</v>
      </c>
      <c r="O94">
        <v>58847</v>
      </c>
      <c r="P94">
        <v>86992</v>
      </c>
      <c r="Q94">
        <v>155732</v>
      </c>
      <c r="R94">
        <v>61114</v>
      </c>
      <c r="S94">
        <v>65125</v>
      </c>
      <c r="T94">
        <v>8792</v>
      </c>
      <c r="U94" s="2">
        <f t="shared" si="26"/>
        <v>6.0333731531069947</v>
      </c>
      <c r="V94" s="2">
        <f t="shared" si="27"/>
        <v>10.337028298045185</v>
      </c>
      <c r="W94" s="2">
        <f t="shared" si="28"/>
        <v>13.577616979357154</v>
      </c>
      <c r="X94" s="2">
        <f t="shared" si="29"/>
        <v>17.624797649155386</v>
      </c>
      <c r="Y94" s="2">
        <f t="shared" si="30"/>
        <v>29.700935479311134</v>
      </c>
      <c r="Z94" s="2">
        <f t="shared" si="31"/>
        <v>0.20278249813562846</v>
      </c>
      <c r="AA94" s="2">
        <f t="shared" si="32"/>
        <v>5.8713916053540718</v>
      </c>
      <c r="AB94" s="2">
        <f t="shared" si="33"/>
        <v>13.956890839517342</v>
      </c>
      <c r="AC94" s="2">
        <f t="shared" si="34"/>
        <v>20.647304214789575</v>
      </c>
      <c r="AD94" s="2">
        <f t="shared" si="35"/>
        <v>36.962548050138061</v>
      </c>
      <c r="AE94" s="2">
        <f t="shared" si="24"/>
        <v>5.830590654971366</v>
      </c>
      <c r="AF94" s="2">
        <f t="shared" si="25"/>
        <v>-16.208419903399257</v>
      </c>
      <c r="AG94" s="2">
        <f t="shared" si="36"/>
        <v>-0.37927386016018794</v>
      </c>
      <c r="AH94" s="2">
        <f t="shared" si="36"/>
        <v>-3.0225065656341883</v>
      </c>
      <c r="AI94" s="2">
        <f t="shared" si="36"/>
        <v>-7.2616125708269266</v>
      </c>
      <c r="AJ94" t="s">
        <v>259</v>
      </c>
      <c r="AK94" t="s">
        <v>260</v>
      </c>
      <c r="AL94">
        <v>2013</v>
      </c>
      <c r="AM94" t="s">
        <v>174</v>
      </c>
      <c r="AN94">
        <v>2</v>
      </c>
      <c r="AO94">
        <v>0</v>
      </c>
      <c r="AP94">
        <v>1</v>
      </c>
      <c r="AQ94">
        <v>0</v>
      </c>
      <c r="AR94" t="s">
        <v>181</v>
      </c>
    </row>
    <row r="95" spans="1:44">
      <c r="A95" t="s">
        <v>299</v>
      </c>
      <c r="B95">
        <v>1979</v>
      </c>
      <c r="C95">
        <v>964</v>
      </c>
      <c r="D95">
        <v>1355</v>
      </c>
      <c r="E95">
        <v>1847</v>
      </c>
      <c r="F95">
        <v>1356</v>
      </c>
      <c r="G95">
        <v>2662</v>
      </c>
      <c r="H95">
        <v>1355</v>
      </c>
      <c r="I95">
        <v>3578</v>
      </c>
      <c r="J95">
        <v>1356</v>
      </c>
      <c r="K95">
        <v>5511</v>
      </c>
      <c r="L95">
        <v>1355</v>
      </c>
      <c r="M95">
        <v>11</v>
      </c>
      <c r="N95">
        <v>911</v>
      </c>
      <c r="O95">
        <v>2740</v>
      </c>
      <c r="P95">
        <v>4122</v>
      </c>
      <c r="Q95">
        <v>6911</v>
      </c>
      <c r="R95">
        <v>2913</v>
      </c>
      <c r="S95">
        <v>2939</v>
      </c>
      <c r="T95">
        <v>6777</v>
      </c>
      <c r="U95" s="2">
        <f t="shared" si="26"/>
        <v>6.6166529923585466</v>
      </c>
      <c r="V95" s="2">
        <f t="shared" si="27"/>
        <v>12.686698375662395</v>
      </c>
      <c r="W95" s="2">
        <f t="shared" si="28"/>
        <v>18.271296956077229</v>
      </c>
      <c r="X95" s="2">
        <f t="shared" si="29"/>
        <v>24.576614395300517</v>
      </c>
      <c r="Y95" s="2">
        <f t="shared" si="30"/>
        <v>37.826114772705338</v>
      </c>
      <c r="Z95" s="2">
        <f t="shared" si="31"/>
        <v>7.4833301979158842E-2</v>
      </c>
      <c r="AA95" s="2">
        <f t="shared" si="32"/>
        <v>6.2574890201561679</v>
      </c>
      <c r="AB95" s="2">
        <f t="shared" si="33"/>
        <v>18.640295220263202</v>
      </c>
      <c r="AC95" s="2">
        <f t="shared" si="34"/>
        <v>28.062774421199176</v>
      </c>
      <c r="AD95" s="2">
        <f t="shared" si="35"/>
        <v>47.015722725269704</v>
      </c>
      <c r="AE95" s="2">
        <f t="shared" si="24"/>
        <v>6.5418196903793877</v>
      </c>
      <c r="AF95" s="2">
        <f t="shared" si="25"/>
        <v>-18.944187395818563</v>
      </c>
      <c r="AG95" s="2">
        <f t="shared" si="36"/>
        <v>-0.36899826418597215</v>
      </c>
      <c r="AH95" s="2">
        <f t="shared" si="36"/>
        <v>-3.4861600258986591</v>
      </c>
      <c r="AI95" s="2">
        <f t="shared" si="36"/>
        <v>-9.1896079525643657</v>
      </c>
      <c r="AJ95" t="s">
        <v>263</v>
      </c>
      <c r="AK95" t="s">
        <v>264</v>
      </c>
      <c r="AL95">
        <v>1979</v>
      </c>
      <c r="AM95" t="s">
        <v>174</v>
      </c>
      <c r="AN95">
        <v>2</v>
      </c>
      <c r="AO95">
        <v>1</v>
      </c>
      <c r="AP95">
        <v>0</v>
      </c>
      <c r="AQ95">
        <v>0</v>
      </c>
      <c r="AR95" t="s">
        <v>175</v>
      </c>
    </row>
    <row r="96" spans="1:44">
      <c r="A96" t="s">
        <v>299</v>
      </c>
      <c r="B96">
        <v>1986</v>
      </c>
      <c r="C96">
        <v>1156</v>
      </c>
      <c r="D96">
        <v>1435</v>
      </c>
      <c r="E96">
        <v>2925</v>
      </c>
      <c r="F96">
        <v>1436</v>
      </c>
      <c r="G96">
        <v>4511</v>
      </c>
      <c r="H96">
        <v>1436</v>
      </c>
      <c r="I96">
        <v>6406</v>
      </c>
      <c r="J96">
        <v>1436</v>
      </c>
      <c r="K96">
        <v>10760</v>
      </c>
      <c r="L96">
        <v>1435</v>
      </c>
      <c r="M96">
        <v>2</v>
      </c>
      <c r="N96">
        <v>571</v>
      </c>
      <c r="O96">
        <v>3912</v>
      </c>
      <c r="P96">
        <v>7344</v>
      </c>
      <c r="Q96">
        <v>13923</v>
      </c>
      <c r="R96">
        <v>5151</v>
      </c>
      <c r="S96">
        <v>5150</v>
      </c>
      <c r="T96">
        <v>7178</v>
      </c>
      <c r="U96" s="2">
        <f t="shared" si="26"/>
        <v>4.4865729258910845</v>
      </c>
      <c r="V96" s="2">
        <f t="shared" si="27"/>
        <v>11.360182450972548</v>
      </c>
      <c r="W96" s="2">
        <f t="shared" si="28"/>
        <v>17.519925824388775</v>
      </c>
      <c r="X96" s="2">
        <f t="shared" si="29"/>
        <v>24.879770523394921</v>
      </c>
      <c r="Y96" s="2">
        <f t="shared" si="30"/>
        <v>41.760834500508707</v>
      </c>
      <c r="Z96" s="2">
        <f t="shared" si="31"/>
        <v>7.76374412647058E-3</v>
      </c>
      <c r="AA96" s="2">
        <f t="shared" si="32"/>
        <v>2.2176629673522479</v>
      </c>
      <c r="AB96" s="2">
        <f t="shared" si="33"/>
        <v>15.196466008596927</v>
      </c>
      <c r="AC96" s="2">
        <f t="shared" si="34"/>
        <v>28.52833496092429</v>
      </c>
      <c r="AD96" s="2">
        <f t="shared" si="35"/>
        <v>54.047304736424948</v>
      </c>
      <c r="AE96" s="2">
        <f t="shared" si="24"/>
        <v>4.4788091817646141</v>
      </c>
      <c r="AF96" s="2">
        <f t="shared" si="25"/>
        <v>-13.577845418324795</v>
      </c>
      <c r="AG96" s="2">
        <f t="shared" si="36"/>
        <v>2.323459815791848</v>
      </c>
      <c r="AH96" s="2">
        <f t="shared" si="36"/>
        <v>-3.6485644375293695</v>
      </c>
      <c r="AI96" s="2">
        <f t="shared" si="36"/>
        <v>-12.286470235916241</v>
      </c>
      <c r="AJ96" t="s">
        <v>263</v>
      </c>
      <c r="AK96" t="s">
        <v>264</v>
      </c>
      <c r="AL96">
        <v>1986</v>
      </c>
      <c r="AM96" t="s">
        <v>174</v>
      </c>
      <c r="AN96">
        <v>2</v>
      </c>
      <c r="AO96">
        <v>1</v>
      </c>
      <c r="AP96">
        <v>0</v>
      </c>
      <c r="AQ96">
        <v>0</v>
      </c>
      <c r="AR96" t="s">
        <v>175</v>
      </c>
    </row>
    <row r="97" spans="1:44">
      <c r="A97" t="s">
        <v>299</v>
      </c>
      <c r="B97">
        <v>1991</v>
      </c>
      <c r="C97">
        <v>1577</v>
      </c>
      <c r="D97">
        <v>1411</v>
      </c>
      <c r="E97">
        <v>4297</v>
      </c>
      <c r="F97">
        <v>1411</v>
      </c>
      <c r="G97">
        <v>7019</v>
      </c>
      <c r="H97">
        <v>1412</v>
      </c>
      <c r="I97">
        <v>10152</v>
      </c>
      <c r="J97">
        <v>1411</v>
      </c>
      <c r="K97">
        <v>17972</v>
      </c>
      <c r="L97">
        <v>1411</v>
      </c>
      <c r="M97">
        <v>19</v>
      </c>
      <c r="N97">
        <v>1265</v>
      </c>
      <c r="O97">
        <v>6691</v>
      </c>
      <c r="P97">
        <v>12160</v>
      </c>
      <c r="Q97">
        <v>23433</v>
      </c>
      <c r="R97">
        <v>8203</v>
      </c>
      <c r="S97">
        <v>8712</v>
      </c>
      <c r="T97">
        <v>7056</v>
      </c>
      <c r="U97" s="2">
        <f t="shared" si="26"/>
        <v>3.8443898628978999</v>
      </c>
      <c r="V97" s="2">
        <f t="shared" si="27"/>
        <v>10.475170095670435</v>
      </c>
      <c r="W97" s="2">
        <f t="shared" si="28"/>
        <v>17.122952639140095</v>
      </c>
      <c r="X97" s="2">
        <f t="shared" si="29"/>
        <v>24.748412104083375</v>
      </c>
      <c r="Y97" s="2">
        <f t="shared" si="30"/>
        <v>43.811905273304411</v>
      </c>
      <c r="Z97" s="2">
        <f t="shared" si="31"/>
        <v>4.3611816474370589E-2</v>
      </c>
      <c r="AA97" s="2">
        <f t="shared" si="32"/>
        <v>3.0838003656092856</v>
      </c>
      <c r="AB97" s="2">
        <f t="shared" si="33"/>
        <v>15.369130128329262</v>
      </c>
      <c r="AC97" s="2">
        <f t="shared" si="34"/>
        <v>27.911562543597174</v>
      </c>
      <c r="AD97" s="2">
        <f t="shared" si="35"/>
        <v>53.787141865469785</v>
      </c>
      <c r="AE97" s="2">
        <f t="shared" si="24"/>
        <v>3.8007780464235292</v>
      </c>
      <c r="AF97" s="2">
        <f t="shared" si="25"/>
        <v>-13.558970461279721</v>
      </c>
      <c r="AG97" s="2">
        <f t="shared" si="36"/>
        <v>1.7538225108108332</v>
      </c>
      <c r="AH97" s="2">
        <f t="shared" si="36"/>
        <v>-3.1631504395137995</v>
      </c>
      <c r="AI97" s="2">
        <f t="shared" si="36"/>
        <v>-9.9752365921653734</v>
      </c>
      <c r="AJ97" t="s">
        <v>263</v>
      </c>
      <c r="AK97" t="s">
        <v>264</v>
      </c>
      <c r="AL97">
        <v>1991</v>
      </c>
      <c r="AM97" t="s">
        <v>174</v>
      </c>
      <c r="AN97">
        <v>2</v>
      </c>
      <c r="AO97">
        <v>1</v>
      </c>
      <c r="AP97">
        <v>0</v>
      </c>
      <c r="AQ97">
        <v>0</v>
      </c>
      <c r="AR97" t="s">
        <v>175</v>
      </c>
    </row>
    <row r="98" spans="1:44">
      <c r="A98" t="s">
        <v>299</v>
      </c>
      <c r="B98">
        <v>1994</v>
      </c>
      <c r="C98">
        <v>1630</v>
      </c>
      <c r="D98">
        <v>5279</v>
      </c>
      <c r="E98">
        <v>4566</v>
      </c>
      <c r="F98">
        <v>5280</v>
      </c>
      <c r="G98">
        <v>7402</v>
      </c>
      <c r="H98">
        <v>5280</v>
      </c>
      <c r="I98">
        <v>10910</v>
      </c>
      <c r="J98">
        <v>5280</v>
      </c>
      <c r="K98">
        <v>20171</v>
      </c>
      <c r="L98">
        <v>5280</v>
      </c>
      <c r="M98">
        <v>0.41</v>
      </c>
      <c r="N98">
        <v>387</v>
      </c>
      <c r="O98">
        <v>5373</v>
      </c>
      <c r="P98">
        <v>12298</v>
      </c>
      <c r="Q98">
        <v>25134</v>
      </c>
      <c r="R98">
        <v>8936</v>
      </c>
      <c r="S98">
        <v>8639</v>
      </c>
      <c r="T98">
        <v>26399</v>
      </c>
      <c r="U98" s="2">
        <f t="shared" si="26"/>
        <v>3.6476119537774467</v>
      </c>
      <c r="V98" s="2">
        <f t="shared" si="27"/>
        <v>10.219724621971825</v>
      </c>
      <c r="W98" s="2">
        <f t="shared" si="28"/>
        <v>16.567324058658659</v>
      </c>
      <c r="X98" s="2">
        <f t="shared" si="29"/>
        <v>24.419009116450418</v>
      </c>
      <c r="Y98" s="2">
        <f t="shared" si="30"/>
        <v>45.147189082302603</v>
      </c>
      <c r="Z98" s="2">
        <f t="shared" si="31"/>
        <v>9.4904011213037026E-4</v>
      </c>
      <c r="AA98" s="2">
        <f t="shared" si="32"/>
        <v>0.86619216572560143</v>
      </c>
      <c r="AB98" s="2">
        <f t="shared" si="33"/>
        <v>12.439410881900125</v>
      </c>
      <c r="AC98" s="2">
        <f t="shared" si="34"/>
        <v>28.471966317812718</v>
      </c>
      <c r="AD98" s="2">
        <f t="shared" si="35"/>
        <v>58.18949434313749</v>
      </c>
      <c r="AE98" s="2">
        <f t="shared" si="24"/>
        <v>3.6466629136653164</v>
      </c>
      <c r="AF98" s="2">
        <f t="shared" si="25"/>
        <v>-11.085916787697426</v>
      </c>
      <c r="AG98" s="2">
        <f t="shared" si="36"/>
        <v>4.1279131767585344</v>
      </c>
      <c r="AH98" s="2">
        <f t="shared" si="36"/>
        <v>-4.0529572013623003</v>
      </c>
      <c r="AI98" s="2">
        <f t="shared" si="36"/>
        <v>-13.042305260834887</v>
      </c>
      <c r="AJ98" t="s">
        <v>263</v>
      </c>
      <c r="AK98" t="s">
        <v>264</v>
      </c>
      <c r="AL98">
        <v>1994</v>
      </c>
      <c r="AM98" t="s">
        <v>174</v>
      </c>
      <c r="AN98">
        <v>2</v>
      </c>
      <c r="AO98">
        <v>1</v>
      </c>
      <c r="AP98">
        <v>0</v>
      </c>
      <c r="AQ98">
        <v>0</v>
      </c>
      <c r="AR98" t="s">
        <v>175</v>
      </c>
    </row>
    <row r="99" spans="1:44">
      <c r="A99" t="s">
        <v>299</v>
      </c>
      <c r="B99">
        <v>1999</v>
      </c>
      <c r="C99">
        <v>1926</v>
      </c>
      <c r="D99">
        <v>4997</v>
      </c>
      <c r="E99">
        <v>5829</v>
      </c>
      <c r="F99">
        <v>4998</v>
      </c>
      <c r="G99">
        <v>9507</v>
      </c>
      <c r="H99">
        <v>4998</v>
      </c>
      <c r="I99">
        <v>14047</v>
      </c>
      <c r="J99">
        <v>4998</v>
      </c>
      <c r="K99">
        <v>26146</v>
      </c>
      <c r="L99">
        <v>4997</v>
      </c>
      <c r="M99">
        <v>0.35</v>
      </c>
      <c r="N99">
        <v>740</v>
      </c>
      <c r="O99">
        <v>7473</v>
      </c>
      <c r="P99">
        <v>15762</v>
      </c>
      <c r="Q99">
        <v>32398</v>
      </c>
      <c r="R99">
        <v>11491</v>
      </c>
      <c r="S99">
        <v>11274</v>
      </c>
      <c r="T99">
        <v>24988</v>
      </c>
      <c r="U99" s="2">
        <f t="shared" si="26"/>
        <v>3.3517862135743179</v>
      </c>
      <c r="V99" s="2">
        <f t="shared" si="27"/>
        <v>10.146143144967525</v>
      </c>
      <c r="W99" s="2">
        <f t="shared" si="28"/>
        <v>16.548187146887333</v>
      </c>
      <c r="X99" s="2">
        <f t="shared" si="29"/>
        <v>24.450655817011292</v>
      </c>
      <c r="Y99" s="2">
        <f t="shared" si="30"/>
        <v>45.501455005251358</v>
      </c>
      <c r="Z99" s="2">
        <f t="shared" si="31"/>
        <v>6.208230970912162E-4</v>
      </c>
      <c r="AA99" s="2">
        <f t="shared" si="32"/>
        <v>1.2880675805928923</v>
      </c>
      <c r="AB99" s="2">
        <f t="shared" si="33"/>
        <v>13.258112696648942</v>
      </c>
      <c r="AC99" s="2">
        <f t="shared" si="34"/>
        <v>27.963919754393231</v>
      </c>
      <c r="AD99" s="2">
        <f t="shared" si="35"/>
        <v>57.466933427317777</v>
      </c>
      <c r="AE99" s="2">
        <f t="shared" si="24"/>
        <v>3.3511653904772269</v>
      </c>
      <c r="AF99" s="2">
        <f t="shared" si="25"/>
        <v>-11.434210725560417</v>
      </c>
      <c r="AG99" s="2">
        <f t="shared" si="36"/>
        <v>3.2900744502383912</v>
      </c>
      <c r="AH99" s="2">
        <f t="shared" si="36"/>
        <v>-3.5132639373819394</v>
      </c>
      <c r="AI99" s="2">
        <f t="shared" si="36"/>
        <v>-11.965478422066418</v>
      </c>
      <c r="AJ99" t="s">
        <v>263</v>
      </c>
      <c r="AK99" t="s">
        <v>264</v>
      </c>
      <c r="AL99">
        <v>1999</v>
      </c>
      <c r="AM99" t="s">
        <v>174</v>
      </c>
      <c r="AN99">
        <v>2</v>
      </c>
      <c r="AO99">
        <v>1</v>
      </c>
      <c r="AP99">
        <v>0</v>
      </c>
      <c r="AQ99">
        <v>0</v>
      </c>
      <c r="AR99" t="s">
        <v>175</v>
      </c>
    </row>
    <row r="100" spans="1:44">
      <c r="A100" t="s">
        <v>299</v>
      </c>
      <c r="B100">
        <v>2004</v>
      </c>
      <c r="C100">
        <v>2584</v>
      </c>
      <c r="D100">
        <v>5550</v>
      </c>
      <c r="E100">
        <v>7217</v>
      </c>
      <c r="F100">
        <v>5551</v>
      </c>
      <c r="G100">
        <v>11467</v>
      </c>
      <c r="H100">
        <v>5551</v>
      </c>
      <c r="I100">
        <v>16894</v>
      </c>
      <c r="J100">
        <v>5551</v>
      </c>
      <c r="K100">
        <v>32268</v>
      </c>
      <c r="L100">
        <v>5550</v>
      </c>
      <c r="M100">
        <v>0.33</v>
      </c>
      <c r="N100">
        <v>915</v>
      </c>
      <c r="O100">
        <v>8979</v>
      </c>
      <c r="P100">
        <v>19006</v>
      </c>
      <c r="Q100">
        <v>39753</v>
      </c>
      <c r="R100">
        <v>14086</v>
      </c>
      <c r="S100">
        <v>13730</v>
      </c>
      <c r="T100">
        <v>27753</v>
      </c>
      <c r="U100" s="2">
        <f t="shared" si="26"/>
        <v>3.6684945035432772</v>
      </c>
      <c r="V100" s="2">
        <f t="shared" si="27"/>
        <v>10.247792258864722</v>
      </c>
      <c r="W100" s="2">
        <f t="shared" si="28"/>
        <v>16.282587478509321</v>
      </c>
      <c r="X100" s="2">
        <f t="shared" si="29"/>
        <v>23.988665986041376</v>
      </c>
      <c r="Y100" s="2">
        <f t="shared" si="30"/>
        <v>45.810751021801266</v>
      </c>
      <c r="Z100" s="2">
        <f t="shared" si="31"/>
        <v>4.8064723697121225E-4</v>
      </c>
      <c r="AA100" s="2">
        <f t="shared" si="32"/>
        <v>1.2992559119940723</v>
      </c>
      <c r="AB100" s="2">
        <f t="shared" si="33"/>
        <v>13.080330757730724</v>
      </c>
      <c r="AC100" s="2">
        <f t="shared" si="34"/>
        <v>27.687355650008925</v>
      </c>
      <c r="AD100" s="2">
        <f t="shared" si="35"/>
        <v>57.900513973686671</v>
      </c>
      <c r="AE100" s="2">
        <f t="shared" si="24"/>
        <v>3.6680138563063061</v>
      </c>
      <c r="AF100" s="2">
        <f t="shared" si="25"/>
        <v>-11.547048170858794</v>
      </c>
      <c r="AG100" s="2">
        <f t="shared" si="36"/>
        <v>3.2022567207785961</v>
      </c>
      <c r="AH100" s="2">
        <f t="shared" si="36"/>
        <v>-3.6986896639675493</v>
      </c>
      <c r="AI100" s="2">
        <f t="shared" si="36"/>
        <v>-12.089762951885405</v>
      </c>
      <c r="AJ100" t="s">
        <v>263</v>
      </c>
      <c r="AK100" t="s">
        <v>264</v>
      </c>
      <c r="AL100">
        <v>2004</v>
      </c>
      <c r="AM100" t="s">
        <v>174</v>
      </c>
      <c r="AN100">
        <v>2</v>
      </c>
      <c r="AO100">
        <v>1</v>
      </c>
      <c r="AP100">
        <v>0</v>
      </c>
      <c r="AQ100">
        <v>0</v>
      </c>
      <c r="AR100" t="s">
        <v>175</v>
      </c>
    </row>
    <row r="101" spans="1:44">
      <c r="A101" t="s">
        <v>299</v>
      </c>
      <c r="B101">
        <v>2007</v>
      </c>
      <c r="C101">
        <v>3431</v>
      </c>
      <c r="D101">
        <v>4995</v>
      </c>
      <c r="E101">
        <v>8972</v>
      </c>
      <c r="F101">
        <v>4996</v>
      </c>
      <c r="G101">
        <v>13948</v>
      </c>
      <c r="H101">
        <v>4995</v>
      </c>
      <c r="I101">
        <v>20055</v>
      </c>
      <c r="J101">
        <v>4996</v>
      </c>
      <c r="K101">
        <v>37088</v>
      </c>
      <c r="L101">
        <v>4995</v>
      </c>
      <c r="M101">
        <v>0.45</v>
      </c>
      <c r="N101">
        <v>1155</v>
      </c>
      <c r="O101">
        <v>9971</v>
      </c>
      <c r="P101">
        <v>21133</v>
      </c>
      <c r="Q101">
        <v>44598</v>
      </c>
      <c r="R101">
        <v>16698</v>
      </c>
      <c r="S101">
        <v>15371</v>
      </c>
      <c r="T101">
        <v>24977</v>
      </c>
      <c r="U101" s="2">
        <f t="shared" si="26"/>
        <v>4.1091451278546725</v>
      </c>
      <c r="V101" s="2">
        <f t="shared" si="27"/>
        <v>10.747487880489768</v>
      </c>
      <c r="W101" s="2">
        <f t="shared" si="28"/>
        <v>16.704854632269594</v>
      </c>
      <c r="X101" s="2">
        <f t="shared" si="29"/>
        <v>24.023725974500923</v>
      </c>
      <c r="Y101" s="2">
        <f t="shared" si="30"/>
        <v>44.41852943802801</v>
      </c>
      <c r="Z101" s="2">
        <f t="shared" si="31"/>
        <v>5.8547129900397051E-4</v>
      </c>
      <c r="AA101" s="2">
        <f t="shared" si="32"/>
        <v>1.3835653702592154</v>
      </c>
      <c r="AB101" s="2">
        <f t="shared" si="33"/>
        <v>12.972742938596866</v>
      </c>
      <c r="AC101" s="2">
        <f t="shared" si="34"/>
        <v>27.500537759718448</v>
      </c>
      <c r="AD101" s="2">
        <f t="shared" si="35"/>
        <v>58.024108873286835</v>
      </c>
      <c r="AE101" s="2">
        <f t="shared" si="24"/>
        <v>4.1085596565556681</v>
      </c>
      <c r="AF101" s="2">
        <f t="shared" si="25"/>
        <v>-12.131053250748984</v>
      </c>
      <c r="AG101" s="2">
        <f t="shared" si="36"/>
        <v>3.7321116936727279</v>
      </c>
      <c r="AH101" s="2">
        <f t="shared" si="36"/>
        <v>-3.4768117852175244</v>
      </c>
      <c r="AI101" s="2">
        <f t="shared" si="36"/>
        <v>-13.605579435258825</v>
      </c>
      <c r="AJ101" t="s">
        <v>263</v>
      </c>
      <c r="AK101" t="s">
        <v>264</v>
      </c>
      <c r="AL101">
        <v>2007</v>
      </c>
      <c r="AM101" t="s">
        <v>174</v>
      </c>
      <c r="AN101">
        <v>2</v>
      </c>
      <c r="AO101">
        <v>1</v>
      </c>
      <c r="AP101">
        <v>0</v>
      </c>
      <c r="AQ101">
        <v>0</v>
      </c>
      <c r="AR101" t="s">
        <v>175</v>
      </c>
    </row>
    <row r="102" spans="1:44">
      <c r="A102" t="s">
        <v>299</v>
      </c>
      <c r="B102">
        <v>2010</v>
      </c>
      <c r="C102">
        <v>3602</v>
      </c>
      <c r="D102">
        <v>5070</v>
      </c>
      <c r="E102">
        <v>9654</v>
      </c>
      <c r="F102">
        <v>5070</v>
      </c>
      <c r="G102">
        <v>14654</v>
      </c>
      <c r="H102">
        <v>5070</v>
      </c>
      <c r="I102">
        <v>20907</v>
      </c>
      <c r="J102">
        <v>5070</v>
      </c>
      <c r="K102">
        <v>38775</v>
      </c>
      <c r="L102">
        <v>5070</v>
      </c>
      <c r="M102">
        <v>0</v>
      </c>
      <c r="N102">
        <v>855</v>
      </c>
      <c r="O102">
        <v>9414</v>
      </c>
      <c r="P102">
        <v>21524</v>
      </c>
      <c r="Q102">
        <v>46302</v>
      </c>
      <c r="R102">
        <v>17518</v>
      </c>
      <c r="S102">
        <v>15619</v>
      </c>
      <c r="T102">
        <v>25350</v>
      </c>
      <c r="U102" s="2">
        <f t="shared" si="26"/>
        <v>4.1123415915058796</v>
      </c>
      <c r="V102" s="2">
        <f t="shared" si="27"/>
        <v>11.021806142253682</v>
      </c>
      <c r="W102" s="2">
        <f t="shared" si="28"/>
        <v>16.730220344788219</v>
      </c>
      <c r="X102" s="2">
        <f t="shared" si="29"/>
        <v>23.869163146477909</v>
      </c>
      <c r="Y102" s="2">
        <f t="shared" si="30"/>
        <v>44.268752140655323</v>
      </c>
      <c r="Z102" s="2">
        <f t="shared" si="31"/>
        <v>0</v>
      </c>
      <c r="AA102" s="2">
        <f t="shared" si="32"/>
        <v>0.97613882863340562</v>
      </c>
      <c r="AB102" s="2">
        <f t="shared" si="33"/>
        <v>12.054548946795569</v>
      </c>
      <c r="AC102" s="2">
        <f t="shared" si="34"/>
        <v>27.561303540559575</v>
      </c>
      <c r="AD102" s="2">
        <f t="shared" si="35"/>
        <v>59.289327101607014</v>
      </c>
      <c r="AE102" s="2">
        <f t="shared" si="24"/>
        <v>4.1123415915058796</v>
      </c>
      <c r="AF102" s="2">
        <f t="shared" si="25"/>
        <v>-11.997944970887088</v>
      </c>
      <c r="AG102" s="2">
        <f t="shared" si="36"/>
        <v>4.6756713979926499</v>
      </c>
      <c r="AH102" s="2">
        <f t="shared" si="36"/>
        <v>-3.6921403940816653</v>
      </c>
      <c r="AI102" s="2">
        <f t="shared" si="36"/>
        <v>-15.020574960951691</v>
      </c>
      <c r="AJ102" t="s">
        <v>263</v>
      </c>
      <c r="AK102" t="s">
        <v>264</v>
      </c>
      <c r="AL102">
        <v>2010</v>
      </c>
      <c r="AM102" t="s">
        <v>174</v>
      </c>
      <c r="AN102">
        <v>2</v>
      </c>
      <c r="AO102">
        <v>1</v>
      </c>
      <c r="AP102">
        <v>0</v>
      </c>
      <c r="AQ102">
        <v>0</v>
      </c>
      <c r="AR102" t="s">
        <v>175</v>
      </c>
    </row>
    <row r="103" spans="1:44">
      <c r="A103" t="s">
        <v>299</v>
      </c>
      <c r="B103">
        <v>2013</v>
      </c>
      <c r="C103">
        <v>3726</v>
      </c>
      <c r="D103">
        <v>4027</v>
      </c>
      <c r="E103">
        <v>10366</v>
      </c>
      <c r="F103">
        <v>4027</v>
      </c>
      <c r="G103">
        <v>15888</v>
      </c>
      <c r="H103">
        <v>4027</v>
      </c>
      <c r="I103">
        <v>22859</v>
      </c>
      <c r="J103">
        <v>4027</v>
      </c>
      <c r="K103">
        <v>41518</v>
      </c>
      <c r="L103">
        <v>4027</v>
      </c>
      <c r="M103">
        <v>0</v>
      </c>
      <c r="N103">
        <v>1139</v>
      </c>
      <c r="O103">
        <v>9994</v>
      </c>
      <c r="P103">
        <v>22689</v>
      </c>
      <c r="Q103">
        <v>49199</v>
      </c>
      <c r="R103">
        <v>18871</v>
      </c>
      <c r="S103">
        <v>16604</v>
      </c>
      <c r="T103">
        <v>20135</v>
      </c>
      <c r="U103" s="2">
        <f t="shared" si="26"/>
        <v>3.9489163266387579</v>
      </c>
      <c r="V103" s="2">
        <f t="shared" si="27"/>
        <v>10.98616925441153</v>
      </c>
      <c r="W103" s="2">
        <f t="shared" si="28"/>
        <v>16.838535318743045</v>
      </c>
      <c r="X103" s="2">
        <f t="shared" si="29"/>
        <v>24.226591065656297</v>
      </c>
      <c r="Y103" s="2">
        <f t="shared" si="30"/>
        <v>44.001907689046682</v>
      </c>
      <c r="Z103" s="2">
        <f t="shared" si="31"/>
        <v>0</v>
      </c>
      <c r="AA103" s="2">
        <f t="shared" si="32"/>
        <v>1.2071432356525886</v>
      </c>
      <c r="AB103" s="2">
        <f t="shared" si="33"/>
        <v>12.038063117321128</v>
      </c>
      <c r="AC103" s="2">
        <f t="shared" si="34"/>
        <v>27.329559142375331</v>
      </c>
      <c r="AD103" s="2">
        <f t="shared" si="35"/>
        <v>59.261623705131292</v>
      </c>
      <c r="AE103" s="2">
        <f t="shared" si="24"/>
        <v>3.9489163266387579</v>
      </c>
      <c r="AF103" s="2">
        <f t="shared" si="25"/>
        <v>-12.19331249006412</v>
      </c>
      <c r="AG103" s="2">
        <f t="shared" si="36"/>
        <v>4.8004722014219166</v>
      </c>
      <c r="AH103" s="2">
        <f t="shared" si="36"/>
        <v>-3.1029680767190335</v>
      </c>
      <c r="AI103" s="2">
        <f t="shared" si="36"/>
        <v>-15.25971601608461</v>
      </c>
      <c r="AJ103" t="s">
        <v>263</v>
      </c>
      <c r="AK103" t="s">
        <v>264</v>
      </c>
      <c r="AL103">
        <v>2013</v>
      </c>
      <c r="AM103" t="s">
        <v>174</v>
      </c>
      <c r="AN103">
        <v>2</v>
      </c>
      <c r="AO103">
        <v>1</v>
      </c>
      <c r="AP103">
        <v>0</v>
      </c>
      <c r="AQ103">
        <v>0</v>
      </c>
      <c r="AR103" t="s">
        <v>175</v>
      </c>
    </row>
    <row r="104" spans="1:44">
      <c r="A104" t="s">
        <v>300</v>
      </c>
      <c r="B104">
        <v>1991</v>
      </c>
      <c r="C104">
        <v>4154</v>
      </c>
      <c r="D104">
        <v>11843</v>
      </c>
      <c r="E104">
        <v>10817</v>
      </c>
      <c r="F104">
        <v>11844</v>
      </c>
      <c r="G104">
        <v>16310</v>
      </c>
      <c r="H104">
        <v>11844</v>
      </c>
      <c r="I104">
        <v>22901</v>
      </c>
      <c r="J104">
        <v>11844</v>
      </c>
      <c r="K104">
        <v>39969</v>
      </c>
      <c r="L104">
        <v>11844</v>
      </c>
      <c r="M104">
        <v>507</v>
      </c>
      <c r="N104">
        <v>7071</v>
      </c>
      <c r="O104">
        <v>15826</v>
      </c>
      <c r="P104">
        <v>25881</v>
      </c>
      <c r="Q104">
        <v>51350</v>
      </c>
      <c r="R104">
        <v>18830</v>
      </c>
      <c r="S104">
        <v>20127</v>
      </c>
      <c r="T104">
        <v>59219</v>
      </c>
      <c r="U104" s="2">
        <f t="shared" si="26"/>
        <v>4.411810317978909</v>
      </c>
      <c r="V104" s="2">
        <f t="shared" si="27"/>
        <v>11.489307127955705</v>
      </c>
      <c r="W104" s="2">
        <f t="shared" si="28"/>
        <v>17.323712605801752</v>
      </c>
      <c r="X104" s="2">
        <f t="shared" si="29"/>
        <v>24.324361887520904</v>
      </c>
      <c r="Y104" s="2">
        <f t="shared" si="30"/>
        <v>42.453186336069301</v>
      </c>
      <c r="Z104" s="2">
        <f t="shared" si="31"/>
        <v>0.50376683483309281</v>
      </c>
      <c r="AA104" s="2">
        <f t="shared" si="32"/>
        <v>7.5104826386035679</v>
      </c>
      <c r="AB104" s="2">
        <f t="shared" si="33"/>
        <v>15.726404576250591</v>
      </c>
      <c r="AC104" s="2">
        <f t="shared" si="34"/>
        <v>25.718126932765166</v>
      </c>
      <c r="AD104" s="2">
        <f t="shared" si="35"/>
        <v>51.026846644159477</v>
      </c>
      <c r="AE104" s="2">
        <f t="shared" si="24"/>
        <v>3.908043483145816</v>
      </c>
      <c r="AF104" s="2">
        <f t="shared" si="25"/>
        <v>-18.999789766559275</v>
      </c>
      <c r="AG104" s="2">
        <f t="shared" si="36"/>
        <v>1.5973080295511615</v>
      </c>
      <c r="AH104" s="2">
        <f t="shared" si="36"/>
        <v>-1.3937650452442618</v>
      </c>
      <c r="AI104" s="2">
        <f t="shared" si="36"/>
        <v>-8.5736603080901759</v>
      </c>
      <c r="AJ104" t="s">
        <v>265</v>
      </c>
      <c r="AK104" t="s">
        <v>266</v>
      </c>
      <c r="AL104">
        <v>1991</v>
      </c>
      <c r="AM104" t="s">
        <v>187</v>
      </c>
      <c r="AN104">
        <v>0</v>
      </c>
      <c r="AO104">
        <v>1</v>
      </c>
      <c r="AP104">
        <v>0</v>
      </c>
      <c r="AQ104">
        <v>0</v>
      </c>
      <c r="AR104" t="s">
        <v>175</v>
      </c>
    </row>
    <row r="105" spans="1:44">
      <c r="A105" t="s">
        <v>300</v>
      </c>
      <c r="B105">
        <v>1997</v>
      </c>
      <c r="C105">
        <v>5249</v>
      </c>
      <c r="D105">
        <v>10069</v>
      </c>
      <c r="E105">
        <v>13111</v>
      </c>
      <c r="F105">
        <v>10070</v>
      </c>
      <c r="G105">
        <v>19935</v>
      </c>
      <c r="H105">
        <v>10070</v>
      </c>
      <c r="I105">
        <v>28302</v>
      </c>
      <c r="J105">
        <v>10070</v>
      </c>
      <c r="K105">
        <v>52300</v>
      </c>
      <c r="L105">
        <v>10069</v>
      </c>
      <c r="M105">
        <v>514</v>
      </c>
      <c r="N105">
        <v>8660</v>
      </c>
      <c r="O105">
        <v>19596</v>
      </c>
      <c r="P105">
        <v>32351</v>
      </c>
      <c r="Q105">
        <v>68433</v>
      </c>
      <c r="R105">
        <v>23779</v>
      </c>
      <c r="S105">
        <v>25910</v>
      </c>
      <c r="T105">
        <v>50348</v>
      </c>
      <c r="U105" s="2">
        <f t="shared" si="26"/>
        <v>4.4145567406801396</v>
      </c>
      <c r="V105" s="2">
        <f t="shared" si="27"/>
        <v>11.027815143720693</v>
      </c>
      <c r="W105" s="2">
        <f t="shared" si="28"/>
        <v>16.767561199761424</v>
      </c>
      <c r="X105" s="2">
        <f t="shared" si="29"/>
        <v>23.805142567125547</v>
      </c>
      <c r="Y105" s="2">
        <f t="shared" si="30"/>
        <v>43.98577205897719</v>
      </c>
      <c r="Z105" s="2">
        <f t="shared" si="31"/>
        <v>0.3967343675513601</v>
      </c>
      <c r="AA105" s="2">
        <f t="shared" si="32"/>
        <v>7.2840270875311726</v>
      </c>
      <c r="AB105" s="2">
        <f t="shared" si="33"/>
        <v>15.126806964246713</v>
      </c>
      <c r="AC105" s="2">
        <f t="shared" si="34"/>
        <v>24.972817518899031</v>
      </c>
      <c r="AD105" s="2">
        <f t="shared" si="35"/>
        <v>52.820472713311723</v>
      </c>
      <c r="AE105" s="2">
        <f t="shared" si="24"/>
        <v>4.0178223731287792</v>
      </c>
      <c r="AF105" s="2">
        <f t="shared" si="25"/>
        <v>-18.311842231251866</v>
      </c>
      <c r="AG105" s="2">
        <f t="shared" si="36"/>
        <v>1.6407542355147111</v>
      </c>
      <c r="AH105" s="2">
        <f t="shared" si="36"/>
        <v>-1.1676749517734848</v>
      </c>
      <c r="AI105" s="2">
        <f t="shared" si="36"/>
        <v>-8.834700654334533</v>
      </c>
      <c r="AJ105" t="s">
        <v>265</v>
      </c>
      <c r="AK105" t="s">
        <v>266</v>
      </c>
      <c r="AL105">
        <v>1997</v>
      </c>
      <c r="AM105" t="s">
        <v>187</v>
      </c>
      <c r="AN105">
        <v>0</v>
      </c>
      <c r="AO105">
        <v>1</v>
      </c>
      <c r="AP105">
        <v>0</v>
      </c>
      <c r="AQ105">
        <v>0</v>
      </c>
      <c r="AR105" t="s">
        <v>175</v>
      </c>
    </row>
    <row r="106" spans="1:44">
      <c r="A106" t="s">
        <v>300</v>
      </c>
      <c r="B106">
        <v>2000</v>
      </c>
      <c r="C106">
        <v>6552</v>
      </c>
      <c r="D106">
        <v>15610</v>
      </c>
      <c r="E106">
        <v>15452</v>
      </c>
      <c r="F106">
        <v>15611</v>
      </c>
      <c r="G106">
        <v>23006</v>
      </c>
      <c r="H106">
        <v>15611</v>
      </c>
      <c r="I106">
        <v>31877</v>
      </c>
      <c r="J106">
        <v>15611</v>
      </c>
      <c r="K106">
        <v>57216</v>
      </c>
      <c r="L106">
        <v>15611</v>
      </c>
      <c r="M106">
        <v>1199</v>
      </c>
      <c r="N106">
        <v>12058</v>
      </c>
      <c r="O106">
        <v>23871</v>
      </c>
      <c r="P106">
        <v>37504</v>
      </c>
      <c r="Q106">
        <v>77121</v>
      </c>
      <c r="R106">
        <v>26821</v>
      </c>
      <c r="S106">
        <v>30351</v>
      </c>
      <c r="T106">
        <v>78054</v>
      </c>
      <c r="U106" s="2">
        <f t="shared" si="26"/>
        <v>4.8854734964799631</v>
      </c>
      <c r="V106" s="2">
        <f t="shared" si="27"/>
        <v>11.522462224011823</v>
      </c>
      <c r="W106" s="2">
        <f t="shared" si="28"/>
        <v>17.155433984313746</v>
      </c>
      <c r="X106" s="2">
        <f t="shared" si="29"/>
        <v>23.770484617837489</v>
      </c>
      <c r="Y106" s="2">
        <f t="shared" si="30"/>
        <v>42.665622483112898</v>
      </c>
      <c r="Z106" s="2">
        <f t="shared" si="31"/>
        <v>0.7900487992877403</v>
      </c>
      <c r="AA106" s="2">
        <f t="shared" si="32"/>
        <v>8.9915771095738144</v>
      </c>
      <c r="AB106" s="2">
        <f t="shared" si="33"/>
        <v>15.730161000781086</v>
      </c>
      <c r="AC106" s="2">
        <f t="shared" si="34"/>
        <v>24.713835120995931</v>
      </c>
      <c r="AD106" s="2">
        <f t="shared" si="35"/>
        <v>50.820063949614095</v>
      </c>
      <c r="AE106" s="2">
        <f t="shared" si="24"/>
        <v>4.0954246971922226</v>
      </c>
      <c r="AF106" s="2">
        <f t="shared" si="25"/>
        <v>-20.514039333585636</v>
      </c>
      <c r="AG106" s="2">
        <f t="shared" si="36"/>
        <v>1.4252729835326594</v>
      </c>
      <c r="AH106" s="2">
        <f t="shared" si="36"/>
        <v>-0.94335050315844171</v>
      </c>
      <c r="AI106" s="2">
        <f t="shared" si="36"/>
        <v>-8.1544414665011971</v>
      </c>
      <c r="AJ106" t="s">
        <v>265</v>
      </c>
      <c r="AK106" t="s">
        <v>266</v>
      </c>
      <c r="AL106">
        <v>2000</v>
      </c>
      <c r="AM106" t="s">
        <v>187</v>
      </c>
      <c r="AN106">
        <v>0</v>
      </c>
      <c r="AO106">
        <v>1</v>
      </c>
      <c r="AP106">
        <v>0</v>
      </c>
      <c r="AQ106">
        <v>0</v>
      </c>
      <c r="AR106" t="s">
        <v>175</v>
      </c>
    </row>
    <row r="107" spans="1:44">
      <c r="A107" t="s">
        <v>300</v>
      </c>
      <c r="B107">
        <v>2004</v>
      </c>
      <c r="C107">
        <v>6622</v>
      </c>
      <c r="D107">
        <v>15289</v>
      </c>
      <c r="E107">
        <v>16445</v>
      </c>
      <c r="F107">
        <v>15290</v>
      </c>
      <c r="G107">
        <v>25019</v>
      </c>
      <c r="H107">
        <v>15289</v>
      </c>
      <c r="I107">
        <v>35488</v>
      </c>
      <c r="J107">
        <v>15290</v>
      </c>
      <c r="K107">
        <v>64491</v>
      </c>
      <c r="L107">
        <v>15289</v>
      </c>
      <c r="M107">
        <v>709</v>
      </c>
      <c r="N107">
        <v>11726</v>
      </c>
      <c r="O107">
        <v>24959</v>
      </c>
      <c r="P107">
        <v>40341</v>
      </c>
      <c r="Q107">
        <v>83135</v>
      </c>
      <c r="R107">
        <v>29613</v>
      </c>
      <c r="S107">
        <v>32164</v>
      </c>
      <c r="T107">
        <v>76447</v>
      </c>
      <c r="U107" s="2">
        <f t="shared" si="26"/>
        <v>4.4722431066029067</v>
      </c>
      <c r="V107" s="2">
        <f t="shared" si="27"/>
        <v>11.107044439310686</v>
      </c>
      <c r="W107" s="2">
        <f t="shared" si="28"/>
        <v>16.896866548489598</v>
      </c>
      <c r="X107" s="2">
        <f t="shared" si="29"/>
        <v>23.968792524308761</v>
      </c>
      <c r="Y107" s="2">
        <f t="shared" si="30"/>
        <v>43.55473122741288</v>
      </c>
      <c r="Z107" s="2">
        <f t="shared" si="31"/>
        <v>0.44085403009668322</v>
      </c>
      <c r="AA107" s="2">
        <f t="shared" si="32"/>
        <v>7.9198056002041408</v>
      </c>
      <c r="AB107" s="2">
        <f t="shared" si="33"/>
        <v>15.519429812670124</v>
      </c>
      <c r="AC107" s="2">
        <f t="shared" si="34"/>
        <v>25.085550986684499</v>
      </c>
      <c r="AD107" s="2">
        <f t="shared" si="35"/>
        <v>51.693088564298677</v>
      </c>
      <c r="AE107" s="2">
        <f t="shared" si="24"/>
        <v>4.0313890765062235</v>
      </c>
      <c r="AF107" s="2">
        <f t="shared" si="25"/>
        <v>-19.026850039514827</v>
      </c>
      <c r="AG107" s="2">
        <f t="shared" si="36"/>
        <v>1.3774367358194741</v>
      </c>
      <c r="AH107" s="2">
        <f t="shared" si="36"/>
        <v>-1.1167584623757385</v>
      </c>
      <c r="AI107" s="2">
        <f t="shared" si="36"/>
        <v>-8.1383573368857967</v>
      </c>
      <c r="AJ107" t="s">
        <v>265</v>
      </c>
      <c r="AK107" t="s">
        <v>266</v>
      </c>
      <c r="AL107">
        <v>2004</v>
      </c>
      <c r="AM107" t="s">
        <v>187</v>
      </c>
      <c r="AN107">
        <v>0</v>
      </c>
      <c r="AO107">
        <v>1</v>
      </c>
      <c r="AP107">
        <v>0</v>
      </c>
      <c r="AQ107">
        <v>0</v>
      </c>
      <c r="AR107" t="s">
        <v>175</v>
      </c>
    </row>
    <row r="108" spans="1:44">
      <c r="A108" t="s">
        <v>300</v>
      </c>
      <c r="B108">
        <v>2007</v>
      </c>
      <c r="C108">
        <v>7220</v>
      </c>
      <c r="D108">
        <v>15174</v>
      </c>
      <c r="E108">
        <v>18347</v>
      </c>
      <c r="F108">
        <v>15175</v>
      </c>
      <c r="G108">
        <v>28139</v>
      </c>
      <c r="H108">
        <v>15174</v>
      </c>
      <c r="I108">
        <v>40107</v>
      </c>
      <c r="J108">
        <v>15175</v>
      </c>
      <c r="K108">
        <v>74709</v>
      </c>
      <c r="L108">
        <v>15174</v>
      </c>
      <c r="M108">
        <v>950</v>
      </c>
      <c r="N108">
        <v>13785</v>
      </c>
      <c r="O108">
        <v>28743</v>
      </c>
      <c r="P108">
        <v>46142</v>
      </c>
      <c r="Q108">
        <v>95003</v>
      </c>
      <c r="R108">
        <v>33704</v>
      </c>
      <c r="S108">
        <v>36924</v>
      </c>
      <c r="T108">
        <v>75872</v>
      </c>
      <c r="U108" s="2">
        <f t="shared" si="26"/>
        <v>4.2842450032400565</v>
      </c>
      <c r="V108" s="2">
        <f t="shared" si="27"/>
        <v>10.887565538504116</v>
      </c>
      <c r="W108" s="2">
        <f t="shared" si="28"/>
        <v>16.697281183680325</v>
      </c>
      <c r="X108" s="2">
        <f t="shared" si="29"/>
        <v>23.800490055746693</v>
      </c>
      <c r="Y108" s="2">
        <f t="shared" si="30"/>
        <v>44.331254840313214</v>
      </c>
      <c r="Z108" s="2">
        <f t="shared" si="31"/>
        <v>0.51455690489854999</v>
      </c>
      <c r="AA108" s="2">
        <f t="shared" si="32"/>
        <v>8.1803614186667701</v>
      </c>
      <c r="AB108" s="2">
        <f t="shared" si="33"/>
        <v>15.568325386841078</v>
      </c>
      <c r="AC108" s="2">
        <f t="shared" si="34"/>
        <v>24.993946737907187</v>
      </c>
      <c r="AD108" s="2">
        <f t="shared" si="35"/>
        <v>51.457315406396788</v>
      </c>
      <c r="AE108" s="2">
        <f t="shared" si="24"/>
        <v>3.7696880983415064</v>
      </c>
      <c r="AF108" s="2">
        <f t="shared" si="25"/>
        <v>-19.067926957170886</v>
      </c>
      <c r="AG108" s="2">
        <f t="shared" si="36"/>
        <v>1.1289557968392465</v>
      </c>
      <c r="AH108" s="2">
        <f t="shared" si="36"/>
        <v>-1.1934566821604946</v>
      </c>
      <c r="AI108" s="2">
        <f t="shared" si="36"/>
        <v>-7.1260605660835736</v>
      </c>
      <c r="AJ108" t="s">
        <v>265</v>
      </c>
      <c r="AK108" t="s">
        <v>266</v>
      </c>
      <c r="AL108">
        <v>2007</v>
      </c>
      <c r="AM108" t="s">
        <v>187</v>
      </c>
      <c r="AN108">
        <v>0</v>
      </c>
      <c r="AO108">
        <v>1</v>
      </c>
      <c r="AP108">
        <v>0</v>
      </c>
      <c r="AQ108">
        <v>0</v>
      </c>
      <c r="AR108" t="s">
        <v>175</v>
      </c>
    </row>
    <row r="109" spans="1:44">
      <c r="A109" t="s">
        <v>300</v>
      </c>
      <c r="B109">
        <v>2010</v>
      </c>
      <c r="C109">
        <v>7034</v>
      </c>
      <c r="D109">
        <v>15037</v>
      </c>
      <c r="E109">
        <v>18356</v>
      </c>
      <c r="F109">
        <v>15038</v>
      </c>
      <c r="G109">
        <v>28570</v>
      </c>
      <c r="H109">
        <v>15038</v>
      </c>
      <c r="I109">
        <v>41319</v>
      </c>
      <c r="J109">
        <v>15038</v>
      </c>
      <c r="K109">
        <v>75473</v>
      </c>
      <c r="L109">
        <v>15037</v>
      </c>
      <c r="M109">
        <v>357</v>
      </c>
      <c r="N109">
        <v>11155</v>
      </c>
      <c r="O109">
        <v>26660</v>
      </c>
      <c r="P109">
        <v>45423</v>
      </c>
      <c r="Q109">
        <v>95154</v>
      </c>
      <c r="R109">
        <v>34150</v>
      </c>
      <c r="S109">
        <v>35750</v>
      </c>
      <c r="T109">
        <v>75188</v>
      </c>
      <c r="U109" s="2">
        <f t="shared" si="26"/>
        <v>4.119308546712892</v>
      </c>
      <c r="V109" s="2">
        <f t="shared" si="27"/>
        <v>10.750505575053992</v>
      </c>
      <c r="W109" s="2">
        <f t="shared" si="28"/>
        <v>16.732509494404695</v>
      </c>
      <c r="X109" s="2">
        <f t="shared" si="29"/>
        <v>24.199179551953364</v>
      </c>
      <c r="Y109" s="2">
        <f t="shared" si="30"/>
        <v>44.199114862960201</v>
      </c>
      <c r="Z109" s="2">
        <f t="shared" si="31"/>
        <v>0.19971231088430641</v>
      </c>
      <c r="AA109" s="2">
        <f t="shared" si="32"/>
        <v>6.5331166751867125</v>
      </c>
      <c r="AB109" s="2">
        <f t="shared" si="33"/>
        <v>14.915082045155993</v>
      </c>
      <c r="AC109" s="2">
        <f t="shared" si="34"/>
        <v>25.412144476261091</v>
      </c>
      <c r="AD109" s="2">
        <f t="shared" si="35"/>
        <v>53.230882996877568</v>
      </c>
      <c r="AE109" s="2">
        <f t="shared" si="24"/>
        <v>3.9195962358285854</v>
      </c>
      <c r="AF109" s="2">
        <f t="shared" si="25"/>
        <v>-17.283622250240704</v>
      </c>
      <c r="AG109" s="2">
        <f t="shared" si="36"/>
        <v>1.8174274492487026</v>
      </c>
      <c r="AH109" s="2">
        <f t="shared" si="36"/>
        <v>-1.2129649243077267</v>
      </c>
      <c r="AI109" s="2">
        <f t="shared" si="36"/>
        <v>-9.0317681339173674</v>
      </c>
      <c r="AJ109" t="s">
        <v>265</v>
      </c>
      <c r="AK109" t="s">
        <v>266</v>
      </c>
      <c r="AL109">
        <v>2010</v>
      </c>
      <c r="AM109" t="s">
        <v>187</v>
      </c>
      <c r="AN109">
        <v>0</v>
      </c>
      <c r="AO109">
        <v>1</v>
      </c>
      <c r="AP109">
        <v>0</v>
      </c>
      <c r="AQ109">
        <v>0</v>
      </c>
      <c r="AR109" t="s">
        <v>175</v>
      </c>
    </row>
    <row r="110" spans="1:44">
      <c r="A110" t="s">
        <v>300</v>
      </c>
      <c r="B110">
        <v>2013</v>
      </c>
      <c r="C110">
        <v>7297</v>
      </c>
      <c r="D110">
        <v>10299</v>
      </c>
      <c r="E110">
        <v>19043</v>
      </c>
      <c r="F110">
        <v>10300</v>
      </c>
      <c r="G110">
        <v>29940</v>
      </c>
      <c r="H110">
        <v>10300</v>
      </c>
      <c r="I110">
        <v>43737</v>
      </c>
      <c r="J110">
        <v>10300</v>
      </c>
      <c r="K110">
        <v>82742</v>
      </c>
      <c r="L110">
        <v>10299</v>
      </c>
      <c r="M110">
        <v>293</v>
      </c>
      <c r="N110">
        <v>11790</v>
      </c>
      <c r="O110">
        <v>28177</v>
      </c>
      <c r="P110">
        <v>48350</v>
      </c>
      <c r="Q110">
        <v>103099</v>
      </c>
      <c r="R110">
        <v>36551</v>
      </c>
      <c r="S110">
        <v>38341</v>
      </c>
      <c r="T110">
        <v>51498</v>
      </c>
      <c r="U110" s="2">
        <f t="shared" si="26"/>
        <v>3.992544617400728</v>
      </c>
      <c r="V110" s="2">
        <f t="shared" si="27"/>
        <v>10.420365824574684</v>
      </c>
      <c r="W110" s="2">
        <f t="shared" si="28"/>
        <v>16.38322495340892</v>
      </c>
      <c r="X110" s="2">
        <f t="shared" si="29"/>
        <v>23.932969598772409</v>
      </c>
      <c r="Y110" s="2">
        <f t="shared" si="30"/>
        <v>45.272184011644654</v>
      </c>
      <c r="Z110" s="2">
        <f t="shared" si="31"/>
        <v>0.15283009382956927</v>
      </c>
      <c r="AA110" s="2">
        <f t="shared" si="32"/>
        <v>6.451510427544795</v>
      </c>
      <c r="AB110" s="2">
        <f t="shared" si="33"/>
        <v>14.698674679807034</v>
      </c>
      <c r="AC110" s="2">
        <f t="shared" si="34"/>
        <v>25.22202224398162</v>
      </c>
      <c r="AD110" s="2">
        <f t="shared" si="35"/>
        <v>53.776893664623763</v>
      </c>
      <c r="AE110" s="2">
        <f t="shared" si="24"/>
        <v>3.8397145235711587</v>
      </c>
      <c r="AF110" s="2">
        <f t="shared" si="25"/>
        <v>-16.871876252119478</v>
      </c>
      <c r="AG110" s="2">
        <f t="shared" si="36"/>
        <v>1.6845502736018858</v>
      </c>
      <c r="AH110" s="2">
        <f t="shared" si="36"/>
        <v>-1.2890526452092104</v>
      </c>
      <c r="AI110" s="2">
        <f t="shared" si="36"/>
        <v>-8.5047096529791091</v>
      </c>
      <c r="AJ110" t="s">
        <v>265</v>
      </c>
      <c r="AK110" t="s">
        <v>266</v>
      </c>
      <c r="AL110">
        <v>2013</v>
      </c>
      <c r="AM110" t="s">
        <v>187</v>
      </c>
      <c r="AN110">
        <v>0</v>
      </c>
      <c r="AO110">
        <v>1</v>
      </c>
      <c r="AP110">
        <v>0</v>
      </c>
      <c r="AQ110">
        <v>0</v>
      </c>
      <c r="AR110" t="s">
        <v>175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"/>
  <sheetViews>
    <sheetView zoomScale="140" zoomScaleNormal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8"/>
  <cols>
    <col min="1" max="1" width="7.140625" bestFit="1" customWidth="1"/>
    <col min="2" max="2" width="12.28515625" bestFit="1" customWidth="1"/>
    <col min="3" max="3" width="12.85546875" bestFit="1" customWidth="1"/>
    <col min="4" max="6" width="12.28515625" bestFit="1" customWidth="1"/>
  </cols>
  <sheetData>
    <row r="1" spans="1:11">
      <c r="A1" t="s">
        <v>59</v>
      </c>
      <c r="B1" t="s">
        <v>381</v>
      </c>
      <c r="C1" t="s">
        <v>360</v>
      </c>
      <c r="D1" t="s">
        <v>361</v>
      </c>
      <c r="E1" t="s">
        <v>118</v>
      </c>
      <c r="F1" t="s">
        <v>117</v>
      </c>
      <c r="G1" t="s">
        <v>360</v>
      </c>
      <c r="H1" t="s">
        <v>361</v>
      </c>
      <c r="I1" t="s">
        <v>118</v>
      </c>
      <c r="J1" t="s">
        <v>117</v>
      </c>
      <c r="K1" t="s">
        <v>380</v>
      </c>
    </row>
    <row r="2" spans="1:11">
      <c r="A2" t="s">
        <v>341</v>
      </c>
      <c r="B2">
        <v>76.530298369732407</v>
      </c>
      <c r="C2">
        <v>-16.623640087845999</v>
      </c>
      <c r="D2">
        <v>7.3803346356968103</v>
      </c>
      <c r="E2">
        <v>0.28266666666666701</v>
      </c>
      <c r="F2">
        <v>0.49033333333333301</v>
      </c>
      <c r="G2">
        <v>-16.623640087845999</v>
      </c>
      <c r="H2">
        <v>7.3803346356968103</v>
      </c>
      <c r="I2">
        <v>0.28266666666666701</v>
      </c>
      <c r="J2">
        <v>0.49033333333333301</v>
      </c>
      <c r="K2">
        <v>20</v>
      </c>
    </row>
    <row r="3" spans="1:11">
      <c r="A3" t="s">
        <v>340</v>
      </c>
      <c r="B3">
        <v>59.084831377209902</v>
      </c>
      <c r="C3">
        <v>-10.869669120662</v>
      </c>
      <c r="D3">
        <v>6.6691297932815603</v>
      </c>
      <c r="E3">
        <v>0.31237500000000001</v>
      </c>
      <c r="F3">
        <v>0.45950000000000002</v>
      </c>
      <c r="G3">
        <v>-10.869669120662</v>
      </c>
      <c r="H3">
        <v>6.6691297932815603</v>
      </c>
      <c r="I3">
        <v>0.31237500000000001</v>
      </c>
      <c r="J3">
        <v>0.45950000000000002</v>
      </c>
      <c r="K3">
        <v>9.5500000000000007</v>
      </c>
    </row>
    <row r="4" spans="1:11">
      <c r="A4" t="s">
        <v>342</v>
      </c>
      <c r="B4">
        <v>88.872403560830904</v>
      </c>
      <c r="C4">
        <v>-10.132617328214099</v>
      </c>
      <c r="D4">
        <v>5.4707720948481597</v>
      </c>
      <c r="E4">
        <v>0.31850000000000001</v>
      </c>
      <c r="F4">
        <v>0.48</v>
      </c>
      <c r="G4">
        <v>-10.132617328214099</v>
      </c>
      <c r="H4">
        <v>5.4707720948481597</v>
      </c>
      <c r="I4">
        <v>0.31850000000000001</v>
      </c>
      <c r="J4">
        <v>0.48</v>
      </c>
      <c r="K4">
        <v>15</v>
      </c>
    </row>
    <row r="5" spans="1:11">
      <c r="A5" t="s">
        <v>356</v>
      </c>
      <c r="B5">
        <v>75.536881419234405</v>
      </c>
      <c r="C5">
        <v>-7.3609239833753097</v>
      </c>
      <c r="D5">
        <v>6.3240465715768899</v>
      </c>
      <c r="E5">
        <v>0.29216666666666702</v>
      </c>
      <c r="F5">
        <v>0.40466666666666701</v>
      </c>
      <c r="G5">
        <v>-7.3609239833753097</v>
      </c>
      <c r="H5">
        <v>6.3240465715768899</v>
      </c>
      <c r="I5">
        <v>0.29216666666666702</v>
      </c>
      <c r="J5">
        <v>0.40466666666666701</v>
      </c>
      <c r="K5">
        <v>-1.2333333333333301</v>
      </c>
    </row>
    <row r="6" spans="1:11">
      <c r="A6" t="s">
        <v>343</v>
      </c>
      <c r="B6">
        <v>86.968641114982603</v>
      </c>
    </row>
    <row r="7" spans="1:11">
      <c r="A7" t="s">
        <v>344</v>
      </c>
      <c r="B7">
        <v>68.052516411378605</v>
      </c>
    </row>
    <row r="8" spans="1:11">
      <c r="A8" t="s">
        <v>345</v>
      </c>
      <c r="B8">
        <v>70.802603036876306</v>
      </c>
      <c r="C8">
        <v>-17.565056549013999</v>
      </c>
      <c r="D8">
        <v>9.7705090882157997</v>
      </c>
      <c r="E8">
        <v>0.25659999999999999</v>
      </c>
      <c r="F8">
        <v>0.45639999999999997</v>
      </c>
      <c r="G8">
        <v>-17.565056549013999</v>
      </c>
      <c r="H8">
        <v>9.7705090882157997</v>
      </c>
      <c r="I8">
        <v>0.25659999999999999</v>
      </c>
      <c r="J8">
        <v>0.45639999999999997</v>
      </c>
      <c r="K8">
        <v>21.7</v>
      </c>
    </row>
    <row r="9" spans="1:11">
      <c r="A9" t="s">
        <v>358</v>
      </c>
      <c r="B9">
        <v>74.555219872440404</v>
      </c>
      <c r="C9">
        <v>-10.9764423662526</v>
      </c>
      <c r="D9">
        <v>7.4039603418656403</v>
      </c>
      <c r="E9">
        <v>0.27177777777777801</v>
      </c>
      <c r="F9">
        <v>0.469555555555556</v>
      </c>
      <c r="G9">
        <v>-10.9764423662526</v>
      </c>
      <c r="H9">
        <v>7.4039603418656403</v>
      </c>
      <c r="I9">
        <v>0.27177777777777801</v>
      </c>
      <c r="J9">
        <v>0.469555555555556</v>
      </c>
      <c r="K9">
        <v>18.544444444444402</v>
      </c>
    </row>
    <row r="10" spans="1:11">
      <c r="A10" t="s">
        <v>346</v>
      </c>
      <c r="B10">
        <v>60.060060060060103</v>
      </c>
    </row>
    <row r="11" spans="1:11">
      <c r="A11" t="s">
        <v>347</v>
      </c>
      <c r="B11">
        <v>77.147239263803698</v>
      </c>
    </row>
    <row r="12" spans="1:11">
      <c r="A12" t="s">
        <v>348</v>
      </c>
      <c r="B12">
        <v>95.248618784530393</v>
      </c>
    </row>
    <row r="13" spans="1:11">
      <c r="A13" t="s">
        <v>350</v>
      </c>
      <c r="B13">
        <v>65.112994350282506</v>
      </c>
      <c r="C13">
        <v>-7.2598385218308596</v>
      </c>
      <c r="D13">
        <v>6.7102420792730397</v>
      </c>
      <c r="E13">
        <v>0.243666666666667</v>
      </c>
      <c r="F13">
        <v>0.376</v>
      </c>
      <c r="G13">
        <v>-7.2598385218308596</v>
      </c>
      <c r="H13">
        <v>6.7102420792730397</v>
      </c>
      <c r="I13">
        <v>0.243666666666667</v>
      </c>
      <c r="J13">
        <v>0.376</v>
      </c>
      <c r="K13">
        <v>11.1666666666667</v>
      </c>
    </row>
    <row r="14" spans="1:11">
      <c r="A14" t="s">
        <v>349</v>
      </c>
      <c r="B14">
        <v>48.138639281129699</v>
      </c>
    </row>
    <row r="15" spans="1:11">
      <c r="A15" t="s">
        <v>351</v>
      </c>
      <c r="B15">
        <v>81.092436974789905</v>
      </c>
      <c r="C15">
        <v>-16.175141069097499</v>
      </c>
      <c r="D15">
        <v>7.3379096103323498</v>
      </c>
      <c r="E15">
        <v>0.30933333333333302</v>
      </c>
      <c r="F15">
        <v>0.50166666666666704</v>
      </c>
      <c r="G15">
        <v>-16.175141069097499</v>
      </c>
      <c r="H15">
        <v>7.3379096103323498</v>
      </c>
      <c r="I15">
        <v>0.30933333333333302</v>
      </c>
      <c r="J15">
        <v>0.50166666666666704</v>
      </c>
      <c r="K15">
        <v>28.3333333333333</v>
      </c>
    </row>
    <row r="16" spans="1:11">
      <c r="A16" t="s">
        <v>352</v>
      </c>
      <c r="B16">
        <v>97.244094488189006</v>
      </c>
    </row>
    <row r="17" spans="1:11">
      <c r="A17" t="s">
        <v>355</v>
      </c>
      <c r="B17">
        <v>73.446327683615806</v>
      </c>
      <c r="C17">
        <v>-10.623978401793201</v>
      </c>
      <c r="D17">
        <v>6.1800001579549599</v>
      </c>
      <c r="E17">
        <v>0.2195</v>
      </c>
      <c r="F17">
        <v>0.44550000000000001</v>
      </c>
      <c r="G17">
        <v>-10.623978401793201</v>
      </c>
      <c r="H17">
        <v>6.1800001579549599</v>
      </c>
      <c r="I17">
        <v>0.2195</v>
      </c>
      <c r="J17">
        <v>0.44550000000000001</v>
      </c>
      <c r="K17">
        <v>-24.175000000000001</v>
      </c>
    </row>
    <row r="18" spans="1:11">
      <c r="A18" t="s">
        <v>354</v>
      </c>
      <c r="B18">
        <v>77.038796516231201</v>
      </c>
    </row>
    <row r="19" spans="1:11">
      <c r="A19" t="s">
        <v>353</v>
      </c>
      <c r="B19">
        <v>93.930635838150295</v>
      </c>
    </row>
    <row r="20" spans="1:11">
      <c r="A20" t="s">
        <v>379</v>
      </c>
      <c r="B20">
        <v>61.805915931499698</v>
      </c>
      <c r="C20">
        <v>-12.558656675707701</v>
      </c>
      <c r="D20">
        <v>4.28792703031269</v>
      </c>
      <c r="E20">
        <v>0.332625</v>
      </c>
      <c r="F20">
        <v>0.51424999999999998</v>
      </c>
      <c r="G20">
        <v>-12.558656675707701</v>
      </c>
      <c r="H20">
        <v>4.28792703031269</v>
      </c>
      <c r="I20">
        <v>0.332625</v>
      </c>
      <c r="J20">
        <v>0.51424999999999998</v>
      </c>
      <c r="K20">
        <v>17.625</v>
      </c>
    </row>
    <row r="21" spans="1:11">
      <c r="A21" t="s">
        <v>357</v>
      </c>
      <c r="B21">
        <v>75.066266124756993</v>
      </c>
      <c r="C21">
        <v>-8.3376711598273907</v>
      </c>
      <c r="D21">
        <v>3.9402397839591798</v>
      </c>
      <c r="E21">
        <v>0.369714285714286</v>
      </c>
      <c r="F21">
        <v>0.49057142857142899</v>
      </c>
      <c r="G21">
        <v>-8.3376711598273907</v>
      </c>
      <c r="H21">
        <v>3.9402397839591798</v>
      </c>
      <c r="I21">
        <v>0.369714285714286</v>
      </c>
      <c r="J21">
        <v>0.49057142857142899</v>
      </c>
      <c r="K21">
        <v>8.6285714285714299</v>
      </c>
    </row>
  </sheetData>
  <sortState ref="A2:B21">
    <sortCondition ref="A2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0"/>
  <sheetViews>
    <sheetView zoomScale="144" zoomScaleNormal="144" workbookViewId="0">
      <selection activeCell="D19" sqref="D19"/>
    </sheetView>
  </sheetViews>
  <sheetFormatPr baseColWidth="10" defaultRowHeight="18"/>
  <cols>
    <col min="1" max="1" width="7.42578125" bestFit="1" customWidth="1"/>
    <col min="2" max="2" width="12.85546875" bestFit="1" customWidth="1"/>
    <col min="3" max="5" width="12.28515625" bestFit="1" customWidth="1"/>
    <col min="6" max="6" width="12.85546875" bestFit="1" customWidth="1"/>
  </cols>
  <sheetData>
    <row r="1" spans="1:6">
      <c r="A1" t="s">
        <v>359</v>
      </c>
      <c r="B1" t="s">
        <v>360</v>
      </c>
      <c r="C1" t="s">
        <v>361</v>
      </c>
      <c r="D1" t="s">
        <v>118</v>
      </c>
      <c r="E1" t="s">
        <v>117</v>
      </c>
      <c r="F1" t="s">
        <v>380</v>
      </c>
    </row>
    <row r="2" spans="1:6">
      <c r="A2" t="s">
        <v>362</v>
      </c>
      <c r="B2">
        <v>-16.623640087845999</v>
      </c>
      <c r="C2">
        <v>7.3803346356968103</v>
      </c>
      <c r="D2">
        <v>0.28266666666666701</v>
      </c>
      <c r="E2">
        <v>0.49033333333333301</v>
      </c>
      <c r="F2">
        <v>20</v>
      </c>
    </row>
    <row r="3" spans="1:6">
      <c r="A3" t="s">
        <v>363</v>
      </c>
      <c r="B3">
        <v>-10.869669120662</v>
      </c>
      <c r="C3">
        <v>6.6691297932815603</v>
      </c>
      <c r="D3">
        <v>0.31237500000000001</v>
      </c>
      <c r="E3">
        <v>0.45950000000000002</v>
      </c>
      <c r="F3">
        <v>9.5500000000000007</v>
      </c>
    </row>
    <row r="4" spans="1:6">
      <c r="A4" t="s">
        <v>364</v>
      </c>
      <c r="B4">
        <v>-10.132617328214099</v>
      </c>
      <c r="C4">
        <v>5.4707720948481597</v>
      </c>
      <c r="D4">
        <v>0.31850000000000001</v>
      </c>
      <c r="E4">
        <v>0.48</v>
      </c>
      <c r="F4">
        <v>15</v>
      </c>
    </row>
    <row r="5" spans="1:6">
      <c r="A5" t="s">
        <v>365</v>
      </c>
      <c r="B5">
        <v>-7.3609239833753097</v>
      </c>
      <c r="C5">
        <v>6.3240465715768899</v>
      </c>
      <c r="D5">
        <v>0.29216666666666702</v>
      </c>
      <c r="E5">
        <v>0.40466666666666701</v>
      </c>
      <c r="F5">
        <v>-1.2333333333333301</v>
      </c>
    </row>
    <row r="6" spans="1:6">
      <c r="A6" t="s">
        <v>366</v>
      </c>
      <c r="B6">
        <v>-17.565056549013999</v>
      </c>
      <c r="C6">
        <v>9.7705090882157997</v>
      </c>
      <c r="D6">
        <v>0.25659999999999999</v>
      </c>
      <c r="E6">
        <v>0.45639999999999997</v>
      </c>
      <c r="F6">
        <v>21.7</v>
      </c>
    </row>
    <row r="7" spans="1:6">
      <c r="A7" t="s">
        <v>367</v>
      </c>
      <c r="B7">
        <v>-10.9764423662526</v>
      </c>
      <c r="C7">
        <v>7.4039603418656403</v>
      </c>
      <c r="D7">
        <v>0.27177777777777801</v>
      </c>
      <c r="E7">
        <v>0.469555555555556</v>
      </c>
      <c r="F7">
        <v>18.544444444444402</v>
      </c>
    </row>
    <row r="8" spans="1:6">
      <c r="A8" t="s">
        <v>368</v>
      </c>
      <c r="B8">
        <v>-14.0762742767521</v>
      </c>
      <c r="C8">
        <v>7.4450396729438602</v>
      </c>
      <c r="D8">
        <v>0.233833333333333</v>
      </c>
      <c r="E8">
        <v>0.45016666666666699</v>
      </c>
      <c r="F8">
        <v>18.266666666666701</v>
      </c>
    </row>
    <row r="9" spans="1:6">
      <c r="A9" t="s">
        <v>369</v>
      </c>
      <c r="B9">
        <v>-13.931467154747599</v>
      </c>
      <c r="C9">
        <v>5.37946328990237</v>
      </c>
      <c r="D9">
        <v>0.33033333333333298</v>
      </c>
      <c r="E9">
        <v>0.51766666666666705</v>
      </c>
      <c r="F9">
        <v>16.633333333333301</v>
      </c>
    </row>
    <row r="10" spans="1:6">
      <c r="A10" t="s">
        <v>370</v>
      </c>
      <c r="B10">
        <v>-11.0538350409676</v>
      </c>
      <c r="C10">
        <v>7.1508719562371201</v>
      </c>
      <c r="D10">
        <v>0.24328571428571399</v>
      </c>
      <c r="E10">
        <v>0.45242857142857101</v>
      </c>
      <c r="F10">
        <v>19.257142857142899</v>
      </c>
    </row>
    <row r="11" spans="1:6">
      <c r="A11" t="s">
        <v>371</v>
      </c>
      <c r="B11">
        <v>-12.851229484067501</v>
      </c>
      <c r="C11">
        <v>6.1967471210198797</v>
      </c>
      <c r="D11">
        <v>0.33200000000000002</v>
      </c>
      <c r="E11">
        <v>0.51783333333333303</v>
      </c>
      <c r="F11">
        <v>26.866666666666699</v>
      </c>
    </row>
    <row r="12" spans="1:6">
      <c r="A12" t="s">
        <v>372</v>
      </c>
      <c r="B12">
        <v>-21.277764779600101</v>
      </c>
      <c r="C12">
        <v>7.2449055072662896</v>
      </c>
      <c r="D12">
        <v>0.33133333333333298</v>
      </c>
      <c r="E12">
        <v>0.55266666666666697</v>
      </c>
      <c r="F12">
        <v>7.1</v>
      </c>
    </row>
    <row r="13" spans="1:6">
      <c r="A13" t="s">
        <v>373</v>
      </c>
      <c r="B13">
        <v>-17.2022330871674</v>
      </c>
      <c r="C13">
        <v>2.0469820886016801</v>
      </c>
      <c r="D13">
        <v>0.30766666666666698</v>
      </c>
      <c r="E13">
        <v>0.52600000000000002</v>
      </c>
      <c r="F13">
        <v>21.033333333333299</v>
      </c>
    </row>
    <row r="14" spans="1:6">
      <c r="A14" t="s">
        <v>374</v>
      </c>
      <c r="B14">
        <v>-12.591106676983401</v>
      </c>
      <c r="C14">
        <v>7.3917109356220196</v>
      </c>
      <c r="D14">
        <v>0.29971428571428599</v>
      </c>
      <c r="E14">
        <v>0.48342857142857099</v>
      </c>
      <c r="F14">
        <v>17.814285714285699</v>
      </c>
    </row>
    <row r="15" spans="1:6">
      <c r="A15" t="s">
        <v>375</v>
      </c>
      <c r="B15">
        <v>-7.2598385218308596</v>
      </c>
      <c r="C15">
        <v>6.7102420792730397</v>
      </c>
      <c r="D15">
        <v>0.243666666666667</v>
      </c>
      <c r="E15">
        <v>0.376</v>
      </c>
      <c r="F15">
        <v>11.1666666666667</v>
      </c>
    </row>
    <row r="16" spans="1:6">
      <c r="A16" t="s">
        <v>376</v>
      </c>
      <c r="B16">
        <v>-16.175141069097499</v>
      </c>
      <c r="C16">
        <v>7.3379096103323498</v>
      </c>
      <c r="D16">
        <v>0.30933333333333302</v>
      </c>
      <c r="E16">
        <v>0.50166666666666704</v>
      </c>
      <c r="F16">
        <v>28.3333333333333</v>
      </c>
    </row>
    <row r="17" spans="1:6">
      <c r="A17" t="s">
        <v>377</v>
      </c>
      <c r="B17">
        <v>-10.623978401793201</v>
      </c>
      <c r="C17">
        <v>6.1800001579549599</v>
      </c>
      <c r="D17">
        <v>0.2195</v>
      </c>
      <c r="E17">
        <v>0.44550000000000001</v>
      </c>
      <c r="F17">
        <v>-24.175000000000001</v>
      </c>
    </row>
    <row r="18" spans="1:6">
      <c r="A18" t="s">
        <v>378</v>
      </c>
      <c r="B18">
        <v>-2.82825880479021</v>
      </c>
      <c r="C18">
        <v>4.4353982239003296</v>
      </c>
      <c r="D18">
        <v>0.30199999999999999</v>
      </c>
      <c r="E18">
        <v>0.31966666666666699</v>
      </c>
      <c r="F18">
        <v>1.43333333333333</v>
      </c>
    </row>
    <row r="19" spans="1:6">
      <c r="A19" t="s">
        <v>264</v>
      </c>
      <c r="B19">
        <v>-12.558656675707701</v>
      </c>
      <c r="C19">
        <v>4.28792703031269</v>
      </c>
      <c r="D19">
        <v>0.332625</v>
      </c>
      <c r="E19">
        <v>0.51424999999999998</v>
      </c>
      <c r="F19">
        <v>17.625</v>
      </c>
    </row>
    <row r="20" spans="1:6">
      <c r="A20" t="s">
        <v>266</v>
      </c>
      <c r="B20">
        <v>-8.3376711598273907</v>
      </c>
      <c r="C20">
        <v>3.9402397839591798</v>
      </c>
      <c r="D20">
        <v>0.369714285714286</v>
      </c>
      <c r="E20">
        <v>0.49057142857142899</v>
      </c>
      <c r="F20">
        <v>8.6285714285714299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5</vt:i4>
      </vt:variant>
    </vt:vector>
  </HeadingPairs>
  <TitlesOfParts>
    <vt:vector size="12" baseType="lpstr">
      <vt:lpstr>시트1</vt:lpstr>
      <vt:lpstr>시트3</vt:lpstr>
      <vt:lpstr>시트2</vt:lpstr>
      <vt:lpstr>시트4</vt:lpstr>
      <vt:lpstr>시트5</vt:lpstr>
      <vt:lpstr>acenter</vt:lpstr>
      <vt:lpstr>시트7</vt:lpstr>
      <vt:lpstr>acenter!acenter</vt:lpstr>
      <vt:lpstr>시트7!ineqA_1</vt:lpstr>
      <vt:lpstr>acenter!ineqA_1</vt:lpstr>
      <vt:lpstr>acenter!ineqA_2</vt:lpstr>
      <vt:lpstr>시트3!mi_dhi30_age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Myungsei Kang</cp:lastModifiedBy>
  <dcterms:created xsi:type="dcterms:W3CDTF">2017-12-14T00:34:24Z</dcterms:created>
  <dcterms:modified xsi:type="dcterms:W3CDTF">2018-02-25T23:45:01Z</dcterms:modified>
</cp:coreProperties>
</file>