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adrianscrockett/Downloads/"/>
    </mc:Choice>
  </mc:AlternateContent>
  <xr:revisionPtr revIDLastSave="0" documentId="13_ncr:1_{4BF7D743-3063-0D4D-BDA1-1C2464B14301}" xr6:coauthVersionLast="36" xr6:coauthVersionMax="36" xr10:uidLastSave="{00000000-0000-0000-0000-000000000000}"/>
  <bookViews>
    <workbookView xWindow="0" yWindow="460" windowWidth="28800" windowHeight="17540" tabRatio="500" xr2:uid="{00000000-000D-0000-FFFF-FFFF00000000}"/>
  </bookViews>
  <sheets>
    <sheet name="Data Set" sheetId="3" r:id="rId1"/>
    <sheet name="Code Builder" sheetId="5" r:id="rId2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D29" i="3" l="1"/>
  <c r="CD28" i="3"/>
  <c r="CD27" i="3"/>
  <c r="CD26" i="3"/>
  <c r="CD25" i="3"/>
  <c r="CD24" i="3"/>
  <c r="CD23" i="3"/>
  <c r="CD22" i="3"/>
  <c r="CC22" i="3"/>
  <c r="CC30" i="3" l="1"/>
  <c r="BZ30" i="3"/>
  <c r="CB30" i="3" s="1"/>
  <c r="BZ29" i="3"/>
  <c r="CB29" i="3" s="1"/>
  <c r="BZ28" i="3"/>
  <c r="CB28" i="3" s="1"/>
  <c r="BZ27" i="3"/>
  <c r="CB27" i="3" s="1"/>
  <c r="BZ26" i="3"/>
  <c r="CB26" i="3" s="1"/>
  <c r="BZ25" i="3"/>
  <c r="CB25" i="3" s="1"/>
  <c r="BZ24" i="3"/>
  <c r="CB24" i="3" s="1"/>
  <c r="BZ23" i="3"/>
  <c r="CB23" i="3" s="1"/>
  <c r="BZ22" i="3"/>
  <c r="CB22" i="3"/>
  <c r="BY30" i="3"/>
  <c r="BY29" i="3"/>
  <c r="BY28" i="3"/>
  <c r="BY27" i="3"/>
  <c r="BY26" i="3"/>
  <c r="BY25" i="3"/>
  <c r="BY24" i="3"/>
  <c r="BY23" i="3"/>
  <c r="BY22" i="3"/>
  <c r="C62" i="3" l="1"/>
  <c r="D62" i="3"/>
  <c r="E62" i="3" s="1"/>
  <c r="F62" i="3" s="1"/>
  <c r="G62" i="3" s="1"/>
  <c r="H62" i="3" s="1"/>
  <c r="I62" i="3" s="1"/>
  <c r="J62" i="3" s="1"/>
  <c r="K62" i="3" s="1"/>
  <c r="L62" i="3" s="1"/>
  <c r="M62" i="3" s="1"/>
  <c r="N62" i="3" s="1"/>
  <c r="O62" i="3" s="1"/>
  <c r="P62" i="3" s="1"/>
  <c r="Q62" i="3" s="1"/>
  <c r="R62" i="3"/>
  <c r="S62" i="3" s="1"/>
  <c r="T62" i="3" s="1"/>
  <c r="U62" i="3" s="1"/>
  <c r="V62" i="3" s="1"/>
  <c r="W62" i="3" s="1"/>
  <c r="X62" i="3" s="1"/>
  <c r="Y62" i="3" s="1"/>
  <c r="Z62" i="3" s="1"/>
  <c r="AA62" i="3" s="1"/>
  <c r="AB62" i="3" s="1"/>
  <c r="AC62" i="3" s="1"/>
  <c r="AD62" i="3" s="1"/>
  <c r="AE62" i="3" s="1"/>
  <c r="AF62" i="3" s="1"/>
  <c r="AG62" i="3" s="1"/>
  <c r="AH62" i="3" s="1"/>
  <c r="AI62" i="3" s="1"/>
  <c r="AJ62" i="3" s="1"/>
  <c r="AK62" i="3" s="1"/>
  <c r="AL62" i="3" s="1"/>
  <c r="AM62" i="3" s="1"/>
  <c r="AN62" i="3" s="1"/>
  <c r="AO62" i="3" s="1"/>
  <c r="AP62" i="3" s="1"/>
  <c r="AQ62" i="3" s="1"/>
  <c r="AR62" i="3" s="1"/>
  <c r="AS62" i="3" s="1"/>
  <c r="AT62" i="3" s="1"/>
  <c r="C61" i="3"/>
  <c r="D61" i="3" s="1"/>
  <c r="E61" i="3" s="1"/>
  <c r="F61" i="3" s="1"/>
  <c r="G61" i="3" s="1"/>
  <c r="H61" i="3" s="1"/>
  <c r="I61" i="3" s="1"/>
  <c r="J61" i="3" s="1"/>
  <c r="K61" i="3" s="1"/>
  <c r="L61" i="3" s="1"/>
  <c r="M61" i="3" s="1"/>
  <c r="N61" i="3"/>
  <c r="O61" i="3" s="1"/>
  <c r="P61" i="3" s="1"/>
  <c r="Q61" i="3" s="1"/>
  <c r="R61" i="3" s="1"/>
  <c r="S61" i="3" s="1"/>
  <c r="T61" i="3" s="1"/>
  <c r="U61" i="3" s="1"/>
  <c r="V61" i="3" s="1"/>
  <c r="W61" i="3" s="1"/>
  <c r="X61" i="3" s="1"/>
  <c r="Y61" i="3" s="1"/>
  <c r="Z61" i="3" s="1"/>
  <c r="AA61" i="3" s="1"/>
  <c r="AB61" i="3" s="1"/>
  <c r="AC61" i="3" s="1"/>
  <c r="AD61" i="3" s="1"/>
  <c r="AE61" i="3" s="1"/>
  <c r="AF61" i="3" s="1"/>
  <c r="AG61" i="3" s="1"/>
  <c r="AH61" i="3" s="1"/>
  <c r="AI61" i="3" s="1"/>
  <c r="AJ61" i="3" s="1"/>
  <c r="AK61" i="3" s="1"/>
  <c r="AL61" i="3" s="1"/>
  <c r="AM61" i="3" s="1"/>
  <c r="AN61" i="3" s="1"/>
  <c r="AO61" i="3" s="1"/>
  <c r="AP61" i="3" s="1"/>
  <c r="AQ61" i="3" s="1"/>
  <c r="AR61" i="3" s="1"/>
  <c r="AS61" i="3" s="1"/>
  <c r="AT61" i="3" s="1"/>
  <c r="J243" i="5"/>
  <c r="K243" i="5"/>
  <c r="L243" i="5" s="1"/>
  <c r="J242" i="5"/>
  <c r="L242" i="5" s="1"/>
  <c r="K242" i="5"/>
  <c r="J241" i="5"/>
  <c r="L241" i="5" s="1"/>
  <c r="K241" i="5"/>
  <c r="J240" i="5"/>
  <c r="L240" i="5" s="1"/>
  <c r="K240" i="5"/>
  <c r="J239" i="5"/>
  <c r="K239" i="5"/>
  <c r="L239" i="5"/>
  <c r="J238" i="5"/>
  <c r="L238" i="5" s="1"/>
  <c r="K238" i="5"/>
  <c r="J237" i="5"/>
  <c r="K237" i="5"/>
  <c r="L237" i="5"/>
  <c r="J236" i="5"/>
  <c r="K236" i="5"/>
  <c r="L236" i="5"/>
  <c r="J235" i="5"/>
  <c r="K235" i="5"/>
  <c r="L235" i="5" s="1"/>
  <c r="J234" i="5"/>
  <c r="K234" i="5"/>
  <c r="L234" i="5" s="1"/>
  <c r="J233" i="5"/>
  <c r="K233" i="5"/>
  <c r="J232" i="5"/>
  <c r="L232" i="5" s="1"/>
  <c r="K232" i="5"/>
  <c r="J231" i="5"/>
  <c r="K231" i="5"/>
  <c r="L231" i="5"/>
  <c r="J230" i="5"/>
  <c r="K230" i="5"/>
  <c r="L230" i="5"/>
  <c r="J229" i="5"/>
  <c r="K229" i="5"/>
  <c r="L229" i="5"/>
  <c r="J228" i="5"/>
  <c r="K228" i="5"/>
  <c r="L228" i="5" s="1"/>
  <c r="J227" i="5"/>
  <c r="K227" i="5"/>
  <c r="L227" i="5" s="1"/>
  <c r="J226" i="5"/>
  <c r="K226" i="5"/>
  <c r="L226" i="5" s="1"/>
  <c r="J225" i="5"/>
  <c r="L225" i="5" s="1"/>
  <c r="K225" i="5"/>
  <c r="J224" i="5"/>
  <c r="L224" i="5" s="1"/>
  <c r="K224" i="5"/>
  <c r="J223" i="5"/>
  <c r="K223" i="5"/>
  <c r="L223" i="5"/>
  <c r="J222" i="5"/>
  <c r="L222" i="5" s="1"/>
  <c r="K222" i="5"/>
  <c r="J221" i="5"/>
  <c r="K221" i="5"/>
  <c r="L221" i="5"/>
  <c r="J220" i="5"/>
  <c r="K220" i="5"/>
  <c r="L220" i="5"/>
  <c r="J219" i="5"/>
  <c r="K219" i="5"/>
  <c r="L219" i="5" s="1"/>
  <c r="J218" i="5"/>
  <c r="K218" i="5"/>
  <c r="L218" i="5" s="1"/>
  <c r="J217" i="5"/>
  <c r="K217" i="5"/>
  <c r="J216" i="5"/>
  <c r="L216" i="5" s="1"/>
  <c r="K216" i="5"/>
  <c r="J215" i="5"/>
  <c r="K215" i="5"/>
  <c r="L215" i="5"/>
  <c r="J214" i="5"/>
  <c r="K214" i="5"/>
  <c r="L214" i="5"/>
  <c r="J213" i="5"/>
  <c r="K213" i="5"/>
  <c r="L213" i="5"/>
  <c r="J212" i="5"/>
  <c r="K212" i="5"/>
  <c r="L212" i="5" s="1"/>
  <c r="J211" i="5"/>
  <c r="K211" i="5"/>
  <c r="L211" i="5" s="1"/>
  <c r="J210" i="5"/>
  <c r="K210" i="5"/>
  <c r="L210" i="5" s="1"/>
  <c r="J209" i="5"/>
  <c r="L209" i="5" s="1"/>
  <c r="K209" i="5"/>
  <c r="J208" i="5"/>
  <c r="L208" i="5" s="1"/>
  <c r="K208" i="5"/>
  <c r="J207" i="5"/>
  <c r="K207" i="5"/>
  <c r="L207" i="5"/>
  <c r="J206" i="5"/>
  <c r="L206" i="5" s="1"/>
  <c r="K206" i="5"/>
  <c r="J205" i="5"/>
  <c r="K205" i="5"/>
  <c r="L205" i="5"/>
  <c r="J204" i="5"/>
  <c r="K204" i="5"/>
  <c r="L204" i="5"/>
  <c r="J203" i="5"/>
  <c r="K203" i="5"/>
  <c r="L203" i="5" s="1"/>
  <c r="J202" i="5"/>
  <c r="K202" i="5"/>
  <c r="L202" i="5" s="1"/>
  <c r="J201" i="5"/>
  <c r="K201" i="5"/>
  <c r="J200" i="5"/>
  <c r="L200" i="5" s="1"/>
  <c r="K200" i="5"/>
  <c r="J199" i="5"/>
  <c r="K199" i="5"/>
  <c r="L199" i="5"/>
  <c r="J198" i="5"/>
  <c r="K198" i="5"/>
  <c r="L198" i="5"/>
  <c r="J197" i="5"/>
  <c r="K197" i="5"/>
  <c r="L197" i="5"/>
  <c r="J196" i="5"/>
  <c r="K196" i="5"/>
  <c r="L196" i="5" s="1"/>
  <c r="J195" i="5"/>
  <c r="K195" i="5"/>
  <c r="L195" i="5" s="1"/>
  <c r="J194" i="5"/>
  <c r="K194" i="5"/>
  <c r="L194" i="5" s="1"/>
  <c r="J193" i="5"/>
  <c r="L193" i="5" s="1"/>
  <c r="K193" i="5"/>
  <c r="J192" i="5"/>
  <c r="L192" i="5" s="1"/>
  <c r="K192" i="5"/>
  <c r="J191" i="5"/>
  <c r="K191" i="5"/>
  <c r="L191" i="5"/>
  <c r="J190" i="5"/>
  <c r="L190" i="5" s="1"/>
  <c r="K190" i="5"/>
  <c r="J189" i="5"/>
  <c r="K189" i="5"/>
  <c r="L189" i="5"/>
  <c r="J188" i="5"/>
  <c r="K188" i="5"/>
  <c r="L188" i="5"/>
  <c r="J187" i="5"/>
  <c r="K187" i="5"/>
  <c r="L187" i="5" s="1"/>
  <c r="J186" i="5"/>
  <c r="L186" i="5" s="1"/>
  <c r="K186" i="5"/>
  <c r="J185" i="5"/>
  <c r="K185" i="5"/>
  <c r="J184" i="5"/>
  <c r="L184" i="5" s="1"/>
  <c r="K184" i="5"/>
  <c r="J183" i="5"/>
  <c r="K183" i="5"/>
  <c r="L183" i="5"/>
  <c r="J182" i="5"/>
  <c r="K182" i="5"/>
  <c r="L182" i="5"/>
  <c r="J181" i="5"/>
  <c r="K181" i="5"/>
  <c r="L181" i="5"/>
  <c r="J180" i="5"/>
  <c r="K180" i="5"/>
  <c r="L180" i="5" s="1"/>
  <c r="J179" i="5"/>
  <c r="K179" i="5"/>
  <c r="L179" i="5" s="1"/>
  <c r="J178" i="5"/>
  <c r="L178" i="5" s="1"/>
  <c r="K178" i="5"/>
  <c r="J177" i="5"/>
  <c r="L177" i="5" s="1"/>
  <c r="K177" i="5"/>
  <c r="J176" i="5"/>
  <c r="L176" i="5" s="1"/>
  <c r="K176" i="5"/>
  <c r="J175" i="5"/>
  <c r="K175" i="5"/>
  <c r="L175" i="5"/>
  <c r="J174" i="5"/>
  <c r="L174" i="5" s="1"/>
  <c r="K174" i="5"/>
  <c r="J173" i="5"/>
  <c r="K173" i="5"/>
  <c r="L173" i="5"/>
  <c r="J259" i="5"/>
  <c r="K259" i="5"/>
  <c r="L259" i="5"/>
  <c r="J258" i="5"/>
  <c r="K258" i="5"/>
  <c r="L258" i="5" s="1"/>
  <c r="J257" i="5"/>
  <c r="K257" i="5"/>
  <c r="L257" i="5" s="1"/>
  <c r="J256" i="5"/>
  <c r="K256" i="5"/>
  <c r="J255" i="5"/>
  <c r="L255" i="5" s="1"/>
  <c r="K255" i="5"/>
  <c r="J254" i="5"/>
  <c r="K254" i="5"/>
  <c r="L254" i="5"/>
  <c r="J253" i="5"/>
  <c r="K253" i="5"/>
  <c r="L253" i="5"/>
  <c r="K248" i="5"/>
  <c r="J248" i="5"/>
  <c r="L248" i="5"/>
  <c r="J166" i="5"/>
  <c r="K166" i="5"/>
  <c r="L166" i="5" s="1"/>
  <c r="J165" i="5"/>
  <c r="K165" i="5"/>
  <c r="L165" i="5" s="1"/>
  <c r="J164" i="5"/>
  <c r="K164" i="5"/>
  <c r="L164" i="5" s="1"/>
  <c r="J163" i="5"/>
  <c r="L163" i="5" s="1"/>
  <c r="K163" i="5"/>
  <c r="J162" i="5"/>
  <c r="L162" i="5" s="1"/>
  <c r="K162" i="5"/>
  <c r="J161" i="5"/>
  <c r="K161" i="5"/>
  <c r="L161" i="5"/>
  <c r="J160" i="5"/>
  <c r="L160" i="5" s="1"/>
  <c r="K160" i="5"/>
  <c r="J159" i="5"/>
  <c r="K159" i="5"/>
  <c r="L159" i="5"/>
  <c r="J158" i="5"/>
  <c r="K158" i="5"/>
  <c r="L158" i="5"/>
  <c r="J157" i="5"/>
  <c r="K157" i="5"/>
  <c r="L157" i="5" s="1"/>
  <c r="J156" i="5"/>
  <c r="L156" i="5" s="1"/>
  <c r="K156" i="5"/>
  <c r="J155" i="5"/>
  <c r="K155" i="5"/>
  <c r="J154" i="5"/>
  <c r="L154" i="5" s="1"/>
  <c r="K154" i="5"/>
  <c r="J153" i="5"/>
  <c r="K153" i="5"/>
  <c r="L153" i="5"/>
  <c r="J152" i="5"/>
  <c r="K152" i="5"/>
  <c r="L152" i="5"/>
  <c r="J151" i="5"/>
  <c r="K151" i="5"/>
  <c r="L151" i="5"/>
  <c r="J150" i="5"/>
  <c r="K150" i="5"/>
  <c r="L150" i="5" s="1"/>
  <c r="J149" i="5"/>
  <c r="K149" i="5"/>
  <c r="L149" i="5" s="1"/>
  <c r="J148" i="5"/>
  <c r="L148" i="5" s="1"/>
  <c r="K148" i="5"/>
  <c r="J147" i="5"/>
  <c r="L147" i="5" s="1"/>
  <c r="K147" i="5"/>
  <c r="J146" i="5"/>
  <c r="L146" i="5" s="1"/>
  <c r="K146" i="5"/>
  <c r="J145" i="5"/>
  <c r="K145" i="5"/>
  <c r="L145" i="5"/>
  <c r="J144" i="5"/>
  <c r="L144" i="5" s="1"/>
  <c r="K144" i="5"/>
  <c r="J143" i="5"/>
  <c r="K143" i="5"/>
  <c r="L143" i="5"/>
  <c r="J142" i="5"/>
  <c r="K142" i="5"/>
  <c r="L142" i="5" s="1"/>
  <c r="J141" i="5"/>
  <c r="K141" i="5"/>
  <c r="L141" i="5" s="1"/>
  <c r="J140" i="5"/>
  <c r="L140" i="5" s="1"/>
  <c r="K140" i="5"/>
  <c r="J139" i="5"/>
  <c r="K139" i="5"/>
  <c r="J138" i="5"/>
  <c r="L138" i="5" s="1"/>
  <c r="K138" i="5"/>
  <c r="J137" i="5"/>
  <c r="K137" i="5"/>
  <c r="L137" i="5"/>
  <c r="J136" i="5"/>
  <c r="K136" i="5"/>
  <c r="L136" i="5"/>
  <c r="J135" i="5"/>
  <c r="K135" i="5"/>
  <c r="L135" i="5"/>
  <c r="J134" i="5"/>
  <c r="K134" i="5"/>
  <c r="L134" i="5" s="1"/>
  <c r="J133" i="5"/>
  <c r="K133" i="5"/>
  <c r="L133" i="5" s="1"/>
  <c r="J132" i="5"/>
  <c r="L132" i="5" s="1"/>
  <c r="K132" i="5"/>
  <c r="J131" i="5"/>
  <c r="L131" i="5" s="1"/>
  <c r="K131" i="5"/>
  <c r="J130" i="5"/>
  <c r="L130" i="5" s="1"/>
  <c r="K130" i="5"/>
  <c r="J129" i="5"/>
  <c r="K129" i="5"/>
  <c r="L129" i="5"/>
  <c r="J128" i="5"/>
  <c r="L128" i="5" s="1"/>
  <c r="K128" i="5"/>
  <c r="J127" i="5"/>
  <c r="K127" i="5"/>
  <c r="L127" i="5"/>
  <c r="J126" i="5"/>
  <c r="K126" i="5"/>
  <c r="L126" i="5" s="1"/>
  <c r="J125" i="5"/>
  <c r="K125" i="5"/>
  <c r="L125" i="5" s="1"/>
  <c r="J124" i="5"/>
  <c r="L124" i="5" s="1"/>
  <c r="K124" i="5"/>
  <c r="J123" i="5"/>
  <c r="K123" i="5"/>
  <c r="J122" i="5"/>
  <c r="L122" i="5" s="1"/>
  <c r="K122" i="5"/>
  <c r="J121" i="5"/>
  <c r="K121" i="5"/>
  <c r="L121" i="5"/>
  <c r="J120" i="5"/>
  <c r="K120" i="5"/>
  <c r="L120" i="5"/>
  <c r="J119" i="5"/>
  <c r="K119" i="5"/>
  <c r="L119" i="5"/>
  <c r="J118" i="5"/>
  <c r="K118" i="5"/>
  <c r="L118" i="5" s="1"/>
  <c r="J117" i="5"/>
  <c r="K117" i="5"/>
  <c r="L117" i="5" s="1"/>
  <c r="J116" i="5"/>
  <c r="L116" i="5" s="1"/>
  <c r="K116" i="5"/>
  <c r="J115" i="5"/>
  <c r="L115" i="5" s="1"/>
  <c r="K115" i="5"/>
  <c r="J114" i="5"/>
  <c r="L114" i="5" s="1"/>
  <c r="K114" i="5"/>
  <c r="J113" i="5"/>
  <c r="K113" i="5"/>
  <c r="L113" i="5"/>
  <c r="J112" i="5"/>
  <c r="L112" i="5" s="1"/>
  <c r="K112" i="5"/>
  <c r="J111" i="5"/>
  <c r="K111" i="5"/>
  <c r="L111" i="5"/>
  <c r="J110" i="5"/>
  <c r="K110" i="5"/>
  <c r="L110" i="5"/>
  <c r="J109" i="5"/>
  <c r="K109" i="5"/>
  <c r="L109" i="5" s="1"/>
  <c r="J108" i="5"/>
  <c r="L108" i="5" s="1"/>
  <c r="K108" i="5"/>
  <c r="J107" i="5"/>
  <c r="K107" i="5"/>
  <c r="J106" i="5"/>
  <c r="L106" i="5" s="1"/>
  <c r="K106" i="5"/>
  <c r="J105" i="5"/>
  <c r="K105" i="5"/>
  <c r="L105" i="5"/>
  <c r="J104" i="5"/>
  <c r="K104" i="5"/>
  <c r="L104" i="5"/>
  <c r="J103" i="5"/>
  <c r="K103" i="5"/>
  <c r="L103" i="5"/>
  <c r="J102" i="5"/>
  <c r="K102" i="5"/>
  <c r="L102" i="5" s="1"/>
  <c r="J101" i="5"/>
  <c r="K101" i="5"/>
  <c r="L101" i="5" s="1"/>
  <c r="J100" i="5"/>
  <c r="L100" i="5" s="1"/>
  <c r="K100" i="5"/>
  <c r="J99" i="5"/>
  <c r="L99" i="5" s="1"/>
  <c r="K99" i="5"/>
  <c r="J98" i="5"/>
  <c r="L98" i="5" s="1"/>
  <c r="K98" i="5"/>
  <c r="J97" i="5"/>
  <c r="K97" i="5"/>
  <c r="L97" i="5"/>
  <c r="J96" i="5"/>
  <c r="L96" i="5" s="1"/>
  <c r="K96" i="5"/>
  <c r="J95" i="5"/>
  <c r="K95" i="5"/>
  <c r="L95" i="5"/>
  <c r="K94" i="5"/>
  <c r="J94" i="5"/>
  <c r="L94" i="5"/>
  <c r="K89" i="5"/>
  <c r="L89" i="5"/>
  <c r="J89" i="5"/>
  <c r="J84" i="5"/>
  <c r="L84" i="5" s="1"/>
  <c r="K84" i="5"/>
  <c r="J83" i="5"/>
  <c r="K83" i="5"/>
  <c r="J82" i="5"/>
  <c r="L82" i="5" s="1"/>
  <c r="K82" i="5"/>
  <c r="J81" i="5"/>
  <c r="K81" i="5"/>
  <c r="L81" i="5"/>
  <c r="J80" i="5"/>
  <c r="K80" i="5"/>
  <c r="L80" i="5"/>
  <c r="J79" i="5"/>
  <c r="K79" i="5"/>
  <c r="L79" i="5"/>
  <c r="J78" i="5"/>
  <c r="K78" i="5"/>
  <c r="L78" i="5" s="1"/>
  <c r="J77" i="5"/>
  <c r="K77" i="5"/>
  <c r="L77" i="5" s="1"/>
  <c r="J76" i="5"/>
  <c r="L76" i="5" s="1"/>
  <c r="K76" i="5"/>
  <c r="J75" i="5"/>
  <c r="K75" i="5"/>
  <c r="J74" i="5"/>
  <c r="L74" i="5" s="1"/>
  <c r="K74" i="5"/>
  <c r="J73" i="5"/>
  <c r="K73" i="5"/>
  <c r="L73" i="5"/>
  <c r="J72" i="5"/>
  <c r="K72" i="5"/>
  <c r="L72" i="5"/>
  <c r="J71" i="5"/>
  <c r="K71" i="5"/>
  <c r="L71" i="5"/>
  <c r="J70" i="5"/>
  <c r="K70" i="5"/>
  <c r="L70" i="5"/>
  <c r="J69" i="5"/>
  <c r="K69" i="5"/>
  <c r="L69" i="5" s="1"/>
  <c r="J68" i="5"/>
  <c r="L68" i="5" s="1"/>
  <c r="K68" i="5"/>
  <c r="J67" i="5"/>
  <c r="K67" i="5"/>
  <c r="J66" i="5"/>
  <c r="L66" i="5" s="1"/>
  <c r="K66" i="5"/>
  <c r="J65" i="5"/>
  <c r="K65" i="5"/>
  <c r="L65" i="5"/>
  <c r="J64" i="5"/>
  <c r="K64" i="5"/>
  <c r="L64" i="5"/>
  <c r="J63" i="5"/>
  <c r="K63" i="5"/>
  <c r="L63" i="5"/>
  <c r="J62" i="5"/>
  <c r="K62" i="5"/>
  <c r="L62" i="5" s="1"/>
  <c r="J61" i="5"/>
  <c r="K61" i="5"/>
  <c r="L61" i="5" s="1"/>
  <c r="J60" i="5"/>
  <c r="L60" i="5" s="1"/>
  <c r="K60" i="5"/>
  <c r="J59" i="5"/>
  <c r="K59" i="5"/>
  <c r="J58" i="5"/>
  <c r="L58" i="5" s="1"/>
  <c r="K58" i="5"/>
  <c r="J57" i="5"/>
  <c r="K57" i="5"/>
  <c r="L57" i="5"/>
  <c r="J56" i="5"/>
  <c r="K56" i="5"/>
  <c r="L56" i="5"/>
  <c r="J55" i="5"/>
  <c r="K55" i="5"/>
  <c r="L55" i="5"/>
  <c r="J54" i="5"/>
  <c r="K54" i="5"/>
  <c r="L54" i="5" s="1"/>
  <c r="J53" i="5"/>
  <c r="K53" i="5"/>
  <c r="L53" i="5" s="1"/>
  <c r="J52" i="5"/>
  <c r="L52" i="5" s="1"/>
  <c r="K52" i="5"/>
  <c r="J47" i="5"/>
  <c r="L47" i="5" s="1"/>
  <c r="K47" i="5"/>
  <c r="J46" i="5"/>
  <c r="L46" i="5" s="1"/>
  <c r="K46" i="5"/>
  <c r="J45" i="5"/>
  <c r="K45" i="5"/>
  <c r="L45" i="5"/>
  <c r="J44" i="5"/>
  <c r="K44" i="5"/>
  <c r="L44" i="5"/>
  <c r="J43" i="5"/>
  <c r="K43" i="5"/>
  <c r="L43" i="5"/>
  <c r="J42" i="5"/>
  <c r="K42" i="5"/>
  <c r="L42" i="5" s="1"/>
  <c r="J41" i="5"/>
  <c r="K41" i="5"/>
  <c r="L41" i="5" s="1"/>
  <c r="J40" i="5"/>
  <c r="K40" i="5"/>
  <c r="J39" i="5"/>
  <c r="K39" i="5"/>
  <c r="J38" i="5"/>
  <c r="L38" i="5" s="1"/>
  <c r="K38" i="5"/>
  <c r="J37" i="5"/>
  <c r="L37" i="5" s="1"/>
  <c r="K37" i="5"/>
  <c r="J36" i="5"/>
  <c r="L36" i="5" s="1"/>
  <c r="K36" i="5"/>
  <c r="J35" i="5"/>
  <c r="K35" i="5"/>
  <c r="L35" i="5"/>
  <c r="J34" i="5"/>
  <c r="K34" i="5"/>
  <c r="L34" i="5"/>
  <c r="J33" i="5"/>
  <c r="K33" i="5"/>
  <c r="L33" i="5" s="1"/>
  <c r="J32" i="5"/>
  <c r="L32" i="5" s="1"/>
  <c r="K32" i="5"/>
  <c r="J31" i="5"/>
  <c r="K31" i="5"/>
  <c r="J30" i="5"/>
  <c r="L30" i="5" s="1"/>
  <c r="K30" i="5"/>
  <c r="J29" i="5"/>
  <c r="L29" i="5" s="1"/>
  <c r="K29" i="5"/>
  <c r="J28" i="5"/>
  <c r="K28" i="5"/>
  <c r="L28" i="5"/>
  <c r="J27" i="5"/>
  <c r="K27" i="5"/>
  <c r="L27" i="5"/>
  <c r="J26" i="5"/>
  <c r="K26" i="5"/>
  <c r="L26" i="5" s="1"/>
  <c r="J25" i="5"/>
  <c r="K25" i="5"/>
  <c r="L25" i="5" s="1"/>
  <c r="J24" i="5"/>
  <c r="K24" i="5"/>
  <c r="J23" i="5"/>
  <c r="K23" i="5"/>
  <c r="J22" i="5"/>
  <c r="L22" i="5" s="1"/>
  <c r="K22" i="5"/>
  <c r="J21" i="5"/>
  <c r="K21" i="5"/>
  <c r="L21" i="5"/>
  <c r="J20" i="5"/>
  <c r="L20" i="5" s="1"/>
  <c r="K20" i="5"/>
  <c r="J19" i="5"/>
  <c r="K19" i="5"/>
  <c r="L19" i="5"/>
  <c r="J18" i="5"/>
  <c r="K18" i="5"/>
  <c r="L18" i="5" s="1"/>
  <c r="J17" i="5"/>
  <c r="K17" i="5"/>
  <c r="L17" i="5" s="1"/>
  <c r="J16" i="5"/>
  <c r="L16" i="5" s="1"/>
  <c r="K16" i="5"/>
  <c r="J15" i="5"/>
  <c r="K15" i="5"/>
  <c r="J14" i="5"/>
  <c r="L14" i="5" s="1"/>
  <c r="K14" i="5"/>
  <c r="J13" i="5"/>
  <c r="L13" i="5" s="1"/>
  <c r="K13" i="5"/>
  <c r="J12" i="5"/>
  <c r="K12" i="5"/>
  <c r="L12" i="5"/>
  <c r="J11" i="5"/>
  <c r="K11" i="5"/>
  <c r="L11" i="5"/>
  <c r="J10" i="5"/>
  <c r="K10" i="5"/>
  <c r="L10" i="5" s="1"/>
  <c r="J9" i="5"/>
  <c r="K9" i="5"/>
  <c r="L9" i="5" s="1"/>
  <c r="J8" i="5"/>
  <c r="K8" i="5"/>
  <c r="J7" i="5"/>
  <c r="K7" i="5"/>
  <c r="J6" i="5"/>
  <c r="L6" i="5" s="1"/>
  <c r="K6" i="5"/>
  <c r="J5" i="5"/>
  <c r="K5" i="5"/>
  <c r="L5" i="5"/>
  <c r="J4" i="5"/>
  <c r="K4" i="5"/>
  <c r="L4" i="5"/>
  <c r="C69" i="3"/>
  <c r="D69" i="3" s="1"/>
  <c r="E69" i="3" s="1"/>
  <c r="F69" i="3" s="1"/>
  <c r="G69" i="3"/>
  <c r="H69" i="3" s="1"/>
  <c r="I69" i="3" s="1"/>
  <c r="J69" i="3" s="1"/>
  <c r="K69" i="3" s="1"/>
  <c r="L69" i="3" s="1"/>
  <c r="M69" i="3" s="1"/>
  <c r="N69" i="3" s="1"/>
  <c r="O69" i="3" s="1"/>
  <c r="P69" i="3" s="1"/>
  <c r="Q69" i="3" s="1"/>
  <c r="R69" i="3" s="1"/>
  <c r="S69" i="3" s="1"/>
  <c r="T69" i="3" s="1"/>
  <c r="U69" i="3" s="1"/>
  <c r="V69" i="3" s="1"/>
  <c r="W69" i="3"/>
  <c r="X69" i="3" s="1"/>
  <c r="Y69" i="3" s="1"/>
  <c r="Z69" i="3" s="1"/>
  <c r="AA69" i="3" s="1"/>
  <c r="AB69" i="3" s="1"/>
  <c r="AC69" i="3" s="1"/>
  <c r="AD69" i="3" s="1"/>
  <c r="AE69" i="3" s="1"/>
  <c r="AF69" i="3" s="1"/>
  <c r="AG69" i="3" s="1"/>
  <c r="AH69" i="3" s="1"/>
  <c r="AI69" i="3" s="1"/>
  <c r="C75" i="3" s="1"/>
  <c r="C10" i="3"/>
  <c r="D10" i="3"/>
  <c r="E10" i="3"/>
  <c r="E76" i="3" s="1"/>
  <c r="F10" i="3"/>
  <c r="F76" i="3" s="1"/>
  <c r="G10" i="3"/>
  <c r="H10" i="3"/>
  <c r="H76" i="3" s="1"/>
  <c r="I10" i="3"/>
  <c r="I76" i="3" s="1"/>
  <c r="J10" i="3"/>
  <c r="K10" i="3"/>
  <c r="L10" i="3"/>
  <c r="M10" i="3"/>
  <c r="M76" i="3" s="1"/>
  <c r="N10" i="3"/>
  <c r="N76" i="3" s="1"/>
  <c r="O10" i="3"/>
  <c r="P10" i="3"/>
  <c r="P76" i="3" s="1"/>
  <c r="Q10" i="3"/>
  <c r="Q76" i="3" s="1"/>
  <c r="R10" i="3"/>
  <c r="S10" i="3"/>
  <c r="T10" i="3"/>
  <c r="U10" i="3"/>
  <c r="V10" i="3"/>
  <c r="V76" i="3" s="1"/>
  <c r="W10" i="3"/>
  <c r="X10" i="3"/>
  <c r="X76" i="3" s="1"/>
  <c r="Y10" i="3"/>
  <c r="Z10" i="3"/>
  <c r="AA10" i="3"/>
  <c r="AB10" i="3"/>
  <c r="AC10" i="3"/>
  <c r="AC76" i="3" s="1"/>
  <c r="AD10" i="3"/>
  <c r="AD76" i="3" s="1"/>
  <c r="AE10" i="3"/>
  <c r="AF10" i="3"/>
  <c r="AF76" i="3" s="1"/>
  <c r="AG10" i="3"/>
  <c r="AH10" i="3"/>
  <c r="AI10" i="3"/>
  <c r="AJ10" i="3"/>
  <c r="AK10" i="3"/>
  <c r="AK76" i="3" s="1"/>
  <c r="AL10" i="3"/>
  <c r="AL76" i="3" s="1"/>
  <c r="AM10" i="3"/>
  <c r="AN10" i="3"/>
  <c r="AN76" i="3" s="1"/>
  <c r="AO10" i="3"/>
  <c r="AP10" i="3"/>
  <c r="AQ10" i="3"/>
  <c r="AR10" i="3"/>
  <c r="AS10" i="3"/>
  <c r="AS76" i="3" s="1"/>
  <c r="AT10" i="3"/>
  <c r="AT76" i="3" s="1"/>
  <c r="AU10" i="3"/>
  <c r="AV10" i="3"/>
  <c r="AV76" i="3" s="1"/>
  <c r="AW10" i="3"/>
  <c r="AX10" i="3"/>
  <c r="AY10" i="3"/>
  <c r="AZ10" i="3"/>
  <c r="BA10" i="3"/>
  <c r="BA76" i="3" s="1"/>
  <c r="BB10" i="3"/>
  <c r="BB76" i="3" s="1"/>
  <c r="BC10" i="3"/>
  <c r="BD10" i="3"/>
  <c r="BD76" i="3" s="1"/>
  <c r="BE10" i="3"/>
  <c r="BF10" i="3"/>
  <c r="BG10" i="3"/>
  <c r="BH10" i="3"/>
  <c r="BI10" i="3"/>
  <c r="BJ10" i="3"/>
  <c r="BJ76" i="3" s="1"/>
  <c r="BK10" i="3"/>
  <c r="BL10" i="3"/>
  <c r="BL76" i="3" s="1"/>
  <c r="BM10" i="3"/>
  <c r="BN10" i="3"/>
  <c r="BO10" i="3"/>
  <c r="BP10" i="3"/>
  <c r="BQ10" i="3"/>
  <c r="BR10" i="3"/>
  <c r="BR76" i="3" s="1"/>
  <c r="BS10" i="3"/>
  <c r="BT10" i="3"/>
  <c r="BU10" i="3"/>
  <c r="BV10" i="3"/>
  <c r="BW10" i="3"/>
  <c r="C76" i="3"/>
  <c r="C47" i="3"/>
  <c r="C23" i="3"/>
  <c r="C24" i="3"/>
  <c r="C25" i="3"/>
  <c r="C26" i="3"/>
  <c r="C27" i="3"/>
  <c r="C28" i="3"/>
  <c r="C29" i="3"/>
  <c r="C22" i="3"/>
  <c r="C30" i="3"/>
  <c r="C88" i="3" s="1"/>
  <c r="D76" i="3"/>
  <c r="D22" i="3"/>
  <c r="D23" i="3"/>
  <c r="D24" i="3"/>
  <c r="D25" i="3"/>
  <c r="D26" i="3"/>
  <c r="D27" i="3"/>
  <c r="D28" i="3"/>
  <c r="D29" i="3"/>
  <c r="E22" i="3"/>
  <c r="E23" i="3"/>
  <c r="E24" i="3"/>
  <c r="E25" i="3"/>
  <c r="E26" i="3"/>
  <c r="E27" i="3"/>
  <c r="E28" i="3"/>
  <c r="E29" i="3"/>
  <c r="F22" i="3"/>
  <c r="F23" i="3"/>
  <c r="F24" i="3"/>
  <c r="F25" i="3"/>
  <c r="F26" i="3"/>
  <c r="F27" i="3"/>
  <c r="F28" i="3"/>
  <c r="F29" i="3"/>
  <c r="G76" i="3"/>
  <c r="G22" i="3"/>
  <c r="G23" i="3"/>
  <c r="G24" i="3"/>
  <c r="G25" i="3"/>
  <c r="G26" i="3"/>
  <c r="G27" i="3"/>
  <c r="G28" i="3"/>
  <c r="G29" i="3"/>
  <c r="H22" i="3"/>
  <c r="H23" i="3"/>
  <c r="H24" i="3"/>
  <c r="H30" i="3" s="1"/>
  <c r="H25" i="3"/>
  <c r="H26" i="3"/>
  <c r="H27" i="3"/>
  <c r="H28" i="3"/>
  <c r="H29" i="3"/>
  <c r="I22" i="3"/>
  <c r="I23" i="3"/>
  <c r="I24" i="3"/>
  <c r="I25" i="3"/>
  <c r="I26" i="3"/>
  <c r="I27" i="3"/>
  <c r="I28" i="3"/>
  <c r="I29" i="3"/>
  <c r="I30" i="3" s="1"/>
  <c r="I88" i="3" s="1"/>
  <c r="J76" i="3"/>
  <c r="J22" i="3"/>
  <c r="J23" i="3"/>
  <c r="J24" i="3"/>
  <c r="J25" i="3"/>
  <c r="J30" i="3" s="1"/>
  <c r="J88" i="3" s="1"/>
  <c r="J26" i="3"/>
  <c r="J27" i="3"/>
  <c r="J28" i="3"/>
  <c r="J29" i="3"/>
  <c r="K76" i="3"/>
  <c r="K22" i="3"/>
  <c r="K23" i="3"/>
  <c r="K24" i="3"/>
  <c r="K25" i="3"/>
  <c r="K26" i="3"/>
  <c r="K27" i="3"/>
  <c r="K28" i="3"/>
  <c r="K29" i="3"/>
  <c r="K30" i="3"/>
  <c r="K88" i="3" s="1"/>
  <c r="L76" i="3"/>
  <c r="L22" i="3"/>
  <c r="L23" i="3"/>
  <c r="L24" i="3"/>
  <c r="L25" i="3"/>
  <c r="L26" i="3"/>
  <c r="L27" i="3"/>
  <c r="L28" i="3"/>
  <c r="L29" i="3"/>
  <c r="L30" i="3"/>
  <c r="L88" i="3" s="1"/>
  <c r="M22" i="3"/>
  <c r="M23" i="3"/>
  <c r="M24" i="3"/>
  <c r="M25" i="3"/>
  <c r="M26" i="3"/>
  <c r="M27" i="3"/>
  <c r="M28" i="3"/>
  <c r="M29" i="3"/>
  <c r="N22" i="3"/>
  <c r="N23" i="3"/>
  <c r="N30" i="3" s="1"/>
  <c r="N88" i="3" s="1"/>
  <c r="N24" i="3"/>
  <c r="N25" i="3"/>
  <c r="N26" i="3"/>
  <c r="N27" i="3"/>
  <c r="N28" i="3"/>
  <c r="N29" i="3"/>
  <c r="O76" i="3"/>
  <c r="O22" i="3"/>
  <c r="O23" i="3"/>
  <c r="O24" i="3"/>
  <c r="O25" i="3"/>
  <c r="O26" i="3"/>
  <c r="O27" i="3"/>
  <c r="O28" i="3"/>
  <c r="O29" i="3"/>
  <c r="P22" i="3"/>
  <c r="P23" i="3"/>
  <c r="P24" i="3"/>
  <c r="P25" i="3"/>
  <c r="P26" i="3"/>
  <c r="P27" i="3"/>
  <c r="P28" i="3"/>
  <c r="P29" i="3"/>
  <c r="P39" i="3" s="1"/>
  <c r="Q22" i="3"/>
  <c r="Q23" i="3"/>
  <c r="Q24" i="3"/>
  <c r="Q25" i="3"/>
  <c r="Q26" i="3"/>
  <c r="Q27" i="3"/>
  <c r="Q28" i="3"/>
  <c r="Q29" i="3"/>
  <c r="Q30" i="3"/>
  <c r="Q88" i="3" s="1"/>
  <c r="R76" i="3"/>
  <c r="R22" i="3"/>
  <c r="R23" i="3"/>
  <c r="R24" i="3"/>
  <c r="R25" i="3"/>
  <c r="R26" i="3"/>
  <c r="R27" i="3"/>
  <c r="R37" i="3" s="1"/>
  <c r="R28" i="3"/>
  <c r="R29" i="3"/>
  <c r="S76" i="3"/>
  <c r="S22" i="3"/>
  <c r="S23" i="3"/>
  <c r="S24" i="3"/>
  <c r="S25" i="3"/>
  <c r="S30" i="3" s="1"/>
  <c r="S88" i="3" s="1"/>
  <c r="S26" i="3"/>
  <c r="S27" i="3"/>
  <c r="S28" i="3"/>
  <c r="S29" i="3"/>
  <c r="T76" i="3"/>
  <c r="T22" i="3"/>
  <c r="T23" i="3"/>
  <c r="T30" i="3" s="1"/>
  <c r="T88" i="3" s="1"/>
  <c r="T24" i="3"/>
  <c r="T25" i="3"/>
  <c r="T26" i="3"/>
  <c r="T27" i="3"/>
  <c r="T28" i="3"/>
  <c r="T29" i="3"/>
  <c r="U76" i="3"/>
  <c r="U22" i="3"/>
  <c r="U23" i="3"/>
  <c r="U24" i="3"/>
  <c r="U25" i="3"/>
  <c r="U26" i="3"/>
  <c r="U27" i="3"/>
  <c r="U28" i="3"/>
  <c r="U29" i="3"/>
  <c r="V22" i="3"/>
  <c r="V23" i="3"/>
  <c r="V24" i="3"/>
  <c r="V25" i="3"/>
  <c r="V26" i="3"/>
  <c r="V27" i="3"/>
  <c r="V28" i="3"/>
  <c r="V29" i="3"/>
  <c r="W76" i="3"/>
  <c r="W22" i="3"/>
  <c r="W23" i="3"/>
  <c r="W24" i="3"/>
  <c r="W25" i="3"/>
  <c r="W26" i="3"/>
  <c r="W27" i="3"/>
  <c r="W28" i="3"/>
  <c r="W29" i="3"/>
  <c r="X22" i="3"/>
  <c r="X23" i="3"/>
  <c r="X24" i="3"/>
  <c r="X25" i="3"/>
  <c r="X26" i="3"/>
  <c r="X27" i="3"/>
  <c r="X28" i="3"/>
  <c r="X29" i="3"/>
  <c r="X39" i="3" s="1"/>
  <c r="Y76" i="3"/>
  <c r="Y22" i="3"/>
  <c r="Y23" i="3"/>
  <c r="Y24" i="3"/>
  <c r="Y30" i="3" s="1"/>
  <c r="Y25" i="3"/>
  <c r="Y26" i="3"/>
  <c r="Y27" i="3"/>
  <c r="Y28" i="3"/>
  <c r="Y29" i="3"/>
  <c r="Z76" i="3"/>
  <c r="Z22" i="3"/>
  <c r="Z23" i="3"/>
  <c r="Z24" i="3"/>
  <c r="Z25" i="3"/>
  <c r="Z30" i="3" s="1"/>
  <c r="Z88" i="3" s="1"/>
  <c r="Z26" i="3"/>
  <c r="Z27" i="3"/>
  <c r="Z28" i="3"/>
  <c r="Z29" i="3"/>
  <c r="AA76" i="3"/>
  <c r="AA22" i="3"/>
  <c r="AA23" i="3"/>
  <c r="AA24" i="3"/>
  <c r="AA25" i="3"/>
  <c r="AA26" i="3"/>
  <c r="AA27" i="3"/>
  <c r="AA28" i="3"/>
  <c r="AA29" i="3"/>
  <c r="AA30" i="3"/>
  <c r="AA88" i="3" s="1"/>
  <c r="AB76" i="3"/>
  <c r="AB22" i="3"/>
  <c r="AB23" i="3"/>
  <c r="AB24" i="3"/>
  <c r="AB25" i="3"/>
  <c r="AB26" i="3"/>
  <c r="AB27" i="3"/>
  <c r="AB28" i="3"/>
  <c r="AB29" i="3"/>
  <c r="AC22" i="3"/>
  <c r="AC23" i="3"/>
  <c r="AC24" i="3"/>
  <c r="AC25" i="3"/>
  <c r="AC26" i="3"/>
  <c r="AC27" i="3"/>
  <c r="AC28" i="3"/>
  <c r="AC29" i="3"/>
  <c r="AD22" i="3"/>
  <c r="AD23" i="3"/>
  <c r="AD24" i="3"/>
  <c r="AD25" i="3"/>
  <c r="AD26" i="3"/>
  <c r="AD27" i="3"/>
  <c r="AD28" i="3"/>
  <c r="AD29" i="3"/>
  <c r="AE76" i="3"/>
  <c r="AE22" i="3"/>
  <c r="AE23" i="3"/>
  <c r="AE30" i="3" s="1"/>
  <c r="AE88" i="3" s="1"/>
  <c r="AE24" i="3"/>
  <c r="AE25" i="3"/>
  <c r="AE26" i="3"/>
  <c r="AE27" i="3"/>
  <c r="AE28" i="3"/>
  <c r="AE29" i="3"/>
  <c r="AF22" i="3"/>
  <c r="AF23" i="3"/>
  <c r="AF24" i="3"/>
  <c r="AF25" i="3"/>
  <c r="AF26" i="3"/>
  <c r="AF27" i="3"/>
  <c r="AF28" i="3"/>
  <c r="AF29" i="3"/>
  <c r="AG76" i="3"/>
  <c r="AG22" i="3"/>
  <c r="AG23" i="3"/>
  <c r="AG24" i="3"/>
  <c r="AG30" i="3" s="1"/>
  <c r="AG88" i="3" s="1"/>
  <c r="AG25" i="3"/>
  <c r="AG26" i="3"/>
  <c r="AG27" i="3"/>
  <c r="AG28" i="3"/>
  <c r="AG29" i="3"/>
  <c r="AH76" i="3"/>
  <c r="AH22" i="3"/>
  <c r="AH23" i="3"/>
  <c r="AH24" i="3"/>
  <c r="AH25" i="3"/>
  <c r="AH35" i="3" s="1"/>
  <c r="AH26" i="3"/>
  <c r="AH27" i="3"/>
  <c r="AH28" i="3"/>
  <c r="AH29" i="3"/>
  <c r="AI76" i="3"/>
  <c r="AI22" i="3"/>
  <c r="AI23" i="3"/>
  <c r="AI24" i="3"/>
  <c r="AI25" i="3"/>
  <c r="AI26" i="3"/>
  <c r="AI27" i="3"/>
  <c r="AI28" i="3"/>
  <c r="AI29" i="3"/>
  <c r="AI30" i="3"/>
  <c r="AI88" i="3" s="1"/>
  <c r="AJ76" i="3"/>
  <c r="AJ22" i="3"/>
  <c r="AJ23" i="3"/>
  <c r="AJ24" i="3"/>
  <c r="AJ25" i="3"/>
  <c r="AJ26" i="3"/>
  <c r="AJ27" i="3"/>
  <c r="AJ28" i="3"/>
  <c r="AJ29" i="3"/>
  <c r="AK22" i="3"/>
  <c r="AK23" i="3"/>
  <c r="AK24" i="3"/>
  <c r="AK25" i="3"/>
  <c r="AK26" i="3"/>
  <c r="AK27" i="3"/>
  <c r="AK28" i="3"/>
  <c r="AK29" i="3"/>
  <c r="AL22" i="3"/>
  <c r="AL23" i="3"/>
  <c r="AL30" i="3" s="1"/>
  <c r="AL24" i="3"/>
  <c r="AL25" i="3"/>
  <c r="AL26" i="3"/>
  <c r="AL27" i="3"/>
  <c r="AL28" i="3"/>
  <c r="AL29" i="3"/>
  <c r="AM76" i="3"/>
  <c r="AM22" i="3"/>
  <c r="AM23" i="3"/>
  <c r="AM24" i="3"/>
  <c r="AM25" i="3"/>
  <c r="AM26" i="3"/>
  <c r="AM27" i="3"/>
  <c r="AM28" i="3"/>
  <c r="AM29" i="3"/>
  <c r="AN22" i="3"/>
  <c r="AN23" i="3"/>
  <c r="AN24" i="3"/>
  <c r="AN25" i="3"/>
  <c r="AN26" i="3"/>
  <c r="AN27" i="3"/>
  <c r="AN28" i="3"/>
  <c r="AN29" i="3"/>
  <c r="AO76" i="3"/>
  <c r="AO22" i="3"/>
  <c r="AO23" i="3"/>
  <c r="AO24" i="3"/>
  <c r="AO25" i="3"/>
  <c r="AO26" i="3"/>
  <c r="AO27" i="3"/>
  <c r="AO28" i="3"/>
  <c r="AO29" i="3"/>
  <c r="AO30" i="3"/>
  <c r="AP76" i="3"/>
  <c r="AP22" i="3"/>
  <c r="AP23" i="3"/>
  <c r="AP24" i="3"/>
  <c r="AP25" i="3"/>
  <c r="AP26" i="3"/>
  <c r="AP27" i="3"/>
  <c r="AP28" i="3"/>
  <c r="AP29" i="3"/>
  <c r="AP30" i="3"/>
  <c r="AP88" i="3" s="1"/>
  <c r="AQ76" i="3"/>
  <c r="AQ22" i="3"/>
  <c r="AQ23" i="3"/>
  <c r="AQ24" i="3"/>
  <c r="AQ25" i="3"/>
  <c r="AQ26" i="3"/>
  <c r="AQ27" i="3"/>
  <c r="AQ30" i="3" s="1"/>
  <c r="AQ88" i="3" s="1"/>
  <c r="AQ28" i="3"/>
  <c r="AQ29" i="3"/>
  <c r="AR76" i="3"/>
  <c r="AR22" i="3"/>
  <c r="AR23" i="3"/>
  <c r="AR24" i="3"/>
  <c r="AR25" i="3"/>
  <c r="AR30" i="3" s="1"/>
  <c r="AR88" i="3" s="1"/>
  <c r="AR26" i="3"/>
  <c r="AR27" i="3"/>
  <c r="AR28" i="3"/>
  <c r="AR29" i="3"/>
  <c r="AS22" i="3"/>
  <c r="AS23" i="3"/>
  <c r="AS24" i="3"/>
  <c r="AS25" i="3"/>
  <c r="AS26" i="3"/>
  <c r="AS27" i="3"/>
  <c r="AS28" i="3"/>
  <c r="AS29" i="3"/>
  <c r="AT22" i="3"/>
  <c r="AT23" i="3"/>
  <c r="AT24" i="3"/>
  <c r="AT25" i="3"/>
  <c r="AT26" i="3"/>
  <c r="AT27" i="3"/>
  <c r="AT28" i="3"/>
  <c r="AT29" i="3"/>
  <c r="AT39" i="3" s="1"/>
  <c r="AU76" i="3"/>
  <c r="AU22" i="3"/>
  <c r="AU23" i="3"/>
  <c r="AU24" i="3"/>
  <c r="AU25" i="3"/>
  <c r="AU26" i="3"/>
  <c r="AU36" i="3" s="1"/>
  <c r="AU27" i="3"/>
  <c r="AU37" i="3" s="1"/>
  <c r="AU28" i="3"/>
  <c r="AU29" i="3"/>
  <c r="AV22" i="3"/>
  <c r="AV23" i="3"/>
  <c r="AV24" i="3"/>
  <c r="AV30" i="3" s="1"/>
  <c r="AV88" i="3" s="1"/>
  <c r="AV25" i="3"/>
  <c r="AV26" i="3"/>
  <c r="AV27" i="3"/>
  <c r="AV28" i="3"/>
  <c r="AV29" i="3"/>
  <c r="AW76" i="3"/>
  <c r="AW22" i="3"/>
  <c r="AW23" i="3"/>
  <c r="AW24" i="3"/>
  <c r="AW25" i="3"/>
  <c r="AW26" i="3"/>
  <c r="AW27" i="3"/>
  <c r="AW28" i="3"/>
  <c r="AW29" i="3"/>
  <c r="AX76" i="3"/>
  <c r="AX22" i="3"/>
  <c r="AX23" i="3"/>
  <c r="AX24" i="3"/>
  <c r="AX25" i="3"/>
  <c r="AX30" i="3" s="1"/>
  <c r="AX88" i="3" s="1"/>
  <c r="AX26" i="3"/>
  <c r="AX27" i="3"/>
  <c r="AX28" i="3"/>
  <c r="AX29" i="3"/>
  <c r="AY76" i="3"/>
  <c r="AY22" i="3"/>
  <c r="AY23" i="3"/>
  <c r="AY30" i="3" s="1"/>
  <c r="AY24" i="3"/>
  <c r="AY25" i="3"/>
  <c r="AY26" i="3"/>
  <c r="AY27" i="3"/>
  <c r="AY28" i="3"/>
  <c r="AY29" i="3"/>
  <c r="AZ76" i="3"/>
  <c r="AZ22" i="3"/>
  <c r="AZ23" i="3"/>
  <c r="AZ24" i="3"/>
  <c r="AZ25" i="3"/>
  <c r="AZ26" i="3"/>
  <c r="AZ27" i="3"/>
  <c r="AZ28" i="3"/>
  <c r="AZ29" i="3"/>
  <c r="BA22" i="3"/>
  <c r="BA23" i="3"/>
  <c r="BA24" i="3"/>
  <c r="BA25" i="3"/>
  <c r="BA26" i="3"/>
  <c r="BA27" i="3"/>
  <c r="BA28" i="3"/>
  <c r="BA29" i="3"/>
  <c r="BB22" i="3"/>
  <c r="BB23" i="3"/>
  <c r="BB24" i="3"/>
  <c r="BB25" i="3"/>
  <c r="BB26" i="3"/>
  <c r="BB27" i="3"/>
  <c r="BB28" i="3"/>
  <c r="BB29" i="3"/>
  <c r="BC76" i="3"/>
  <c r="BC22" i="3"/>
  <c r="BC23" i="3"/>
  <c r="BC24" i="3"/>
  <c r="BC25" i="3"/>
  <c r="BC26" i="3"/>
  <c r="BC27" i="3"/>
  <c r="BC28" i="3"/>
  <c r="BC29" i="3"/>
  <c r="BD22" i="3"/>
  <c r="BD23" i="3"/>
  <c r="BD24" i="3"/>
  <c r="BD25" i="3"/>
  <c r="BD26" i="3"/>
  <c r="BD30" i="3" s="1"/>
  <c r="BD88" i="3" s="1"/>
  <c r="BD27" i="3"/>
  <c r="BD28" i="3"/>
  <c r="BD29" i="3"/>
  <c r="BE76" i="3"/>
  <c r="BE22" i="3"/>
  <c r="BE23" i="3"/>
  <c r="BE24" i="3"/>
  <c r="BE25" i="3"/>
  <c r="BE26" i="3"/>
  <c r="BE27" i="3"/>
  <c r="BE28" i="3"/>
  <c r="BE29" i="3"/>
  <c r="BE30" i="3" s="1"/>
  <c r="BF76" i="3"/>
  <c r="BF22" i="3"/>
  <c r="BF23" i="3"/>
  <c r="BF24" i="3"/>
  <c r="BF25" i="3"/>
  <c r="BF26" i="3"/>
  <c r="BF27" i="3"/>
  <c r="BF28" i="3"/>
  <c r="BF29" i="3"/>
  <c r="BG76" i="3"/>
  <c r="BG22" i="3"/>
  <c r="BG23" i="3"/>
  <c r="BG30" i="3" s="1"/>
  <c r="BG88" i="3" s="1"/>
  <c r="BG24" i="3"/>
  <c r="BG25" i="3"/>
  <c r="BG26" i="3"/>
  <c r="BG27" i="3"/>
  <c r="BG28" i="3"/>
  <c r="BG29" i="3"/>
  <c r="BH76" i="3"/>
  <c r="BH22" i="3"/>
  <c r="BH23" i="3"/>
  <c r="BH24" i="3"/>
  <c r="BH25" i="3"/>
  <c r="BH26" i="3"/>
  <c r="BH27" i="3"/>
  <c r="BH28" i="3"/>
  <c r="BH29" i="3"/>
  <c r="BH30" i="3"/>
  <c r="BH88" i="3" s="1"/>
  <c r="BI76" i="3"/>
  <c r="BI22" i="3"/>
  <c r="BI23" i="3"/>
  <c r="BI24" i="3"/>
  <c r="BI25" i="3"/>
  <c r="BI26" i="3"/>
  <c r="BI36" i="3" s="1"/>
  <c r="BI27" i="3"/>
  <c r="BI28" i="3"/>
  <c r="BI29" i="3"/>
  <c r="BJ22" i="3"/>
  <c r="BJ23" i="3"/>
  <c r="BJ30" i="3" s="1"/>
  <c r="BJ88" i="3" s="1"/>
  <c r="BJ24" i="3"/>
  <c r="BJ25" i="3"/>
  <c r="BJ26" i="3"/>
  <c r="BJ27" i="3"/>
  <c r="BJ28" i="3"/>
  <c r="BJ29" i="3"/>
  <c r="BK76" i="3"/>
  <c r="BK22" i="3"/>
  <c r="BK23" i="3"/>
  <c r="BK24" i="3"/>
  <c r="BK25" i="3"/>
  <c r="BK26" i="3"/>
  <c r="BK27" i="3"/>
  <c r="BK28" i="3"/>
  <c r="BK29" i="3"/>
  <c r="BL22" i="3"/>
  <c r="BL23" i="3"/>
  <c r="BL24" i="3"/>
  <c r="BL30" i="3" s="1"/>
  <c r="BL88" i="3" s="1"/>
  <c r="BL25" i="3"/>
  <c r="BL26" i="3"/>
  <c r="BL27" i="3"/>
  <c r="BL28" i="3"/>
  <c r="BL29" i="3"/>
  <c r="BM76" i="3"/>
  <c r="BM22" i="3"/>
  <c r="BM32" i="3" s="1"/>
  <c r="BM23" i="3"/>
  <c r="BM24" i="3"/>
  <c r="BM25" i="3"/>
  <c r="BM26" i="3"/>
  <c r="BM27" i="3"/>
  <c r="BM28" i="3"/>
  <c r="BM29" i="3"/>
  <c r="BM30" i="3"/>
  <c r="BM88" i="3" s="1"/>
  <c r="BN76" i="3"/>
  <c r="BN22" i="3"/>
  <c r="BN23" i="3"/>
  <c r="BN24" i="3"/>
  <c r="BN25" i="3"/>
  <c r="BN26" i="3"/>
  <c r="BN27" i="3"/>
  <c r="BN28" i="3"/>
  <c r="BN29" i="3"/>
  <c r="BO76" i="3"/>
  <c r="BO22" i="3"/>
  <c r="BO23" i="3"/>
  <c r="BO24" i="3"/>
  <c r="BO25" i="3"/>
  <c r="BO26" i="3"/>
  <c r="BO27" i="3"/>
  <c r="BO28" i="3"/>
  <c r="BO29" i="3"/>
  <c r="BP76" i="3"/>
  <c r="BP22" i="3"/>
  <c r="BP23" i="3"/>
  <c r="BP24" i="3"/>
  <c r="BP25" i="3"/>
  <c r="BP26" i="3"/>
  <c r="BP30" i="3" s="1"/>
  <c r="BP27" i="3"/>
  <c r="BP28" i="3"/>
  <c r="BP29" i="3"/>
  <c r="BQ76" i="3"/>
  <c r="BQ22" i="3"/>
  <c r="BQ23" i="3"/>
  <c r="BQ24" i="3"/>
  <c r="BQ25" i="3"/>
  <c r="BQ35" i="3" s="1"/>
  <c r="BQ26" i="3"/>
  <c r="BQ27" i="3"/>
  <c r="BQ28" i="3"/>
  <c r="BQ29" i="3"/>
  <c r="BR22" i="3"/>
  <c r="BR23" i="3"/>
  <c r="BR24" i="3"/>
  <c r="BR25" i="3"/>
  <c r="BR26" i="3"/>
  <c r="BR27" i="3"/>
  <c r="BR28" i="3"/>
  <c r="BR29" i="3"/>
  <c r="BR30" i="3" s="1"/>
  <c r="BS76" i="3"/>
  <c r="BS22" i="3"/>
  <c r="BS23" i="3"/>
  <c r="BS30" i="3" s="1"/>
  <c r="BS88" i="3" s="1"/>
  <c r="BS24" i="3"/>
  <c r="BS25" i="3"/>
  <c r="BS26" i="3"/>
  <c r="BS27" i="3"/>
  <c r="BS28" i="3"/>
  <c r="BS29" i="3"/>
  <c r="BT76" i="3"/>
  <c r="BT22" i="3"/>
  <c r="BT23" i="3"/>
  <c r="BT24" i="3"/>
  <c r="BT25" i="3"/>
  <c r="BT26" i="3"/>
  <c r="BT27" i="3"/>
  <c r="BT28" i="3"/>
  <c r="BT29" i="3"/>
  <c r="BT30" i="3"/>
  <c r="BT88" i="3" s="1"/>
  <c r="BU76" i="3"/>
  <c r="BU22" i="3"/>
  <c r="BU23" i="3"/>
  <c r="BU30" i="3" s="1"/>
  <c r="BU88" i="3" s="1"/>
  <c r="BU24" i="3"/>
  <c r="BU25" i="3"/>
  <c r="BU26" i="3"/>
  <c r="BU27" i="3"/>
  <c r="BU28" i="3"/>
  <c r="BU29" i="3"/>
  <c r="BV76" i="3"/>
  <c r="BV22" i="3"/>
  <c r="BV23" i="3"/>
  <c r="BV24" i="3"/>
  <c r="BV25" i="3"/>
  <c r="BV26" i="3"/>
  <c r="BV27" i="3"/>
  <c r="BV28" i="3"/>
  <c r="BV29" i="3"/>
  <c r="BV39" i="3" s="1"/>
  <c r="AI70" i="3" s="1"/>
  <c r="BW76" i="3"/>
  <c r="BW22" i="3"/>
  <c r="BW23" i="3"/>
  <c r="BW24" i="3"/>
  <c r="BW25" i="3"/>
  <c r="BW26" i="3"/>
  <c r="BW27" i="3"/>
  <c r="BW28" i="3"/>
  <c r="BW29" i="3"/>
  <c r="K101" i="3"/>
  <c r="J101" i="3"/>
  <c r="J102" i="3" s="1"/>
  <c r="I101" i="3"/>
  <c r="H101" i="3"/>
  <c r="H102" i="3" s="1"/>
  <c r="G101" i="3"/>
  <c r="F101" i="3"/>
  <c r="C52" i="3"/>
  <c r="D52" i="3"/>
  <c r="E52" i="3"/>
  <c r="F52" i="3"/>
  <c r="G52" i="3"/>
  <c r="G85" i="3" s="1"/>
  <c r="G98" i="3" s="1"/>
  <c r="H52" i="3"/>
  <c r="E101" i="3"/>
  <c r="E102" i="3" s="1"/>
  <c r="C85" i="3"/>
  <c r="C79" i="3" s="1"/>
  <c r="C109" i="3" s="1"/>
  <c r="BW101" i="3"/>
  <c r="BW102" i="3" s="1"/>
  <c r="BV101" i="3"/>
  <c r="BV102" i="3" s="1"/>
  <c r="BU101" i="3"/>
  <c r="BT101" i="3"/>
  <c r="BS101" i="3"/>
  <c r="BR101" i="3"/>
  <c r="BQ101" i="3"/>
  <c r="BQ102" i="3" s="1"/>
  <c r="BP101" i="3"/>
  <c r="BO101" i="3"/>
  <c r="BO102" i="3" s="1"/>
  <c r="BN101" i="3"/>
  <c r="BN102" i="3" s="1"/>
  <c r="BM101" i="3"/>
  <c r="BL101" i="3"/>
  <c r="BK101" i="3"/>
  <c r="BJ101" i="3"/>
  <c r="BI101" i="3"/>
  <c r="BH101" i="3"/>
  <c r="BH102" i="3" s="1"/>
  <c r="BG101" i="3"/>
  <c r="BG102" i="3" s="1"/>
  <c r="BF101" i="3"/>
  <c r="BE101" i="3"/>
  <c r="BE102" i="3" s="1"/>
  <c r="BD101" i="3"/>
  <c r="BC101" i="3"/>
  <c r="BB101" i="3"/>
  <c r="BA101" i="3"/>
  <c r="AZ101" i="3"/>
  <c r="AY101" i="3"/>
  <c r="AY102" i="3" s="1"/>
  <c r="AX101" i="3"/>
  <c r="AW101" i="3"/>
  <c r="AW102" i="3" s="1"/>
  <c r="AV101" i="3"/>
  <c r="AV102" i="3" s="1"/>
  <c r="AU101" i="3"/>
  <c r="AT101" i="3"/>
  <c r="AS101" i="3"/>
  <c r="AR101" i="3"/>
  <c r="AQ101" i="3"/>
  <c r="AQ102" i="3" s="1"/>
  <c r="AP101" i="3"/>
  <c r="AP102" i="3" s="1"/>
  <c r="AO101" i="3"/>
  <c r="AN101" i="3"/>
  <c r="AN102" i="3" s="1"/>
  <c r="AM101" i="3"/>
  <c r="AM102" i="3" s="1"/>
  <c r="AL101" i="3"/>
  <c r="AK101" i="3"/>
  <c r="AJ101" i="3"/>
  <c r="AI101" i="3"/>
  <c r="AH101" i="3"/>
  <c r="AH102" i="3" s="1"/>
  <c r="AG101" i="3"/>
  <c r="AF101" i="3"/>
  <c r="AE101" i="3"/>
  <c r="AE102" i="3" s="1"/>
  <c r="AD101" i="3"/>
  <c r="AC101" i="3"/>
  <c r="AB101" i="3"/>
  <c r="AA101" i="3"/>
  <c r="Z101" i="3"/>
  <c r="Y101" i="3"/>
  <c r="X101" i="3"/>
  <c r="X102" i="3" s="1"/>
  <c r="W101" i="3"/>
  <c r="V101" i="3"/>
  <c r="U101" i="3"/>
  <c r="T101" i="3"/>
  <c r="S101" i="3"/>
  <c r="R101" i="3"/>
  <c r="Q101" i="3"/>
  <c r="P101" i="3"/>
  <c r="P102" i="3" s="1"/>
  <c r="O101" i="3"/>
  <c r="O102" i="3" s="1"/>
  <c r="N101" i="3"/>
  <c r="M101" i="3"/>
  <c r="M102" i="3" s="1"/>
  <c r="L101" i="3"/>
  <c r="BU102" i="3"/>
  <c r="BT102" i="3"/>
  <c r="BS102" i="3"/>
  <c r="BR102" i="3"/>
  <c r="BP102" i="3"/>
  <c r="BM102" i="3"/>
  <c r="BL102" i="3"/>
  <c r="BK102" i="3"/>
  <c r="BJ102" i="3"/>
  <c r="BI102" i="3"/>
  <c r="BF102" i="3"/>
  <c r="BD102" i="3"/>
  <c r="BC102" i="3"/>
  <c r="BB102" i="3"/>
  <c r="BA102" i="3"/>
  <c r="AZ102" i="3"/>
  <c r="AX102" i="3"/>
  <c r="AU102" i="3"/>
  <c r="AT102" i="3"/>
  <c r="AS102" i="3"/>
  <c r="AR102" i="3"/>
  <c r="AO102" i="3"/>
  <c r="AL102" i="3"/>
  <c r="AK102" i="3"/>
  <c r="AJ102" i="3"/>
  <c r="AI102" i="3"/>
  <c r="AG102" i="3"/>
  <c r="AF102" i="3"/>
  <c r="AD102" i="3"/>
  <c r="AC102" i="3"/>
  <c r="AB102" i="3"/>
  <c r="AA102" i="3"/>
  <c r="Z102" i="3"/>
  <c r="Y102" i="3"/>
  <c r="W102" i="3"/>
  <c r="V102" i="3"/>
  <c r="U102" i="3"/>
  <c r="T102" i="3"/>
  <c r="S102" i="3"/>
  <c r="R102" i="3"/>
  <c r="Q102" i="3"/>
  <c r="N102" i="3"/>
  <c r="L102" i="3"/>
  <c r="K102" i="3"/>
  <c r="I102" i="3"/>
  <c r="G102" i="3"/>
  <c r="F102" i="3"/>
  <c r="BW100" i="3"/>
  <c r="BV100" i="3"/>
  <c r="BU100" i="3"/>
  <c r="BT100" i="3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F85" i="3"/>
  <c r="F98" i="3"/>
  <c r="E100" i="3"/>
  <c r="E85" i="3"/>
  <c r="E98" i="3" s="1"/>
  <c r="BW39" i="3"/>
  <c r="AC70" i="3"/>
  <c r="AD70" i="3"/>
  <c r="AE70" i="3"/>
  <c r="AF70" i="3" s="1"/>
  <c r="AG70" i="3" s="1"/>
  <c r="AH70" i="3" s="1"/>
  <c r="D72" i="3"/>
  <c r="E72" i="3" s="1"/>
  <c r="F72" i="3"/>
  <c r="G72" i="3" s="1"/>
  <c r="H72" i="3" s="1"/>
  <c r="I72" i="3" s="1"/>
  <c r="J72" i="3" s="1"/>
  <c r="K72" i="3" s="1"/>
  <c r="L72" i="3" s="1"/>
  <c r="M72" i="3" s="1"/>
  <c r="N72" i="3" s="1"/>
  <c r="O72" i="3" s="1"/>
  <c r="P72" i="3" s="1"/>
  <c r="Q72" i="3" s="1"/>
  <c r="R72" i="3" s="1"/>
  <c r="S72" i="3" s="1"/>
  <c r="T72" i="3" s="1"/>
  <c r="U72" i="3" s="1"/>
  <c r="V72" i="3" s="1"/>
  <c r="W72" i="3" s="1"/>
  <c r="X72" i="3" s="1"/>
  <c r="Y72" i="3" s="1"/>
  <c r="Z72" i="3" s="1"/>
  <c r="AA72" i="3" s="1"/>
  <c r="AB72" i="3" s="1"/>
  <c r="AC72" i="3" s="1"/>
  <c r="AD72" i="3" s="1"/>
  <c r="AE72" i="3" s="1"/>
  <c r="AF72" i="3" s="1"/>
  <c r="AG72" i="3" s="1"/>
  <c r="AH72" i="3" s="1"/>
  <c r="AI72" i="3" s="1"/>
  <c r="C71" i="3"/>
  <c r="D71" i="3" s="1"/>
  <c r="E71" i="3"/>
  <c r="F71" i="3" s="1"/>
  <c r="G71" i="3" s="1"/>
  <c r="H71" i="3"/>
  <c r="I71" i="3" s="1"/>
  <c r="J71" i="3" s="1"/>
  <c r="K71" i="3" s="1"/>
  <c r="L71" i="3" s="1"/>
  <c r="M71" i="3" s="1"/>
  <c r="N71" i="3" s="1"/>
  <c r="O71" i="3" s="1"/>
  <c r="P71" i="3" s="1"/>
  <c r="Q71" i="3" s="1"/>
  <c r="R71" i="3" s="1"/>
  <c r="S71" i="3" s="1"/>
  <c r="T71" i="3" s="1"/>
  <c r="U71" i="3" s="1"/>
  <c r="V71" i="3" s="1"/>
  <c r="W71" i="3" s="1"/>
  <c r="X71" i="3" s="1"/>
  <c r="Y71" i="3" s="1"/>
  <c r="Z71" i="3" s="1"/>
  <c r="AA71" i="3" s="1"/>
  <c r="AB71" i="3" s="1"/>
  <c r="AC71" i="3" s="1"/>
  <c r="AD71" i="3" s="1"/>
  <c r="AE71" i="3" s="1"/>
  <c r="AF71" i="3" s="1"/>
  <c r="AG71" i="3" s="1"/>
  <c r="AH71" i="3" s="1"/>
  <c r="AI71" i="3" s="1"/>
  <c r="AX36" i="3"/>
  <c r="AY36" i="3"/>
  <c r="AB70" i="3" s="1"/>
  <c r="AZ36" i="3"/>
  <c r="BA36" i="3"/>
  <c r="BB36" i="3"/>
  <c r="AV36" i="3"/>
  <c r="AA70" i="3"/>
  <c r="AS36" i="3"/>
  <c r="AT36" i="3"/>
  <c r="Z70" i="3"/>
  <c r="AN36" i="3"/>
  <c r="AO36" i="3"/>
  <c r="Y70" i="3" s="1"/>
  <c r="AP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BA35" i="3"/>
  <c r="BB35" i="3"/>
  <c r="W70" i="3"/>
  <c r="R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U34" i="3"/>
  <c r="AV34" i="3"/>
  <c r="AW34" i="3"/>
  <c r="U70" i="3"/>
  <c r="AJ34" i="3"/>
  <c r="AK34" i="3"/>
  <c r="AL34" i="3"/>
  <c r="AM34" i="3"/>
  <c r="AN34" i="3"/>
  <c r="AO34" i="3"/>
  <c r="AP34" i="3"/>
  <c r="AQ34" i="3"/>
  <c r="AR34" i="3"/>
  <c r="AS34" i="3"/>
  <c r="S70" i="3"/>
  <c r="R70" i="3"/>
  <c r="Q70" i="3"/>
  <c r="V34" i="3"/>
  <c r="W34" i="3"/>
  <c r="P70" i="3" s="1"/>
  <c r="O70" i="3"/>
  <c r="N34" i="3"/>
  <c r="O34" i="3"/>
  <c r="P34" i="3"/>
  <c r="N70" i="3"/>
  <c r="J34" i="3"/>
  <c r="K34" i="3"/>
  <c r="M70" i="3" s="1"/>
  <c r="AS33" i="3"/>
  <c r="L70" i="3" s="1"/>
  <c r="AT33" i="3"/>
  <c r="AU33" i="3"/>
  <c r="AV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S33" i="3"/>
  <c r="J70" i="3" s="1"/>
  <c r="T33" i="3"/>
  <c r="K33" i="3"/>
  <c r="I70" i="3" s="1"/>
  <c r="L33" i="3"/>
  <c r="M33" i="3"/>
  <c r="N33" i="3"/>
  <c r="O33" i="3"/>
  <c r="P33" i="3"/>
  <c r="G33" i="3"/>
  <c r="G70" i="3" s="1"/>
  <c r="H70" i="3" s="1"/>
  <c r="G68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I32" i="3"/>
  <c r="J32" i="3"/>
  <c r="K32" i="3"/>
  <c r="L32" i="3"/>
  <c r="M32" i="3"/>
  <c r="N32" i="3"/>
  <c r="O32" i="3"/>
  <c r="P32" i="3"/>
  <c r="F32" i="3"/>
  <c r="D70" i="3" s="1"/>
  <c r="D68" i="3"/>
  <c r="D32" i="3"/>
  <c r="C32" i="3"/>
  <c r="C70" i="3" s="1"/>
  <c r="C68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C60" i="3"/>
  <c r="D60" i="3" s="1"/>
  <c r="E60" i="3" s="1"/>
  <c r="F60" i="3" s="1"/>
  <c r="G60" i="3" s="1"/>
  <c r="H60" i="3" s="1"/>
  <c r="I60" i="3" s="1"/>
  <c r="J60" i="3" s="1"/>
  <c r="K60" i="3" s="1"/>
  <c r="L60" i="3" s="1"/>
  <c r="M60" i="3" s="1"/>
  <c r="N60" i="3" s="1"/>
  <c r="O60" i="3" s="1"/>
  <c r="P60" i="3" s="1"/>
  <c r="Q60" i="3" s="1"/>
  <c r="R60" i="3" s="1"/>
  <c r="S60" i="3" s="1"/>
  <c r="T60" i="3" s="1"/>
  <c r="U60" i="3" s="1"/>
  <c r="V60" i="3" s="1"/>
  <c r="W60" i="3" s="1"/>
  <c r="X60" i="3" s="1"/>
  <c r="Y60" i="3" s="1"/>
  <c r="Z60" i="3" s="1"/>
  <c r="AA60" i="3" s="1"/>
  <c r="AB60" i="3" s="1"/>
  <c r="AC60" i="3" s="1"/>
  <c r="AD60" i="3" s="1"/>
  <c r="AE60" i="3" s="1"/>
  <c r="AF60" i="3" s="1"/>
  <c r="AG60" i="3" s="1"/>
  <c r="AH60" i="3" s="1"/>
  <c r="AI60" i="3" s="1"/>
  <c r="AJ60" i="3" s="1"/>
  <c r="AK60" i="3" s="1"/>
  <c r="AL60" i="3" s="1"/>
  <c r="AM60" i="3" s="1"/>
  <c r="AN60" i="3" s="1"/>
  <c r="AO60" i="3" s="1"/>
  <c r="AP60" i="3" s="1"/>
  <c r="AQ60" i="3" s="1"/>
  <c r="AR60" i="3" s="1"/>
  <c r="AS60" i="3" s="1"/>
  <c r="AT60" i="3" s="1"/>
  <c r="G56" i="3"/>
  <c r="F56" i="3"/>
  <c r="E56" i="3"/>
  <c r="D56" i="3"/>
  <c r="C56" i="3"/>
  <c r="AT56" i="3"/>
  <c r="AS56" i="3"/>
  <c r="AR56" i="3"/>
  <c r="AQ56" i="3"/>
  <c r="AP56" i="3"/>
  <c r="AO56" i="3"/>
  <c r="AN56" i="3"/>
  <c r="AM56" i="3"/>
  <c r="D85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C87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W39" i="3"/>
  <c r="V39" i="3"/>
  <c r="U39" i="3"/>
  <c r="T39" i="3"/>
  <c r="S39" i="3"/>
  <c r="R39" i="3"/>
  <c r="Q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H36" i="3"/>
  <c r="BG36" i="3"/>
  <c r="BF36" i="3"/>
  <c r="BE36" i="3"/>
  <c r="BD36" i="3"/>
  <c r="BC36" i="3"/>
  <c r="AW36" i="3"/>
  <c r="AR36" i="3"/>
  <c r="AQ36" i="3"/>
  <c r="AM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W35" i="3"/>
  <c r="BV35" i="3"/>
  <c r="BU35" i="3"/>
  <c r="BT35" i="3"/>
  <c r="BS35" i="3"/>
  <c r="BR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AZ35" i="3"/>
  <c r="AY35" i="3"/>
  <c r="AX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T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U34" i="3"/>
  <c r="T34" i="3"/>
  <c r="S34" i="3"/>
  <c r="R34" i="3"/>
  <c r="Q34" i="3"/>
  <c r="M34" i="3"/>
  <c r="L34" i="3"/>
  <c r="I34" i="3"/>
  <c r="H34" i="3"/>
  <c r="G34" i="3"/>
  <c r="F34" i="3"/>
  <c r="E34" i="3"/>
  <c r="D34" i="3"/>
  <c r="C34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R33" i="3"/>
  <c r="U33" i="3"/>
  <c r="R33" i="3"/>
  <c r="Q33" i="3"/>
  <c r="J33" i="3"/>
  <c r="I33" i="3"/>
  <c r="H33" i="3"/>
  <c r="F33" i="3"/>
  <c r="E33" i="3"/>
  <c r="D33" i="3"/>
  <c r="C33" i="3"/>
  <c r="BW32" i="3"/>
  <c r="BV32" i="3"/>
  <c r="BU32" i="3"/>
  <c r="BT32" i="3"/>
  <c r="BS32" i="3"/>
  <c r="BR32" i="3"/>
  <c r="BQ32" i="3"/>
  <c r="BP32" i="3"/>
  <c r="BO32" i="3"/>
  <c r="BN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R32" i="3"/>
  <c r="Q32" i="3"/>
  <c r="H32" i="3"/>
  <c r="G32" i="3"/>
  <c r="E32" i="3"/>
  <c r="D87" i="3"/>
  <c r="E87" i="3" s="1"/>
  <c r="F87" i="3" s="1"/>
  <c r="G87" i="3" s="1"/>
  <c r="H87" i="3" s="1"/>
  <c r="I87" i="3" s="1"/>
  <c r="J87" i="3"/>
  <c r="K87" i="3"/>
  <c r="L87" i="3" s="1"/>
  <c r="M87" i="3" s="1"/>
  <c r="N87" i="3" s="1"/>
  <c r="O87" i="3" s="1"/>
  <c r="P87" i="3" s="1"/>
  <c r="Q87" i="3" s="1"/>
  <c r="R87" i="3"/>
  <c r="S87" i="3"/>
  <c r="T87" i="3" s="1"/>
  <c r="U87" i="3" s="1"/>
  <c r="V87" i="3" s="1"/>
  <c r="W87" i="3" s="1"/>
  <c r="X87" i="3" s="1"/>
  <c r="Y87" i="3" s="1"/>
  <c r="Z87" i="3" s="1"/>
  <c r="AA87" i="3" s="1"/>
  <c r="AB87" i="3" s="1"/>
  <c r="AC87" i="3" s="1"/>
  <c r="AD87" i="3" s="1"/>
  <c r="AE87" i="3" s="1"/>
  <c r="AF87" i="3" s="1"/>
  <c r="AG87" i="3" s="1"/>
  <c r="AH87" i="3" s="1"/>
  <c r="AI87" i="3" s="1"/>
  <c r="AJ87" i="3" s="1"/>
  <c r="AK87" i="3" s="1"/>
  <c r="AL87" i="3" s="1"/>
  <c r="AM87" i="3" s="1"/>
  <c r="AN87" i="3" s="1"/>
  <c r="AO87" i="3" s="1"/>
  <c r="AP87" i="3" s="1"/>
  <c r="AQ87" i="3" s="1"/>
  <c r="AR87" i="3" s="1"/>
  <c r="AS87" i="3" s="1"/>
  <c r="AT87" i="3" s="1"/>
  <c r="AU87" i="3" s="1"/>
  <c r="AV87" i="3" s="1"/>
  <c r="AW87" i="3" s="1"/>
  <c r="AX87" i="3" s="1"/>
  <c r="AY87" i="3" s="1"/>
  <c r="AZ87" i="3" s="1"/>
  <c r="BA87" i="3" s="1"/>
  <c r="BB87" i="3" s="1"/>
  <c r="BC87" i="3" s="1"/>
  <c r="BD87" i="3" s="1"/>
  <c r="BE87" i="3" s="1"/>
  <c r="BF87" i="3" s="1"/>
  <c r="BG87" i="3" s="1"/>
  <c r="BH87" i="3" s="1"/>
  <c r="BI87" i="3" s="1"/>
  <c r="BJ87" i="3" s="1"/>
  <c r="BK87" i="3" s="1"/>
  <c r="BL87" i="3" s="1"/>
  <c r="BM87" i="3" s="1"/>
  <c r="BN87" i="3" s="1"/>
  <c r="BO87" i="3" s="1"/>
  <c r="BP87" i="3" s="1"/>
  <c r="BQ87" i="3" s="1"/>
  <c r="BR87" i="3" s="1"/>
  <c r="BS87" i="3" s="1"/>
  <c r="BT87" i="3" s="1"/>
  <c r="BU87" i="3" s="1"/>
  <c r="BV87" i="3" s="1"/>
  <c r="BW87" i="3" s="1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K70" i="3" l="1"/>
  <c r="BP88" i="3"/>
  <c r="BE88" i="3"/>
  <c r="AY88" i="3"/>
  <c r="F70" i="3"/>
  <c r="BX20" i="3"/>
  <c r="BR88" i="3"/>
  <c r="X70" i="3"/>
  <c r="E70" i="3"/>
  <c r="T70" i="3"/>
  <c r="AL88" i="3"/>
  <c r="I52" i="3"/>
  <c r="C117" i="3"/>
  <c r="C119" i="3" s="1"/>
  <c r="BW30" i="3"/>
  <c r="BV30" i="3"/>
  <c r="AH30" i="3"/>
  <c r="BW33" i="3"/>
  <c r="R30" i="3"/>
  <c r="L24" i="5"/>
  <c r="L31" i="5"/>
  <c r="H85" i="3"/>
  <c r="H98" i="3" s="1"/>
  <c r="S35" i="3"/>
  <c r="V70" i="3" s="1"/>
  <c r="BO30" i="3"/>
  <c r="BF30" i="3"/>
  <c r="AS30" i="3"/>
  <c r="W30" i="3"/>
  <c r="BQ30" i="3"/>
  <c r="BN30" i="3"/>
  <c r="AO88" i="3"/>
  <c r="AJ30" i="3"/>
  <c r="F30" i="3"/>
  <c r="L8" i="5"/>
  <c r="L15" i="5"/>
  <c r="BA30" i="3"/>
  <c r="AU30" i="3"/>
  <c r="AN30" i="3"/>
  <c r="AK30" i="3"/>
  <c r="BK30" i="3"/>
  <c r="AW30" i="3"/>
  <c r="AF30" i="3"/>
  <c r="AC30" i="3"/>
  <c r="Y88" i="3"/>
  <c r="E30" i="3"/>
  <c r="BC30" i="3"/>
  <c r="P30" i="3"/>
  <c r="D30" i="3"/>
  <c r="L83" i="5"/>
  <c r="AZ30" i="3"/>
  <c r="AT30" i="3"/>
  <c r="AM30" i="3"/>
  <c r="AB30" i="3"/>
  <c r="H88" i="3"/>
  <c r="L40" i="5"/>
  <c r="L67" i="5"/>
  <c r="BI30" i="3"/>
  <c r="BB30" i="3"/>
  <c r="V30" i="3"/>
  <c r="BX10" i="3"/>
  <c r="L107" i="5"/>
  <c r="L123" i="5"/>
  <c r="L139" i="5"/>
  <c r="L155" i="5"/>
  <c r="L256" i="5"/>
  <c r="L185" i="5"/>
  <c r="L201" i="5"/>
  <c r="L217" i="5"/>
  <c r="L233" i="5"/>
  <c r="AD30" i="3"/>
  <c r="X30" i="3"/>
  <c r="M30" i="3"/>
  <c r="G30" i="3"/>
  <c r="U30" i="3"/>
  <c r="O30" i="3"/>
  <c r="L7" i="5"/>
  <c r="L23" i="5"/>
  <c r="L39" i="5"/>
  <c r="L59" i="5"/>
  <c r="L75" i="5"/>
  <c r="G88" i="3" l="1"/>
  <c r="BI88" i="3"/>
  <c r="AW88" i="3"/>
  <c r="F88" i="3"/>
  <c r="F89" i="3"/>
  <c r="AH88" i="3"/>
  <c r="O88" i="3"/>
  <c r="V88" i="3"/>
  <c r="AC88" i="3"/>
  <c r="AC89" i="3"/>
  <c r="R88" i="3"/>
  <c r="U88" i="3"/>
  <c r="BB88" i="3"/>
  <c r="AF88" i="3"/>
  <c r="AF89" i="3"/>
  <c r="BF88" i="3"/>
  <c r="M88" i="3"/>
  <c r="D88" i="3"/>
  <c r="BX30" i="3"/>
  <c r="D89" i="3"/>
  <c r="BK88" i="3"/>
  <c r="AJ88" i="3"/>
  <c r="BO88" i="3"/>
  <c r="BV88" i="3"/>
  <c r="BV89" i="3"/>
  <c r="AT88" i="3"/>
  <c r="AZ88" i="3"/>
  <c r="X88" i="3"/>
  <c r="P88" i="3"/>
  <c r="P89" i="3"/>
  <c r="AK88" i="3"/>
  <c r="BC88" i="3"/>
  <c r="AN88" i="3"/>
  <c r="AN89" i="3"/>
  <c r="BN88" i="3"/>
  <c r="BN89" i="3"/>
  <c r="BW88" i="3"/>
  <c r="AS88" i="3"/>
  <c r="AD88" i="3"/>
  <c r="AD89" i="3"/>
  <c r="AB89" i="3"/>
  <c r="AB88" i="3"/>
  <c r="E88" i="3"/>
  <c r="AU88" i="3"/>
  <c r="BQ88" i="3"/>
  <c r="BQ89" i="3"/>
  <c r="C86" i="3"/>
  <c r="C91" i="3" s="1"/>
  <c r="K86" i="3"/>
  <c r="K91" i="3" s="1"/>
  <c r="S86" i="3"/>
  <c r="S91" i="3" s="1"/>
  <c r="AA86" i="3"/>
  <c r="AA91" i="3" s="1"/>
  <c r="AI86" i="3"/>
  <c r="AI91" i="3" s="1"/>
  <c r="AQ86" i="3"/>
  <c r="AQ91" i="3" s="1"/>
  <c r="AY86" i="3"/>
  <c r="AY91" i="3" s="1"/>
  <c r="BG86" i="3"/>
  <c r="BG91" i="3" s="1"/>
  <c r="BO86" i="3"/>
  <c r="BO91" i="3" s="1"/>
  <c r="E86" i="3"/>
  <c r="M86" i="3"/>
  <c r="M91" i="3" s="1"/>
  <c r="U86" i="3"/>
  <c r="U91" i="3" s="1"/>
  <c r="AC86" i="3"/>
  <c r="AC91" i="3" s="1"/>
  <c r="AK86" i="3"/>
  <c r="AS86" i="3"/>
  <c r="AS91" i="3" s="1"/>
  <c r="J86" i="3"/>
  <c r="J91" i="3" s="1"/>
  <c r="R86" i="3"/>
  <c r="R91" i="3" s="1"/>
  <c r="Z86" i="3"/>
  <c r="Z91" i="3" s="1"/>
  <c r="AH86" i="3"/>
  <c r="AH91" i="3" s="1"/>
  <c r="AP86" i="3"/>
  <c r="AP91" i="3" s="1"/>
  <c r="AX86" i="3"/>
  <c r="AX91" i="3" s="1"/>
  <c r="BF86" i="3"/>
  <c r="BF91" i="3" s="1"/>
  <c r="BN86" i="3"/>
  <c r="BN91" i="3" s="1"/>
  <c r="D86" i="3"/>
  <c r="D91" i="3" s="1"/>
  <c r="L86" i="3"/>
  <c r="L91" i="3" s="1"/>
  <c r="T86" i="3"/>
  <c r="T91" i="3" s="1"/>
  <c r="AB86" i="3"/>
  <c r="AB91" i="3" s="1"/>
  <c r="AJ86" i="3"/>
  <c r="AR86" i="3"/>
  <c r="AR91" i="3" s="1"/>
  <c r="AZ86" i="3"/>
  <c r="AZ91" i="3" s="1"/>
  <c r="BH86" i="3"/>
  <c r="BH91" i="3" s="1"/>
  <c r="G86" i="3"/>
  <c r="G91" i="3" s="1"/>
  <c r="AD86" i="3"/>
  <c r="AD91" i="3" s="1"/>
  <c r="Y86" i="3"/>
  <c r="Y91" i="3" s="1"/>
  <c r="AM86" i="3"/>
  <c r="AU86" i="3"/>
  <c r="H86" i="3"/>
  <c r="H91" i="3" s="1"/>
  <c r="N86" i="3"/>
  <c r="N91" i="3" s="1"/>
  <c r="Q86" i="3"/>
  <c r="Q91" i="3" s="1"/>
  <c r="AE86" i="3"/>
  <c r="AE91" i="3" s="1"/>
  <c r="BL86" i="3"/>
  <c r="BL91" i="3" s="1"/>
  <c r="BT86" i="3"/>
  <c r="BT91" i="3" s="1"/>
  <c r="AN86" i="3"/>
  <c r="AN91" i="3" s="1"/>
  <c r="BK86" i="3"/>
  <c r="V86" i="3"/>
  <c r="V91" i="3" s="1"/>
  <c r="BA86" i="3"/>
  <c r="F86" i="3"/>
  <c r="F91" i="3" s="1"/>
  <c r="AG86" i="3"/>
  <c r="AG91" i="3" s="1"/>
  <c r="BD86" i="3"/>
  <c r="BD91" i="3" s="1"/>
  <c r="BI86" i="3"/>
  <c r="BI91" i="3" s="1"/>
  <c r="BQ86" i="3"/>
  <c r="BQ91" i="3" s="1"/>
  <c r="BS86" i="3"/>
  <c r="BS91" i="3" s="1"/>
  <c r="C80" i="3"/>
  <c r="C82" i="3" s="1"/>
  <c r="W86" i="3"/>
  <c r="AO86" i="3"/>
  <c r="AO91" i="3" s="1"/>
  <c r="AV86" i="3"/>
  <c r="AV91" i="3" s="1"/>
  <c r="BU86" i="3"/>
  <c r="BU91" i="3" s="1"/>
  <c r="O86" i="3"/>
  <c r="O91" i="3" s="1"/>
  <c r="AL86" i="3"/>
  <c r="AL91" i="3" s="1"/>
  <c r="BB86" i="3"/>
  <c r="BB91" i="3" s="1"/>
  <c r="BJ86" i="3"/>
  <c r="BJ91" i="3" s="1"/>
  <c r="BW86" i="3"/>
  <c r="I86" i="3"/>
  <c r="I91" i="3" s="1"/>
  <c r="AF86" i="3"/>
  <c r="AF91" i="3" s="1"/>
  <c r="BC86" i="3"/>
  <c r="BC91" i="3" s="1"/>
  <c r="BP86" i="3"/>
  <c r="BP91" i="3" s="1"/>
  <c r="AW86" i="3"/>
  <c r="AW91" i="3" s="1"/>
  <c r="BE86" i="3"/>
  <c r="BE91" i="3" s="1"/>
  <c r="BV86" i="3"/>
  <c r="BV91" i="3" s="1"/>
  <c r="BR86" i="3"/>
  <c r="BR91" i="3" s="1"/>
  <c r="BM86" i="3"/>
  <c r="BM91" i="3" s="1"/>
  <c r="X86" i="3"/>
  <c r="X91" i="3" s="1"/>
  <c r="P86" i="3"/>
  <c r="P91" i="3" s="1"/>
  <c r="AT86" i="3"/>
  <c r="AM88" i="3"/>
  <c r="AM89" i="3"/>
  <c r="BA88" i="3"/>
  <c r="BA89" i="3"/>
  <c r="W88" i="3"/>
  <c r="W89" i="3"/>
  <c r="J52" i="3"/>
  <c r="I85" i="3"/>
  <c r="I98" i="3" s="1"/>
  <c r="E68" i="3"/>
  <c r="H68" i="3"/>
  <c r="E91" i="3" l="1"/>
  <c r="K52" i="3"/>
  <c r="M68" i="3"/>
  <c r="J85" i="3"/>
  <c r="J98" i="3" s="1"/>
  <c r="BJ89" i="3"/>
  <c r="N89" i="3"/>
  <c r="AQ89" i="3"/>
  <c r="C89" i="3"/>
  <c r="AI89" i="3"/>
  <c r="K89" i="3"/>
  <c r="BH89" i="3"/>
  <c r="AR89" i="3"/>
  <c r="T89" i="3"/>
  <c r="L89" i="3"/>
  <c r="AA89" i="3"/>
  <c r="BG89" i="3"/>
  <c r="AX89" i="3"/>
  <c r="AP89" i="3"/>
  <c r="Z89" i="3"/>
  <c r="J89" i="3"/>
  <c r="BU89" i="3"/>
  <c r="AO89" i="3"/>
  <c r="AG89" i="3"/>
  <c r="Y89" i="3"/>
  <c r="Q89" i="3"/>
  <c r="I89" i="3"/>
  <c r="BS89" i="3"/>
  <c r="BL89" i="3"/>
  <c r="AV89" i="3"/>
  <c r="H89" i="3"/>
  <c r="AE89" i="3"/>
  <c r="BD89" i="3"/>
  <c r="BT89" i="3"/>
  <c r="BP89" i="3"/>
  <c r="BR89" i="3"/>
  <c r="BM89" i="3"/>
  <c r="BE89" i="3"/>
  <c r="AY89" i="3"/>
  <c r="S89" i="3"/>
  <c r="AL89" i="3"/>
  <c r="BB89" i="3"/>
  <c r="V89" i="3"/>
  <c r="AW89" i="3"/>
  <c r="X89" i="3"/>
  <c r="BO89" i="3"/>
  <c r="AM91" i="3"/>
  <c r="M89" i="3"/>
  <c r="U89" i="3"/>
  <c r="O89" i="3"/>
  <c r="BI89" i="3"/>
  <c r="BW91" i="3"/>
  <c r="W91" i="3"/>
  <c r="B91" i="3" s="1"/>
  <c r="BA91" i="3"/>
  <c r="AK91" i="3"/>
  <c r="AU89" i="3"/>
  <c r="AS89" i="3"/>
  <c r="BC89" i="3"/>
  <c r="AJ89" i="3"/>
  <c r="AZ89" i="3"/>
  <c r="BF89" i="3"/>
  <c r="R89" i="3"/>
  <c r="AH89" i="3"/>
  <c r="G89" i="3"/>
  <c r="AT91" i="3"/>
  <c r="BK91" i="3"/>
  <c r="AU91" i="3"/>
  <c r="AJ91" i="3"/>
  <c r="E89" i="3"/>
  <c r="BW89" i="3"/>
  <c r="AK89" i="3"/>
  <c r="AT89" i="3"/>
  <c r="BK89" i="3"/>
  <c r="G99" i="3" l="1"/>
  <c r="G106" i="3" s="1"/>
  <c r="E118" i="3" s="1"/>
  <c r="E120" i="3" s="1"/>
  <c r="E99" i="3"/>
  <c r="E106" i="3" s="1"/>
  <c r="BW99" i="3"/>
  <c r="BW106" i="3" s="1"/>
  <c r="BO99" i="3"/>
  <c r="BO106" i="3" s="1"/>
  <c r="BG99" i="3"/>
  <c r="BG106" i="3" s="1"/>
  <c r="AY99" i="3"/>
  <c r="AY106" i="3" s="1"/>
  <c r="AQ99" i="3"/>
  <c r="AQ106" i="3" s="1"/>
  <c r="AI99" i="3"/>
  <c r="AI106" i="3" s="1"/>
  <c r="AA99" i="3"/>
  <c r="AA106" i="3" s="1"/>
  <c r="S99" i="3"/>
  <c r="S106" i="3" s="1"/>
  <c r="K99" i="3"/>
  <c r="K106" i="3" s="1"/>
  <c r="I118" i="3" s="1"/>
  <c r="I120" i="3" s="1"/>
  <c r="BA99" i="3"/>
  <c r="BA106" i="3" s="1"/>
  <c r="AX99" i="3"/>
  <c r="AX106" i="3" s="1"/>
  <c r="AU99" i="3"/>
  <c r="AU106" i="3" s="1"/>
  <c r="U99" i="3"/>
  <c r="U106" i="3" s="1"/>
  <c r="R99" i="3"/>
  <c r="R106" i="3" s="1"/>
  <c r="O99" i="3"/>
  <c r="O106" i="3" s="1"/>
  <c r="I99" i="3"/>
  <c r="I106" i="3" s="1"/>
  <c r="G118" i="3" s="1"/>
  <c r="G120" i="3" s="1"/>
  <c r="BU99" i="3"/>
  <c r="BU106" i="3" s="1"/>
  <c r="BR99" i="3"/>
  <c r="BR106" i="3" s="1"/>
  <c r="BL99" i="3"/>
  <c r="BL106" i="3" s="1"/>
  <c r="AR99" i="3"/>
  <c r="AR106" i="3" s="1"/>
  <c r="AO99" i="3"/>
  <c r="AO106" i="3" s="1"/>
  <c r="AL99" i="3"/>
  <c r="AL106" i="3" s="1"/>
  <c r="AF99" i="3"/>
  <c r="AF106" i="3" s="1"/>
  <c r="L99" i="3"/>
  <c r="L106" i="3" s="1"/>
  <c r="BI99" i="3"/>
  <c r="BI106" i="3" s="1"/>
  <c r="BF99" i="3"/>
  <c r="BF106" i="3" s="1"/>
  <c r="BC99" i="3"/>
  <c r="BC106" i="3" s="1"/>
  <c r="AC99" i="3"/>
  <c r="AC106" i="3" s="1"/>
  <c r="Z99" i="3"/>
  <c r="Z106" i="3" s="1"/>
  <c r="W99" i="3"/>
  <c r="W106" i="3" s="1"/>
  <c r="BT99" i="3"/>
  <c r="BT106" i="3" s="1"/>
  <c r="AZ99" i="3"/>
  <c r="AZ106" i="3" s="1"/>
  <c r="AW99" i="3"/>
  <c r="AW106" i="3" s="1"/>
  <c r="AT99" i="3"/>
  <c r="AT106" i="3" s="1"/>
  <c r="AN99" i="3"/>
  <c r="AN106" i="3" s="1"/>
  <c r="T99" i="3"/>
  <c r="T106" i="3" s="1"/>
  <c r="Q99" i="3"/>
  <c r="Q106" i="3" s="1"/>
  <c r="N99" i="3"/>
  <c r="N106" i="3" s="1"/>
  <c r="J99" i="3"/>
  <c r="J106" i="3" s="1"/>
  <c r="H118" i="3" s="1"/>
  <c r="H120" i="3" s="1"/>
  <c r="BQ99" i="3"/>
  <c r="BQ106" i="3" s="1"/>
  <c r="BN99" i="3"/>
  <c r="BN106" i="3" s="1"/>
  <c r="BK99" i="3"/>
  <c r="BK106" i="3" s="1"/>
  <c r="AK99" i="3"/>
  <c r="AK106" i="3" s="1"/>
  <c r="AH99" i="3"/>
  <c r="AH106" i="3" s="1"/>
  <c r="AE99" i="3"/>
  <c r="AE106" i="3" s="1"/>
  <c r="H99" i="3"/>
  <c r="H106" i="3" s="1"/>
  <c r="F118" i="3" s="1"/>
  <c r="F120" i="3" s="1"/>
  <c r="BB99" i="3"/>
  <c r="BB106" i="3" s="1"/>
  <c r="AS99" i="3"/>
  <c r="AS106" i="3" s="1"/>
  <c r="P99" i="3"/>
  <c r="P106" i="3" s="1"/>
  <c r="BP99" i="3"/>
  <c r="BP106" i="3" s="1"/>
  <c r="AD99" i="3"/>
  <c r="AD106" i="3" s="1"/>
  <c r="Y99" i="3"/>
  <c r="Y106" i="3" s="1"/>
  <c r="AV99" i="3"/>
  <c r="AV106" i="3" s="1"/>
  <c r="AM99" i="3"/>
  <c r="AM106" i="3" s="1"/>
  <c r="BJ99" i="3"/>
  <c r="BJ106" i="3" s="1"/>
  <c r="BE99" i="3"/>
  <c r="BE106" i="3" s="1"/>
  <c r="X99" i="3"/>
  <c r="X106" i="3" s="1"/>
  <c r="BS99" i="3"/>
  <c r="BS106" i="3" s="1"/>
  <c r="AG99" i="3"/>
  <c r="AG106" i="3" s="1"/>
  <c r="AB99" i="3"/>
  <c r="AB106" i="3" s="1"/>
  <c r="V99" i="3"/>
  <c r="V106" i="3" s="1"/>
  <c r="BD99" i="3"/>
  <c r="BD106" i="3" s="1"/>
  <c r="AP99" i="3"/>
  <c r="AP106" i="3" s="1"/>
  <c r="BM99" i="3"/>
  <c r="BM106" i="3" s="1"/>
  <c r="BH99" i="3"/>
  <c r="BH106" i="3" s="1"/>
  <c r="M99" i="3"/>
  <c r="M106" i="3" s="1"/>
  <c r="BV99" i="3"/>
  <c r="BV106" i="3" s="1"/>
  <c r="F99" i="3"/>
  <c r="F106" i="3" s="1"/>
  <c r="D118" i="3" s="1"/>
  <c r="D120" i="3" s="1"/>
  <c r="AJ99" i="3"/>
  <c r="AJ106" i="3" s="1"/>
  <c r="L52" i="3"/>
  <c r="K85" i="3"/>
  <c r="K98" i="3" s="1"/>
  <c r="I68" i="3"/>
  <c r="M52" i="3" l="1"/>
  <c r="L85" i="3"/>
  <c r="L98" i="3" s="1"/>
  <c r="C118" i="3"/>
  <c r="C120" i="3" s="1"/>
  <c r="C110" i="3"/>
  <c r="C112" i="3" s="1"/>
  <c r="N52" i="3" l="1"/>
  <c r="M85" i="3"/>
  <c r="M98" i="3" s="1"/>
  <c r="N85" i="3" l="1"/>
  <c r="N98" i="3" s="1"/>
  <c r="N68" i="3"/>
  <c r="O52" i="3"/>
  <c r="O85" i="3" l="1"/>
  <c r="O98" i="3" s="1"/>
  <c r="P52" i="3"/>
  <c r="C59" i="3"/>
  <c r="Q52" i="3" l="1"/>
  <c r="D59" i="3"/>
  <c r="P85" i="3"/>
  <c r="P98" i="3" s="1"/>
  <c r="R52" i="3" l="1"/>
  <c r="Q85" i="3"/>
  <c r="Q98" i="3" s="1"/>
  <c r="S52" i="3" l="1"/>
  <c r="V68" i="3"/>
  <c r="R85" i="3"/>
  <c r="R98" i="3" s="1"/>
  <c r="D117" i="3"/>
  <c r="D119" i="3" s="1"/>
  <c r="T52" i="3" l="1"/>
  <c r="S85" i="3"/>
  <c r="S98" i="3" s="1"/>
  <c r="F68" i="3"/>
  <c r="J68" i="3"/>
  <c r="E59" i="3"/>
  <c r="U52" i="3" l="1"/>
  <c r="T85" i="3"/>
  <c r="T98" i="3" s="1"/>
  <c r="O68" i="3"/>
  <c r="V52" i="3" l="1"/>
  <c r="F59" i="3"/>
  <c r="U85" i="3"/>
  <c r="U98" i="3" s="1"/>
  <c r="W52" i="3" l="1"/>
  <c r="X68" i="3"/>
  <c r="V85" i="3"/>
  <c r="V98" i="3" s="1"/>
  <c r="P68" i="3"/>
  <c r="K68" i="3"/>
  <c r="W85" i="3" l="1"/>
  <c r="W98" i="3" s="1"/>
  <c r="X52" i="3"/>
  <c r="G59" i="3"/>
  <c r="Y52" i="3" l="1"/>
  <c r="X85" i="3"/>
  <c r="X98" i="3" s="1"/>
  <c r="H59" i="3" l="1"/>
  <c r="Y85" i="3"/>
  <c r="Y98" i="3" s="1"/>
  <c r="Z52" i="3"/>
  <c r="I59" i="3"/>
  <c r="K59" i="3" l="1"/>
  <c r="AA52" i="3"/>
  <c r="J59" i="3"/>
  <c r="Z85" i="3"/>
  <c r="Z98" i="3" s="1"/>
  <c r="AB52" i="3" l="1"/>
  <c r="AA85" i="3"/>
  <c r="AA98" i="3" s="1"/>
  <c r="AC52" i="3" l="1"/>
  <c r="E117" i="3"/>
  <c r="E119" i="3" s="1"/>
  <c r="L59" i="3"/>
  <c r="AB85" i="3"/>
  <c r="AB98" i="3" s="1"/>
  <c r="AD52" i="3" l="1"/>
  <c r="AC85" i="3"/>
  <c r="AC98" i="3" s="1"/>
  <c r="AE52" i="3" l="1"/>
  <c r="AD85" i="3"/>
  <c r="AD98" i="3" s="1"/>
  <c r="AE85" i="3" l="1"/>
  <c r="AE98" i="3" s="1"/>
  <c r="AF52" i="3"/>
  <c r="AG52" i="3" l="1"/>
  <c r="AC68" i="3"/>
  <c r="Q68" i="3"/>
  <c r="AF85" i="3"/>
  <c r="AF98" i="3" s="1"/>
  <c r="AH52" i="3" l="1"/>
  <c r="AG85" i="3"/>
  <c r="AG98" i="3" s="1"/>
  <c r="M59" i="3"/>
  <c r="AH85" i="3" l="1"/>
  <c r="AH98" i="3" s="1"/>
  <c r="AI52" i="3"/>
  <c r="S68" i="3"/>
  <c r="R68" i="3"/>
  <c r="AI85" i="3" l="1"/>
  <c r="AI98" i="3" s="1"/>
  <c r="AJ52" i="3"/>
  <c r="AK52" i="3" l="1"/>
  <c r="AJ85" i="3"/>
  <c r="AJ98" i="3" s="1"/>
  <c r="T68" i="3"/>
  <c r="N59" i="3"/>
  <c r="AL52" i="3" l="1"/>
  <c r="AK85" i="3"/>
  <c r="AK98" i="3" s="1"/>
  <c r="F117" i="3" l="1"/>
  <c r="F119" i="3" s="1"/>
  <c r="AM52" i="3"/>
  <c r="O59" i="3"/>
  <c r="AL85" i="3"/>
  <c r="AL98" i="3" s="1"/>
  <c r="AM85" i="3" l="1"/>
  <c r="AM98" i="3" s="1"/>
  <c r="AN52" i="3"/>
  <c r="AO52" i="3" l="1"/>
  <c r="Y68" i="3"/>
  <c r="AN85" i="3"/>
  <c r="AN98" i="3" s="1"/>
  <c r="AP52" i="3" l="1"/>
  <c r="AO85" i="3"/>
  <c r="AO98" i="3" s="1"/>
  <c r="AQ52" i="3" l="1"/>
  <c r="AP85" i="3"/>
  <c r="AP98" i="3" s="1"/>
  <c r="AQ85" i="3" l="1"/>
  <c r="AQ98" i="3" s="1"/>
  <c r="P59" i="3"/>
  <c r="AR52" i="3"/>
  <c r="AS52" i="3" l="1"/>
  <c r="AR85" i="3"/>
  <c r="AR98" i="3" s="1"/>
  <c r="AT52" i="3" l="1"/>
  <c r="AS85" i="3"/>
  <c r="AS98" i="3" s="1"/>
  <c r="Z68" i="3"/>
  <c r="L68" i="3"/>
  <c r="AU52" i="3" l="1"/>
  <c r="AT85" i="3"/>
  <c r="AT98" i="3" s="1"/>
  <c r="AV52" i="3" l="1"/>
  <c r="AU85" i="3"/>
  <c r="AU98" i="3" s="1"/>
  <c r="U68" i="3"/>
  <c r="AW52" i="3" l="1"/>
  <c r="G117" i="3"/>
  <c r="G119" i="3" s="1"/>
  <c r="AA68" i="3"/>
  <c r="AV85" i="3"/>
  <c r="AV98" i="3" s="1"/>
  <c r="AX52" i="3" l="1"/>
  <c r="R59" i="3"/>
  <c r="AW85" i="3"/>
  <c r="AW98" i="3" s="1"/>
  <c r="Q59" i="3"/>
  <c r="AY52" i="3" l="1"/>
  <c r="T59" i="3"/>
  <c r="S59" i="3"/>
  <c r="AX85" i="3"/>
  <c r="AX98" i="3" s="1"/>
  <c r="AB68" i="3"/>
  <c r="AY85" i="3" l="1"/>
  <c r="AY98" i="3" s="1"/>
  <c r="AZ52" i="3"/>
  <c r="V59" i="3"/>
  <c r="U59" i="3"/>
  <c r="AZ85" i="3" l="1"/>
  <c r="AZ98" i="3" s="1"/>
  <c r="BA52" i="3"/>
  <c r="W68" i="3" l="1"/>
  <c r="X59" i="3"/>
  <c r="W59" i="3"/>
  <c r="BB52" i="3"/>
  <c r="BA85" i="3"/>
  <c r="BA98" i="3" s="1"/>
  <c r="BC52" i="3" l="1"/>
  <c r="BB85" i="3"/>
  <c r="BB98" i="3" s="1"/>
  <c r="Y59" i="3"/>
  <c r="BD52" i="3" l="1"/>
  <c r="BC85" i="3"/>
  <c r="BC98" i="3" s="1"/>
  <c r="Z59" i="3"/>
  <c r="BE52" i="3" l="1"/>
  <c r="BD85" i="3"/>
  <c r="BD98" i="3" s="1"/>
  <c r="AD68" i="3"/>
  <c r="AE68" i="3" s="1"/>
  <c r="BF52" i="3" l="1"/>
  <c r="BE85" i="3"/>
  <c r="BE98" i="3" s="1"/>
  <c r="BG52" i="3" l="1"/>
  <c r="H117" i="3"/>
  <c r="H119" i="3" s="1"/>
  <c r="AA59" i="3"/>
  <c r="BF85" i="3"/>
  <c r="BF98" i="3" s="1"/>
  <c r="BG85" i="3" l="1"/>
  <c r="BG98" i="3" s="1"/>
  <c r="BH52" i="3"/>
  <c r="BH85" i="3" l="1"/>
  <c r="BH98" i="3" s="1"/>
  <c r="BI52" i="3"/>
  <c r="AB59" i="3" l="1"/>
  <c r="BI85" i="3"/>
  <c r="BI98" i="3" s="1"/>
  <c r="AD59" i="3"/>
  <c r="BJ52" i="3"/>
  <c r="AC59" i="3"/>
  <c r="BK52" i="3" l="1"/>
  <c r="BJ85" i="3"/>
  <c r="BJ98" i="3" s="1"/>
  <c r="BL52" i="3" l="1"/>
  <c r="BK85" i="3"/>
  <c r="BK98" i="3" s="1"/>
  <c r="AF59" i="3"/>
  <c r="AE59" i="3"/>
  <c r="AG59" i="3"/>
  <c r="BM52" i="3" l="1"/>
  <c r="AF68" i="3"/>
  <c r="BL85" i="3"/>
  <c r="BL98" i="3" s="1"/>
  <c r="BN52" i="3" l="1"/>
  <c r="BM85" i="3"/>
  <c r="BM98" i="3" s="1"/>
  <c r="BO52" i="3" l="1"/>
  <c r="BN85" i="3"/>
  <c r="BN98" i="3" s="1"/>
  <c r="AH59" i="3"/>
  <c r="BO85" i="3" l="1"/>
  <c r="BO98" i="3" s="1"/>
  <c r="BP52" i="3"/>
  <c r="AG68" i="3"/>
  <c r="BQ52" i="3" l="1"/>
  <c r="I117" i="3"/>
  <c r="I119" i="3" s="1"/>
  <c r="BP85" i="3"/>
  <c r="BP98" i="3" s="1"/>
  <c r="AI59" i="3"/>
  <c r="BR52" i="3" l="1"/>
  <c r="AJ59" i="3"/>
  <c r="AK59" i="3"/>
  <c r="BQ85" i="3"/>
  <c r="BQ98" i="3" s="1"/>
  <c r="BS52" i="3" l="1"/>
  <c r="AL59" i="3"/>
  <c r="BR85" i="3"/>
  <c r="BR98" i="3" s="1"/>
  <c r="BT52" i="3" l="1"/>
  <c r="BS85" i="3"/>
  <c r="BS98" i="3" s="1"/>
  <c r="AH68" i="3"/>
  <c r="AN59" i="3"/>
  <c r="AM59" i="3"/>
  <c r="BU52" i="3" l="1"/>
  <c r="AO59" i="3"/>
  <c r="BT85" i="3"/>
  <c r="BT98" i="3" s="1"/>
  <c r="BV52" i="3" l="1"/>
  <c r="BU85" i="3"/>
  <c r="BU98" i="3" s="1"/>
  <c r="AR59" i="3"/>
  <c r="AQ59" i="3"/>
  <c r="AP59" i="3"/>
  <c r="BW52" i="3" l="1"/>
  <c r="AS59" i="3"/>
  <c r="BV85" i="3"/>
  <c r="BV98" i="3" s="1"/>
  <c r="AI68" i="3" l="1"/>
  <c r="BW85" i="3"/>
  <c r="AT59" i="3"/>
  <c r="C81" i="3" l="1"/>
  <c r="C111" i="3" s="1"/>
  <c r="BW98" i="3"/>
</calcChain>
</file>

<file path=xl/sharedStrings.xml><?xml version="1.0" encoding="utf-8"?>
<sst xmlns="http://schemas.openxmlformats.org/spreadsheetml/2006/main" count="166" uniqueCount="59">
  <si>
    <t>United States</t>
  </si>
  <si>
    <t>Russia</t>
  </si>
  <si>
    <t>United Kingdom</t>
  </si>
  <si>
    <t>France</t>
  </si>
  <si>
    <t>China</t>
  </si>
  <si>
    <t>India</t>
  </si>
  <si>
    <t>Pakistan</t>
  </si>
  <si>
    <t>North Korea</t>
  </si>
  <si>
    <t>Year</t>
  </si>
  <si>
    <t>Atmoshpheric</t>
  </si>
  <si>
    <t>Underground</t>
  </si>
  <si>
    <t>Total</t>
  </si>
  <si>
    <t>1960s</t>
  </si>
  <si>
    <t>1970s</t>
  </si>
  <si>
    <t>1980s</t>
  </si>
  <si>
    <t>1990s</t>
  </si>
  <si>
    <t>2000s</t>
  </si>
  <si>
    <t>2010s</t>
  </si>
  <si>
    <t>Active</t>
  </si>
  <si>
    <t>Height buffer</t>
  </si>
  <si>
    <t>X</t>
  </si>
  <si>
    <t>Y</t>
  </si>
  <si>
    <t>Width</t>
  </si>
  <si>
    <t>Height</t>
  </si>
  <si>
    <t>Background</t>
  </si>
  <si>
    <t>Drawing Parameters</t>
  </si>
  <si>
    <t>titlePaddding</t>
  </si>
  <si>
    <t>labelPadding</t>
  </si>
  <si>
    <t>yearWidth</t>
  </si>
  <si>
    <t>chart1&amp;2RowHeight</t>
  </si>
  <si>
    <t>Chart 1</t>
  </si>
  <si>
    <t>Month</t>
  </si>
  <si>
    <t>https://www.armscontrol.org/factsheets/Timeline-of-the-Treaty-on-the-Non-Proliferation-of-Nuclear-Weapons-NPT</t>
  </si>
  <si>
    <t>X base</t>
  </si>
  <si>
    <t>monthIndent</t>
  </si>
  <si>
    <t>Ellipse</t>
  </si>
  <si>
    <t>Chart 2</t>
  </si>
  <si>
    <t>Rectangle</t>
  </si>
  <si>
    <t>Chart 3</t>
  </si>
  <si>
    <t>Chart 4</t>
  </si>
  <si>
    <t>Minutes to midnight</t>
  </si>
  <si>
    <t>https://thebulletin.org/doomsday-clock/</t>
  </si>
  <si>
    <t>R</t>
  </si>
  <si>
    <t>G</t>
  </si>
  <si>
    <t>B</t>
  </si>
  <si>
    <t>chart3RowHeight</t>
  </si>
  <si>
    <t>Atomospheric tests</t>
  </si>
  <si>
    <t>Line</t>
  </si>
  <si>
    <t>X1</t>
  </si>
  <si>
    <t>Y1</t>
  </si>
  <si>
    <t>X2</t>
  </si>
  <si>
    <t>Y2</t>
  </si>
  <si>
    <t>X Axis</t>
  </si>
  <si>
    <t>Line (for Tick Marks)</t>
  </si>
  <si>
    <t>19650s</t>
  </si>
  <si>
    <t>ellipse</t>
  </si>
  <si>
    <t>rect</t>
  </si>
  <si>
    <t>Fill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</si>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</sst>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0" fillId="0" borderId="0" xfId="0" applyFont="1"/>
    <xf numFmtId="0" fontId="0" fillId="3" borderId="0" xfId="0" applyFont="1" applyFill="1"/>
    <xf numFmtId="0" fontId="0" fillId="2" borderId="0" xfId="0" applyFont="1" applyFill="1"/>
    <xf numFmtId="0" fontId="0" fillId="0" borderId="0" xfId="0" applyFont="1" applyFill="1"/>
    <xf numFmtId="0" fontId="5" fillId="0" borderId="0" xfId="0" applyFont="1"/>
    <xf numFmtId="164" fontId="0" fillId="0" borderId="0" xfId="0" applyNumberFormat="1" applyFont="1"/>
    <xf numFmtId="0" fontId="0" fillId="3" borderId="0" xfId="0" applyFill="1"/>
    <xf numFmtId="9" fontId="0" fillId="0" borderId="0" xfId="18" applyFont="1"/>
  </cellXfs>
  <cellStyles count="19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Percent" xfId="18" builtinId="5"/>
  </cellStyles>
  <dxfs count="0"/>
  <tableStyles count="0" defaultTableStyle="TableStyleMedium9" defaultPivotStyle="PivotStyleMedium7"/>
  <colors>
    <mruColors>
      <color rgb="FFFFFFFF"/>
      <color rgb="FF2C7BB6"/>
      <color rgb="FFFFEBBF"/>
      <color rgb="FFD7191C"/>
      <color rgb="FF7FBF7B"/>
      <color rgb="FFF7F7F7"/>
      <color rgb="FFAF8DC3"/>
      <color rgb="FF945200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120"/>
  <sheetViews>
    <sheetView tabSelected="1" workbookViewId="0">
      <pane xSplit="2" ySplit="2" topLeftCell="C80" activePane="bottomRight" state="frozen"/>
      <selection pane="topRight" activeCell="C1" sqref="C1"/>
      <selection pane="bottomLeft" activeCell="A3" sqref="A3"/>
      <selection pane="bottomRight" activeCell="C84" sqref="C84"/>
    </sheetView>
  </sheetViews>
  <sheetFormatPr baseColWidth="10" defaultRowHeight="16" x14ac:dyDescent="0.2"/>
  <cols>
    <col min="1" max="1" width="12.5" style="3" bestFit="1" customWidth="1"/>
    <col min="2" max="16384" width="10.83203125" style="3"/>
  </cols>
  <sheetData>
    <row r="1" spans="1:76" x14ac:dyDescent="0.2">
      <c r="B1" s="3" t="s">
        <v>8</v>
      </c>
      <c r="C1" s="1">
        <v>1945</v>
      </c>
      <c r="D1" s="1">
        <v>1946</v>
      </c>
      <c r="E1" s="1">
        <v>1947</v>
      </c>
      <c r="F1" s="1">
        <v>1948</v>
      </c>
      <c r="G1" s="1">
        <v>1949</v>
      </c>
      <c r="H1" s="1">
        <v>1950</v>
      </c>
      <c r="I1" s="1">
        <v>1951</v>
      </c>
      <c r="J1" s="1">
        <v>1952</v>
      </c>
      <c r="K1" s="1">
        <v>1953</v>
      </c>
      <c r="L1" s="1">
        <v>1954</v>
      </c>
      <c r="M1" s="1">
        <v>1955</v>
      </c>
      <c r="N1" s="1">
        <v>1956</v>
      </c>
      <c r="O1" s="1">
        <v>1957</v>
      </c>
      <c r="P1" s="1">
        <v>1958</v>
      </c>
      <c r="Q1" s="1">
        <v>1959</v>
      </c>
      <c r="R1" s="1">
        <v>1960</v>
      </c>
      <c r="S1" s="1">
        <v>1961</v>
      </c>
      <c r="T1" s="1">
        <v>1962</v>
      </c>
      <c r="U1" s="1">
        <v>1963</v>
      </c>
      <c r="V1" s="1">
        <v>1964</v>
      </c>
      <c r="W1" s="1">
        <v>1965</v>
      </c>
      <c r="X1" s="1">
        <v>1966</v>
      </c>
      <c r="Y1" s="1">
        <v>1967</v>
      </c>
      <c r="Z1" s="1">
        <v>1968</v>
      </c>
      <c r="AA1" s="1">
        <v>1969</v>
      </c>
      <c r="AB1" s="1">
        <v>1970</v>
      </c>
      <c r="AC1" s="1">
        <v>1971</v>
      </c>
      <c r="AD1" s="1">
        <v>1972</v>
      </c>
      <c r="AE1" s="1">
        <v>1973</v>
      </c>
      <c r="AF1" s="1">
        <v>1974</v>
      </c>
      <c r="AG1" s="1">
        <v>1975</v>
      </c>
      <c r="AH1" s="1">
        <v>1976</v>
      </c>
      <c r="AI1" s="1">
        <v>1977</v>
      </c>
      <c r="AJ1" s="1">
        <v>1978</v>
      </c>
      <c r="AK1" s="1">
        <v>1979</v>
      </c>
      <c r="AL1" s="1">
        <v>1980</v>
      </c>
      <c r="AM1" s="1">
        <v>1981</v>
      </c>
      <c r="AN1" s="1">
        <v>1982</v>
      </c>
      <c r="AO1" s="1">
        <v>1983</v>
      </c>
      <c r="AP1" s="1">
        <v>1984</v>
      </c>
      <c r="AQ1" s="1">
        <v>1985</v>
      </c>
      <c r="AR1" s="1">
        <v>1986</v>
      </c>
      <c r="AS1" s="1">
        <v>1987</v>
      </c>
      <c r="AT1" s="1">
        <v>1988</v>
      </c>
      <c r="AU1" s="1">
        <v>1989</v>
      </c>
      <c r="AV1" s="1">
        <v>1990</v>
      </c>
      <c r="AW1" s="1">
        <v>1991</v>
      </c>
      <c r="AX1" s="1">
        <v>1992</v>
      </c>
      <c r="AY1" s="1">
        <v>1993</v>
      </c>
      <c r="AZ1" s="1">
        <v>1994</v>
      </c>
      <c r="BA1" s="1">
        <v>1995</v>
      </c>
      <c r="BB1" s="1">
        <v>1996</v>
      </c>
      <c r="BC1" s="1">
        <v>1997</v>
      </c>
      <c r="BD1" s="1">
        <v>1998</v>
      </c>
      <c r="BE1" s="1">
        <v>1999</v>
      </c>
      <c r="BF1" s="1">
        <v>2000</v>
      </c>
      <c r="BG1" s="1">
        <v>2001</v>
      </c>
      <c r="BH1" s="1">
        <v>2002</v>
      </c>
      <c r="BI1" s="1">
        <v>2003</v>
      </c>
      <c r="BJ1" s="1">
        <v>2004</v>
      </c>
      <c r="BK1" s="1">
        <v>2005</v>
      </c>
      <c r="BL1" s="1">
        <v>2006</v>
      </c>
      <c r="BM1" s="1">
        <v>2007</v>
      </c>
      <c r="BN1" s="1">
        <v>2008</v>
      </c>
      <c r="BO1" s="1">
        <v>2009</v>
      </c>
      <c r="BP1" s="1">
        <v>2010</v>
      </c>
      <c r="BQ1" s="1">
        <v>2011</v>
      </c>
      <c r="BR1" s="1">
        <v>2012</v>
      </c>
      <c r="BS1" s="1">
        <v>2013</v>
      </c>
      <c r="BT1" s="1">
        <v>2014</v>
      </c>
      <c r="BU1" s="1">
        <v>2015</v>
      </c>
      <c r="BV1" s="1">
        <v>2016</v>
      </c>
      <c r="BW1" s="1">
        <v>2017</v>
      </c>
    </row>
    <row r="2" spans="1:76" x14ac:dyDescent="0.2">
      <c r="A2" s="3" t="s">
        <v>9</v>
      </c>
      <c r="B2" s="3" t="s">
        <v>0</v>
      </c>
      <c r="C2" s="3">
        <v>1</v>
      </c>
      <c r="D2" s="3">
        <v>2</v>
      </c>
      <c r="E2" s="3">
        <v>0</v>
      </c>
      <c r="F2" s="3">
        <v>3</v>
      </c>
      <c r="G2" s="3">
        <v>0</v>
      </c>
      <c r="H2" s="3">
        <v>0</v>
      </c>
      <c r="I2" s="3">
        <v>15</v>
      </c>
      <c r="J2" s="3">
        <v>10</v>
      </c>
      <c r="K2" s="3">
        <v>11</v>
      </c>
      <c r="L2" s="3">
        <v>6</v>
      </c>
      <c r="M2" s="3">
        <v>17</v>
      </c>
      <c r="N2" s="3">
        <v>18</v>
      </c>
      <c r="O2" s="3">
        <v>27</v>
      </c>
      <c r="P2" s="3">
        <v>62</v>
      </c>
      <c r="Q2" s="3">
        <v>0</v>
      </c>
      <c r="R2" s="3">
        <v>0</v>
      </c>
      <c r="S2" s="3">
        <v>0</v>
      </c>
      <c r="T2" s="3">
        <v>39</v>
      </c>
      <c r="U2" s="3">
        <v>4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</row>
    <row r="3" spans="1:76" x14ac:dyDescent="0.2">
      <c r="B3" s="3" t="s">
        <v>1</v>
      </c>
      <c r="C3" s="3">
        <v>0</v>
      </c>
      <c r="D3" s="3">
        <v>0</v>
      </c>
      <c r="E3" s="3">
        <v>0</v>
      </c>
      <c r="F3" s="3">
        <v>0</v>
      </c>
      <c r="G3" s="3">
        <v>1</v>
      </c>
      <c r="H3" s="3">
        <v>0</v>
      </c>
      <c r="I3" s="3">
        <v>2</v>
      </c>
      <c r="J3" s="3">
        <v>0</v>
      </c>
      <c r="K3" s="3">
        <v>5</v>
      </c>
      <c r="L3" s="3">
        <v>10</v>
      </c>
      <c r="M3" s="3">
        <v>6</v>
      </c>
      <c r="N3" s="3">
        <v>9</v>
      </c>
      <c r="O3" s="3">
        <v>16</v>
      </c>
      <c r="P3" s="3">
        <v>34</v>
      </c>
      <c r="Q3" s="3">
        <v>0</v>
      </c>
      <c r="R3" s="3">
        <v>0</v>
      </c>
      <c r="S3" s="3">
        <v>58</v>
      </c>
      <c r="T3" s="3">
        <v>78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</row>
    <row r="4" spans="1:76" x14ac:dyDescent="0.2">
      <c r="B4" s="3" t="s">
        <v>2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1</v>
      </c>
      <c r="K4" s="3">
        <v>2</v>
      </c>
      <c r="L4" s="3">
        <v>0</v>
      </c>
      <c r="M4" s="3">
        <v>0</v>
      </c>
      <c r="N4" s="3">
        <v>6</v>
      </c>
      <c r="O4" s="3">
        <v>7</v>
      </c>
      <c r="P4" s="3">
        <v>5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</row>
    <row r="5" spans="1:76" x14ac:dyDescent="0.2">
      <c r="B5" s="3" t="s">
        <v>3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3</v>
      </c>
      <c r="S5" s="3">
        <v>1</v>
      </c>
      <c r="T5" s="3">
        <v>0</v>
      </c>
      <c r="U5" s="3">
        <v>0</v>
      </c>
      <c r="V5" s="3">
        <v>0</v>
      </c>
      <c r="W5" s="3">
        <v>0</v>
      </c>
      <c r="X5" s="3">
        <v>6</v>
      </c>
      <c r="Y5" s="3">
        <v>3</v>
      </c>
      <c r="Z5" s="3">
        <v>5</v>
      </c>
      <c r="AA5" s="3">
        <v>0</v>
      </c>
      <c r="AB5" s="3">
        <v>8</v>
      </c>
      <c r="AC5" s="3">
        <v>5</v>
      </c>
      <c r="AD5" s="3">
        <v>4</v>
      </c>
      <c r="AE5" s="3">
        <v>6</v>
      </c>
      <c r="AF5" s="3">
        <v>9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</row>
    <row r="6" spans="1:76" x14ac:dyDescent="0.2">
      <c r="B6" s="3" t="s">
        <v>4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1</v>
      </c>
      <c r="W6" s="3">
        <v>1</v>
      </c>
      <c r="X6" s="3">
        <v>3</v>
      </c>
      <c r="Y6" s="3">
        <v>2</v>
      </c>
      <c r="Z6" s="3">
        <v>1</v>
      </c>
      <c r="AA6" s="3">
        <v>1</v>
      </c>
      <c r="AB6" s="3">
        <v>1</v>
      </c>
      <c r="AC6" s="3">
        <v>1</v>
      </c>
      <c r="AD6" s="3">
        <v>2</v>
      </c>
      <c r="AE6" s="3">
        <v>1</v>
      </c>
      <c r="AF6" s="3">
        <v>1</v>
      </c>
      <c r="AG6" s="3">
        <v>0</v>
      </c>
      <c r="AH6" s="3">
        <v>3</v>
      </c>
      <c r="AI6" s="3">
        <v>1</v>
      </c>
      <c r="AJ6" s="3">
        <v>2</v>
      </c>
      <c r="AK6" s="3">
        <v>1</v>
      </c>
      <c r="AL6" s="3">
        <v>1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</row>
    <row r="7" spans="1:76" x14ac:dyDescent="0.2">
      <c r="B7" s="3" t="s">
        <v>5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</row>
    <row r="8" spans="1:76" x14ac:dyDescent="0.2">
      <c r="B8" s="3" t="s">
        <v>6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</row>
    <row r="9" spans="1:76" x14ac:dyDescent="0.2">
      <c r="B9" s="3" t="s">
        <v>7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</row>
    <row r="10" spans="1:76" x14ac:dyDescent="0.2">
      <c r="B10" s="3" t="s">
        <v>11</v>
      </c>
      <c r="C10" s="3">
        <f>SUM(C2:C9)</f>
        <v>1</v>
      </c>
      <c r="D10" s="3">
        <f t="shared" ref="D10:BO10" si="0">SUM(D2:D9)</f>
        <v>2</v>
      </c>
      <c r="E10" s="3">
        <f t="shared" si="0"/>
        <v>0</v>
      </c>
      <c r="F10" s="3">
        <f t="shared" si="0"/>
        <v>3</v>
      </c>
      <c r="G10" s="3">
        <f t="shared" si="0"/>
        <v>1</v>
      </c>
      <c r="H10" s="3">
        <f t="shared" si="0"/>
        <v>0</v>
      </c>
      <c r="I10" s="3">
        <f t="shared" si="0"/>
        <v>17</v>
      </c>
      <c r="J10" s="3">
        <f t="shared" si="0"/>
        <v>11</v>
      </c>
      <c r="K10" s="3">
        <f t="shared" si="0"/>
        <v>18</v>
      </c>
      <c r="L10" s="3">
        <f t="shared" si="0"/>
        <v>16</v>
      </c>
      <c r="M10" s="3">
        <f t="shared" si="0"/>
        <v>23</v>
      </c>
      <c r="N10" s="3">
        <f t="shared" si="0"/>
        <v>33</v>
      </c>
      <c r="O10" s="3">
        <f t="shared" si="0"/>
        <v>50</v>
      </c>
      <c r="P10" s="3">
        <f t="shared" si="0"/>
        <v>101</v>
      </c>
      <c r="Q10" s="3">
        <f t="shared" si="0"/>
        <v>0</v>
      </c>
      <c r="R10" s="3">
        <f t="shared" si="0"/>
        <v>3</v>
      </c>
      <c r="S10" s="3">
        <f t="shared" si="0"/>
        <v>59</v>
      </c>
      <c r="T10" s="3">
        <f t="shared" si="0"/>
        <v>117</v>
      </c>
      <c r="U10" s="3">
        <f t="shared" si="0"/>
        <v>4</v>
      </c>
      <c r="V10" s="3">
        <f t="shared" si="0"/>
        <v>1</v>
      </c>
      <c r="W10" s="3">
        <f t="shared" si="0"/>
        <v>1</v>
      </c>
      <c r="X10" s="3">
        <f t="shared" si="0"/>
        <v>9</v>
      </c>
      <c r="Y10" s="3">
        <f t="shared" si="0"/>
        <v>5</v>
      </c>
      <c r="Z10" s="3">
        <f t="shared" si="0"/>
        <v>6</v>
      </c>
      <c r="AA10" s="3">
        <f t="shared" si="0"/>
        <v>1</v>
      </c>
      <c r="AB10" s="3">
        <f t="shared" si="0"/>
        <v>9</v>
      </c>
      <c r="AC10" s="3">
        <f t="shared" si="0"/>
        <v>6</v>
      </c>
      <c r="AD10" s="3">
        <f t="shared" si="0"/>
        <v>6</v>
      </c>
      <c r="AE10" s="3">
        <f t="shared" si="0"/>
        <v>7</v>
      </c>
      <c r="AF10" s="3">
        <f t="shared" si="0"/>
        <v>10</v>
      </c>
      <c r="AG10" s="3">
        <f t="shared" si="0"/>
        <v>0</v>
      </c>
      <c r="AH10" s="3">
        <f t="shared" si="0"/>
        <v>3</v>
      </c>
      <c r="AI10" s="3">
        <f t="shared" si="0"/>
        <v>1</v>
      </c>
      <c r="AJ10" s="3">
        <f t="shared" si="0"/>
        <v>2</v>
      </c>
      <c r="AK10" s="3">
        <f t="shared" si="0"/>
        <v>1</v>
      </c>
      <c r="AL10" s="3">
        <f t="shared" si="0"/>
        <v>1</v>
      </c>
      <c r="AM10" s="3">
        <f t="shared" si="0"/>
        <v>0</v>
      </c>
      <c r="AN10" s="3">
        <f t="shared" si="0"/>
        <v>0</v>
      </c>
      <c r="AO10" s="3">
        <f t="shared" si="0"/>
        <v>0</v>
      </c>
      <c r="AP10" s="3">
        <f t="shared" si="0"/>
        <v>0</v>
      </c>
      <c r="AQ10" s="3">
        <f t="shared" si="0"/>
        <v>0</v>
      </c>
      <c r="AR10" s="3">
        <f t="shared" si="0"/>
        <v>0</v>
      </c>
      <c r="AS10" s="3">
        <f t="shared" si="0"/>
        <v>0</v>
      </c>
      <c r="AT10" s="3">
        <f t="shared" si="0"/>
        <v>0</v>
      </c>
      <c r="AU10" s="3">
        <f t="shared" si="0"/>
        <v>0</v>
      </c>
      <c r="AV10" s="3">
        <f t="shared" si="0"/>
        <v>0</v>
      </c>
      <c r="AW10" s="3">
        <f t="shared" si="0"/>
        <v>0</v>
      </c>
      <c r="AX10" s="3">
        <f t="shared" si="0"/>
        <v>0</v>
      </c>
      <c r="AY10" s="3">
        <f t="shared" si="0"/>
        <v>0</v>
      </c>
      <c r="AZ10" s="3">
        <f t="shared" si="0"/>
        <v>0</v>
      </c>
      <c r="BA10" s="3">
        <f t="shared" si="0"/>
        <v>0</v>
      </c>
      <c r="BB10" s="3">
        <f t="shared" si="0"/>
        <v>0</v>
      </c>
      <c r="BC10" s="3">
        <f t="shared" si="0"/>
        <v>0</v>
      </c>
      <c r="BD10" s="3">
        <f t="shared" si="0"/>
        <v>0</v>
      </c>
      <c r="BE10" s="3">
        <f t="shared" si="0"/>
        <v>0</v>
      </c>
      <c r="BF10" s="3">
        <f t="shared" si="0"/>
        <v>0</v>
      </c>
      <c r="BG10" s="3">
        <f t="shared" si="0"/>
        <v>0</v>
      </c>
      <c r="BH10" s="3">
        <f t="shared" si="0"/>
        <v>0</v>
      </c>
      <c r="BI10" s="3">
        <f t="shared" si="0"/>
        <v>0</v>
      </c>
      <c r="BJ10" s="3">
        <f t="shared" si="0"/>
        <v>0</v>
      </c>
      <c r="BK10" s="3">
        <f t="shared" si="0"/>
        <v>0</v>
      </c>
      <c r="BL10" s="3">
        <f t="shared" si="0"/>
        <v>0</v>
      </c>
      <c r="BM10" s="3">
        <f t="shared" si="0"/>
        <v>0</v>
      </c>
      <c r="BN10" s="3">
        <f t="shared" si="0"/>
        <v>0</v>
      </c>
      <c r="BO10" s="3">
        <f t="shared" si="0"/>
        <v>0</v>
      </c>
      <c r="BP10" s="3">
        <f t="shared" ref="BP10:BW10" si="1">SUM(BP2:BP9)</f>
        <v>0</v>
      </c>
      <c r="BQ10" s="3">
        <f t="shared" si="1"/>
        <v>0</v>
      </c>
      <c r="BR10" s="3">
        <f t="shared" si="1"/>
        <v>0</v>
      </c>
      <c r="BS10" s="3">
        <f t="shared" si="1"/>
        <v>0</v>
      </c>
      <c r="BT10" s="3">
        <f t="shared" si="1"/>
        <v>0</v>
      </c>
      <c r="BU10" s="3">
        <f t="shared" si="1"/>
        <v>0</v>
      </c>
      <c r="BV10" s="3">
        <f t="shared" si="1"/>
        <v>0</v>
      </c>
      <c r="BW10" s="3">
        <f t="shared" si="1"/>
        <v>0</v>
      </c>
      <c r="BX10" s="3">
        <f>MAX(C10:BW10)</f>
        <v>117</v>
      </c>
    </row>
    <row r="12" spans="1:76" x14ac:dyDescent="0.2">
      <c r="A12" s="3" t="s">
        <v>10</v>
      </c>
      <c r="B12" s="3" t="s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1</v>
      </c>
      <c r="J12" s="3">
        <v>0</v>
      </c>
      <c r="K12" s="3">
        <v>0</v>
      </c>
      <c r="L12" s="3">
        <v>0</v>
      </c>
      <c r="M12" s="3">
        <v>1</v>
      </c>
      <c r="N12" s="3">
        <v>0</v>
      </c>
      <c r="O12" s="3">
        <v>5</v>
      </c>
      <c r="P12" s="3">
        <v>15</v>
      </c>
      <c r="Q12" s="3">
        <v>0</v>
      </c>
      <c r="R12" s="3">
        <v>0</v>
      </c>
      <c r="S12" s="3">
        <v>10</v>
      </c>
      <c r="T12" s="3">
        <v>57</v>
      </c>
      <c r="U12" s="3">
        <v>43</v>
      </c>
      <c r="V12" s="3">
        <v>45</v>
      </c>
      <c r="W12" s="3">
        <v>38</v>
      </c>
      <c r="X12" s="3">
        <v>48</v>
      </c>
      <c r="Y12" s="3">
        <v>42</v>
      </c>
      <c r="Z12" s="3">
        <v>56</v>
      </c>
      <c r="AA12" s="3">
        <v>46</v>
      </c>
      <c r="AB12" s="3">
        <v>39</v>
      </c>
      <c r="AC12" s="3">
        <v>24</v>
      </c>
      <c r="AD12" s="3">
        <v>27</v>
      </c>
      <c r="AE12" s="3">
        <v>24</v>
      </c>
      <c r="AF12" s="3">
        <v>22</v>
      </c>
      <c r="AG12" s="3">
        <v>22</v>
      </c>
      <c r="AH12" s="3">
        <v>20</v>
      </c>
      <c r="AI12" s="3">
        <v>20</v>
      </c>
      <c r="AJ12" s="3">
        <v>19</v>
      </c>
      <c r="AK12" s="3">
        <v>15</v>
      </c>
      <c r="AL12" s="3">
        <v>14</v>
      </c>
      <c r="AM12" s="3">
        <v>16</v>
      </c>
      <c r="AN12" s="3">
        <v>18</v>
      </c>
      <c r="AO12" s="3">
        <v>18</v>
      </c>
      <c r="AP12" s="3">
        <v>18</v>
      </c>
      <c r="AQ12" s="3">
        <v>17</v>
      </c>
      <c r="AR12" s="3">
        <v>14</v>
      </c>
      <c r="AS12" s="3">
        <v>14</v>
      </c>
      <c r="AT12" s="3">
        <v>15</v>
      </c>
      <c r="AU12" s="3">
        <v>11</v>
      </c>
      <c r="AV12" s="3">
        <v>8</v>
      </c>
      <c r="AW12" s="3">
        <v>7</v>
      </c>
      <c r="AX12" s="3">
        <v>6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</row>
    <row r="13" spans="1:76" x14ac:dyDescent="0.2">
      <c r="B13" s="3" t="s">
        <v>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1</v>
      </c>
      <c r="T13" s="3">
        <v>1</v>
      </c>
      <c r="U13" s="3">
        <v>0</v>
      </c>
      <c r="V13" s="3">
        <v>9</v>
      </c>
      <c r="W13" s="3">
        <v>14</v>
      </c>
      <c r="X13" s="3">
        <v>18</v>
      </c>
      <c r="Y13" s="3">
        <v>17</v>
      </c>
      <c r="Z13" s="3">
        <v>17</v>
      </c>
      <c r="AA13" s="3">
        <v>19</v>
      </c>
      <c r="AB13" s="3">
        <v>16</v>
      </c>
      <c r="AC13" s="3">
        <v>23</v>
      </c>
      <c r="AD13" s="3">
        <v>24</v>
      </c>
      <c r="AE13" s="3">
        <v>17</v>
      </c>
      <c r="AF13" s="3">
        <v>21</v>
      </c>
      <c r="AG13" s="3">
        <v>19</v>
      </c>
      <c r="AH13" s="3">
        <v>21</v>
      </c>
      <c r="AI13" s="3">
        <v>24</v>
      </c>
      <c r="AJ13" s="3">
        <v>31</v>
      </c>
      <c r="AK13" s="3">
        <v>31</v>
      </c>
      <c r="AL13" s="3">
        <v>24</v>
      </c>
      <c r="AM13" s="3">
        <v>21</v>
      </c>
      <c r="AN13" s="3">
        <v>19</v>
      </c>
      <c r="AO13" s="3">
        <v>25</v>
      </c>
      <c r="AP13" s="3">
        <v>27</v>
      </c>
      <c r="AQ13" s="3">
        <v>10</v>
      </c>
      <c r="AR13" s="3">
        <v>0</v>
      </c>
      <c r="AS13" s="3">
        <v>23</v>
      </c>
      <c r="AT13" s="3">
        <v>16</v>
      </c>
      <c r="AU13" s="3">
        <v>7</v>
      </c>
      <c r="AV13" s="3">
        <v>1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</row>
    <row r="14" spans="1:76" x14ac:dyDescent="0.2">
      <c r="B14" s="3" t="s">
        <v>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2</v>
      </c>
      <c r="U14" s="3">
        <v>0</v>
      </c>
      <c r="V14" s="3">
        <v>2</v>
      </c>
      <c r="W14" s="3">
        <v>1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1</v>
      </c>
      <c r="AG14" s="3">
        <v>0</v>
      </c>
      <c r="AH14" s="3">
        <v>1</v>
      </c>
      <c r="AI14" s="3">
        <v>0</v>
      </c>
      <c r="AJ14" s="3">
        <v>2</v>
      </c>
      <c r="AK14" s="3">
        <v>1</v>
      </c>
      <c r="AL14" s="3">
        <v>3</v>
      </c>
      <c r="AM14" s="3">
        <v>1</v>
      </c>
      <c r="AN14" s="3">
        <v>1</v>
      </c>
      <c r="AO14" s="3">
        <v>1</v>
      </c>
      <c r="AP14" s="3">
        <v>2</v>
      </c>
      <c r="AQ14" s="3">
        <v>1</v>
      </c>
      <c r="AR14" s="3">
        <v>1</v>
      </c>
      <c r="AS14" s="3">
        <v>1</v>
      </c>
      <c r="AT14" s="3">
        <v>0</v>
      </c>
      <c r="AU14" s="3">
        <v>1</v>
      </c>
      <c r="AV14" s="3">
        <v>1</v>
      </c>
      <c r="AW14" s="3">
        <v>1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</row>
    <row r="15" spans="1:76" x14ac:dyDescent="0.2">
      <c r="B15" s="3" t="s">
        <v>3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1</v>
      </c>
      <c r="T15" s="3">
        <v>1</v>
      </c>
      <c r="U15" s="3">
        <v>3</v>
      </c>
      <c r="V15" s="3">
        <v>3</v>
      </c>
      <c r="W15" s="3">
        <v>4</v>
      </c>
      <c r="X15" s="3">
        <v>1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2</v>
      </c>
      <c r="AH15" s="3">
        <v>5</v>
      </c>
      <c r="AI15" s="3">
        <v>9</v>
      </c>
      <c r="AJ15" s="3">
        <v>11</v>
      </c>
      <c r="AK15" s="3">
        <v>10</v>
      </c>
      <c r="AL15" s="3">
        <v>12</v>
      </c>
      <c r="AM15" s="3">
        <v>12</v>
      </c>
      <c r="AN15" s="3">
        <v>10</v>
      </c>
      <c r="AO15" s="3">
        <v>9</v>
      </c>
      <c r="AP15" s="3">
        <v>8</v>
      </c>
      <c r="AQ15" s="3">
        <v>8</v>
      </c>
      <c r="AR15" s="3">
        <v>8</v>
      </c>
      <c r="AS15" s="3">
        <v>8</v>
      </c>
      <c r="AT15" s="3">
        <v>8</v>
      </c>
      <c r="AU15" s="3">
        <v>9</v>
      </c>
      <c r="AV15" s="3">
        <v>6</v>
      </c>
      <c r="AW15" s="3">
        <v>6</v>
      </c>
      <c r="AX15" s="3">
        <v>0</v>
      </c>
      <c r="AY15" s="3">
        <v>0</v>
      </c>
      <c r="AZ15" s="3">
        <v>0</v>
      </c>
      <c r="BA15" s="3">
        <v>5</v>
      </c>
      <c r="BB15" s="3">
        <v>1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</row>
    <row r="16" spans="1:76" x14ac:dyDescent="0.2">
      <c r="B16" s="3" t="s">
        <v>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1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1</v>
      </c>
      <c r="AH16" s="3">
        <v>1</v>
      </c>
      <c r="AI16" s="3">
        <v>0</v>
      </c>
      <c r="AJ16" s="3">
        <v>1</v>
      </c>
      <c r="AK16" s="3">
        <v>0</v>
      </c>
      <c r="AL16" s="3">
        <v>0</v>
      </c>
      <c r="AM16" s="3">
        <v>0</v>
      </c>
      <c r="AN16" s="3">
        <v>1</v>
      </c>
      <c r="AO16" s="3">
        <v>2</v>
      </c>
      <c r="AP16" s="3">
        <v>2</v>
      </c>
      <c r="AQ16" s="3">
        <v>0</v>
      </c>
      <c r="AR16" s="3">
        <v>0</v>
      </c>
      <c r="AS16" s="3">
        <v>1</v>
      </c>
      <c r="AT16" s="3">
        <v>1</v>
      </c>
      <c r="AU16" s="3">
        <v>0</v>
      </c>
      <c r="AV16" s="3">
        <v>2</v>
      </c>
      <c r="AW16" s="3">
        <v>0</v>
      </c>
      <c r="AX16" s="3">
        <v>2</v>
      </c>
      <c r="AY16" s="3">
        <v>1</v>
      </c>
      <c r="AZ16" s="3">
        <v>2</v>
      </c>
      <c r="BA16" s="3">
        <v>2</v>
      </c>
      <c r="BB16" s="3">
        <v>2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</row>
    <row r="17" spans="1:82" x14ac:dyDescent="0.2">
      <c r="B17" s="3" t="s">
        <v>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1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2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</row>
    <row r="18" spans="1:82" x14ac:dyDescent="0.2">
      <c r="B18" s="3" t="s">
        <v>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2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</row>
    <row r="19" spans="1:82" x14ac:dyDescent="0.2">
      <c r="B19" s="3" t="s">
        <v>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1</v>
      </c>
      <c r="BM19" s="3">
        <v>0</v>
      </c>
      <c r="BN19" s="3">
        <v>0</v>
      </c>
      <c r="BO19" s="3">
        <v>1</v>
      </c>
      <c r="BP19" s="3">
        <v>0</v>
      </c>
      <c r="BQ19" s="3">
        <v>0</v>
      </c>
      <c r="BR19" s="3">
        <v>0</v>
      </c>
      <c r="BS19" s="3">
        <v>1</v>
      </c>
      <c r="BT19" s="3">
        <v>0</v>
      </c>
      <c r="BU19" s="3">
        <v>0</v>
      </c>
      <c r="BV19" s="3">
        <v>2</v>
      </c>
      <c r="BW19" s="3">
        <v>1</v>
      </c>
    </row>
    <row r="20" spans="1:82" x14ac:dyDescent="0.2">
      <c r="B20" s="3" t="s">
        <v>11</v>
      </c>
      <c r="C20" s="3">
        <f>SUM(C12:C19)</f>
        <v>0</v>
      </c>
      <c r="D20" s="3">
        <f t="shared" ref="D20" si="2">SUM(D12:D19)</f>
        <v>0</v>
      </c>
      <c r="E20" s="3">
        <f t="shared" ref="E20" si="3">SUM(E12:E19)</f>
        <v>0</v>
      </c>
      <c r="F20" s="3">
        <f t="shared" ref="F20" si="4">SUM(F12:F19)</f>
        <v>0</v>
      </c>
      <c r="G20" s="3">
        <f t="shared" ref="G20" si="5">SUM(G12:G19)</f>
        <v>0</v>
      </c>
      <c r="H20" s="3">
        <f t="shared" ref="H20" si="6">SUM(H12:H19)</f>
        <v>0</v>
      </c>
      <c r="I20" s="3">
        <f t="shared" ref="I20" si="7">SUM(I12:I19)</f>
        <v>1</v>
      </c>
      <c r="J20" s="3">
        <f t="shared" ref="J20" si="8">SUM(J12:J19)</f>
        <v>0</v>
      </c>
      <c r="K20" s="3">
        <f t="shared" ref="K20" si="9">SUM(K12:K19)</f>
        <v>0</v>
      </c>
      <c r="L20" s="3">
        <f t="shared" ref="L20" si="10">SUM(L12:L19)</f>
        <v>0</v>
      </c>
      <c r="M20" s="3">
        <f t="shared" ref="M20" si="11">SUM(M12:M19)</f>
        <v>1</v>
      </c>
      <c r="N20" s="3">
        <f t="shared" ref="N20" si="12">SUM(N12:N19)</f>
        <v>0</v>
      </c>
      <c r="O20" s="3">
        <f t="shared" ref="O20" si="13">SUM(O12:O19)</f>
        <v>5</v>
      </c>
      <c r="P20" s="3">
        <f t="shared" ref="P20" si="14">SUM(P12:P19)</f>
        <v>15</v>
      </c>
      <c r="Q20" s="3">
        <f t="shared" ref="Q20" si="15">SUM(Q12:Q19)</f>
        <v>0</v>
      </c>
      <c r="R20" s="3">
        <f t="shared" ref="R20" si="16">SUM(R12:R19)</f>
        <v>0</v>
      </c>
      <c r="S20" s="3">
        <f t="shared" ref="S20" si="17">SUM(S12:S19)</f>
        <v>12</v>
      </c>
      <c r="T20" s="3">
        <f t="shared" ref="T20" si="18">SUM(T12:T19)</f>
        <v>61</v>
      </c>
      <c r="U20" s="3">
        <f t="shared" ref="U20" si="19">SUM(U12:U19)</f>
        <v>46</v>
      </c>
      <c r="V20" s="3">
        <f t="shared" ref="V20" si="20">SUM(V12:V19)</f>
        <v>59</v>
      </c>
      <c r="W20" s="3">
        <f t="shared" ref="W20" si="21">SUM(W12:W19)</f>
        <v>57</v>
      </c>
      <c r="X20" s="3">
        <f t="shared" ref="X20" si="22">SUM(X12:X19)</f>
        <v>67</v>
      </c>
      <c r="Y20" s="3">
        <f t="shared" ref="Y20" si="23">SUM(Y12:Y19)</f>
        <v>59</v>
      </c>
      <c r="Z20" s="3">
        <f t="shared" ref="Z20" si="24">SUM(Z12:Z19)</f>
        <v>73</v>
      </c>
      <c r="AA20" s="3">
        <f t="shared" ref="AA20" si="25">SUM(AA12:AA19)</f>
        <v>66</v>
      </c>
      <c r="AB20" s="3">
        <f t="shared" ref="AB20" si="26">SUM(AB12:AB19)</f>
        <v>55</v>
      </c>
      <c r="AC20" s="3">
        <f t="shared" ref="AC20" si="27">SUM(AC12:AC19)</f>
        <v>47</v>
      </c>
      <c r="AD20" s="3">
        <f t="shared" ref="AD20" si="28">SUM(AD12:AD19)</f>
        <v>51</v>
      </c>
      <c r="AE20" s="3">
        <f t="shared" ref="AE20" si="29">SUM(AE12:AE19)</f>
        <v>41</v>
      </c>
      <c r="AF20" s="3">
        <f t="shared" ref="AF20" si="30">SUM(AF12:AF19)</f>
        <v>45</v>
      </c>
      <c r="AG20" s="3">
        <f t="shared" ref="AG20" si="31">SUM(AG12:AG19)</f>
        <v>44</v>
      </c>
      <c r="AH20" s="3">
        <f t="shared" ref="AH20" si="32">SUM(AH12:AH19)</f>
        <v>48</v>
      </c>
      <c r="AI20" s="3">
        <f t="shared" ref="AI20" si="33">SUM(AI12:AI19)</f>
        <v>53</v>
      </c>
      <c r="AJ20" s="3">
        <f t="shared" ref="AJ20" si="34">SUM(AJ12:AJ19)</f>
        <v>64</v>
      </c>
      <c r="AK20" s="3">
        <f t="shared" ref="AK20" si="35">SUM(AK12:AK19)</f>
        <v>57</v>
      </c>
      <c r="AL20" s="3">
        <f t="shared" ref="AL20" si="36">SUM(AL12:AL19)</f>
        <v>53</v>
      </c>
      <c r="AM20" s="3">
        <f t="shared" ref="AM20" si="37">SUM(AM12:AM19)</f>
        <v>50</v>
      </c>
      <c r="AN20" s="3">
        <f t="shared" ref="AN20" si="38">SUM(AN12:AN19)</f>
        <v>49</v>
      </c>
      <c r="AO20" s="3">
        <f t="shared" ref="AO20" si="39">SUM(AO12:AO19)</f>
        <v>55</v>
      </c>
      <c r="AP20" s="3">
        <f t="shared" ref="AP20" si="40">SUM(AP12:AP19)</f>
        <v>57</v>
      </c>
      <c r="AQ20" s="3">
        <f t="shared" ref="AQ20" si="41">SUM(AQ12:AQ19)</f>
        <v>36</v>
      </c>
      <c r="AR20" s="3">
        <f t="shared" ref="AR20" si="42">SUM(AR12:AR19)</f>
        <v>23</v>
      </c>
      <c r="AS20" s="3">
        <f t="shared" ref="AS20" si="43">SUM(AS12:AS19)</f>
        <v>47</v>
      </c>
      <c r="AT20" s="3">
        <f t="shared" ref="AT20" si="44">SUM(AT12:AT19)</f>
        <v>40</v>
      </c>
      <c r="AU20" s="3">
        <f t="shared" ref="AU20" si="45">SUM(AU12:AU19)</f>
        <v>28</v>
      </c>
      <c r="AV20" s="3">
        <f t="shared" ref="AV20" si="46">SUM(AV12:AV19)</f>
        <v>18</v>
      </c>
      <c r="AW20" s="3">
        <f t="shared" ref="AW20" si="47">SUM(AW12:AW19)</f>
        <v>14</v>
      </c>
      <c r="AX20" s="3">
        <f t="shared" ref="AX20" si="48">SUM(AX12:AX19)</f>
        <v>8</v>
      </c>
      <c r="AY20" s="3">
        <f t="shared" ref="AY20" si="49">SUM(AY12:AY19)</f>
        <v>1</v>
      </c>
      <c r="AZ20" s="3">
        <f t="shared" ref="AZ20" si="50">SUM(AZ12:AZ19)</f>
        <v>2</v>
      </c>
      <c r="BA20" s="3">
        <f t="shared" ref="BA20" si="51">SUM(BA12:BA19)</f>
        <v>7</v>
      </c>
      <c r="BB20" s="3">
        <f t="shared" ref="BB20" si="52">SUM(BB12:BB19)</f>
        <v>3</v>
      </c>
      <c r="BC20" s="3">
        <f t="shared" ref="BC20" si="53">SUM(BC12:BC19)</f>
        <v>0</v>
      </c>
      <c r="BD20" s="3">
        <f t="shared" ref="BD20" si="54">SUM(BD12:BD19)</f>
        <v>4</v>
      </c>
      <c r="BE20" s="3">
        <f t="shared" ref="BE20" si="55">SUM(BE12:BE19)</f>
        <v>0</v>
      </c>
      <c r="BF20" s="3">
        <f t="shared" ref="BF20" si="56">SUM(BF12:BF19)</f>
        <v>0</v>
      </c>
      <c r="BG20" s="3">
        <f t="shared" ref="BG20" si="57">SUM(BG12:BG19)</f>
        <v>0</v>
      </c>
      <c r="BH20" s="3">
        <f t="shared" ref="BH20" si="58">SUM(BH12:BH19)</f>
        <v>0</v>
      </c>
      <c r="BI20" s="3">
        <f t="shared" ref="BI20" si="59">SUM(BI12:BI19)</f>
        <v>0</v>
      </c>
      <c r="BJ20" s="3">
        <f t="shared" ref="BJ20" si="60">SUM(BJ12:BJ19)</f>
        <v>0</v>
      </c>
      <c r="BK20" s="3">
        <f t="shared" ref="BK20" si="61">SUM(BK12:BK19)</f>
        <v>0</v>
      </c>
      <c r="BL20" s="3">
        <f t="shared" ref="BL20" si="62">SUM(BL12:BL19)</f>
        <v>1</v>
      </c>
      <c r="BM20" s="3">
        <f t="shared" ref="BM20" si="63">SUM(BM12:BM19)</f>
        <v>0</v>
      </c>
      <c r="BN20" s="3">
        <f t="shared" ref="BN20" si="64">SUM(BN12:BN19)</f>
        <v>0</v>
      </c>
      <c r="BO20" s="3">
        <f t="shared" ref="BO20" si="65">SUM(BO12:BO19)</f>
        <v>1</v>
      </c>
      <c r="BP20" s="3">
        <f t="shared" ref="BP20" si="66">SUM(BP12:BP19)</f>
        <v>0</v>
      </c>
      <c r="BQ20" s="3">
        <f t="shared" ref="BQ20" si="67">SUM(BQ12:BQ19)</f>
        <v>0</v>
      </c>
      <c r="BR20" s="3">
        <f t="shared" ref="BR20" si="68">SUM(BR12:BR19)</f>
        <v>0</v>
      </c>
      <c r="BS20" s="3">
        <f t="shared" ref="BS20" si="69">SUM(BS12:BS19)</f>
        <v>1</v>
      </c>
      <c r="BT20" s="3">
        <f t="shared" ref="BT20" si="70">SUM(BT12:BT19)</f>
        <v>0</v>
      </c>
      <c r="BU20" s="3">
        <f t="shared" ref="BU20" si="71">SUM(BU12:BU19)</f>
        <v>0</v>
      </c>
      <c r="BV20" s="3">
        <f t="shared" ref="BV20" si="72">SUM(BV12:BV19)</f>
        <v>2</v>
      </c>
      <c r="BW20" s="3">
        <f t="shared" ref="BW20" si="73">SUM(BW12:BW19)</f>
        <v>1</v>
      </c>
      <c r="BX20" s="3">
        <f>MAX(C20:BW20)</f>
        <v>73</v>
      </c>
    </row>
    <row r="22" spans="1:82" x14ac:dyDescent="0.2">
      <c r="A22" s="3" t="s">
        <v>11</v>
      </c>
      <c r="B22" s="3" t="s">
        <v>0</v>
      </c>
      <c r="C22" s="3">
        <f>SUM(C2,C12)</f>
        <v>1</v>
      </c>
      <c r="D22" s="3">
        <f t="shared" ref="D22:BO23" si="74">SUM(D2,D12)</f>
        <v>2</v>
      </c>
      <c r="E22" s="3">
        <f t="shared" si="74"/>
        <v>0</v>
      </c>
      <c r="F22" s="3">
        <f t="shared" si="74"/>
        <v>3</v>
      </c>
      <c r="G22" s="3">
        <f t="shared" si="74"/>
        <v>0</v>
      </c>
      <c r="H22" s="3">
        <f t="shared" si="74"/>
        <v>0</v>
      </c>
      <c r="I22" s="3">
        <f t="shared" si="74"/>
        <v>16</v>
      </c>
      <c r="J22" s="3">
        <f t="shared" si="74"/>
        <v>10</v>
      </c>
      <c r="K22" s="3">
        <f t="shared" si="74"/>
        <v>11</v>
      </c>
      <c r="L22" s="3">
        <f t="shared" si="74"/>
        <v>6</v>
      </c>
      <c r="M22" s="3">
        <f t="shared" si="74"/>
        <v>18</v>
      </c>
      <c r="N22" s="3">
        <f t="shared" si="74"/>
        <v>18</v>
      </c>
      <c r="O22" s="3">
        <f t="shared" si="74"/>
        <v>32</v>
      </c>
      <c r="P22" s="3">
        <f t="shared" si="74"/>
        <v>77</v>
      </c>
      <c r="Q22" s="3">
        <f t="shared" si="74"/>
        <v>0</v>
      </c>
      <c r="R22" s="3">
        <f t="shared" si="74"/>
        <v>0</v>
      </c>
      <c r="S22" s="3">
        <f t="shared" si="74"/>
        <v>10</v>
      </c>
      <c r="T22" s="3">
        <f t="shared" si="74"/>
        <v>96</v>
      </c>
      <c r="U22" s="3">
        <f t="shared" si="74"/>
        <v>47</v>
      </c>
      <c r="V22" s="3">
        <f t="shared" si="74"/>
        <v>45</v>
      </c>
      <c r="W22" s="3">
        <f t="shared" si="74"/>
        <v>38</v>
      </c>
      <c r="X22" s="3">
        <f t="shared" si="74"/>
        <v>48</v>
      </c>
      <c r="Y22" s="3">
        <f t="shared" si="74"/>
        <v>42</v>
      </c>
      <c r="Z22" s="3">
        <f t="shared" si="74"/>
        <v>56</v>
      </c>
      <c r="AA22" s="3">
        <f t="shared" si="74"/>
        <v>46</v>
      </c>
      <c r="AB22" s="3">
        <f t="shared" si="74"/>
        <v>39</v>
      </c>
      <c r="AC22" s="3">
        <f t="shared" si="74"/>
        <v>24</v>
      </c>
      <c r="AD22" s="3">
        <f t="shared" si="74"/>
        <v>27</v>
      </c>
      <c r="AE22" s="3">
        <f t="shared" si="74"/>
        <v>24</v>
      </c>
      <c r="AF22" s="3">
        <f t="shared" si="74"/>
        <v>22</v>
      </c>
      <c r="AG22" s="3">
        <f t="shared" si="74"/>
        <v>22</v>
      </c>
      <c r="AH22" s="3">
        <f t="shared" si="74"/>
        <v>20</v>
      </c>
      <c r="AI22" s="3">
        <f t="shared" si="74"/>
        <v>20</v>
      </c>
      <c r="AJ22" s="3">
        <f t="shared" si="74"/>
        <v>19</v>
      </c>
      <c r="AK22" s="3">
        <f t="shared" si="74"/>
        <v>15</v>
      </c>
      <c r="AL22" s="3">
        <f t="shared" si="74"/>
        <v>14</v>
      </c>
      <c r="AM22" s="3">
        <f t="shared" si="74"/>
        <v>16</v>
      </c>
      <c r="AN22" s="3">
        <f t="shared" si="74"/>
        <v>18</v>
      </c>
      <c r="AO22" s="3">
        <f t="shared" si="74"/>
        <v>18</v>
      </c>
      <c r="AP22" s="3">
        <f t="shared" si="74"/>
        <v>18</v>
      </c>
      <c r="AQ22" s="3">
        <f t="shared" si="74"/>
        <v>17</v>
      </c>
      <c r="AR22" s="3">
        <f t="shared" si="74"/>
        <v>14</v>
      </c>
      <c r="AS22" s="3">
        <f t="shared" si="74"/>
        <v>14</v>
      </c>
      <c r="AT22" s="3">
        <f t="shared" si="74"/>
        <v>15</v>
      </c>
      <c r="AU22" s="3">
        <f t="shared" si="74"/>
        <v>11</v>
      </c>
      <c r="AV22" s="3">
        <f t="shared" si="74"/>
        <v>8</v>
      </c>
      <c r="AW22" s="3">
        <f t="shared" si="74"/>
        <v>7</v>
      </c>
      <c r="AX22" s="3">
        <f t="shared" si="74"/>
        <v>6</v>
      </c>
      <c r="AY22" s="3">
        <f t="shared" si="74"/>
        <v>0</v>
      </c>
      <c r="AZ22" s="3">
        <f t="shared" si="74"/>
        <v>0</v>
      </c>
      <c r="BA22" s="3">
        <f t="shared" si="74"/>
        <v>0</v>
      </c>
      <c r="BB22" s="3">
        <f t="shared" si="74"/>
        <v>0</v>
      </c>
      <c r="BC22" s="3">
        <f t="shared" si="74"/>
        <v>0</v>
      </c>
      <c r="BD22" s="3">
        <f t="shared" si="74"/>
        <v>0</v>
      </c>
      <c r="BE22" s="3">
        <f t="shared" si="74"/>
        <v>0</v>
      </c>
      <c r="BF22" s="3">
        <f t="shared" si="74"/>
        <v>0</v>
      </c>
      <c r="BG22" s="3">
        <f t="shared" si="74"/>
        <v>0</v>
      </c>
      <c r="BH22" s="3">
        <f t="shared" si="74"/>
        <v>0</v>
      </c>
      <c r="BI22" s="3">
        <f t="shared" si="74"/>
        <v>0</v>
      </c>
      <c r="BJ22" s="3">
        <f t="shared" si="74"/>
        <v>0</v>
      </c>
      <c r="BK22" s="3">
        <f t="shared" si="74"/>
        <v>0</v>
      </c>
      <c r="BL22" s="3">
        <f t="shared" si="74"/>
        <v>0</v>
      </c>
      <c r="BM22" s="3">
        <f t="shared" si="74"/>
        <v>0</v>
      </c>
      <c r="BN22" s="3">
        <f t="shared" si="74"/>
        <v>0</v>
      </c>
      <c r="BO22" s="3">
        <f t="shared" si="74"/>
        <v>0</v>
      </c>
      <c r="BP22" s="3">
        <f t="shared" ref="BP22:BW26" si="75">SUM(BP2,BP12)</f>
        <v>0</v>
      </c>
      <c r="BQ22" s="3">
        <f t="shared" si="75"/>
        <v>0</v>
      </c>
      <c r="BR22" s="3">
        <f t="shared" si="75"/>
        <v>0</v>
      </c>
      <c r="BS22" s="3">
        <f t="shared" si="75"/>
        <v>0</v>
      </c>
      <c r="BT22" s="3">
        <f t="shared" si="75"/>
        <v>0</v>
      </c>
      <c r="BU22" s="3">
        <f t="shared" si="75"/>
        <v>0</v>
      </c>
      <c r="BV22" s="3">
        <f t="shared" si="75"/>
        <v>0</v>
      </c>
      <c r="BW22" s="3">
        <f t="shared" si="75"/>
        <v>0</v>
      </c>
      <c r="BY22" s="3">
        <f>SUM(C22:BW22)</f>
        <v>1030</v>
      </c>
      <c r="BZ22" s="10">
        <f>BY22/$BY$30</f>
        <v>0.50097276264591439</v>
      </c>
      <c r="CA22" s="3">
        <v>255</v>
      </c>
      <c r="CB22" s="3">
        <f>ROUND(BZ22*CA22,0)</f>
        <v>128</v>
      </c>
      <c r="CC22" s="3">
        <f>CA22/CB22</f>
        <v>1.9921875</v>
      </c>
      <c r="CD22" s="3">
        <f>ROUND($CC$22*CB22,0)</f>
        <v>255</v>
      </c>
    </row>
    <row r="23" spans="1:82" x14ac:dyDescent="0.2">
      <c r="B23" s="3" t="s">
        <v>1</v>
      </c>
      <c r="C23" s="3">
        <f t="shared" ref="C23:R29" si="76">SUM(C3,C13)</f>
        <v>0</v>
      </c>
      <c r="D23" s="3">
        <f t="shared" si="76"/>
        <v>0</v>
      </c>
      <c r="E23" s="3">
        <f t="shared" si="76"/>
        <v>0</v>
      </c>
      <c r="F23" s="3">
        <f t="shared" si="76"/>
        <v>0</v>
      </c>
      <c r="G23" s="3">
        <f t="shared" si="76"/>
        <v>1</v>
      </c>
      <c r="H23" s="3">
        <f t="shared" si="76"/>
        <v>0</v>
      </c>
      <c r="I23" s="3">
        <f t="shared" si="76"/>
        <v>2</v>
      </c>
      <c r="J23" s="3">
        <f t="shared" si="76"/>
        <v>0</v>
      </c>
      <c r="K23" s="3">
        <f t="shared" si="76"/>
        <v>5</v>
      </c>
      <c r="L23" s="3">
        <f t="shared" si="76"/>
        <v>10</v>
      </c>
      <c r="M23" s="3">
        <f t="shared" si="76"/>
        <v>6</v>
      </c>
      <c r="N23" s="3">
        <f t="shared" si="76"/>
        <v>9</v>
      </c>
      <c r="O23" s="3">
        <f t="shared" si="76"/>
        <v>16</v>
      </c>
      <c r="P23" s="3">
        <f t="shared" si="76"/>
        <v>34</v>
      </c>
      <c r="Q23" s="3">
        <f t="shared" si="76"/>
        <v>0</v>
      </c>
      <c r="R23" s="3">
        <f t="shared" si="76"/>
        <v>0</v>
      </c>
      <c r="S23" s="3">
        <f t="shared" si="74"/>
        <v>59</v>
      </c>
      <c r="T23" s="3">
        <f t="shared" si="74"/>
        <v>79</v>
      </c>
      <c r="U23" s="3">
        <f t="shared" si="74"/>
        <v>0</v>
      </c>
      <c r="V23" s="3">
        <f t="shared" si="74"/>
        <v>9</v>
      </c>
      <c r="W23" s="3">
        <f t="shared" si="74"/>
        <v>14</v>
      </c>
      <c r="X23" s="3">
        <f t="shared" si="74"/>
        <v>18</v>
      </c>
      <c r="Y23" s="3">
        <f t="shared" si="74"/>
        <v>17</v>
      </c>
      <c r="Z23" s="3">
        <f t="shared" si="74"/>
        <v>17</v>
      </c>
      <c r="AA23" s="3">
        <f t="shared" si="74"/>
        <v>19</v>
      </c>
      <c r="AB23" s="3">
        <f t="shared" si="74"/>
        <v>16</v>
      </c>
      <c r="AC23" s="3">
        <f t="shared" si="74"/>
        <v>23</v>
      </c>
      <c r="AD23" s="3">
        <f t="shared" si="74"/>
        <v>24</v>
      </c>
      <c r="AE23" s="3">
        <f t="shared" si="74"/>
        <v>17</v>
      </c>
      <c r="AF23" s="3">
        <f t="shared" si="74"/>
        <v>21</v>
      </c>
      <c r="AG23" s="3">
        <f t="shared" si="74"/>
        <v>19</v>
      </c>
      <c r="AH23" s="3">
        <f t="shared" si="74"/>
        <v>21</v>
      </c>
      <c r="AI23" s="3">
        <f t="shared" si="74"/>
        <v>24</v>
      </c>
      <c r="AJ23" s="3">
        <f t="shared" si="74"/>
        <v>31</v>
      </c>
      <c r="AK23" s="3">
        <f t="shared" si="74"/>
        <v>31</v>
      </c>
      <c r="AL23" s="3">
        <f t="shared" si="74"/>
        <v>24</v>
      </c>
      <c r="AM23" s="3">
        <f t="shared" si="74"/>
        <v>21</v>
      </c>
      <c r="AN23" s="3">
        <f t="shared" si="74"/>
        <v>19</v>
      </c>
      <c r="AO23" s="3">
        <f t="shared" si="74"/>
        <v>25</v>
      </c>
      <c r="AP23" s="3">
        <f t="shared" si="74"/>
        <v>27</v>
      </c>
      <c r="AQ23" s="3">
        <f t="shared" si="74"/>
        <v>10</v>
      </c>
      <c r="AR23" s="3">
        <f t="shared" si="74"/>
        <v>0</v>
      </c>
      <c r="AS23" s="3">
        <f t="shared" si="74"/>
        <v>23</v>
      </c>
      <c r="AT23" s="3">
        <f t="shared" si="74"/>
        <v>16</v>
      </c>
      <c r="AU23" s="3">
        <f t="shared" si="74"/>
        <v>7</v>
      </c>
      <c r="AV23" s="3">
        <f t="shared" si="74"/>
        <v>1</v>
      </c>
      <c r="AW23" s="3">
        <f t="shared" si="74"/>
        <v>0</v>
      </c>
      <c r="AX23" s="3">
        <f t="shared" si="74"/>
        <v>0</v>
      </c>
      <c r="AY23" s="3">
        <f t="shared" si="74"/>
        <v>0</v>
      </c>
      <c r="AZ23" s="3">
        <f t="shared" si="74"/>
        <v>0</v>
      </c>
      <c r="BA23" s="3">
        <f t="shared" si="74"/>
        <v>0</v>
      </c>
      <c r="BB23" s="3">
        <f t="shared" si="74"/>
        <v>0</v>
      </c>
      <c r="BC23" s="3">
        <f t="shared" si="74"/>
        <v>0</v>
      </c>
      <c r="BD23" s="3">
        <f t="shared" si="74"/>
        <v>0</v>
      </c>
      <c r="BE23" s="3">
        <f t="shared" si="74"/>
        <v>0</v>
      </c>
      <c r="BF23" s="3">
        <f t="shared" si="74"/>
        <v>0</v>
      </c>
      <c r="BG23" s="3">
        <f t="shared" si="74"/>
        <v>0</v>
      </c>
      <c r="BH23" s="3">
        <f t="shared" si="74"/>
        <v>0</v>
      </c>
      <c r="BI23" s="3">
        <f t="shared" si="74"/>
        <v>0</v>
      </c>
      <c r="BJ23" s="3">
        <f t="shared" si="74"/>
        <v>0</v>
      </c>
      <c r="BK23" s="3">
        <f t="shared" si="74"/>
        <v>0</v>
      </c>
      <c r="BL23" s="3">
        <f t="shared" si="74"/>
        <v>0</v>
      </c>
      <c r="BM23" s="3">
        <f t="shared" si="74"/>
        <v>0</v>
      </c>
      <c r="BN23" s="3">
        <f t="shared" si="74"/>
        <v>0</v>
      </c>
      <c r="BO23" s="3">
        <f t="shared" si="74"/>
        <v>0</v>
      </c>
      <c r="BP23" s="3">
        <f t="shared" si="75"/>
        <v>0</v>
      </c>
      <c r="BQ23" s="3">
        <f t="shared" si="75"/>
        <v>0</v>
      </c>
      <c r="BR23" s="3">
        <f t="shared" si="75"/>
        <v>0</v>
      </c>
      <c r="BS23" s="3">
        <f t="shared" si="75"/>
        <v>0</v>
      </c>
      <c r="BT23" s="3">
        <f t="shared" si="75"/>
        <v>0</v>
      </c>
      <c r="BU23" s="3">
        <f t="shared" si="75"/>
        <v>0</v>
      </c>
      <c r="BV23" s="3">
        <f t="shared" si="75"/>
        <v>0</v>
      </c>
      <c r="BW23" s="3">
        <f t="shared" si="75"/>
        <v>0</v>
      </c>
      <c r="BY23" s="3">
        <f t="shared" ref="BY23:BY30" si="77">SUM(C23:BW23)</f>
        <v>715</v>
      </c>
      <c r="BZ23" s="10">
        <f t="shared" ref="BZ23:BZ30" si="78">BY23/$BY$30</f>
        <v>0.34776264591439687</v>
      </c>
      <c r="CA23" s="3">
        <v>255</v>
      </c>
      <c r="CB23" s="3">
        <f t="shared" ref="CB23:CB30" si="79">ROUND(BZ23*CA23,0)</f>
        <v>89</v>
      </c>
      <c r="CD23" s="3">
        <f t="shared" ref="CD23:CD29" si="80">ROUND($CC$22*CB23,0)</f>
        <v>177</v>
      </c>
    </row>
    <row r="24" spans="1:82" x14ac:dyDescent="0.2">
      <c r="B24" s="3" t="s">
        <v>2</v>
      </c>
      <c r="C24" s="3">
        <f t="shared" si="76"/>
        <v>0</v>
      </c>
      <c r="D24" s="3">
        <f t="shared" ref="D24:BO27" si="81">SUM(D4,D14)</f>
        <v>0</v>
      </c>
      <c r="E24" s="3">
        <f t="shared" si="81"/>
        <v>0</v>
      </c>
      <c r="F24" s="3">
        <f t="shared" si="81"/>
        <v>0</v>
      </c>
      <c r="G24" s="3">
        <f t="shared" si="81"/>
        <v>0</v>
      </c>
      <c r="H24" s="3">
        <f t="shared" si="81"/>
        <v>0</v>
      </c>
      <c r="I24" s="3">
        <f t="shared" si="81"/>
        <v>0</v>
      </c>
      <c r="J24" s="3">
        <f t="shared" si="81"/>
        <v>1</v>
      </c>
      <c r="K24" s="3">
        <f t="shared" si="81"/>
        <v>2</v>
      </c>
      <c r="L24" s="3">
        <f t="shared" si="81"/>
        <v>0</v>
      </c>
      <c r="M24" s="3">
        <f t="shared" si="81"/>
        <v>0</v>
      </c>
      <c r="N24" s="3">
        <f t="shared" si="81"/>
        <v>6</v>
      </c>
      <c r="O24" s="3">
        <f t="shared" si="81"/>
        <v>7</v>
      </c>
      <c r="P24" s="3">
        <f t="shared" si="81"/>
        <v>5</v>
      </c>
      <c r="Q24" s="3">
        <f t="shared" si="81"/>
        <v>0</v>
      </c>
      <c r="R24" s="3">
        <f t="shared" si="81"/>
        <v>0</v>
      </c>
      <c r="S24" s="3">
        <f t="shared" si="81"/>
        <v>0</v>
      </c>
      <c r="T24" s="3">
        <f t="shared" si="81"/>
        <v>2</v>
      </c>
      <c r="U24" s="3">
        <f t="shared" si="81"/>
        <v>0</v>
      </c>
      <c r="V24" s="3">
        <f t="shared" si="81"/>
        <v>2</v>
      </c>
      <c r="W24" s="3">
        <f t="shared" si="81"/>
        <v>1</v>
      </c>
      <c r="X24" s="3">
        <f t="shared" si="81"/>
        <v>0</v>
      </c>
      <c r="Y24" s="3">
        <f t="shared" si="81"/>
        <v>0</v>
      </c>
      <c r="Z24" s="3">
        <f t="shared" si="81"/>
        <v>0</v>
      </c>
      <c r="AA24" s="3">
        <f t="shared" si="81"/>
        <v>0</v>
      </c>
      <c r="AB24" s="3">
        <f t="shared" si="81"/>
        <v>0</v>
      </c>
      <c r="AC24" s="3">
        <f t="shared" si="81"/>
        <v>0</v>
      </c>
      <c r="AD24" s="3">
        <f t="shared" si="81"/>
        <v>0</v>
      </c>
      <c r="AE24" s="3">
        <f t="shared" si="81"/>
        <v>0</v>
      </c>
      <c r="AF24" s="3">
        <f t="shared" si="81"/>
        <v>1</v>
      </c>
      <c r="AG24" s="3">
        <f t="shared" si="81"/>
        <v>0</v>
      </c>
      <c r="AH24" s="3">
        <f t="shared" si="81"/>
        <v>1</v>
      </c>
      <c r="AI24" s="3">
        <f t="shared" si="81"/>
        <v>0</v>
      </c>
      <c r="AJ24" s="3">
        <f t="shared" si="81"/>
        <v>2</v>
      </c>
      <c r="AK24" s="3">
        <f t="shared" si="81"/>
        <v>1</v>
      </c>
      <c r="AL24" s="3">
        <f t="shared" si="81"/>
        <v>3</v>
      </c>
      <c r="AM24" s="3">
        <f t="shared" si="81"/>
        <v>1</v>
      </c>
      <c r="AN24" s="3">
        <f t="shared" si="81"/>
        <v>1</v>
      </c>
      <c r="AO24" s="3">
        <f t="shared" si="81"/>
        <v>1</v>
      </c>
      <c r="AP24" s="3">
        <f t="shared" si="81"/>
        <v>2</v>
      </c>
      <c r="AQ24" s="3">
        <f t="shared" si="81"/>
        <v>1</v>
      </c>
      <c r="AR24" s="3">
        <f t="shared" si="81"/>
        <v>1</v>
      </c>
      <c r="AS24" s="3">
        <f t="shared" si="81"/>
        <v>1</v>
      </c>
      <c r="AT24" s="3">
        <f t="shared" si="81"/>
        <v>0</v>
      </c>
      <c r="AU24" s="3">
        <f t="shared" si="81"/>
        <v>1</v>
      </c>
      <c r="AV24" s="3">
        <f t="shared" si="81"/>
        <v>1</v>
      </c>
      <c r="AW24" s="3">
        <f t="shared" si="81"/>
        <v>1</v>
      </c>
      <c r="AX24" s="3">
        <f t="shared" si="81"/>
        <v>0</v>
      </c>
      <c r="AY24" s="3">
        <f t="shared" si="81"/>
        <v>0</v>
      </c>
      <c r="AZ24" s="3">
        <f t="shared" si="81"/>
        <v>0</v>
      </c>
      <c r="BA24" s="3">
        <f t="shared" si="81"/>
        <v>0</v>
      </c>
      <c r="BB24" s="3">
        <f t="shared" si="81"/>
        <v>0</v>
      </c>
      <c r="BC24" s="3">
        <f t="shared" si="81"/>
        <v>0</v>
      </c>
      <c r="BD24" s="3">
        <f t="shared" si="81"/>
        <v>0</v>
      </c>
      <c r="BE24" s="3">
        <f t="shared" si="81"/>
        <v>0</v>
      </c>
      <c r="BF24" s="3">
        <f t="shared" si="81"/>
        <v>0</v>
      </c>
      <c r="BG24" s="3">
        <f t="shared" si="81"/>
        <v>0</v>
      </c>
      <c r="BH24" s="3">
        <f t="shared" si="81"/>
        <v>0</v>
      </c>
      <c r="BI24" s="3">
        <f t="shared" si="81"/>
        <v>0</v>
      </c>
      <c r="BJ24" s="3">
        <f t="shared" si="81"/>
        <v>0</v>
      </c>
      <c r="BK24" s="3">
        <f t="shared" si="81"/>
        <v>0</v>
      </c>
      <c r="BL24" s="3">
        <f t="shared" si="81"/>
        <v>0</v>
      </c>
      <c r="BM24" s="3">
        <f t="shared" si="81"/>
        <v>0</v>
      </c>
      <c r="BN24" s="3">
        <f t="shared" si="81"/>
        <v>0</v>
      </c>
      <c r="BO24" s="3">
        <f t="shared" si="81"/>
        <v>0</v>
      </c>
      <c r="BP24" s="3">
        <f t="shared" si="75"/>
        <v>0</v>
      </c>
      <c r="BQ24" s="3">
        <f t="shared" si="75"/>
        <v>0</v>
      </c>
      <c r="BR24" s="3">
        <f t="shared" si="75"/>
        <v>0</v>
      </c>
      <c r="BS24" s="3">
        <f t="shared" si="75"/>
        <v>0</v>
      </c>
      <c r="BT24" s="3">
        <f t="shared" si="75"/>
        <v>0</v>
      </c>
      <c r="BU24" s="3">
        <f t="shared" si="75"/>
        <v>0</v>
      </c>
      <c r="BV24" s="3">
        <f t="shared" si="75"/>
        <v>0</v>
      </c>
      <c r="BW24" s="3">
        <f t="shared" si="75"/>
        <v>0</v>
      </c>
      <c r="BY24" s="3">
        <f t="shared" si="77"/>
        <v>45</v>
      </c>
      <c r="BZ24" s="10">
        <f t="shared" si="78"/>
        <v>2.1887159533073929E-2</v>
      </c>
      <c r="CA24" s="3">
        <v>255</v>
      </c>
      <c r="CB24" s="3">
        <f t="shared" si="79"/>
        <v>6</v>
      </c>
      <c r="CD24" s="3">
        <f t="shared" si="80"/>
        <v>12</v>
      </c>
    </row>
    <row r="25" spans="1:82" x14ac:dyDescent="0.2">
      <c r="B25" s="3" t="s">
        <v>3</v>
      </c>
      <c r="C25" s="3">
        <f t="shared" si="76"/>
        <v>0</v>
      </c>
      <c r="D25" s="3">
        <f t="shared" si="81"/>
        <v>0</v>
      </c>
      <c r="E25" s="3">
        <f t="shared" si="81"/>
        <v>0</v>
      </c>
      <c r="F25" s="3">
        <f t="shared" si="81"/>
        <v>0</v>
      </c>
      <c r="G25" s="3">
        <f t="shared" si="81"/>
        <v>0</v>
      </c>
      <c r="H25" s="3">
        <f t="shared" si="81"/>
        <v>0</v>
      </c>
      <c r="I25" s="3">
        <f t="shared" si="81"/>
        <v>0</v>
      </c>
      <c r="J25" s="3">
        <f t="shared" si="81"/>
        <v>0</v>
      </c>
      <c r="K25" s="3">
        <f t="shared" si="81"/>
        <v>0</v>
      </c>
      <c r="L25" s="3">
        <f t="shared" si="81"/>
        <v>0</v>
      </c>
      <c r="M25" s="3">
        <f t="shared" si="81"/>
        <v>0</v>
      </c>
      <c r="N25" s="3">
        <f t="shared" si="81"/>
        <v>0</v>
      </c>
      <c r="O25" s="3">
        <f t="shared" si="81"/>
        <v>0</v>
      </c>
      <c r="P25" s="3">
        <f t="shared" si="81"/>
        <v>0</v>
      </c>
      <c r="Q25" s="3">
        <f t="shared" si="81"/>
        <v>0</v>
      </c>
      <c r="R25" s="3">
        <f t="shared" si="81"/>
        <v>3</v>
      </c>
      <c r="S25" s="3">
        <f t="shared" si="81"/>
        <v>2</v>
      </c>
      <c r="T25" s="3">
        <f t="shared" si="81"/>
        <v>1</v>
      </c>
      <c r="U25" s="3">
        <f t="shared" si="81"/>
        <v>3</v>
      </c>
      <c r="V25" s="3">
        <f t="shared" si="81"/>
        <v>3</v>
      </c>
      <c r="W25" s="3">
        <f t="shared" si="81"/>
        <v>4</v>
      </c>
      <c r="X25" s="3">
        <f t="shared" si="81"/>
        <v>7</v>
      </c>
      <c r="Y25" s="3">
        <f t="shared" si="81"/>
        <v>3</v>
      </c>
      <c r="Z25" s="3">
        <f t="shared" si="81"/>
        <v>5</v>
      </c>
      <c r="AA25" s="3">
        <f t="shared" si="81"/>
        <v>0</v>
      </c>
      <c r="AB25" s="3">
        <f t="shared" si="81"/>
        <v>8</v>
      </c>
      <c r="AC25" s="3">
        <f t="shared" si="81"/>
        <v>5</v>
      </c>
      <c r="AD25" s="3">
        <f t="shared" si="81"/>
        <v>4</v>
      </c>
      <c r="AE25" s="3">
        <f t="shared" si="81"/>
        <v>6</v>
      </c>
      <c r="AF25" s="3">
        <f t="shared" si="81"/>
        <v>9</v>
      </c>
      <c r="AG25" s="3">
        <f t="shared" si="81"/>
        <v>2</v>
      </c>
      <c r="AH25" s="3">
        <f t="shared" si="81"/>
        <v>5</v>
      </c>
      <c r="AI25" s="3">
        <f t="shared" si="81"/>
        <v>9</v>
      </c>
      <c r="AJ25" s="3">
        <f t="shared" si="81"/>
        <v>11</v>
      </c>
      <c r="AK25" s="3">
        <f t="shared" si="81"/>
        <v>10</v>
      </c>
      <c r="AL25" s="3">
        <f t="shared" si="81"/>
        <v>12</v>
      </c>
      <c r="AM25" s="3">
        <f t="shared" si="81"/>
        <v>12</v>
      </c>
      <c r="AN25" s="3">
        <f t="shared" si="81"/>
        <v>10</v>
      </c>
      <c r="AO25" s="3">
        <f t="shared" si="81"/>
        <v>9</v>
      </c>
      <c r="AP25" s="3">
        <f t="shared" si="81"/>
        <v>8</v>
      </c>
      <c r="AQ25" s="3">
        <f t="shared" si="81"/>
        <v>8</v>
      </c>
      <c r="AR25" s="3">
        <f t="shared" si="81"/>
        <v>8</v>
      </c>
      <c r="AS25" s="3">
        <f t="shared" si="81"/>
        <v>8</v>
      </c>
      <c r="AT25" s="3">
        <f t="shared" si="81"/>
        <v>8</v>
      </c>
      <c r="AU25" s="3">
        <f t="shared" si="81"/>
        <v>9</v>
      </c>
      <c r="AV25" s="3">
        <f t="shared" si="81"/>
        <v>6</v>
      </c>
      <c r="AW25" s="3">
        <f t="shared" si="81"/>
        <v>6</v>
      </c>
      <c r="AX25" s="3">
        <f t="shared" si="81"/>
        <v>0</v>
      </c>
      <c r="AY25" s="3">
        <f t="shared" si="81"/>
        <v>0</v>
      </c>
      <c r="AZ25" s="3">
        <f t="shared" si="81"/>
        <v>0</v>
      </c>
      <c r="BA25" s="3">
        <f t="shared" si="81"/>
        <v>5</v>
      </c>
      <c r="BB25" s="3">
        <f t="shared" si="81"/>
        <v>1</v>
      </c>
      <c r="BC25" s="3">
        <f t="shared" si="81"/>
        <v>0</v>
      </c>
      <c r="BD25" s="3">
        <f t="shared" si="81"/>
        <v>0</v>
      </c>
      <c r="BE25" s="3">
        <f t="shared" si="81"/>
        <v>0</v>
      </c>
      <c r="BF25" s="3">
        <f t="shared" si="81"/>
        <v>0</v>
      </c>
      <c r="BG25" s="3">
        <f t="shared" si="81"/>
        <v>0</v>
      </c>
      <c r="BH25" s="3">
        <f t="shared" si="81"/>
        <v>0</v>
      </c>
      <c r="BI25" s="3">
        <f t="shared" si="81"/>
        <v>0</v>
      </c>
      <c r="BJ25" s="3">
        <f t="shared" si="81"/>
        <v>0</v>
      </c>
      <c r="BK25" s="3">
        <f t="shared" si="81"/>
        <v>0</v>
      </c>
      <c r="BL25" s="3">
        <f t="shared" si="81"/>
        <v>0</v>
      </c>
      <c r="BM25" s="3">
        <f t="shared" si="81"/>
        <v>0</v>
      </c>
      <c r="BN25" s="3">
        <f t="shared" si="81"/>
        <v>0</v>
      </c>
      <c r="BO25" s="3">
        <f t="shared" si="81"/>
        <v>0</v>
      </c>
      <c r="BP25" s="3">
        <f t="shared" si="75"/>
        <v>0</v>
      </c>
      <c r="BQ25" s="3">
        <f t="shared" si="75"/>
        <v>0</v>
      </c>
      <c r="BR25" s="3">
        <f t="shared" si="75"/>
        <v>0</v>
      </c>
      <c r="BS25" s="3">
        <f t="shared" si="75"/>
        <v>0</v>
      </c>
      <c r="BT25" s="3">
        <f t="shared" si="75"/>
        <v>0</v>
      </c>
      <c r="BU25" s="3">
        <f t="shared" si="75"/>
        <v>0</v>
      </c>
      <c r="BV25" s="3">
        <f t="shared" si="75"/>
        <v>0</v>
      </c>
      <c r="BW25" s="3">
        <f t="shared" si="75"/>
        <v>0</v>
      </c>
      <c r="BY25" s="3">
        <f t="shared" si="77"/>
        <v>210</v>
      </c>
      <c r="BZ25" s="10">
        <f t="shared" si="78"/>
        <v>0.10214007782101167</v>
      </c>
      <c r="CA25" s="3">
        <v>255</v>
      </c>
      <c r="CB25" s="3">
        <f t="shared" si="79"/>
        <v>26</v>
      </c>
      <c r="CD25" s="3">
        <f t="shared" si="80"/>
        <v>52</v>
      </c>
    </row>
    <row r="26" spans="1:82" x14ac:dyDescent="0.2">
      <c r="B26" s="3" t="s">
        <v>4</v>
      </c>
      <c r="C26" s="3">
        <f t="shared" si="76"/>
        <v>0</v>
      </c>
      <c r="D26" s="3">
        <f t="shared" si="81"/>
        <v>0</v>
      </c>
      <c r="E26" s="3">
        <f t="shared" si="81"/>
        <v>0</v>
      </c>
      <c r="F26" s="3">
        <f t="shared" si="81"/>
        <v>0</v>
      </c>
      <c r="G26" s="3">
        <f t="shared" si="81"/>
        <v>0</v>
      </c>
      <c r="H26" s="3">
        <f t="shared" si="81"/>
        <v>0</v>
      </c>
      <c r="I26" s="3">
        <f t="shared" si="81"/>
        <v>0</v>
      </c>
      <c r="J26" s="3">
        <f t="shared" si="81"/>
        <v>0</v>
      </c>
      <c r="K26" s="3">
        <f t="shared" si="81"/>
        <v>0</v>
      </c>
      <c r="L26" s="3">
        <f t="shared" si="81"/>
        <v>0</v>
      </c>
      <c r="M26" s="3">
        <f t="shared" si="81"/>
        <v>0</v>
      </c>
      <c r="N26" s="3">
        <f t="shared" si="81"/>
        <v>0</v>
      </c>
      <c r="O26" s="3">
        <f t="shared" si="81"/>
        <v>0</v>
      </c>
      <c r="P26" s="3">
        <f t="shared" si="81"/>
        <v>0</v>
      </c>
      <c r="Q26" s="3">
        <f t="shared" si="81"/>
        <v>0</v>
      </c>
      <c r="R26" s="3">
        <f t="shared" si="81"/>
        <v>0</v>
      </c>
      <c r="S26" s="3">
        <f t="shared" si="81"/>
        <v>0</v>
      </c>
      <c r="T26" s="3">
        <f t="shared" si="81"/>
        <v>0</v>
      </c>
      <c r="U26" s="3">
        <f t="shared" si="81"/>
        <v>0</v>
      </c>
      <c r="V26" s="3">
        <f t="shared" si="81"/>
        <v>1</v>
      </c>
      <c r="W26" s="3">
        <f t="shared" si="81"/>
        <v>1</v>
      </c>
      <c r="X26" s="3">
        <f t="shared" si="81"/>
        <v>3</v>
      </c>
      <c r="Y26" s="3">
        <f t="shared" si="81"/>
        <v>2</v>
      </c>
      <c r="Z26" s="3">
        <f t="shared" si="81"/>
        <v>1</v>
      </c>
      <c r="AA26" s="3">
        <f t="shared" si="81"/>
        <v>2</v>
      </c>
      <c r="AB26" s="3">
        <f t="shared" si="81"/>
        <v>1</v>
      </c>
      <c r="AC26" s="3">
        <f t="shared" si="81"/>
        <v>1</v>
      </c>
      <c r="AD26" s="3">
        <f t="shared" si="81"/>
        <v>2</v>
      </c>
      <c r="AE26" s="3">
        <f t="shared" si="81"/>
        <v>1</v>
      </c>
      <c r="AF26" s="3">
        <f t="shared" si="81"/>
        <v>1</v>
      </c>
      <c r="AG26" s="3">
        <f t="shared" si="81"/>
        <v>1</v>
      </c>
      <c r="AH26" s="3">
        <f t="shared" si="81"/>
        <v>4</v>
      </c>
      <c r="AI26" s="3">
        <f t="shared" si="81"/>
        <v>1</v>
      </c>
      <c r="AJ26" s="3">
        <f t="shared" si="81"/>
        <v>3</v>
      </c>
      <c r="AK26" s="3">
        <f t="shared" si="81"/>
        <v>1</v>
      </c>
      <c r="AL26" s="3">
        <f t="shared" si="81"/>
        <v>1</v>
      </c>
      <c r="AM26" s="3">
        <f t="shared" si="81"/>
        <v>0</v>
      </c>
      <c r="AN26" s="3">
        <f t="shared" si="81"/>
        <v>1</v>
      </c>
      <c r="AO26" s="3">
        <f t="shared" si="81"/>
        <v>2</v>
      </c>
      <c r="AP26" s="3">
        <f t="shared" si="81"/>
        <v>2</v>
      </c>
      <c r="AQ26" s="3">
        <f t="shared" si="81"/>
        <v>0</v>
      </c>
      <c r="AR26" s="3">
        <f t="shared" si="81"/>
        <v>0</v>
      </c>
      <c r="AS26" s="3">
        <f t="shared" si="81"/>
        <v>1</v>
      </c>
      <c r="AT26" s="3">
        <f t="shared" si="81"/>
        <v>1</v>
      </c>
      <c r="AU26" s="3">
        <f t="shared" si="81"/>
        <v>0</v>
      </c>
      <c r="AV26" s="3">
        <f t="shared" si="81"/>
        <v>2</v>
      </c>
      <c r="AW26" s="3">
        <f t="shared" si="81"/>
        <v>0</v>
      </c>
      <c r="AX26" s="3">
        <f t="shared" si="81"/>
        <v>2</v>
      </c>
      <c r="AY26" s="3">
        <f t="shared" si="81"/>
        <v>1</v>
      </c>
      <c r="AZ26" s="3">
        <f t="shared" si="81"/>
        <v>2</v>
      </c>
      <c r="BA26" s="3">
        <f t="shared" si="81"/>
        <v>2</v>
      </c>
      <c r="BB26" s="3">
        <f t="shared" si="81"/>
        <v>2</v>
      </c>
      <c r="BC26" s="3">
        <f t="shared" si="81"/>
        <v>0</v>
      </c>
      <c r="BD26" s="3">
        <f t="shared" si="81"/>
        <v>0</v>
      </c>
      <c r="BE26" s="3">
        <f t="shared" si="81"/>
        <v>0</v>
      </c>
      <c r="BF26" s="3">
        <f t="shared" si="81"/>
        <v>0</v>
      </c>
      <c r="BG26" s="3">
        <f t="shared" si="81"/>
        <v>0</v>
      </c>
      <c r="BH26" s="3">
        <f t="shared" si="81"/>
        <v>0</v>
      </c>
      <c r="BI26" s="3">
        <f t="shared" si="81"/>
        <v>0</v>
      </c>
      <c r="BJ26" s="3">
        <f t="shared" si="81"/>
        <v>0</v>
      </c>
      <c r="BK26" s="3">
        <f t="shared" si="81"/>
        <v>0</v>
      </c>
      <c r="BL26" s="3">
        <f t="shared" si="81"/>
        <v>0</v>
      </c>
      <c r="BM26" s="3">
        <f t="shared" si="81"/>
        <v>0</v>
      </c>
      <c r="BN26" s="3">
        <f t="shared" si="81"/>
        <v>0</v>
      </c>
      <c r="BO26" s="3">
        <f t="shared" si="81"/>
        <v>0</v>
      </c>
      <c r="BP26" s="3">
        <f t="shared" si="75"/>
        <v>0</v>
      </c>
      <c r="BQ26" s="3">
        <f t="shared" si="75"/>
        <v>0</v>
      </c>
      <c r="BR26" s="3">
        <f t="shared" si="75"/>
        <v>0</v>
      </c>
      <c r="BS26" s="3">
        <f t="shared" si="75"/>
        <v>0</v>
      </c>
      <c r="BT26" s="3">
        <f t="shared" si="75"/>
        <v>0</v>
      </c>
      <c r="BU26" s="3">
        <f t="shared" si="75"/>
        <v>0</v>
      </c>
      <c r="BV26" s="3">
        <f t="shared" si="75"/>
        <v>0</v>
      </c>
      <c r="BW26" s="3">
        <f t="shared" si="75"/>
        <v>0</v>
      </c>
      <c r="BY26" s="3">
        <f t="shared" si="77"/>
        <v>45</v>
      </c>
      <c r="BZ26" s="10">
        <f t="shared" si="78"/>
        <v>2.1887159533073929E-2</v>
      </c>
      <c r="CA26" s="3">
        <v>255</v>
      </c>
      <c r="CB26" s="3">
        <f t="shared" si="79"/>
        <v>6</v>
      </c>
      <c r="CD26" s="3">
        <f t="shared" si="80"/>
        <v>12</v>
      </c>
    </row>
    <row r="27" spans="1:82" x14ac:dyDescent="0.2">
      <c r="B27" s="3" t="s">
        <v>5</v>
      </c>
      <c r="C27" s="3">
        <f t="shared" si="76"/>
        <v>0</v>
      </c>
      <c r="D27" s="3">
        <f t="shared" si="81"/>
        <v>0</v>
      </c>
      <c r="E27" s="3">
        <f t="shared" si="81"/>
        <v>0</v>
      </c>
      <c r="F27" s="3">
        <f t="shared" si="81"/>
        <v>0</v>
      </c>
      <c r="G27" s="3">
        <f t="shared" si="81"/>
        <v>0</v>
      </c>
      <c r="H27" s="3">
        <f t="shared" si="81"/>
        <v>0</v>
      </c>
      <c r="I27" s="3">
        <f t="shared" si="81"/>
        <v>0</v>
      </c>
      <c r="J27" s="3">
        <f t="shared" si="81"/>
        <v>0</v>
      </c>
      <c r="K27" s="3">
        <f t="shared" si="81"/>
        <v>0</v>
      </c>
      <c r="L27" s="3">
        <f t="shared" si="81"/>
        <v>0</v>
      </c>
      <c r="M27" s="3">
        <f t="shared" si="81"/>
        <v>0</v>
      </c>
      <c r="N27" s="3">
        <f t="shared" si="81"/>
        <v>0</v>
      </c>
      <c r="O27" s="3">
        <f t="shared" si="81"/>
        <v>0</v>
      </c>
      <c r="P27" s="3">
        <f t="shared" si="81"/>
        <v>0</v>
      </c>
      <c r="Q27" s="3">
        <f t="shared" si="81"/>
        <v>0</v>
      </c>
      <c r="R27" s="3">
        <f t="shared" si="81"/>
        <v>0</v>
      </c>
      <c r="S27" s="3">
        <f t="shared" si="81"/>
        <v>0</v>
      </c>
      <c r="T27" s="3">
        <f t="shared" si="81"/>
        <v>0</v>
      </c>
      <c r="U27" s="3">
        <f t="shared" si="81"/>
        <v>0</v>
      </c>
      <c r="V27" s="3">
        <f t="shared" si="81"/>
        <v>0</v>
      </c>
      <c r="W27" s="3">
        <f t="shared" si="81"/>
        <v>0</v>
      </c>
      <c r="X27" s="3">
        <f t="shared" si="81"/>
        <v>0</v>
      </c>
      <c r="Y27" s="3">
        <f t="shared" si="81"/>
        <v>0</v>
      </c>
      <c r="Z27" s="3">
        <f t="shared" si="81"/>
        <v>0</v>
      </c>
      <c r="AA27" s="3">
        <f t="shared" si="81"/>
        <v>0</v>
      </c>
      <c r="AB27" s="3">
        <f t="shared" si="81"/>
        <v>0</v>
      </c>
      <c r="AC27" s="3">
        <f t="shared" si="81"/>
        <v>0</v>
      </c>
      <c r="AD27" s="3">
        <f t="shared" si="81"/>
        <v>0</v>
      </c>
      <c r="AE27" s="3">
        <f t="shared" si="81"/>
        <v>0</v>
      </c>
      <c r="AF27" s="3">
        <f t="shared" si="81"/>
        <v>1</v>
      </c>
      <c r="AG27" s="3">
        <f t="shared" si="81"/>
        <v>0</v>
      </c>
      <c r="AH27" s="3">
        <f t="shared" si="81"/>
        <v>0</v>
      </c>
      <c r="AI27" s="3">
        <f t="shared" si="81"/>
        <v>0</v>
      </c>
      <c r="AJ27" s="3">
        <f t="shared" si="81"/>
        <v>0</v>
      </c>
      <c r="AK27" s="3">
        <f t="shared" si="81"/>
        <v>0</v>
      </c>
      <c r="AL27" s="3">
        <f t="shared" si="81"/>
        <v>0</v>
      </c>
      <c r="AM27" s="3">
        <f t="shared" si="81"/>
        <v>0</v>
      </c>
      <c r="AN27" s="3">
        <f t="shared" si="81"/>
        <v>0</v>
      </c>
      <c r="AO27" s="3">
        <f t="shared" si="81"/>
        <v>0</v>
      </c>
      <c r="AP27" s="3">
        <f t="shared" si="81"/>
        <v>0</v>
      </c>
      <c r="AQ27" s="3">
        <f t="shared" si="81"/>
        <v>0</v>
      </c>
      <c r="AR27" s="3">
        <f t="shared" si="81"/>
        <v>0</v>
      </c>
      <c r="AS27" s="3">
        <f t="shared" si="81"/>
        <v>0</v>
      </c>
      <c r="AT27" s="3">
        <f t="shared" si="81"/>
        <v>0</v>
      </c>
      <c r="AU27" s="3">
        <f t="shared" si="81"/>
        <v>0</v>
      </c>
      <c r="AV27" s="3">
        <f t="shared" si="81"/>
        <v>0</v>
      </c>
      <c r="AW27" s="3">
        <f t="shared" si="81"/>
        <v>0</v>
      </c>
      <c r="AX27" s="3">
        <f t="shared" si="81"/>
        <v>0</v>
      </c>
      <c r="AY27" s="3">
        <f t="shared" si="81"/>
        <v>0</v>
      </c>
      <c r="AZ27" s="3">
        <f t="shared" si="81"/>
        <v>0</v>
      </c>
      <c r="BA27" s="3">
        <f t="shared" si="81"/>
        <v>0</v>
      </c>
      <c r="BB27" s="3">
        <f t="shared" si="81"/>
        <v>0</v>
      </c>
      <c r="BC27" s="3">
        <f t="shared" si="81"/>
        <v>0</v>
      </c>
      <c r="BD27" s="3">
        <f t="shared" si="81"/>
        <v>2</v>
      </c>
      <c r="BE27" s="3">
        <f t="shared" si="81"/>
        <v>0</v>
      </c>
      <c r="BF27" s="3">
        <f t="shared" si="81"/>
        <v>0</v>
      </c>
      <c r="BG27" s="3">
        <f t="shared" si="81"/>
        <v>0</v>
      </c>
      <c r="BH27" s="3">
        <f t="shared" si="81"/>
        <v>0</v>
      </c>
      <c r="BI27" s="3">
        <f t="shared" si="81"/>
        <v>0</v>
      </c>
      <c r="BJ27" s="3">
        <f t="shared" si="81"/>
        <v>0</v>
      </c>
      <c r="BK27" s="3">
        <f t="shared" si="81"/>
        <v>0</v>
      </c>
      <c r="BL27" s="3">
        <f t="shared" si="81"/>
        <v>0</v>
      </c>
      <c r="BM27" s="3">
        <f t="shared" si="81"/>
        <v>0</v>
      </c>
      <c r="BN27" s="3">
        <f t="shared" si="81"/>
        <v>0</v>
      </c>
      <c r="BO27" s="3">
        <f t="shared" ref="BO27:BW29" si="82">SUM(BO7,BO17)</f>
        <v>0</v>
      </c>
      <c r="BP27" s="3">
        <f t="shared" si="82"/>
        <v>0</v>
      </c>
      <c r="BQ27" s="3">
        <f t="shared" si="82"/>
        <v>0</v>
      </c>
      <c r="BR27" s="3">
        <f t="shared" si="82"/>
        <v>0</v>
      </c>
      <c r="BS27" s="3">
        <f t="shared" si="82"/>
        <v>0</v>
      </c>
      <c r="BT27" s="3">
        <f t="shared" si="82"/>
        <v>0</v>
      </c>
      <c r="BU27" s="3">
        <f t="shared" si="82"/>
        <v>0</v>
      </c>
      <c r="BV27" s="3">
        <f t="shared" si="82"/>
        <v>0</v>
      </c>
      <c r="BW27" s="3">
        <f t="shared" si="82"/>
        <v>0</v>
      </c>
      <c r="BY27" s="3">
        <f t="shared" si="77"/>
        <v>3</v>
      </c>
      <c r="BZ27" s="10">
        <f t="shared" si="78"/>
        <v>1.4591439688715954E-3</v>
      </c>
      <c r="CA27" s="3">
        <v>255</v>
      </c>
      <c r="CB27" s="3">
        <f t="shared" si="79"/>
        <v>0</v>
      </c>
      <c r="CD27" s="3">
        <f t="shared" si="80"/>
        <v>0</v>
      </c>
    </row>
    <row r="28" spans="1:82" x14ac:dyDescent="0.2">
      <c r="B28" s="3" t="s">
        <v>6</v>
      </c>
      <c r="C28" s="3">
        <f t="shared" si="76"/>
        <v>0</v>
      </c>
      <c r="D28" s="3">
        <f t="shared" ref="D28:BO29" si="83">SUM(D8,D18)</f>
        <v>0</v>
      </c>
      <c r="E28" s="3">
        <f t="shared" si="83"/>
        <v>0</v>
      </c>
      <c r="F28" s="3">
        <f t="shared" si="83"/>
        <v>0</v>
      </c>
      <c r="G28" s="3">
        <f t="shared" si="83"/>
        <v>0</v>
      </c>
      <c r="H28" s="3">
        <f t="shared" si="83"/>
        <v>0</v>
      </c>
      <c r="I28" s="3">
        <f t="shared" si="83"/>
        <v>0</v>
      </c>
      <c r="J28" s="3">
        <f t="shared" si="83"/>
        <v>0</v>
      </c>
      <c r="K28" s="3">
        <f t="shared" si="83"/>
        <v>0</v>
      </c>
      <c r="L28" s="3">
        <f t="shared" si="83"/>
        <v>0</v>
      </c>
      <c r="M28" s="3">
        <f t="shared" si="83"/>
        <v>0</v>
      </c>
      <c r="N28" s="3">
        <f t="shared" si="83"/>
        <v>0</v>
      </c>
      <c r="O28" s="3">
        <f t="shared" si="83"/>
        <v>0</v>
      </c>
      <c r="P28" s="3">
        <f t="shared" si="83"/>
        <v>0</v>
      </c>
      <c r="Q28" s="3">
        <f t="shared" si="83"/>
        <v>0</v>
      </c>
      <c r="R28" s="3">
        <f t="shared" si="83"/>
        <v>0</v>
      </c>
      <c r="S28" s="3">
        <f t="shared" si="83"/>
        <v>0</v>
      </c>
      <c r="T28" s="3">
        <f t="shared" si="83"/>
        <v>0</v>
      </c>
      <c r="U28" s="3">
        <f t="shared" si="83"/>
        <v>0</v>
      </c>
      <c r="V28" s="3">
        <f t="shared" si="83"/>
        <v>0</v>
      </c>
      <c r="W28" s="3">
        <f t="shared" si="83"/>
        <v>0</v>
      </c>
      <c r="X28" s="3">
        <f t="shared" si="83"/>
        <v>0</v>
      </c>
      <c r="Y28" s="3">
        <f t="shared" si="83"/>
        <v>0</v>
      </c>
      <c r="Z28" s="3">
        <f t="shared" si="83"/>
        <v>0</v>
      </c>
      <c r="AA28" s="3">
        <f t="shared" si="83"/>
        <v>0</v>
      </c>
      <c r="AB28" s="3">
        <f t="shared" si="83"/>
        <v>0</v>
      </c>
      <c r="AC28" s="3">
        <f t="shared" si="83"/>
        <v>0</v>
      </c>
      <c r="AD28" s="3">
        <f t="shared" si="83"/>
        <v>0</v>
      </c>
      <c r="AE28" s="3">
        <f t="shared" si="83"/>
        <v>0</v>
      </c>
      <c r="AF28" s="3">
        <f t="shared" si="83"/>
        <v>0</v>
      </c>
      <c r="AG28" s="3">
        <f t="shared" si="83"/>
        <v>0</v>
      </c>
      <c r="AH28" s="3">
        <f t="shared" si="83"/>
        <v>0</v>
      </c>
      <c r="AI28" s="3">
        <f t="shared" si="83"/>
        <v>0</v>
      </c>
      <c r="AJ28" s="3">
        <f t="shared" si="83"/>
        <v>0</v>
      </c>
      <c r="AK28" s="3">
        <f t="shared" si="83"/>
        <v>0</v>
      </c>
      <c r="AL28" s="3">
        <f t="shared" si="83"/>
        <v>0</v>
      </c>
      <c r="AM28" s="3">
        <f t="shared" si="83"/>
        <v>0</v>
      </c>
      <c r="AN28" s="3">
        <f t="shared" si="83"/>
        <v>0</v>
      </c>
      <c r="AO28" s="3">
        <f t="shared" si="83"/>
        <v>0</v>
      </c>
      <c r="AP28" s="3">
        <f t="shared" si="83"/>
        <v>0</v>
      </c>
      <c r="AQ28" s="3">
        <f t="shared" si="83"/>
        <v>0</v>
      </c>
      <c r="AR28" s="3">
        <f t="shared" si="83"/>
        <v>0</v>
      </c>
      <c r="AS28" s="3">
        <f t="shared" si="83"/>
        <v>0</v>
      </c>
      <c r="AT28" s="3">
        <f t="shared" si="83"/>
        <v>0</v>
      </c>
      <c r="AU28" s="3">
        <f t="shared" si="83"/>
        <v>0</v>
      </c>
      <c r="AV28" s="3">
        <f t="shared" si="83"/>
        <v>0</v>
      </c>
      <c r="AW28" s="3">
        <f t="shared" si="83"/>
        <v>0</v>
      </c>
      <c r="AX28" s="3">
        <f t="shared" si="83"/>
        <v>0</v>
      </c>
      <c r="AY28" s="3">
        <f t="shared" si="83"/>
        <v>0</v>
      </c>
      <c r="AZ28" s="3">
        <f t="shared" si="83"/>
        <v>0</v>
      </c>
      <c r="BA28" s="3">
        <f t="shared" si="83"/>
        <v>0</v>
      </c>
      <c r="BB28" s="3">
        <f t="shared" si="83"/>
        <v>0</v>
      </c>
      <c r="BC28" s="3">
        <f t="shared" si="83"/>
        <v>0</v>
      </c>
      <c r="BD28" s="3">
        <f t="shared" si="83"/>
        <v>2</v>
      </c>
      <c r="BE28" s="3">
        <f t="shared" si="83"/>
        <v>0</v>
      </c>
      <c r="BF28" s="3">
        <f t="shared" si="83"/>
        <v>0</v>
      </c>
      <c r="BG28" s="3">
        <f t="shared" si="83"/>
        <v>0</v>
      </c>
      <c r="BH28" s="3">
        <f t="shared" si="83"/>
        <v>0</v>
      </c>
      <c r="BI28" s="3">
        <f t="shared" si="83"/>
        <v>0</v>
      </c>
      <c r="BJ28" s="3">
        <f t="shared" si="83"/>
        <v>0</v>
      </c>
      <c r="BK28" s="3">
        <f t="shared" si="83"/>
        <v>0</v>
      </c>
      <c r="BL28" s="3">
        <f t="shared" si="83"/>
        <v>0</v>
      </c>
      <c r="BM28" s="3">
        <f t="shared" si="83"/>
        <v>0</v>
      </c>
      <c r="BN28" s="3">
        <f t="shared" si="83"/>
        <v>0</v>
      </c>
      <c r="BO28" s="3">
        <f t="shared" si="83"/>
        <v>0</v>
      </c>
      <c r="BP28" s="3">
        <f t="shared" si="82"/>
        <v>0</v>
      </c>
      <c r="BQ28" s="3">
        <f t="shared" si="82"/>
        <v>0</v>
      </c>
      <c r="BR28" s="3">
        <f t="shared" si="82"/>
        <v>0</v>
      </c>
      <c r="BS28" s="3">
        <f t="shared" si="82"/>
        <v>0</v>
      </c>
      <c r="BT28" s="3">
        <f t="shared" si="82"/>
        <v>0</v>
      </c>
      <c r="BU28" s="3">
        <f t="shared" si="82"/>
        <v>0</v>
      </c>
      <c r="BV28" s="3">
        <f t="shared" si="82"/>
        <v>0</v>
      </c>
      <c r="BW28" s="3">
        <f t="shared" si="82"/>
        <v>0</v>
      </c>
      <c r="BY28" s="3">
        <f t="shared" si="77"/>
        <v>2</v>
      </c>
      <c r="BZ28" s="10">
        <f t="shared" si="78"/>
        <v>9.727626459143969E-4</v>
      </c>
      <c r="CA28" s="3">
        <v>255</v>
      </c>
      <c r="CB28" s="3">
        <f t="shared" si="79"/>
        <v>0</v>
      </c>
      <c r="CD28" s="3">
        <f t="shared" si="80"/>
        <v>0</v>
      </c>
    </row>
    <row r="29" spans="1:82" x14ac:dyDescent="0.2">
      <c r="B29" s="3" t="s">
        <v>7</v>
      </c>
      <c r="C29" s="3">
        <f t="shared" si="76"/>
        <v>0</v>
      </c>
      <c r="D29" s="3">
        <f t="shared" si="83"/>
        <v>0</v>
      </c>
      <c r="E29" s="3">
        <f t="shared" si="83"/>
        <v>0</v>
      </c>
      <c r="F29" s="3">
        <f t="shared" si="83"/>
        <v>0</v>
      </c>
      <c r="G29" s="3">
        <f t="shared" si="83"/>
        <v>0</v>
      </c>
      <c r="H29" s="3">
        <f t="shared" si="83"/>
        <v>0</v>
      </c>
      <c r="I29" s="3">
        <f t="shared" si="83"/>
        <v>0</v>
      </c>
      <c r="J29" s="3">
        <f t="shared" si="83"/>
        <v>0</v>
      </c>
      <c r="K29" s="3">
        <f t="shared" si="83"/>
        <v>0</v>
      </c>
      <c r="L29" s="3">
        <f t="shared" si="83"/>
        <v>0</v>
      </c>
      <c r="M29" s="3">
        <f t="shared" si="83"/>
        <v>0</v>
      </c>
      <c r="N29" s="3">
        <f t="shared" si="83"/>
        <v>0</v>
      </c>
      <c r="O29" s="3">
        <f t="shared" si="83"/>
        <v>0</v>
      </c>
      <c r="P29" s="3">
        <f t="shared" si="83"/>
        <v>0</v>
      </c>
      <c r="Q29" s="3">
        <f t="shared" si="83"/>
        <v>0</v>
      </c>
      <c r="R29" s="3">
        <f t="shared" si="83"/>
        <v>0</v>
      </c>
      <c r="S29" s="3">
        <f t="shared" si="83"/>
        <v>0</v>
      </c>
      <c r="T29" s="3">
        <f t="shared" si="83"/>
        <v>0</v>
      </c>
      <c r="U29" s="3">
        <f t="shared" si="83"/>
        <v>0</v>
      </c>
      <c r="V29" s="3">
        <f t="shared" si="83"/>
        <v>0</v>
      </c>
      <c r="W29" s="3">
        <f t="shared" si="83"/>
        <v>0</v>
      </c>
      <c r="X29" s="3">
        <f t="shared" si="83"/>
        <v>0</v>
      </c>
      <c r="Y29" s="3">
        <f t="shared" si="83"/>
        <v>0</v>
      </c>
      <c r="Z29" s="3">
        <f t="shared" si="83"/>
        <v>0</v>
      </c>
      <c r="AA29" s="3">
        <f t="shared" si="83"/>
        <v>0</v>
      </c>
      <c r="AB29" s="3">
        <f t="shared" si="83"/>
        <v>0</v>
      </c>
      <c r="AC29" s="3">
        <f t="shared" si="83"/>
        <v>0</v>
      </c>
      <c r="AD29" s="3">
        <f t="shared" si="83"/>
        <v>0</v>
      </c>
      <c r="AE29" s="3">
        <f t="shared" si="83"/>
        <v>0</v>
      </c>
      <c r="AF29" s="3">
        <f t="shared" si="83"/>
        <v>0</v>
      </c>
      <c r="AG29" s="3">
        <f t="shared" si="83"/>
        <v>0</v>
      </c>
      <c r="AH29" s="3">
        <f t="shared" si="83"/>
        <v>0</v>
      </c>
      <c r="AI29" s="3">
        <f t="shared" si="83"/>
        <v>0</v>
      </c>
      <c r="AJ29" s="3">
        <f t="shared" si="83"/>
        <v>0</v>
      </c>
      <c r="AK29" s="3">
        <f t="shared" si="83"/>
        <v>0</v>
      </c>
      <c r="AL29" s="3">
        <f t="shared" si="83"/>
        <v>0</v>
      </c>
      <c r="AM29" s="3">
        <f t="shared" si="83"/>
        <v>0</v>
      </c>
      <c r="AN29" s="3">
        <f t="shared" si="83"/>
        <v>0</v>
      </c>
      <c r="AO29" s="3">
        <f t="shared" si="83"/>
        <v>0</v>
      </c>
      <c r="AP29" s="3">
        <f t="shared" si="83"/>
        <v>0</v>
      </c>
      <c r="AQ29" s="3">
        <f t="shared" si="83"/>
        <v>0</v>
      </c>
      <c r="AR29" s="3">
        <f t="shared" si="83"/>
        <v>0</v>
      </c>
      <c r="AS29" s="3">
        <f t="shared" si="83"/>
        <v>0</v>
      </c>
      <c r="AT29" s="3">
        <f t="shared" si="83"/>
        <v>0</v>
      </c>
      <c r="AU29" s="3">
        <f t="shared" si="83"/>
        <v>0</v>
      </c>
      <c r="AV29" s="3">
        <f t="shared" si="83"/>
        <v>0</v>
      </c>
      <c r="AW29" s="3">
        <f t="shared" si="83"/>
        <v>0</v>
      </c>
      <c r="AX29" s="3">
        <f t="shared" si="83"/>
        <v>0</v>
      </c>
      <c r="AY29" s="3">
        <f t="shared" si="83"/>
        <v>0</v>
      </c>
      <c r="AZ29" s="3">
        <f t="shared" si="83"/>
        <v>0</v>
      </c>
      <c r="BA29" s="3">
        <f t="shared" si="83"/>
        <v>0</v>
      </c>
      <c r="BB29" s="3">
        <f t="shared" si="83"/>
        <v>0</v>
      </c>
      <c r="BC29" s="3">
        <f t="shared" si="83"/>
        <v>0</v>
      </c>
      <c r="BD29" s="3">
        <f t="shared" si="83"/>
        <v>0</v>
      </c>
      <c r="BE29" s="3">
        <f t="shared" si="83"/>
        <v>0</v>
      </c>
      <c r="BF29" s="3">
        <f t="shared" si="83"/>
        <v>0</v>
      </c>
      <c r="BG29" s="3">
        <f t="shared" si="83"/>
        <v>0</v>
      </c>
      <c r="BH29" s="3">
        <f t="shared" si="83"/>
        <v>0</v>
      </c>
      <c r="BI29" s="3">
        <f t="shared" si="83"/>
        <v>0</v>
      </c>
      <c r="BJ29" s="3">
        <f t="shared" si="83"/>
        <v>0</v>
      </c>
      <c r="BK29" s="3">
        <f t="shared" si="83"/>
        <v>0</v>
      </c>
      <c r="BL29" s="3">
        <f t="shared" si="83"/>
        <v>1</v>
      </c>
      <c r="BM29" s="3">
        <f t="shared" si="83"/>
        <v>0</v>
      </c>
      <c r="BN29" s="3">
        <f t="shared" si="83"/>
        <v>0</v>
      </c>
      <c r="BO29" s="3">
        <f t="shared" si="83"/>
        <v>1</v>
      </c>
      <c r="BP29" s="3">
        <f t="shared" si="82"/>
        <v>0</v>
      </c>
      <c r="BQ29" s="3">
        <f t="shared" si="82"/>
        <v>0</v>
      </c>
      <c r="BR29" s="3">
        <f t="shared" si="82"/>
        <v>0</v>
      </c>
      <c r="BS29" s="3">
        <f t="shared" si="82"/>
        <v>1</v>
      </c>
      <c r="BT29" s="3">
        <f t="shared" si="82"/>
        <v>0</v>
      </c>
      <c r="BU29" s="3">
        <f t="shared" si="82"/>
        <v>0</v>
      </c>
      <c r="BV29" s="3">
        <f t="shared" si="82"/>
        <v>2</v>
      </c>
      <c r="BW29" s="3">
        <f t="shared" si="82"/>
        <v>1</v>
      </c>
      <c r="BY29" s="3">
        <f t="shared" si="77"/>
        <v>6</v>
      </c>
      <c r="BZ29" s="10">
        <f t="shared" si="78"/>
        <v>2.9182879377431907E-3</v>
      </c>
      <c r="CA29" s="3">
        <v>255</v>
      </c>
      <c r="CB29" s="3">
        <f t="shared" si="79"/>
        <v>1</v>
      </c>
      <c r="CD29" s="3">
        <f t="shared" si="80"/>
        <v>2</v>
      </c>
    </row>
    <row r="30" spans="1:82" x14ac:dyDescent="0.2">
      <c r="B30" s="3" t="s">
        <v>11</v>
      </c>
      <c r="C30" s="3">
        <f>SUM(C22:C29)</f>
        <v>1</v>
      </c>
      <c r="D30" s="3">
        <f t="shared" ref="D30:BO30" si="84">SUM(D22:D29)</f>
        <v>2</v>
      </c>
      <c r="E30" s="3">
        <f t="shared" si="84"/>
        <v>0</v>
      </c>
      <c r="F30" s="3">
        <f t="shared" si="84"/>
        <v>3</v>
      </c>
      <c r="G30" s="3">
        <f t="shared" si="84"/>
        <v>1</v>
      </c>
      <c r="H30" s="3">
        <f t="shared" si="84"/>
        <v>0</v>
      </c>
      <c r="I30" s="3">
        <f t="shared" si="84"/>
        <v>18</v>
      </c>
      <c r="J30" s="3">
        <f t="shared" si="84"/>
        <v>11</v>
      </c>
      <c r="K30" s="3">
        <f t="shared" si="84"/>
        <v>18</v>
      </c>
      <c r="L30" s="3">
        <f t="shared" si="84"/>
        <v>16</v>
      </c>
      <c r="M30" s="3">
        <f t="shared" si="84"/>
        <v>24</v>
      </c>
      <c r="N30" s="3">
        <f t="shared" si="84"/>
        <v>33</v>
      </c>
      <c r="O30" s="3">
        <f t="shared" si="84"/>
        <v>55</v>
      </c>
      <c r="P30" s="3">
        <f t="shared" si="84"/>
        <v>116</v>
      </c>
      <c r="Q30" s="3">
        <f t="shared" si="84"/>
        <v>0</v>
      </c>
      <c r="R30" s="3">
        <f t="shared" si="84"/>
        <v>3</v>
      </c>
      <c r="S30" s="3">
        <f t="shared" si="84"/>
        <v>71</v>
      </c>
      <c r="T30" s="3">
        <f t="shared" si="84"/>
        <v>178</v>
      </c>
      <c r="U30" s="3">
        <f t="shared" si="84"/>
        <v>50</v>
      </c>
      <c r="V30" s="3">
        <f t="shared" si="84"/>
        <v>60</v>
      </c>
      <c r="W30" s="3">
        <f t="shared" si="84"/>
        <v>58</v>
      </c>
      <c r="X30" s="3">
        <f t="shared" si="84"/>
        <v>76</v>
      </c>
      <c r="Y30" s="3">
        <f t="shared" si="84"/>
        <v>64</v>
      </c>
      <c r="Z30" s="3">
        <f t="shared" si="84"/>
        <v>79</v>
      </c>
      <c r="AA30" s="3">
        <f t="shared" si="84"/>
        <v>67</v>
      </c>
      <c r="AB30" s="3">
        <f t="shared" si="84"/>
        <v>64</v>
      </c>
      <c r="AC30" s="3">
        <f t="shared" si="84"/>
        <v>53</v>
      </c>
      <c r="AD30" s="3">
        <f t="shared" si="84"/>
        <v>57</v>
      </c>
      <c r="AE30" s="3">
        <f t="shared" si="84"/>
        <v>48</v>
      </c>
      <c r="AF30" s="3">
        <f t="shared" si="84"/>
        <v>55</v>
      </c>
      <c r="AG30" s="3">
        <f t="shared" si="84"/>
        <v>44</v>
      </c>
      <c r="AH30" s="3">
        <f t="shared" si="84"/>
        <v>51</v>
      </c>
      <c r="AI30" s="3">
        <f t="shared" si="84"/>
        <v>54</v>
      </c>
      <c r="AJ30" s="3">
        <f t="shared" si="84"/>
        <v>66</v>
      </c>
      <c r="AK30" s="3">
        <f t="shared" si="84"/>
        <v>58</v>
      </c>
      <c r="AL30" s="3">
        <f t="shared" si="84"/>
        <v>54</v>
      </c>
      <c r="AM30" s="3">
        <f t="shared" si="84"/>
        <v>50</v>
      </c>
      <c r="AN30" s="3">
        <f t="shared" si="84"/>
        <v>49</v>
      </c>
      <c r="AO30" s="3">
        <f t="shared" si="84"/>
        <v>55</v>
      </c>
      <c r="AP30" s="3">
        <f t="shared" si="84"/>
        <v>57</v>
      </c>
      <c r="AQ30" s="3">
        <f t="shared" si="84"/>
        <v>36</v>
      </c>
      <c r="AR30" s="3">
        <f t="shared" si="84"/>
        <v>23</v>
      </c>
      <c r="AS30" s="3">
        <f t="shared" si="84"/>
        <v>47</v>
      </c>
      <c r="AT30" s="3">
        <f t="shared" si="84"/>
        <v>40</v>
      </c>
      <c r="AU30" s="3">
        <f t="shared" si="84"/>
        <v>28</v>
      </c>
      <c r="AV30" s="3">
        <f t="shared" si="84"/>
        <v>18</v>
      </c>
      <c r="AW30" s="3">
        <f t="shared" si="84"/>
        <v>14</v>
      </c>
      <c r="AX30" s="3">
        <f t="shared" si="84"/>
        <v>8</v>
      </c>
      <c r="AY30" s="3">
        <f t="shared" si="84"/>
        <v>1</v>
      </c>
      <c r="AZ30" s="3">
        <f t="shared" si="84"/>
        <v>2</v>
      </c>
      <c r="BA30" s="3">
        <f t="shared" si="84"/>
        <v>7</v>
      </c>
      <c r="BB30" s="3">
        <f t="shared" si="84"/>
        <v>3</v>
      </c>
      <c r="BC30" s="3">
        <f t="shared" si="84"/>
        <v>0</v>
      </c>
      <c r="BD30" s="3">
        <f t="shared" si="84"/>
        <v>4</v>
      </c>
      <c r="BE30" s="3">
        <f t="shared" si="84"/>
        <v>0</v>
      </c>
      <c r="BF30" s="3">
        <f t="shared" si="84"/>
        <v>0</v>
      </c>
      <c r="BG30" s="3">
        <f t="shared" si="84"/>
        <v>0</v>
      </c>
      <c r="BH30" s="3">
        <f t="shared" si="84"/>
        <v>0</v>
      </c>
      <c r="BI30" s="3">
        <f t="shared" si="84"/>
        <v>0</v>
      </c>
      <c r="BJ30" s="3">
        <f t="shared" si="84"/>
        <v>0</v>
      </c>
      <c r="BK30" s="3">
        <f t="shared" si="84"/>
        <v>0</v>
      </c>
      <c r="BL30" s="3">
        <f t="shared" si="84"/>
        <v>1</v>
      </c>
      <c r="BM30" s="3">
        <f t="shared" si="84"/>
        <v>0</v>
      </c>
      <c r="BN30" s="3">
        <f t="shared" si="84"/>
        <v>0</v>
      </c>
      <c r="BO30" s="3">
        <f t="shared" si="84"/>
        <v>1</v>
      </c>
      <c r="BP30" s="3">
        <f t="shared" ref="BP30:BW30" si="85">SUM(BP22:BP29)</f>
        <v>0</v>
      </c>
      <c r="BQ30" s="3">
        <f t="shared" si="85"/>
        <v>0</v>
      </c>
      <c r="BR30" s="3">
        <f t="shared" si="85"/>
        <v>0</v>
      </c>
      <c r="BS30" s="3">
        <f t="shared" si="85"/>
        <v>1</v>
      </c>
      <c r="BT30" s="3">
        <f t="shared" si="85"/>
        <v>0</v>
      </c>
      <c r="BU30" s="3">
        <f t="shared" si="85"/>
        <v>0</v>
      </c>
      <c r="BV30" s="3">
        <f t="shared" si="85"/>
        <v>2</v>
      </c>
      <c r="BW30" s="3">
        <f t="shared" si="85"/>
        <v>1</v>
      </c>
      <c r="BX30" s="3">
        <f>MAX(C30:BW30)</f>
        <v>178</v>
      </c>
      <c r="BY30" s="3">
        <f t="shared" si="77"/>
        <v>2056</v>
      </c>
      <c r="BZ30" s="10">
        <f t="shared" si="78"/>
        <v>1</v>
      </c>
      <c r="CA30" s="3">
        <v>255</v>
      </c>
      <c r="CB30" s="3">
        <f t="shared" si="79"/>
        <v>255</v>
      </c>
      <c r="CC30" s="3">
        <f t="shared" ref="CC30" si="86">255-CB30</f>
        <v>0</v>
      </c>
    </row>
    <row r="32" spans="1:82" s="6" customFormat="1" x14ac:dyDescent="0.2">
      <c r="A32" s="6" t="s">
        <v>18</v>
      </c>
      <c r="B32" s="6" t="s">
        <v>0</v>
      </c>
      <c r="C32" s="6">
        <f>IF(C22&gt;0,1," ")</f>
        <v>1</v>
      </c>
      <c r="D32" s="6">
        <f t="shared" ref="D32:BO32" si="87">IF(D22&gt;0,1," ")</f>
        <v>1</v>
      </c>
      <c r="E32" s="6" t="str">
        <f t="shared" si="87"/>
        <v xml:space="preserve"> </v>
      </c>
      <c r="F32" s="6">
        <f t="shared" si="87"/>
        <v>1</v>
      </c>
      <c r="G32" s="6" t="str">
        <f t="shared" si="87"/>
        <v xml:space="preserve"> </v>
      </c>
      <c r="H32" s="6" t="str">
        <f t="shared" si="87"/>
        <v xml:space="preserve"> </v>
      </c>
      <c r="I32" s="6">
        <f t="shared" si="87"/>
        <v>1</v>
      </c>
      <c r="J32" s="6">
        <f t="shared" si="87"/>
        <v>1</v>
      </c>
      <c r="K32" s="6">
        <f t="shared" si="87"/>
        <v>1</v>
      </c>
      <c r="L32" s="6">
        <f t="shared" si="87"/>
        <v>1</v>
      </c>
      <c r="M32" s="6">
        <f t="shared" si="87"/>
        <v>1</v>
      </c>
      <c r="N32" s="6">
        <f t="shared" si="87"/>
        <v>1</v>
      </c>
      <c r="O32" s="6">
        <f t="shared" si="87"/>
        <v>1</v>
      </c>
      <c r="P32" s="6">
        <f t="shared" si="87"/>
        <v>1</v>
      </c>
      <c r="Q32" s="6" t="str">
        <f t="shared" si="87"/>
        <v xml:space="preserve"> </v>
      </c>
      <c r="R32" s="6" t="str">
        <f t="shared" si="87"/>
        <v xml:space="preserve"> </v>
      </c>
      <c r="S32" s="6">
        <f t="shared" si="87"/>
        <v>1</v>
      </c>
      <c r="T32" s="6">
        <f t="shared" si="87"/>
        <v>1</v>
      </c>
      <c r="U32" s="6">
        <f t="shared" si="87"/>
        <v>1</v>
      </c>
      <c r="V32" s="6">
        <f t="shared" si="87"/>
        <v>1</v>
      </c>
      <c r="W32" s="6">
        <f t="shared" si="87"/>
        <v>1</v>
      </c>
      <c r="X32" s="6">
        <f t="shared" si="87"/>
        <v>1</v>
      </c>
      <c r="Y32" s="6">
        <f t="shared" si="87"/>
        <v>1</v>
      </c>
      <c r="Z32" s="6">
        <f t="shared" si="87"/>
        <v>1</v>
      </c>
      <c r="AA32" s="6">
        <f t="shared" si="87"/>
        <v>1</v>
      </c>
      <c r="AB32" s="6">
        <f t="shared" si="87"/>
        <v>1</v>
      </c>
      <c r="AC32" s="6">
        <f t="shared" si="87"/>
        <v>1</v>
      </c>
      <c r="AD32" s="6">
        <f t="shared" si="87"/>
        <v>1</v>
      </c>
      <c r="AE32" s="6">
        <f t="shared" si="87"/>
        <v>1</v>
      </c>
      <c r="AF32" s="6">
        <f t="shared" si="87"/>
        <v>1</v>
      </c>
      <c r="AG32" s="6">
        <f t="shared" si="87"/>
        <v>1</v>
      </c>
      <c r="AH32" s="6">
        <f t="shared" si="87"/>
        <v>1</v>
      </c>
      <c r="AI32" s="6">
        <f t="shared" si="87"/>
        <v>1</v>
      </c>
      <c r="AJ32" s="6">
        <f t="shared" si="87"/>
        <v>1</v>
      </c>
      <c r="AK32" s="6">
        <f t="shared" si="87"/>
        <v>1</v>
      </c>
      <c r="AL32" s="6">
        <f t="shared" si="87"/>
        <v>1</v>
      </c>
      <c r="AM32" s="6">
        <f t="shared" si="87"/>
        <v>1</v>
      </c>
      <c r="AN32" s="6">
        <f t="shared" si="87"/>
        <v>1</v>
      </c>
      <c r="AO32" s="6">
        <f t="shared" si="87"/>
        <v>1</v>
      </c>
      <c r="AP32" s="6">
        <f t="shared" si="87"/>
        <v>1</v>
      </c>
      <c r="AQ32" s="6">
        <f t="shared" si="87"/>
        <v>1</v>
      </c>
      <c r="AR32" s="6">
        <f t="shared" si="87"/>
        <v>1</v>
      </c>
      <c r="AS32" s="6">
        <f t="shared" si="87"/>
        <v>1</v>
      </c>
      <c r="AT32" s="6">
        <f t="shared" si="87"/>
        <v>1</v>
      </c>
      <c r="AU32" s="6">
        <f t="shared" si="87"/>
        <v>1</v>
      </c>
      <c r="AV32" s="6">
        <f t="shared" si="87"/>
        <v>1</v>
      </c>
      <c r="AW32" s="6">
        <f t="shared" si="87"/>
        <v>1</v>
      </c>
      <c r="AX32" s="6">
        <f t="shared" si="87"/>
        <v>1</v>
      </c>
      <c r="AY32" s="6" t="str">
        <f t="shared" si="87"/>
        <v xml:space="preserve"> </v>
      </c>
      <c r="AZ32" s="6" t="str">
        <f t="shared" si="87"/>
        <v xml:space="preserve"> </v>
      </c>
      <c r="BA32" s="6" t="str">
        <f t="shared" si="87"/>
        <v xml:space="preserve"> </v>
      </c>
      <c r="BB32" s="6" t="str">
        <f t="shared" si="87"/>
        <v xml:space="preserve"> </v>
      </c>
      <c r="BC32" s="6" t="str">
        <f t="shared" si="87"/>
        <v xml:space="preserve"> </v>
      </c>
      <c r="BD32" s="6" t="str">
        <f t="shared" si="87"/>
        <v xml:space="preserve"> </v>
      </c>
      <c r="BE32" s="6" t="str">
        <f t="shared" si="87"/>
        <v xml:space="preserve"> </v>
      </c>
      <c r="BF32" s="6" t="str">
        <f t="shared" si="87"/>
        <v xml:space="preserve"> </v>
      </c>
      <c r="BG32" s="6" t="str">
        <f t="shared" si="87"/>
        <v xml:space="preserve"> </v>
      </c>
      <c r="BH32" s="6" t="str">
        <f t="shared" si="87"/>
        <v xml:space="preserve"> </v>
      </c>
      <c r="BI32" s="6" t="str">
        <f t="shared" si="87"/>
        <v xml:space="preserve"> </v>
      </c>
      <c r="BJ32" s="6" t="str">
        <f t="shared" si="87"/>
        <v xml:space="preserve"> </v>
      </c>
      <c r="BK32" s="6" t="str">
        <f t="shared" si="87"/>
        <v xml:space="preserve"> </v>
      </c>
      <c r="BL32" s="6" t="str">
        <f t="shared" si="87"/>
        <v xml:space="preserve"> </v>
      </c>
      <c r="BM32" s="6" t="str">
        <f t="shared" si="87"/>
        <v xml:space="preserve"> </v>
      </c>
      <c r="BN32" s="6" t="str">
        <f t="shared" si="87"/>
        <v xml:space="preserve"> </v>
      </c>
      <c r="BO32" s="6" t="str">
        <f t="shared" si="87"/>
        <v xml:space="preserve"> </v>
      </c>
      <c r="BP32" s="6" t="str">
        <f t="shared" ref="BP32:BW32" si="88">IF(BP22&gt;0,1," ")</f>
        <v xml:space="preserve"> </v>
      </c>
      <c r="BQ32" s="6" t="str">
        <f t="shared" si="88"/>
        <v xml:space="preserve"> </v>
      </c>
      <c r="BR32" s="6" t="str">
        <f t="shared" si="88"/>
        <v xml:space="preserve"> </v>
      </c>
      <c r="BS32" s="6" t="str">
        <f t="shared" si="88"/>
        <v xml:space="preserve"> </v>
      </c>
      <c r="BT32" s="6" t="str">
        <f t="shared" si="88"/>
        <v xml:space="preserve"> </v>
      </c>
      <c r="BU32" s="6" t="str">
        <f t="shared" si="88"/>
        <v xml:space="preserve"> </v>
      </c>
      <c r="BV32" s="6" t="str">
        <f t="shared" si="88"/>
        <v xml:space="preserve"> </v>
      </c>
      <c r="BW32" s="6" t="str">
        <f t="shared" si="88"/>
        <v xml:space="preserve"> </v>
      </c>
    </row>
    <row r="33" spans="1:75" s="6" customFormat="1" x14ac:dyDescent="0.2">
      <c r="B33" s="6" t="s">
        <v>1</v>
      </c>
      <c r="C33" s="6" t="str">
        <f t="shared" ref="C33:BN33" si="89">IF(C23&gt;0,1," ")</f>
        <v xml:space="preserve"> </v>
      </c>
      <c r="D33" s="6" t="str">
        <f t="shared" si="89"/>
        <v xml:space="preserve"> </v>
      </c>
      <c r="E33" s="6" t="str">
        <f t="shared" si="89"/>
        <v xml:space="preserve"> </v>
      </c>
      <c r="F33" s="6" t="str">
        <f t="shared" si="89"/>
        <v xml:space="preserve"> </v>
      </c>
      <c r="G33" s="6">
        <f t="shared" si="89"/>
        <v>1</v>
      </c>
      <c r="H33" s="6" t="str">
        <f t="shared" si="89"/>
        <v xml:space="preserve"> </v>
      </c>
      <c r="I33" s="6">
        <f t="shared" si="89"/>
        <v>1</v>
      </c>
      <c r="J33" s="6" t="str">
        <f t="shared" si="89"/>
        <v xml:space="preserve"> </v>
      </c>
      <c r="K33" s="6">
        <f t="shared" si="89"/>
        <v>1</v>
      </c>
      <c r="L33" s="6">
        <f t="shared" si="89"/>
        <v>1</v>
      </c>
      <c r="M33" s="6">
        <f t="shared" si="89"/>
        <v>1</v>
      </c>
      <c r="N33" s="6">
        <f t="shared" si="89"/>
        <v>1</v>
      </c>
      <c r="O33" s="6">
        <f t="shared" si="89"/>
        <v>1</v>
      </c>
      <c r="P33" s="6">
        <f t="shared" si="89"/>
        <v>1</v>
      </c>
      <c r="Q33" s="6" t="str">
        <f t="shared" si="89"/>
        <v xml:space="preserve"> </v>
      </c>
      <c r="R33" s="6" t="str">
        <f t="shared" si="89"/>
        <v xml:space="preserve"> </v>
      </c>
      <c r="S33" s="6">
        <f t="shared" si="89"/>
        <v>1</v>
      </c>
      <c r="T33" s="6">
        <f t="shared" si="89"/>
        <v>1</v>
      </c>
      <c r="U33" s="6" t="str">
        <f t="shared" si="89"/>
        <v xml:space="preserve"> </v>
      </c>
      <c r="V33" s="6">
        <f t="shared" si="89"/>
        <v>1</v>
      </c>
      <c r="W33" s="6">
        <f t="shared" si="89"/>
        <v>1</v>
      </c>
      <c r="X33" s="6">
        <f t="shared" si="89"/>
        <v>1</v>
      </c>
      <c r="Y33" s="6">
        <f t="shared" si="89"/>
        <v>1</v>
      </c>
      <c r="Z33" s="6">
        <f t="shared" si="89"/>
        <v>1</v>
      </c>
      <c r="AA33" s="6">
        <f t="shared" si="89"/>
        <v>1</v>
      </c>
      <c r="AB33" s="6">
        <f t="shared" si="89"/>
        <v>1</v>
      </c>
      <c r="AC33" s="6">
        <f t="shared" si="89"/>
        <v>1</v>
      </c>
      <c r="AD33" s="6">
        <f t="shared" si="89"/>
        <v>1</v>
      </c>
      <c r="AE33" s="6">
        <f t="shared" si="89"/>
        <v>1</v>
      </c>
      <c r="AF33" s="6">
        <f t="shared" si="89"/>
        <v>1</v>
      </c>
      <c r="AG33" s="6">
        <f t="shared" si="89"/>
        <v>1</v>
      </c>
      <c r="AH33" s="6">
        <f t="shared" si="89"/>
        <v>1</v>
      </c>
      <c r="AI33" s="6">
        <f t="shared" si="89"/>
        <v>1</v>
      </c>
      <c r="AJ33" s="6">
        <f t="shared" si="89"/>
        <v>1</v>
      </c>
      <c r="AK33" s="6">
        <f t="shared" si="89"/>
        <v>1</v>
      </c>
      <c r="AL33" s="6">
        <f t="shared" si="89"/>
        <v>1</v>
      </c>
      <c r="AM33" s="6">
        <f t="shared" si="89"/>
        <v>1</v>
      </c>
      <c r="AN33" s="6">
        <f t="shared" si="89"/>
        <v>1</v>
      </c>
      <c r="AO33" s="6">
        <f t="shared" si="89"/>
        <v>1</v>
      </c>
      <c r="AP33" s="6">
        <f t="shared" si="89"/>
        <v>1</v>
      </c>
      <c r="AQ33" s="6">
        <f t="shared" si="89"/>
        <v>1</v>
      </c>
      <c r="AR33" s="6" t="str">
        <f t="shared" si="89"/>
        <v xml:space="preserve"> </v>
      </c>
      <c r="AS33" s="6">
        <f t="shared" si="89"/>
        <v>1</v>
      </c>
      <c r="AT33" s="6">
        <f t="shared" si="89"/>
        <v>1</v>
      </c>
      <c r="AU33" s="6">
        <f t="shared" si="89"/>
        <v>1</v>
      </c>
      <c r="AV33" s="6">
        <f t="shared" si="89"/>
        <v>1</v>
      </c>
      <c r="AW33" s="6" t="str">
        <f t="shared" si="89"/>
        <v xml:space="preserve"> </v>
      </c>
      <c r="AX33" s="6" t="str">
        <f t="shared" si="89"/>
        <v xml:space="preserve"> </v>
      </c>
      <c r="AY33" s="6" t="str">
        <f t="shared" si="89"/>
        <v xml:space="preserve"> </v>
      </c>
      <c r="AZ33" s="6" t="str">
        <f t="shared" si="89"/>
        <v xml:space="preserve"> </v>
      </c>
      <c r="BA33" s="6" t="str">
        <f t="shared" si="89"/>
        <v xml:space="preserve"> </v>
      </c>
      <c r="BB33" s="6" t="str">
        <f t="shared" si="89"/>
        <v xml:space="preserve"> </v>
      </c>
      <c r="BC33" s="6" t="str">
        <f t="shared" si="89"/>
        <v xml:space="preserve"> </v>
      </c>
      <c r="BD33" s="6" t="str">
        <f t="shared" si="89"/>
        <v xml:space="preserve"> </v>
      </c>
      <c r="BE33" s="6" t="str">
        <f t="shared" si="89"/>
        <v xml:space="preserve"> </v>
      </c>
      <c r="BF33" s="6" t="str">
        <f t="shared" si="89"/>
        <v xml:space="preserve"> </v>
      </c>
      <c r="BG33" s="6" t="str">
        <f t="shared" si="89"/>
        <v xml:space="preserve"> </v>
      </c>
      <c r="BH33" s="6" t="str">
        <f t="shared" si="89"/>
        <v xml:space="preserve"> </v>
      </c>
      <c r="BI33" s="6" t="str">
        <f t="shared" si="89"/>
        <v xml:space="preserve"> </v>
      </c>
      <c r="BJ33" s="6" t="str">
        <f t="shared" si="89"/>
        <v xml:space="preserve"> </v>
      </c>
      <c r="BK33" s="6" t="str">
        <f t="shared" si="89"/>
        <v xml:space="preserve"> </v>
      </c>
      <c r="BL33" s="6" t="str">
        <f t="shared" si="89"/>
        <v xml:space="preserve"> </v>
      </c>
      <c r="BM33" s="6" t="str">
        <f t="shared" si="89"/>
        <v xml:space="preserve"> </v>
      </c>
      <c r="BN33" s="6" t="str">
        <f t="shared" si="89"/>
        <v xml:space="preserve"> </v>
      </c>
      <c r="BO33" s="6" t="str">
        <f t="shared" ref="BO33:BW33" si="90">IF(BO23&gt;0,1," ")</f>
        <v xml:space="preserve"> </v>
      </c>
      <c r="BP33" s="6" t="str">
        <f t="shared" si="90"/>
        <v xml:space="preserve"> </v>
      </c>
      <c r="BQ33" s="6" t="str">
        <f t="shared" si="90"/>
        <v xml:space="preserve"> </v>
      </c>
      <c r="BR33" s="6" t="str">
        <f t="shared" si="90"/>
        <v xml:space="preserve"> </v>
      </c>
      <c r="BS33" s="6" t="str">
        <f t="shared" si="90"/>
        <v xml:space="preserve"> </v>
      </c>
      <c r="BT33" s="6" t="str">
        <f t="shared" si="90"/>
        <v xml:space="preserve"> </v>
      </c>
      <c r="BU33" s="6" t="str">
        <f t="shared" si="90"/>
        <v xml:space="preserve"> </v>
      </c>
      <c r="BV33" s="6" t="str">
        <f t="shared" si="90"/>
        <v xml:space="preserve"> </v>
      </c>
      <c r="BW33" s="6" t="str">
        <f t="shared" si="90"/>
        <v xml:space="preserve"> </v>
      </c>
    </row>
    <row r="34" spans="1:75" s="6" customFormat="1" x14ac:dyDescent="0.2">
      <c r="B34" s="6" t="s">
        <v>2</v>
      </c>
      <c r="C34" s="6" t="str">
        <f t="shared" ref="C34:BN34" si="91">IF(C24&gt;0,1," ")</f>
        <v xml:space="preserve"> </v>
      </c>
      <c r="D34" s="6" t="str">
        <f t="shared" si="91"/>
        <v xml:space="preserve"> </v>
      </c>
      <c r="E34" s="6" t="str">
        <f t="shared" si="91"/>
        <v xml:space="preserve"> </v>
      </c>
      <c r="F34" s="6" t="str">
        <f t="shared" si="91"/>
        <v xml:space="preserve"> </v>
      </c>
      <c r="G34" s="6" t="str">
        <f t="shared" si="91"/>
        <v xml:space="preserve"> </v>
      </c>
      <c r="H34" s="6" t="str">
        <f t="shared" si="91"/>
        <v xml:space="preserve"> </v>
      </c>
      <c r="I34" s="6" t="str">
        <f t="shared" si="91"/>
        <v xml:space="preserve"> </v>
      </c>
      <c r="J34" s="6">
        <f t="shared" si="91"/>
        <v>1</v>
      </c>
      <c r="K34" s="6">
        <f t="shared" si="91"/>
        <v>1</v>
      </c>
      <c r="L34" s="6" t="str">
        <f t="shared" si="91"/>
        <v xml:space="preserve"> </v>
      </c>
      <c r="M34" s="6" t="str">
        <f t="shared" si="91"/>
        <v xml:space="preserve"> </v>
      </c>
      <c r="N34" s="6">
        <f t="shared" si="91"/>
        <v>1</v>
      </c>
      <c r="O34" s="6">
        <f t="shared" si="91"/>
        <v>1</v>
      </c>
      <c r="P34" s="6">
        <f t="shared" si="91"/>
        <v>1</v>
      </c>
      <c r="Q34" s="6" t="str">
        <f t="shared" si="91"/>
        <v xml:space="preserve"> </v>
      </c>
      <c r="R34" s="6" t="str">
        <f t="shared" si="91"/>
        <v xml:space="preserve"> </v>
      </c>
      <c r="S34" s="6" t="str">
        <f t="shared" si="91"/>
        <v xml:space="preserve"> </v>
      </c>
      <c r="T34" s="6">
        <f t="shared" si="91"/>
        <v>1</v>
      </c>
      <c r="U34" s="6" t="str">
        <f t="shared" si="91"/>
        <v xml:space="preserve"> </v>
      </c>
      <c r="V34" s="6">
        <f t="shared" si="91"/>
        <v>1</v>
      </c>
      <c r="W34" s="6">
        <f t="shared" si="91"/>
        <v>1</v>
      </c>
      <c r="X34" s="6" t="str">
        <f t="shared" si="91"/>
        <v xml:space="preserve"> </v>
      </c>
      <c r="Y34" s="6" t="str">
        <f t="shared" si="91"/>
        <v xml:space="preserve"> </v>
      </c>
      <c r="Z34" s="6" t="str">
        <f t="shared" si="91"/>
        <v xml:space="preserve"> </v>
      </c>
      <c r="AA34" s="6" t="str">
        <f t="shared" si="91"/>
        <v xml:space="preserve"> </v>
      </c>
      <c r="AB34" s="6" t="str">
        <f t="shared" si="91"/>
        <v xml:space="preserve"> </v>
      </c>
      <c r="AC34" s="6" t="str">
        <f t="shared" si="91"/>
        <v xml:space="preserve"> </v>
      </c>
      <c r="AD34" s="6" t="str">
        <f t="shared" si="91"/>
        <v xml:space="preserve"> </v>
      </c>
      <c r="AE34" s="6" t="str">
        <f t="shared" si="91"/>
        <v xml:space="preserve"> </v>
      </c>
      <c r="AF34" s="6">
        <f t="shared" si="91"/>
        <v>1</v>
      </c>
      <c r="AG34" s="6" t="str">
        <f t="shared" si="91"/>
        <v xml:space="preserve"> </v>
      </c>
      <c r="AH34" s="6">
        <f t="shared" si="91"/>
        <v>1</v>
      </c>
      <c r="AI34" s="6" t="str">
        <f t="shared" si="91"/>
        <v xml:space="preserve"> </v>
      </c>
      <c r="AJ34" s="6">
        <f t="shared" si="91"/>
        <v>1</v>
      </c>
      <c r="AK34" s="6">
        <f t="shared" si="91"/>
        <v>1</v>
      </c>
      <c r="AL34" s="6">
        <f t="shared" si="91"/>
        <v>1</v>
      </c>
      <c r="AM34" s="6">
        <f t="shared" si="91"/>
        <v>1</v>
      </c>
      <c r="AN34" s="6">
        <f t="shared" si="91"/>
        <v>1</v>
      </c>
      <c r="AO34" s="6">
        <f t="shared" si="91"/>
        <v>1</v>
      </c>
      <c r="AP34" s="6">
        <f t="shared" si="91"/>
        <v>1</v>
      </c>
      <c r="AQ34" s="6">
        <f t="shared" si="91"/>
        <v>1</v>
      </c>
      <c r="AR34" s="6">
        <f t="shared" si="91"/>
        <v>1</v>
      </c>
      <c r="AS34" s="6">
        <f t="shared" si="91"/>
        <v>1</v>
      </c>
      <c r="AT34" s="6" t="str">
        <f t="shared" si="91"/>
        <v xml:space="preserve"> </v>
      </c>
      <c r="AU34" s="6">
        <f t="shared" si="91"/>
        <v>1</v>
      </c>
      <c r="AV34" s="6">
        <f t="shared" si="91"/>
        <v>1</v>
      </c>
      <c r="AW34" s="6">
        <f t="shared" si="91"/>
        <v>1</v>
      </c>
      <c r="AX34" s="6" t="str">
        <f t="shared" si="91"/>
        <v xml:space="preserve"> </v>
      </c>
      <c r="AY34" s="6" t="str">
        <f t="shared" si="91"/>
        <v xml:space="preserve"> </v>
      </c>
      <c r="AZ34" s="6" t="str">
        <f t="shared" si="91"/>
        <v xml:space="preserve"> </v>
      </c>
      <c r="BA34" s="6" t="str">
        <f t="shared" si="91"/>
        <v xml:space="preserve"> </v>
      </c>
      <c r="BB34" s="6" t="str">
        <f t="shared" si="91"/>
        <v xml:space="preserve"> </v>
      </c>
      <c r="BC34" s="6" t="str">
        <f t="shared" si="91"/>
        <v xml:space="preserve"> </v>
      </c>
      <c r="BD34" s="6" t="str">
        <f t="shared" si="91"/>
        <v xml:space="preserve"> </v>
      </c>
      <c r="BE34" s="6" t="str">
        <f t="shared" si="91"/>
        <v xml:space="preserve"> </v>
      </c>
      <c r="BF34" s="6" t="str">
        <f t="shared" si="91"/>
        <v xml:space="preserve"> </v>
      </c>
      <c r="BG34" s="6" t="str">
        <f t="shared" si="91"/>
        <v xml:space="preserve"> </v>
      </c>
      <c r="BH34" s="6" t="str">
        <f t="shared" si="91"/>
        <v xml:space="preserve"> </v>
      </c>
      <c r="BI34" s="6" t="str">
        <f t="shared" si="91"/>
        <v xml:space="preserve"> </v>
      </c>
      <c r="BJ34" s="6" t="str">
        <f t="shared" si="91"/>
        <v xml:space="preserve"> </v>
      </c>
      <c r="BK34" s="6" t="str">
        <f t="shared" si="91"/>
        <v xml:space="preserve"> </v>
      </c>
      <c r="BL34" s="6" t="str">
        <f t="shared" si="91"/>
        <v xml:space="preserve"> </v>
      </c>
      <c r="BM34" s="6" t="str">
        <f t="shared" si="91"/>
        <v xml:space="preserve"> </v>
      </c>
      <c r="BN34" s="6" t="str">
        <f t="shared" si="91"/>
        <v xml:space="preserve"> </v>
      </c>
      <c r="BO34" s="6" t="str">
        <f t="shared" ref="BO34:BW34" si="92">IF(BO24&gt;0,1," ")</f>
        <v xml:space="preserve"> </v>
      </c>
      <c r="BP34" s="6" t="str">
        <f t="shared" si="92"/>
        <v xml:space="preserve"> </v>
      </c>
      <c r="BQ34" s="6" t="str">
        <f t="shared" si="92"/>
        <v xml:space="preserve"> </v>
      </c>
      <c r="BR34" s="6" t="str">
        <f t="shared" si="92"/>
        <v xml:space="preserve"> </v>
      </c>
      <c r="BS34" s="6" t="str">
        <f t="shared" si="92"/>
        <v xml:space="preserve"> </v>
      </c>
      <c r="BT34" s="6" t="str">
        <f t="shared" si="92"/>
        <v xml:space="preserve"> </v>
      </c>
      <c r="BU34" s="6" t="str">
        <f t="shared" si="92"/>
        <v xml:space="preserve"> </v>
      </c>
      <c r="BV34" s="6" t="str">
        <f t="shared" si="92"/>
        <v xml:space="preserve"> </v>
      </c>
      <c r="BW34" s="6" t="str">
        <f t="shared" si="92"/>
        <v xml:space="preserve"> </v>
      </c>
    </row>
    <row r="35" spans="1:75" s="6" customFormat="1" x14ac:dyDescent="0.2">
      <c r="B35" s="6" t="s">
        <v>3</v>
      </c>
      <c r="C35" s="6" t="str">
        <f t="shared" ref="C35:BN35" si="93">IF(C25&gt;0,1," ")</f>
        <v xml:space="preserve"> </v>
      </c>
      <c r="D35" s="6" t="str">
        <f t="shared" si="93"/>
        <v xml:space="preserve"> </v>
      </c>
      <c r="E35" s="6" t="str">
        <f t="shared" si="93"/>
        <v xml:space="preserve"> </v>
      </c>
      <c r="F35" s="6" t="str">
        <f t="shared" si="93"/>
        <v xml:space="preserve"> </v>
      </c>
      <c r="G35" s="6" t="str">
        <f t="shared" si="93"/>
        <v xml:space="preserve"> </v>
      </c>
      <c r="H35" s="6" t="str">
        <f t="shared" si="93"/>
        <v xml:space="preserve"> </v>
      </c>
      <c r="I35" s="6" t="str">
        <f t="shared" si="93"/>
        <v xml:space="preserve"> </v>
      </c>
      <c r="J35" s="6" t="str">
        <f t="shared" si="93"/>
        <v xml:space="preserve"> </v>
      </c>
      <c r="K35" s="6" t="str">
        <f t="shared" si="93"/>
        <v xml:space="preserve"> </v>
      </c>
      <c r="L35" s="6" t="str">
        <f t="shared" si="93"/>
        <v xml:space="preserve"> </v>
      </c>
      <c r="M35" s="6" t="str">
        <f t="shared" si="93"/>
        <v xml:space="preserve"> </v>
      </c>
      <c r="N35" s="6" t="str">
        <f t="shared" si="93"/>
        <v xml:space="preserve"> </v>
      </c>
      <c r="O35" s="6" t="str">
        <f t="shared" si="93"/>
        <v xml:space="preserve"> </v>
      </c>
      <c r="P35" s="6" t="str">
        <f t="shared" si="93"/>
        <v xml:space="preserve"> </v>
      </c>
      <c r="Q35" s="6" t="str">
        <f t="shared" si="93"/>
        <v xml:space="preserve"> </v>
      </c>
      <c r="R35" s="6">
        <f t="shared" si="93"/>
        <v>1</v>
      </c>
      <c r="S35" s="6">
        <f t="shared" si="93"/>
        <v>1</v>
      </c>
      <c r="T35" s="6">
        <f t="shared" si="93"/>
        <v>1</v>
      </c>
      <c r="U35" s="6">
        <f t="shared" si="93"/>
        <v>1</v>
      </c>
      <c r="V35" s="6">
        <f t="shared" si="93"/>
        <v>1</v>
      </c>
      <c r="W35" s="6">
        <f t="shared" si="93"/>
        <v>1</v>
      </c>
      <c r="X35" s="6">
        <f t="shared" si="93"/>
        <v>1</v>
      </c>
      <c r="Y35" s="6">
        <f t="shared" si="93"/>
        <v>1</v>
      </c>
      <c r="Z35" s="6">
        <f t="shared" si="93"/>
        <v>1</v>
      </c>
      <c r="AA35" s="6" t="str">
        <f t="shared" si="93"/>
        <v xml:space="preserve"> </v>
      </c>
      <c r="AB35" s="6">
        <f t="shared" si="93"/>
        <v>1</v>
      </c>
      <c r="AC35" s="6">
        <f t="shared" si="93"/>
        <v>1</v>
      </c>
      <c r="AD35" s="6">
        <f t="shared" si="93"/>
        <v>1</v>
      </c>
      <c r="AE35" s="6">
        <f t="shared" si="93"/>
        <v>1</v>
      </c>
      <c r="AF35" s="6">
        <f t="shared" si="93"/>
        <v>1</v>
      </c>
      <c r="AG35" s="6">
        <f t="shared" si="93"/>
        <v>1</v>
      </c>
      <c r="AH35" s="6">
        <f t="shared" si="93"/>
        <v>1</v>
      </c>
      <c r="AI35" s="6">
        <f t="shared" si="93"/>
        <v>1</v>
      </c>
      <c r="AJ35" s="6">
        <f t="shared" si="93"/>
        <v>1</v>
      </c>
      <c r="AK35" s="6">
        <f t="shared" si="93"/>
        <v>1</v>
      </c>
      <c r="AL35" s="6">
        <f t="shared" si="93"/>
        <v>1</v>
      </c>
      <c r="AM35" s="6">
        <f t="shared" si="93"/>
        <v>1</v>
      </c>
      <c r="AN35" s="6">
        <f t="shared" si="93"/>
        <v>1</v>
      </c>
      <c r="AO35" s="6">
        <f t="shared" si="93"/>
        <v>1</v>
      </c>
      <c r="AP35" s="6">
        <f t="shared" si="93"/>
        <v>1</v>
      </c>
      <c r="AQ35" s="6">
        <f t="shared" si="93"/>
        <v>1</v>
      </c>
      <c r="AR35" s="6">
        <f t="shared" si="93"/>
        <v>1</v>
      </c>
      <c r="AS35" s="6">
        <f t="shared" si="93"/>
        <v>1</v>
      </c>
      <c r="AT35" s="6">
        <f t="shared" si="93"/>
        <v>1</v>
      </c>
      <c r="AU35" s="6">
        <f t="shared" si="93"/>
        <v>1</v>
      </c>
      <c r="AV35" s="6">
        <f t="shared" si="93"/>
        <v>1</v>
      </c>
      <c r="AW35" s="6">
        <f t="shared" si="93"/>
        <v>1</v>
      </c>
      <c r="AX35" s="6" t="str">
        <f t="shared" si="93"/>
        <v xml:space="preserve"> </v>
      </c>
      <c r="AY35" s="6" t="str">
        <f t="shared" si="93"/>
        <v xml:space="preserve"> </v>
      </c>
      <c r="AZ35" s="6" t="str">
        <f t="shared" si="93"/>
        <v xml:space="preserve"> </v>
      </c>
      <c r="BA35" s="6">
        <f t="shared" si="93"/>
        <v>1</v>
      </c>
      <c r="BB35" s="6">
        <f t="shared" si="93"/>
        <v>1</v>
      </c>
      <c r="BC35" s="6" t="str">
        <f t="shared" si="93"/>
        <v xml:space="preserve"> </v>
      </c>
      <c r="BD35" s="6" t="str">
        <f t="shared" si="93"/>
        <v xml:space="preserve"> </v>
      </c>
      <c r="BE35" s="6" t="str">
        <f t="shared" si="93"/>
        <v xml:space="preserve"> </v>
      </c>
      <c r="BF35" s="6" t="str">
        <f t="shared" si="93"/>
        <v xml:space="preserve"> </v>
      </c>
      <c r="BG35" s="6" t="str">
        <f t="shared" si="93"/>
        <v xml:space="preserve"> </v>
      </c>
      <c r="BH35" s="6" t="str">
        <f t="shared" si="93"/>
        <v xml:space="preserve"> </v>
      </c>
      <c r="BI35" s="6" t="str">
        <f t="shared" si="93"/>
        <v xml:space="preserve"> </v>
      </c>
      <c r="BJ35" s="6" t="str">
        <f t="shared" si="93"/>
        <v xml:space="preserve"> </v>
      </c>
      <c r="BK35" s="6" t="str">
        <f t="shared" si="93"/>
        <v xml:space="preserve"> </v>
      </c>
      <c r="BL35" s="6" t="str">
        <f t="shared" si="93"/>
        <v xml:space="preserve"> </v>
      </c>
      <c r="BM35" s="6" t="str">
        <f t="shared" si="93"/>
        <v xml:space="preserve"> </v>
      </c>
      <c r="BN35" s="6" t="str">
        <f t="shared" si="93"/>
        <v xml:space="preserve"> </v>
      </c>
      <c r="BO35" s="6" t="str">
        <f t="shared" ref="BO35:BW35" si="94">IF(BO25&gt;0,1," ")</f>
        <v xml:space="preserve"> </v>
      </c>
      <c r="BP35" s="6" t="str">
        <f t="shared" si="94"/>
        <v xml:space="preserve"> </v>
      </c>
      <c r="BQ35" s="6" t="str">
        <f t="shared" si="94"/>
        <v xml:space="preserve"> </v>
      </c>
      <c r="BR35" s="6" t="str">
        <f t="shared" si="94"/>
        <v xml:space="preserve"> </v>
      </c>
      <c r="BS35" s="6" t="str">
        <f t="shared" si="94"/>
        <v xml:space="preserve"> </v>
      </c>
      <c r="BT35" s="6" t="str">
        <f t="shared" si="94"/>
        <v xml:space="preserve"> </v>
      </c>
      <c r="BU35" s="6" t="str">
        <f t="shared" si="94"/>
        <v xml:space="preserve"> </v>
      </c>
      <c r="BV35" s="6" t="str">
        <f t="shared" si="94"/>
        <v xml:space="preserve"> </v>
      </c>
      <c r="BW35" s="6" t="str">
        <f t="shared" si="94"/>
        <v xml:space="preserve"> </v>
      </c>
    </row>
    <row r="36" spans="1:75" s="6" customFormat="1" x14ac:dyDescent="0.2">
      <c r="B36" s="6" t="s">
        <v>4</v>
      </c>
      <c r="C36" s="6" t="str">
        <f t="shared" ref="C36:BN36" si="95">IF(C26&gt;0,1," ")</f>
        <v xml:space="preserve"> </v>
      </c>
      <c r="D36" s="6" t="str">
        <f t="shared" si="95"/>
        <v xml:space="preserve"> </v>
      </c>
      <c r="E36" s="6" t="str">
        <f t="shared" si="95"/>
        <v xml:space="preserve"> </v>
      </c>
      <c r="F36" s="6" t="str">
        <f t="shared" si="95"/>
        <v xml:space="preserve"> </v>
      </c>
      <c r="G36" s="6" t="str">
        <f t="shared" si="95"/>
        <v xml:space="preserve"> </v>
      </c>
      <c r="H36" s="6" t="str">
        <f t="shared" si="95"/>
        <v xml:space="preserve"> </v>
      </c>
      <c r="I36" s="6" t="str">
        <f t="shared" si="95"/>
        <v xml:space="preserve"> </v>
      </c>
      <c r="J36" s="6" t="str">
        <f t="shared" si="95"/>
        <v xml:space="preserve"> </v>
      </c>
      <c r="K36" s="6" t="str">
        <f t="shared" si="95"/>
        <v xml:space="preserve"> </v>
      </c>
      <c r="L36" s="6" t="str">
        <f t="shared" si="95"/>
        <v xml:space="preserve"> </v>
      </c>
      <c r="M36" s="6" t="str">
        <f t="shared" si="95"/>
        <v xml:space="preserve"> </v>
      </c>
      <c r="N36" s="6" t="str">
        <f t="shared" si="95"/>
        <v xml:space="preserve"> </v>
      </c>
      <c r="O36" s="6" t="str">
        <f t="shared" si="95"/>
        <v xml:space="preserve"> </v>
      </c>
      <c r="P36" s="6" t="str">
        <f t="shared" si="95"/>
        <v xml:space="preserve"> </v>
      </c>
      <c r="Q36" s="6" t="str">
        <f t="shared" si="95"/>
        <v xml:space="preserve"> </v>
      </c>
      <c r="R36" s="6" t="str">
        <f t="shared" si="95"/>
        <v xml:space="preserve"> </v>
      </c>
      <c r="S36" s="6" t="str">
        <f t="shared" si="95"/>
        <v xml:space="preserve"> </v>
      </c>
      <c r="T36" s="6" t="str">
        <f t="shared" si="95"/>
        <v xml:space="preserve"> </v>
      </c>
      <c r="U36" s="6" t="str">
        <f t="shared" si="95"/>
        <v xml:space="preserve"> </v>
      </c>
      <c r="V36" s="6">
        <f t="shared" si="95"/>
        <v>1</v>
      </c>
      <c r="W36" s="6">
        <f t="shared" si="95"/>
        <v>1</v>
      </c>
      <c r="X36" s="6">
        <f t="shared" si="95"/>
        <v>1</v>
      </c>
      <c r="Y36" s="6">
        <f t="shared" si="95"/>
        <v>1</v>
      </c>
      <c r="Z36" s="6">
        <f t="shared" si="95"/>
        <v>1</v>
      </c>
      <c r="AA36" s="6">
        <f t="shared" si="95"/>
        <v>1</v>
      </c>
      <c r="AB36" s="6">
        <f t="shared" si="95"/>
        <v>1</v>
      </c>
      <c r="AC36" s="6">
        <f t="shared" si="95"/>
        <v>1</v>
      </c>
      <c r="AD36" s="6">
        <f t="shared" si="95"/>
        <v>1</v>
      </c>
      <c r="AE36" s="6">
        <f t="shared" si="95"/>
        <v>1</v>
      </c>
      <c r="AF36" s="6">
        <f t="shared" si="95"/>
        <v>1</v>
      </c>
      <c r="AG36" s="6">
        <f t="shared" si="95"/>
        <v>1</v>
      </c>
      <c r="AH36" s="6">
        <f t="shared" si="95"/>
        <v>1</v>
      </c>
      <c r="AI36" s="6">
        <f t="shared" si="95"/>
        <v>1</v>
      </c>
      <c r="AJ36" s="6">
        <f t="shared" si="95"/>
        <v>1</v>
      </c>
      <c r="AK36" s="6">
        <f t="shared" si="95"/>
        <v>1</v>
      </c>
      <c r="AL36" s="6">
        <f t="shared" si="95"/>
        <v>1</v>
      </c>
      <c r="AM36" s="6" t="str">
        <f t="shared" si="95"/>
        <v xml:space="preserve"> </v>
      </c>
      <c r="AN36" s="6">
        <f t="shared" si="95"/>
        <v>1</v>
      </c>
      <c r="AO36" s="6">
        <f t="shared" si="95"/>
        <v>1</v>
      </c>
      <c r="AP36" s="6">
        <f t="shared" si="95"/>
        <v>1</v>
      </c>
      <c r="AQ36" s="6" t="str">
        <f t="shared" si="95"/>
        <v xml:space="preserve"> </v>
      </c>
      <c r="AR36" s="6" t="str">
        <f t="shared" si="95"/>
        <v xml:space="preserve"> </v>
      </c>
      <c r="AS36" s="6">
        <f t="shared" si="95"/>
        <v>1</v>
      </c>
      <c r="AT36" s="6">
        <f t="shared" si="95"/>
        <v>1</v>
      </c>
      <c r="AU36" s="6" t="str">
        <f t="shared" si="95"/>
        <v xml:space="preserve"> </v>
      </c>
      <c r="AV36" s="6">
        <f t="shared" si="95"/>
        <v>1</v>
      </c>
      <c r="AW36" s="6" t="str">
        <f t="shared" si="95"/>
        <v xml:space="preserve"> </v>
      </c>
      <c r="AX36" s="6">
        <f t="shared" si="95"/>
        <v>1</v>
      </c>
      <c r="AY36" s="6">
        <f t="shared" si="95"/>
        <v>1</v>
      </c>
      <c r="AZ36" s="6">
        <f t="shared" si="95"/>
        <v>1</v>
      </c>
      <c r="BA36" s="6">
        <f t="shared" si="95"/>
        <v>1</v>
      </c>
      <c r="BB36" s="6">
        <f t="shared" si="95"/>
        <v>1</v>
      </c>
      <c r="BC36" s="6" t="str">
        <f t="shared" si="95"/>
        <v xml:space="preserve"> </v>
      </c>
      <c r="BD36" s="6" t="str">
        <f t="shared" si="95"/>
        <v xml:space="preserve"> </v>
      </c>
      <c r="BE36" s="6" t="str">
        <f t="shared" si="95"/>
        <v xml:space="preserve"> </v>
      </c>
      <c r="BF36" s="6" t="str">
        <f t="shared" si="95"/>
        <v xml:space="preserve"> </v>
      </c>
      <c r="BG36" s="6" t="str">
        <f t="shared" si="95"/>
        <v xml:space="preserve"> </v>
      </c>
      <c r="BH36" s="6" t="str">
        <f t="shared" si="95"/>
        <v xml:space="preserve"> </v>
      </c>
      <c r="BI36" s="6" t="str">
        <f t="shared" si="95"/>
        <v xml:space="preserve"> </v>
      </c>
      <c r="BJ36" s="6" t="str">
        <f t="shared" si="95"/>
        <v xml:space="preserve"> </v>
      </c>
      <c r="BK36" s="6" t="str">
        <f t="shared" si="95"/>
        <v xml:space="preserve"> </v>
      </c>
      <c r="BL36" s="6" t="str">
        <f t="shared" si="95"/>
        <v xml:space="preserve"> </v>
      </c>
      <c r="BM36" s="6" t="str">
        <f t="shared" si="95"/>
        <v xml:space="preserve"> </v>
      </c>
      <c r="BN36" s="6" t="str">
        <f t="shared" si="95"/>
        <v xml:space="preserve"> </v>
      </c>
      <c r="BO36" s="6" t="str">
        <f t="shared" ref="BO36:BW36" si="96">IF(BO26&gt;0,1," ")</f>
        <v xml:space="preserve"> </v>
      </c>
      <c r="BP36" s="6" t="str">
        <f t="shared" si="96"/>
        <v xml:space="preserve"> </v>
      </c>
      <c r="BQ36" s="6" t="str">
        <f t="shared" si="96"/>
        <v xml:space="preserve"> </v>
      </c>
      <c r="BR36" s="6" t="str">
        <f t="shared" si="96"/>
        <v xml:space="preserve"> </v>
      </c>
      <c r="BS36" s="6" t="str">
        <f t="shared" si="96"/>
        <v xml:space="preserve"> </v>
      </c>
      <c r="BT36" s="6" t="str">
        <f t="shared" si="96"/>
        <v xml:space="preserve"> </v>
      </c>
      <c r="BU36" s="6" t="str">
        <f t="shared" si="96"/>
        <v xml:space="preserve"> </v>
      </c>
      <c r="BV36" s="6" t="str">
        <f t="shared" si="96"/>
        <v xml:space="preserve"> </v>
      </c>
      <c r="BW36" s="6" t="str">
        <f t="shared" si="96"/>
        <v xml:space="preserve"> </v>
      </c>
    </row>
    <row r="37" spans="1:75" s="6" customFormat="1" x14ac:dyDescent="0.2">
      <c r="B37" s="6" t="s">
        <v>5</v>
      </c>
      <c r="C37" s="6" t="str">
        <f t="shared" ref="C37:BN37" si="97">IF(C27&gt;0,1," ")</f>
        <v xml:space="preserve"> </v>
      </c>
      <c r="D37" s="6" t="str">
        <f t="shared" si="97"/>
        <v xml:space="preserve"> </v>
      </c>
      <c r="E37" s="6" t="str">
        <f t="shared" si="97"/>
        <v xml:space="preserve"> </v>
      </c>
      <c r="F37" s="6" t="str">
        <f t="shared" si="97"/>
        <v xml:space="preserve"> </v>
      </c>
      <c r="G37" s="6" t="str">
        <f t="shared" si="97"/>
        <v xml:space="preserve"> </v>
      </c>
      <c r="H37" s="6" t="str">
        <f t="shared" si="97"/>
        <v xml:space="preserve"> </v>
      </c>
      <c r="I37" s="6" t="str">
        <f t="shared" si="97"/>
        <v xml:space="preserve"> </v>
      </c>
      <c r="J37" s="6" t="str">
        <f t="shared" si="97"/>
        <v xml:space="preserve"> </v>
      </c>
      <c r="K37" s="6" t="str">
        <f t="shared" si="97"/>
        <v xml:space="preserve"> </v>
      </c>
      <c r="L37" s="6" t="str">
        <f t="shared" si="97"/>
        <v xml:space="preserve"> </v>
      </c>
      <c r="M37" s="6" t="str">
        <f t="shared" si="97"/>
        <v xml:space="preserve"> </v>
      </c>
      <c r="N37" s="6" t="str">
        <f t="shared" si="97"/>
        <v xml:space="preserve"> </v>
      </c>
      <c r="O37" s="6" t="str">
        <f t="shared" si="97"/>
        <v xml:space="preserve"> </v>
      </c>
      <c r="P37" s="6" t="str">
        <f t="shared" si="97"/>
        <v xml:space="preserve"> </v>
      </c>
      <c r="Q37" s="6" t="str">
        <f t="shared" si="97"/>
        <v xml:space="preserve"> </v>
      </c>
      <c r="R37" s="6" t="str">
        <f t="shared" si="97"/>
        <v xml:space="preserve"> </v>
      </c>
      <c r="S37" s="6" t="str">
        <f t="shared" si="97"/>
        <v xml:space="preserve"> </v>
      </c>
      <c r="T37" s="6" t="str">
        <f t="shared" si="97"/>
        <v xml:space="preserve"> </v>
      </c>
      <c r="U37" s="6" t="str">
        <f t="shared" si="97"/>
        <v xml:space="preserve"> </v>
      </c>
      <c r="V37" s="6" t="str">
        <f t="shared" si="97"/>
        <v xml:space="preserve"> </v>
      </c>
      <c r="W37" s="6" t="str">
        <f t="shared" si="97"/>
        <v xml:space="preserve"> </v>
      </c>
      <c r="X37" s="6" t="str">
        <f t="shared" si="97"/>
        <v xml:space="preserve"> </v>
      </c>
      <c r="Y37" s="6" t="str">
        <f t="shared" si="97"/>
        <v xml:space="preserve"> </v>
      </c>
      <c r="Z37" s="6" t="str">
        <f t="shared" si="97"/>
        <v xml:space="preserve"> </v>
      </c>
      <c r="AA37" s="6" t="str">
        <f t="shared" si="97"/>
        <v xml:space="preserve"> </v>
      </c>
      <c r="AB37" s="6" t="str">
        <f t="shared" si="97"/>
        <v xml:space="preserve"> </v>
      </c>
      <c r="AC37" s="6" t="str">
        <f t="shared" si="97"/>
        <v xml:space="preserve"> </v>
      </c>
      <c r="AD37" s="6" t="str">
        <f t="shared" si="97"/>
        <v xml:space="preserve"> </v>
      </c>
      <c r="AE37" s="6" t="str">
        <f t="shared" si="97"/>
        <v xml:space="preserve"> </v>
      </c>
      <c r="AF37" s="6">
        <f t="shared" si="97"/>
        <v>1</v>
      </c>
      <c r="AG37" s="6" t="str">
        <f t="shared" si="97"/>
        <v xml:space="preserve"> </v>
      </c>
      <c r="AH37" s="6" t="str">
        <f t="shared" si="97"/>
        <v xml:space="preserve"> </v>
      </c>
      <c r="AI37" s="6" t="str">
        <f t="shared" si="97"/>
        <v xml:space="preserve"> </v>
      </c>
      <c r="AJ37" s="6" t="str">
        <f t="shared" si="97"/>
        <v xml:space="preserve"> </v>
      </c>
      <c r="AK37" s="6" t="str">
        <f t="shared" si="97"/>
        <v xml:space="preserve"> </v>
      </c>
      <c r="AL37" s="6" t="str">
        <f t="shared" si="97"/>
        <v xml:space="preserve"> </v>
      </c>
      <c r="AM37" s="6" t="str">
        <f t="shared" si="97"/>
        <v xml:space="preserve"> </v>
      </c>
      <c r="AN37" s="6" t="str">
        <f t="shared" si="97"/>
        <v xml:space="preserve"> </v>
      </c>
      <c r="AO37" s="6" t="str">
        <f t="shared" si="97"/>
        <v xml:space="preserve"> </v>
      </c>
      <c r="AP37" s="6" t="str">
        <f t="shared" si="97"/>
        <v xml:space="preserve"> </v>
      </c>
      <c r="AQ37" s="6" t="str">
        <f t="shared" si="97"/>
        <v xml:space="preserve"> </v>
      </c>
      <c r="AR37" s="6" t="str">
        <f t="shared" si="97"/>
        <v xml:space="preserve"> </v>
      </c>
      <c r="AS37" s="6" t="str">
        <f t="shared" si="97"/>
        <v xml:space="preserve"> </v>
      </c>
      <c r="AT37" s="6" t="str">
        <f t="shared" si="97"/>
        <v xml:space="preserve"> </v>
      </c>
      <c r="AU37" s="6" t="str">
        <f t="shared" si="97"/>
        <v xml:space="preserve"> </v>
      </c>
      <c r="AV37" s="6" t="str">
        <f t="shared" si="97"/>
        <v xml:space="preserve"> </v>
      </c>
      <c r="AW37" s="6" t="str">
        <f t="shared" si="97"/>
        <v xml:space="preserve"> </v>
      </c>
      <c r="AX37" s="6" t="str">
        <f t="shared" si="97"/>
        <v xml:space="preserve"> </v>
      </c>
      <c r="AY37" s="6" t="str">
        <f t="shared" si="97"/>
        <v xml:space="preserve"> </v>
      </c>
      <c r="AZ37" s="6" t="str">
        <f t="shared" si="97"/>
        <v xml:space="preserve"> </v>
      </c>
      <c r="BA37" s="6" t="str">
        <f t="shared" si="97"/>
        <v xml:space="preserve"> </v>
      </c>
      <c r="BB37" s="6" t="str">
        <f t="shared" si="97"/>
        <v xml:space="preserve"> </v>
      </c>
      <c r="BC37" s="6" t="str">
        <f t="shared" si="97"/>
        <v xml:space="preserve"> </v>
      </c>
      <c r="BD37" s="6">
        <f t="shared" si="97"/>
        <v>1</v>
      </c>
      <c r="BE37" s="6" t="str">
        <f t="shared" si="97"/>
        <v xml:space="preserve"> </v>
      </c>
      <c r="BF37" s="6" t="str">
        <f t="shared" si="97"/>
        <v xml:space="preserve"> </v>
      </c>
      <c r="BG37" s="6" t="str">
        <f t="shared" si="97"/>
        <v xml:space="preserve"> </v>
      </c>
      <c r="BH37" s="6" t="str">
        <f t="shared" si="97"/>
        <v xml:space="preserve"> </v>
      </c>
      <c r="BI37" s="6" t="str">
        <f t="shared" si="97"/>
        <v xml:space="preserve"> </v>
      </c>
      <c r="BJ37" s="6" t="str">
        <f t="shared" si="97"/>
        <v xml:space="preserve"> </v>
      </c>
      <c r="BK37" s="6" t="str">
        <f t="shared" si="97"/>
        <v xml:space="preserve"> </v>
      </c>
      <c r="BL37" s="6" t="str">
        <f t="shared" si="97"/>
        <v xml:space="preserve"> </v>
      </c>
      <c r="BM37" s="6" t="str">
        <f t="shared" si="97"/>
        <v xml:space="preserve"> </v>
      </c>
      <c r="BN37" s="6" t="str">
        <f t="shared" si="97"/>
        <v xml:space="preserve"> </v>
      </c>
      <c r="BO37" s="6" t="str">
        <f t="shared" ref="BO37:BW37" si="98">IF(BO27&gt;0,1," ")</f>
        <v xml:space="preserve"> </v>
      </c>
      <c r="BP37" s="6" t="str">
        <f t="shared" si="98"/>
        <v xml:space="preserve"> </v>
      </c>
      <c r="BQ37" s="6" t="str">
        <f t="shared" si="98"/>
        <v xml:space="preserve"> </v>
      </c>
      <c r="BR37" s="6" t="str">
        <f t="shared" si="98"/>
        <v xml:space="preserve"> </v>
      </c>
      <c r="BS37" s="6" t="str">
        <f t="shared" si="98"/>
        <v xml:space="preserve"> </v>
      </c>
      <c r="BT37" s="6" t="str">
        <f t="shared" si="98"/>
        <v xml:space="preserve"> </v>
      </c>
      <c r="BU37" s="6" t="str">
        <f t="shared" si="98"/>
        <v xml:space="preserve"> </v>
      </c>
      <c r="BV37" s="6" t="str">
        <f t="shared" si="98"/>
        <v xml:space="preserve"> </v>
      </c>
      <c r="BW37" s="6" t="str">
        <f t="shared" si="98"/>
        <v xml:space="preserve"> </v>
      </c>
    </row>
    <row r="38" spans="1:75" s="6" customFormat="1" x14ac:dyDescent="0.2">
      <c r="B38" s="6" t="s">
        <v>6</v>
      </c>
      <c r="C38" s="6" t="str">
        <f t="shared" ref="C38:BN38" si="99">IF(C28&gt;0,1," ")</f>
        <v xml:space="preserve"> </v>
      </c>
      <c r="D38" s="6" t="str">
        <f t="shared" si="99"/>
        <v xml:space="preserve"> </v>
      </c>
      <c r="E38" s="6" t="str">
        <f t="shared" si="99"/>
        <v xml:space="preserve"> </v>
      </c>
      <c r="F38" s="6" t="str">
        <f t="shared" si="99"/>
        <v xml:space="preserve"> </v>
      </c>
      <c r="G38" s="6" t="str">
        <f t="shared" si="99"/>
        <v xml:space="preserve"> </v>
      </c>
      <c r="H38" s="6" t="str">
        <f t="shared" si="99"/>
        <v xml:space="preserve"> </v>
      </c>
      <c r="I38" s="6" t="str">
        <f t="shared" si="99"/>
        <v xml:space="preserve"> </v>
      </c>
      <c r="J38" s="6" t="str">
        <f t="shared" si="99"/>
        <v xml:space="preserve"> </v>
      </c>
      <c r="K38" s="6" t="str">
        <f t="shared" si="99"/>
        <v xml:space="preserve"> </v>
      </c>
      <c r="L38" s="6" t="str">
        <f t="shared" si="99"/>
        <v xml:space="preserve"> </v>
      </c>
      <c r="M38" s="6" t="str">
        <f t="shared" si="99"/>
        <v xml:space="preserve"> </v>
      </c>
      <c r="N38" s="6" t="str">
        <f t="shared" si="99"/>
        <v xml:space="preserve"> </v>
      </c>
      <c r="O38" s="6" t="str">
        <f t="shared" si="99"/>
        <v xml:space="preserve"> </v>
      </c>
      <c r="P38" s="6" t="str">
        <f t="shared" si="99"/>
        <v xml:space="preserve"> </v>
      </c>
      <c r="Q38" s="6" t="str">
        <f t="shared" si="99"/>
        <v xml:space="preserve"> </v>
      </c>
      <c r="R38" s="6" t="str">
        <f t="shared" si="99"/>
        <v xml:space="preserve"> </v>
      </c>
      <c r="S38" s="6" t="str">
        <f t="shared" si="99"/>
        <v xml:space="preserve"> </v>
      </c>
      <c r="T38" s="6" t="str">
        <f t="shared" si="99"/>
        <v xml:space="preserve"> </v>
      </c>
      <c r="U38" s="6" t="str">
        <f t="shared" si="99"/>
        <v xml:space="preserve"> </v>
      </c>
      <c r="V38" s="6" t="str">
        <f t="shared" si="99"/>
        <v xml:space="preserve"> </v>
      </c>
      <c r="W38" s="6" t="str">
        <f t="shared" si="99"/>
        <v xml:space="preserve"> </v>
      </c>
      <c r="X38" s="6" t="str">
        <f t="shared" si="99"/>
        <v xml:space="preserve"> </v>
      </c>
      <c r="Y38" s="6" t="str">
        <f t="shared" si="99"/>
        <v xml:space="preserve"> </v>
      </c>
      <c r="Z38" s="6" t="str">
        <f t="shared" si="99"/>
        <v xml:space="preserve"> </v>
      </c>
      <c r="AA38" s="6" t="str">
        <f t="shared" si="99"/>
        <v xml:space="preserve"> </v>
      </c>
      <c r="AB38" s="6" t="str">
        <f t="shared" si="99"/>
        <v xml:space="preserve"> </v>
      </c>
      <c r="AC38" s="6" t="str">
        <f t="shared" si="99"/>
        <v xml:space="preserve"> </v>
      </c>
      <c r="AD38" s="6" t="str">
        <f t="shared" si="99"/>
        <v xml:space="preserve"> </v>
      </c>
      <c r="AE38" s="6" t="str">
        <f t="shared" si="99"/>
        <v xml:space="preserve"> </v>
      </c>
      <c r="AF38" s="6" t="str">
        <f t="shared" si="99"/>
        <v xml:space="preserve"> </v>
      </c>
      <c r="AG38" s="6" t="str">
        <f t="shared" si="99"/>
        <v xml:space="preserve"> </v>
      </c>
      <c r="AH38" s="6" t="str">
        <f t="shared" si="99"/>
        <v xml:space="preserve"> </v>
      </c>
      <c r="AI38" s="6" t="str">
        <f t="shared" si="99"/>
        <v xml:space="preserve"> </v>
      </c>
      <c r="AJ38" s="6" t="str">
        <f t="shared" si="99"/>
        <v xml:space="preserve"> </v>
      </c>
      <c r="AK38" s="6" t="str">
        <f t="shared" si="99"/>
        <v xml:space="preserve"> </v>
      </c>
      <c r="AL38" s="6" t="str">
        <f t="shared" si="99"/>
        <v xml:space="preserve"> </v>
      </c>
      <c r="AM38" s="6" t="str">
        <f t="shared" si="99"/>
        <v xml:space="preserve"> </v>
      </c>
      <c r="AN38" s="6" t="str">
        <f t="shared" si="99"/>
        <v xml:space="preserve"> </v>
      </c>
      <c r="AO38" s="6" t="str">
        <f t="shared" si="99"/>
        <v xml:space="preserve"> </v>
      </c>
      <c r="AP38" s="6" t="str">
        <f t="shared" si="99"/>
        <v xml:space="preserve"> </v>
      </c>
      <c r="AQ38" s="6" t="str">
        <f t="shared" si="99"/>
        <v xml:space="preserve"> </v>
      </c>
      <c r="AR38" s="6" t="str">
        <f t="shared" si="99"/>
        <v xml:space="preserve"> </v>
      </c>
      <c r="AS38" s="6" t="str">
        <f t="shared" si="99"/>
        <v xml:space="preserve"> </v>
      </c>
      <c r="AT38" s="6" t="str">
        <f t="shared" si="99"/>
        <v xml:space="preserve"> </v>
      </c>
      <c r="AU38" s="6" t="str">
        <f t="shared" si="99"/>
        <v xml:space="preserve"> </v>
      </c>
      <c r="AV38" s="6" t="str">
        <f t="shared" si="99"/>
        <v xml:space="preserve"> </v>
      </c>
      <c r="AW38" s="6" t="str">
        <f t="shared" si="99"/>
        <v xml:space="preserve"> </v>
      </c>
      <c r="AX38" s="6" t="str">
        <f t="shared" si="99"/>
        <v xml:space="preserve"> </v>
      </c>
      <c r="AY38" s="6" t="str">
        <f t="shared" si="99"/>
        <v xml:space="preserve"> </v>
      </c>
      <c r="AZ38" s="6" t="str">
        <f t="shared" si="99"/>
        <v xml:space="preserve"> </v>
      </c>
      <c r="BA38" s="6" t="str">
        <f t="shared" si="99"/>
        <v xml:space="preserve"> </v>
      </c>
      <c r="BB38" s="6" t="str">
        <f t="shared" si="99"/>
        <v xml:space="preserve"> </v>
      </c>
      <c r="BC38" s="6" t="str">
        <f t="shared" si="99"/>
        <v xml:space="preserve"> </v>
      </c>
      <c r="BD38" s="6">
        <f t="shared" si="99"/>
        <v>1</v>
      </c>
      <c r="BE38" s="6" t="str">
        <f t="shared" si="99"/>
        <v xml:space="preserve"> </v>
      </c>
      <c r="BF38" s="6" t="str">
        <f t="shared" si="99"/>
        <v xml:space="preserve"> </v>
      </c>
      <c r="BG38" s="6" t="str">
        <f t="shared" si="99"/>
        <v xml:space="preserve"> </v>
      </c>
      <c r="BH38" s="6" t="str">
        <f t="shared" si="99"/>
        <v xml:space="preserve"> </v>
      </c>
      <c r="BI38" s="6" t="str">
        <f t="shared" si="99"/>
        <v xml:space="preserve"> </v>
      </c>
      <c r="BJ38" s="6" t="str">
        <f t="shared" si="99"/>
        <v xml:space="preserve"> </v>
      </c>
      <c r="BK38" s="6" t="str">
        <f t="shared" si="99"/>
        <v xml:space="preserve"> </v>
      </c>
      <c r="BL38" s="6" t="str">
        <f t="shared" si="99"/>
        <v xml:space="preserve"> </v>
      </c>
      <c r="BM38" s="6" t="str">
        <f t="shared" si="99"/>
        <v xml:space="preserve"> </v>
      </c>
      <c r="BN38" s="6" t="str">
        <f t="shared" si="99"/>
        <v xml:space="preserve"> </v>
      </c>
      <c r="BO38" s="6" t="str">
        <f t="shared" ref="BO38:BW38" si="100">IF(BO28&gt;0,1," ")</f>
        <v xml:space="preserve"> </v>
      </c>
      <c r="BP38" s="6" t="str">
        <f t="shared" si="100"/>
        <v xml:space="preserve"> </v>
      </c>
      <c r="BQ38" s="6" t="str">
        <f t="shared" si="100"/>
        <v xml:space="preserve"> </v>
      </c>
      <c r="BR38" s="6" t="str">
        <f t="shared" si="100"/>
        <v xml:space="preserve"> </v>
      </c>
      <c r="BS38" s="6" t="str">
        <f t="shared" si="100"/>
        <v xml:space="preserve"> </v>
      </c>
      <c r="BT38" s="6" t="str">
        <f t="shared" si="100"/>
        <v xml:space="preserve"> </v>
      </c>
      <c r="BU38" s="6" t="str">
        <f t="shared" si="100"/>
        <v xml:space="preserve"> </v>
      </c>
      <c r="BV38" s="6" t="str">
        <f t="shared" si="100"/>
        <v xml:space="preserve"> </v>
      </c>
      <c r="BW38" s="6" t="str">
        <f t="shared" si="100"/>
        <v xml:space="preserve"> </v>
      </c>
    </row>
    <row r="39" spans="1:75" s="6" customFormat="1" x14ac:dyDescent="0.2">
      <c r="B39" s="6" t="s">
        <v>7</v>
      </c>
      <c r="C39" s="6" t="str">
        <f t="shared" ref="C39:BN39" si="101">IF(C29&gt;0,1," ")</f>
        <v xml:space="preserve"> </v>
      </c>
      <c r="D39" s="6" t="str">
        <f t="shared" si="101"/>
        <v xml:space="preserve"> </v>
      </c>
      <c r="E39" s="6" t="str">
        <f t="shared" si="101"/>
        <v xml:space="preserve"> </v>
      </c>
      <c r="F39" s="6" t="str">
        <f t="shared" si="101"/>
        <v xml:space="preserve"> </v>
      </c>
      <c r="G39" s="6" t="str">
        <f t="shared" si="101"/>
        <v xml:space="preserve"> </v>
      </c>
      <c r="H39" s="6" t="str">
        <f t="shared" si="101"/>
        <v xml:space="preserve"> </v>
      </c>
      <c r="I39" s="6" t="str">
        <f t="shared" si="101"/>
        <v xml:space="preserve"> </v>
      </c>
      <c r="J39" s="6" t="str">
        <f t="shared" si="101"/>
        <v xml:space="preserve"> </v>
      </c>
      <c r="K39" s="6" t="str">
        <f t="shared" si="101"/>
        <v xml:space="preserve"> </v>
      </c>
      <c r="L39" s="6" t="str">
        <f t="shared" si="101"/>
        <v xml:space="preserve"> </v>
      </c>
      <c r="M39" s="6" t="str">
        <f t="shared" si="101"/>
        <v xml:space="preserve"> </v>
      </c>
      <c r="N39" s="6" t="str">
        <f t="shared" si="101"/>
        <v xml:space="preserve"> </v>
      </c>
      <c r="O39" s="6" t="str">
        <f t="shared" si="101"/>
        <v xml:space="preserve"> </v>
      </c>
      <c r="P39" s="6" t="str">
        <f t="shared" si="101"/>
        <v xml:space="preserve"> </v>
      </c>
      <c r="Q39" s="6" t="str">
        <f t="shared" si="101"/>
        <v xml:space="preserve"> </v>
      </c>
      <c r="R39" s="6" t="str">
        <f t="shared" si="101"/>
        <v xml:space="preserve"> </v>
      </c>
      <c r="S39" s="6" t="str">
        <f t="shared" si="101"/>
        <v xml:space="preserve"> </v>
      </c>
      <c r="T39" s="6" t="str">
        <f t="shared" si="101"/>
        <v xml:space="preserve"> </v>
      </c>
      <c r="U39" s="6" t="str">
        <f t="shared" si="101"/>
        <v xml:space="preserve"> </v>
      </c>
      <c r="V39" s="6" t="str">
        <f t="shared" si="101"/>
        <v xml:space="preserve"> </v>
      </c>
      <c r="W39" s="6" t="str">
        <f t="shared" si="101"/>
        <v xml:space="preserve"> </v>
      </c>
      <c r="X39" s="6" t="str">
        <f t="shared" si="101"/>
        <v xml:space="preserve"> </v>
      </c>
      <c r="Y39" s="6" t="str">
        <f t="shared" si="101"/>
        <v xml:space="preserve"> </v>
      </c>
      <c r="Z39" s="6" t="str">
        <f t="shared" si="101"/>
        <v xml:space="preserve"> </v>
      </c>
      <c r="AA39" s="6" t="str">
        <f t="shared" si="101"/>
        <v xml:space="preserve"> </v>
      </c>
      <c r="AB39" s="6" t="str">
        <f t="shared" si="101"/>
        <v xml:space="preserve"> </v>
      </c>
      <c r="AC39" s="6" t="str">
        <f t="shared" si="101"/>
        <v xml:space="preserve"> </v>
      </c>
      <c r="AD39" s="6" t="str">
        <f t="shared" si="101"/>
        <v xml:space="preserve"> </v>
      </c>
      <c r="AE39" s="6" t="str">
        <f t="shared" si="101"/>
        <v xml:space="preserve"> </v>
      </c>
      <c r="AF39" s="6" t="str">
        <f t="shared" si="101"/>
        <v xml:space="preserve"> </v>
      </c>
      <c r="AG39" s="6" t="str">
        <f t="shared" si="101"/>
        <v xml:space="preserve"> </v>
      </c>
      <c r="AH39" s="6" t="str">
        <f t="shared" si="101"/>
        <v xml:space="preserve"> </v>
      </c>
      <c r="AI39" s="6" t="str">
        <f t="shared" si="101"/>
        <v xml:space="preserve"> </v>
      </c>
      <c r="AJ39" s="6" t="str">
        <f t="shared" si="101"/>
        <v xml:space="preserve"> </v>
      </c>
      <c r="AK39" s="6" t="str">
        <f t="shared" si="101"/>
        <v xml:space="preserve"> </v>
      </c>
      <c r="AL39" s="6" t="str">
        <f t="shared" si="101"/>
        <v xml:space="preserve"> </v>
      </c>
      <c r="AM39" s="6" t="str">
        <f t="shared" si="101"/>
        <v xml:space="preserve"> </v>
      </c>
      <c r="AN39" s="6" t="str">
        <f t="shared" si="101"/>
        <v xml:space="preserve"> </v>
      </c>
      <c r="AO39" s="6" t="str">
        <f t="shared" si="101"/>
        <v xml:space="preserve"> </v>
      </c>
      <c r="AP39" s="6" t="str">
        <f t="shared" si="101"/>
        <v xml:space="preserve"> </v>
      </c>
      <c r="AQ39" s="6" t="str">
        <f t="shared" si="101"/>
        <v xml:space="preserve"> </v>
      </c>
      <c r="AR39" s="6" t="str">
        <f t="shared" si="101"/>
        <v xml:space="preserve"> </v>
      </c>
      <c r="AS39" s="6" t="str">
        <f t="shared" si="101"/>
        <v xml:space="preserve"> </v>
      </c>
      <c r="AT39" s="6" t="str">
        <f t="shared" si="101"/>
        <v xml:space="preserve"> </v>
      </c>
      <c r="AU39" s="6" t="str">
        <f t="shared" si="101"/>
        <v xml:space="preserve"> </v>
      </c>
      <c r="AV39" s="6" t="str">
        <f t="shared" si="101"/>
        <v xml:space="preserve"> </v>
      </c>
      <c r="AW39" s="6" t="str">
        <f t="shared" si="101"/>
        <v xml:space="preserve"> </v>
      </c>
      <c r="AX39" s="6" t="str">
        <f t="shared" si="101"/>
        <v xml:space="preserve"> </v>
      </c>
      <c r="AY39" s="6" t="str">
        <f t="shared" si="101"/>
        <v xml:space="preserve"> </v>
      </c>
      <c r="AZ39" s="6" t="str">
        <f t="shared" si="101"/>
        <v xml:space="preserve"> </v>
      </c>
      <c r="BA39" s="6" t="str">
        <f t="shared" si="101"/>
        <v xml:space="preserve"> </v>
      </c>
      <c r="BB39" s="6" t="str">
        <f t="shared" si="101"/>
        <v xml:space="preserve"> </v>
      </c>
      <c r="BC39" s="6" t="str">
        <f t="shared" si="101"/>
        <v xml:space="preserve"> </v>
      </c>
      <c r="BD39" s="6" t="str">
        <f t="shared" si="101"/>
        <v xml:space="preserve"> </v>
      </c>
      <c r="BE39" s="6" t="str">
        <f t="shared" si="101"/>
        <v xml:space="preserve"> </v>
      </c>
      <c r="BF39" s="6" t="str">
        <f t="shared" si="101"/>
        <v xml:space="preserve"> </v>
      </c>
      <c r="BG39" s="6" t="str">
        <f t="shared" si="101"/>
        <v xml:space="preserve"> </v>
      </c>
      <c r="BH39" s="6" t="str">
        <f t="shared" si="101"/>
        <v xml:space="preserve"> </v>
      </c>
      <c r="BI39" s="6" t="str">
        <f t="shared" si="101"/>
        <v xml:space="preserve"> </v>
      </c>
      <c r="BJ39" s="6" t="str">
        <f t="shared" si="101"/>
        <v xml:space="preserve"> </v>
      </c>
      <c r="BK39" s="6" t="str">
        <f t="shared" si="101"/>
        <v xml:space="preserve"> </v>
      </c>
      <c r="BL39" s="6">
        <f t="shared" si="101"/>
        <v>1</v>
      </c>
      <c r="BM39" s="6" t="str">
        <f t="shared" si="101"/>
        <v xml:space="preserve"> </v>
      </c>
      <c r="BN39" s="6" t="str">
        <f t="shared" si="101"/>
        <v xml:space="preserve"> </v>
      </c>
      <c r="BO39" s="6">
        <f t="shared" ref="BO39:BW39" si="102">IF(BO29&gt;0,1," ")</f>
        <v>1</v>
      </c>
      <c r="BP39" s="6" t="str">
        <f t="shared" si="102"/>
        <v xml:space="preserve"> </v>
      </c>
      <c r="BQ39" s="6" t="str">
        <f t="shared" si="102"/>
        <v xml:space="preserve"> </v>
      </c>
      <c r="BR39" s="6" t="str">
        <f t="shared" si="102"/>
        <v xml:space="preserve"> </v>
      </c>
      <c r="BS39" s="6">
        <f t="shared" si="102"/>
        <v>1</v>
      </c>
      <c r="BT39" s="6" t="str">
        <f t="shared" si="102"/>
        <v xml:space="preserve"> </v>
      </c>
      <c r="BU39" s="6" t="str">
        <f t="shared" si="102"/>
        <v xml:space="preserve"> </v>
      </c>
      <c r="BV39" s="6">
        <f t="shared" si="102"/>
        <v>1</v>
      </c>
      <c r="BW39" s="6">
        <f t="shared" si="102"/>
        <v>1</v>
      </c>
    </row>
    <row r="41" spans="1:75" x14ac:dyDescent="0.2">
      <c r="A41" s="1" t="s">
        <v>25</v>
      </c>
    </row>
    <row r="43" spans="1:75" x14ac:dyDescent="0.2">
      <c r="A43" s="3" t="s">
        <v>26</v>
      </c>
      <c r="C43" s="4">
        <v>50</v>
      </c>
    </row>
    <row r="44" spans="1:75" x14ac:dyDescent="0.2">
      <c r="A44" s="3" t="s">
        <v>27</v>
      </c>
      <c r="C44" s="4">
        <v>150</v>
      </c>
    </row>
    <row r="45" spans="1:75" x14ac:dyDescent="0.2">
      <c r="A45" s="3" t="s">
        <v>28</v>
      </c>
      <c r="C45" s="4">
        <v>24</v>
      </c>
    </row>
    <row r="46" spans="1:75" x14ac:dyDescent="0.2">
      <c r="A46" s="3" t="s">
        <v>29</v>
      </c>
      <c r="C46" s="4">
        <v>24</v>
      </c>
    </row>
    <row r="47" spans="1:75" x14ac:dyDescent="0.2">
      <c r="A47" s="3" t="s">
        <v>45</v>
      </c>
      <c r="C47" s="4">
        <f>C46/C45</f>
        <v>1</v>
      </c>
    </row>
    <row r="49" spans="1:75" x14ac:dyDescent="0.2">
      <c r="A49" s="1" t="s">
        <v>30</v>
      </c>
      <c r="B49" s="3" t="s">
        <v>32</v>
      </c>
    </row>
    <row r="51" spans="1:75" x14ac:dyDescent="0.2">
      <c r="C51" s="3">
        <f t="shared" ref="C51:AH51" si="103">C1</f>
        <v>1945</v>
      </c>
      <c r="D51" s="3">
        <f t="shared" si="103"/>
        <v>1946</v>
      </c>
      <c r="E51" s="3">
        <f t="shared" si="103"/>
        <v>1947</v>
      </c>
      <c r="F51" s="3">
        <f t="shared" si="103"/>
        <v>1948</v>
      </c>
      <c r="G51" s="3">
        <f t="shared" si="103"/>
        <v>1949</v>
      </c>
      <c r="H51" s="3">
        <f t="shared" si="103"/>
        <v>1950</v>
      </c>
      <c r="I51" s="3">
        <f t="shared" si="103"/>
        <v>1951</v>
      </c>
      <c r="J51" s="3">
        <f t="shared" si="103"/>
        <v>1952</v>
      </c>
      <c r="K51" s="3">
        <f t="shared" si="103"/>
        <v>1953</v>
      </c>
      <c r="L51" s="3">
        <f t="shared" si="103"/>
        <v>1954</v>
      </c>
      <c r="M51" s="3">
        <f t="shared" si="103"/>
        <v>1955</v>
      </c>
      <c r="N51" s="3">
        <f t="shared" si="103"/>
        <v>1956</v>
      </c>
      <c r="O51" s="3">
        <f t="shared" si="103"/>
        <v>1957</v>
      </c>
      <c r="P51" s="3">
        <f t="shared" si="103"/>
        <v>1958</v>
      </c>
      <c r="Q51" s="3">
        <f t="shared" si="103"/>
        <v>1959</v>
      </c>
      <c r="R51" s="3">
        <f t="shared" si="103"/>
        <v>1960</v>
      </c>
      <c r="S51" s="3">
        <f t="shared" si="103"/>
        <v>1961</v>
      </c>
      <c r="T51" s="3">
        <f t="shared" si="103"/>
        <v>1962</v>
      </c>
      <c r="U51" s="3">
        <f t="shared" si="103"/>
        <v>1963</v>
      </c>
      <c r="V51" s="3">
        <f t="shared" si="103"/>
        <v>1964</v>
      </c>
      <c r="W51" s="3">
        <f t="shared" si="103"/>
        <v>1965</v>
      </c>
      <c r="X51" s="3">
        <f t="shared" si="103"/>
        <v>1966</v>
      </c>
      <c r="Y51" s="3">
        <f t="shared" si="103"/>
        <v>1967</v>
      </c>
      <c r="Z51" s="3">
        <f t="shared" si="103"/>
        <v>1968</v>
      </c>
      <c r="AA51" s="3">
        <f t="shared" si="103"/>
        <v>1969</v>
      </c>
      <c r="AB51" s="3">
        <f t="shared" si="103"/>
        <v>1970</v>
      </c>
      <c r="AC51" s="3">
        <f t="shared" si="103"/>
        <v>1971</v>
      </c>
      <c r="AD51" s="3">
        <f t="shared" si="103"/>
        <v>1972</v>
      </c>
      <c r="AE51" s="3">
        <f t="shared" si="103"/>
        <v>1973</v>
      </c>
      <c r="AF51" s="3">
        <f t="shared" si="103"/>
        <v>1974</v>
      </c>
      <c r="AG51" s="3">
        <f t="shared" si="103"/>
        <v>1975</v>
      </c>
      <c r="AH51" s="3">
        <f t="shared" si="103"/>
        <v>1976</v>
      </c>
      <c r="AI51" s="3">
        <f t="shared" ref="AI51:BN51" si="104">AI1</f>
        <v>1977</v>
      </c>
      <c r="AJ51" s="3">
        <f t="shared" si="104"/>
        <v>1978</v>
      </c>
      <c r="AK51" s="3">
        <f t="shared" si="104"/>
        <v>1979</v>
      </c>
      <c r="AL51" s="3">
        <f t="shared" si="104"/>
        <v>1980</v>
      </c>
      <c r="AM51" s="3">
        <f t="shared" si="104"/>
        <v>1981</v>
      </c>
      <c r="AN51" s="3">
        <f t="shared" si="104"/>
        <v>1982</v>
      </c>
      <c r="AO51" s="3">
        <f t="shared" si="104"/>
        <v>1983</v>
      </c>
      <c r="AP51" s="3">
        <f t="shared" si="104"/>
        <v>1984</v>
      </c>
      <c r="AQ51" s="3">
        <f t="shared" si="104"/>
        <v>1985</v>
      </c>
      <c r="AR51" s="3">
        <f t="shared" si="104"/>
        <v>1986</v>
      </c>
      <c r="AS51" s="3">
        <f t="shared" si="104"/>
        <v>1987</v>
      </c>
      <c r="AT51" s="3">
        <f t="shared" si="104"/>
        <v>1988</v>
      </c>
      <c r="AU51" s="3">
        <f t="shared" si="104"/>
        <v>1989</v>
      </c>
      <c r="AV51" s="3">
        <f t="shared" si="104"/>
        <v>1990</v>
      </c>
      <c r="AW51" s="3">
        <f t="shared" si="104"/>
        <v>1991</v>
      </c>
      <c r="AX51" s="3">
        <f t="shared" si="104"/>
        <v>1992</v>
      </c>
      <c r="AY51" s="3">
        <f t="shared" si="104"/>
        <v>1993</v>
      </c>
      <c r="AZ51" s="3">
        <f t="shared" si="104"/>
        <v>1994</v>
      </c>
      <c r="BA51" s="3">
        <f t="shared" si="104"/>
        <v>1995</v>
      </c>
      <c r="BB51" s="3">
        <f t="shared" si="104"/>
        <v>1996</v>
      </c>
      <c r="BC51" s="3">
        <f t="shared" si="104"/>
        <v>1997</v>
      </c>
      <c r="BD51" s="3">
        <f t="shared" si="104"/>
        <v>1998</v>
      </c>
      <c r="BE51" s="3">
        <f t="shared" si="104"/>
        <v>1999</v>
      </c>
      <c r="BF51" s="3">
        <f t="shared" si="104"/>
        <v>2000</v>
      </c>
      <c r="BG51" s="3">
        <f t="shared" si="104"/>
        <v>2001</v>
      </c>
      <c r="BH51" s="3">
        <f t="shared" si="104"/>
        <v>2002</v>
      </c>
      <c r="BI51" s="3">
        <f t="shared" si="104"/>
        <v>2003</v>
      </c>
      <c r="BJ51" s="3">
        <f t="shared" si="104"/>
        <v>2004</v>
      </c>
      <c r="BK51" s="3">
        <f t="shared" si="104"/>
        <v>2005</v>
      </c>
      <c r="BL51" s="3">
        <f t="shared" si="104"/>
        <v>2006</v>
      </c>
      <c r="BM51" s="3">
        <f t="shared" si="104"/>
        <v>2007</v>
      </c>
      <c r="BN51" s="3">
        <f t="shared" si="104"/>
        <v>2008</v>
      </c>
      <c r="BO51" s="3">
        <f t="shared" ref="BO51:BW51" si="105">BO1</f>
        <v>2009</v>
      </c>
      <c r="BP51" s="3">
        <f t="shared" si="105"/>
        <v>2010</v>
      </c>
      <c r="BQ51" s="3">
        <f t="shared" si="105"/>
        <v>2011</v>
      </c>
      <c r="BR51" s="3">
        <f t="shared" si="105"/>
        <v>2012</v>
      </c>
      <c r="BS51" s="3">
        <f t="shared" si="105"/>
        <v>2013</v>
      </c>
      <c r="BT51" s="3">
        <f t="shared" si="105"/>
        <v>2014</v>
      </c>
      <c r="BU51" s="3">
        <f t="shared" si="105"/>
        <v>2015</v>
      </c>
      <c r="BV51" s="3">
        <f t="shared" si="105"/>
        <v>2016</v>
      </c>
      <c r="BW51" s="3">
        <f t="shared" si="105"/>
        <v>2017</v>
      </c>
    </row>
    <row r="52" spans="1:75" x14ac:dyDescent="0.2">
      <c r="A52" s="3" t="s">
        <v>33</v>
      </c>
      <c r="C52" s="3">
        <f>C44</f>
        <v>150</v>
      </c>
      <c r="D52" s="3">
        <f>C52+$C$45</f>
        <v>174</v>
      </c>
      <c r="E52" s="3">
        <f t="shared" ref="E52:BP52" si="106">D52+$C$45</f>
        <v>198</v>
      </c>
      <c r="F52" s="3">
        <f t="shared" si="106"/>
        <v>222</v>
      </c>
      <c r="G52" s="3">
        <f t="shared" si="106"/>
        <v>246</v>
      </c>
      <c r="H52" s="3">
        <f t="shared" si="106"/>
        <v>270</v>
      </c>
      <c r="I52" s="3">
        <f t="shared" si="106"/>
        <v>294</v>
      </c>
      <c r="J52" s="3">
        <f t="shared" si="106"/>
        <v>318</v>
      </c>
      <c r="K52" s="3">
        <f t="shared" si="106"/>
        <v>342</v>
      </c>
      <c r="L52" s="3">
        <f t="shared" si="106"/>
        <v>366</v>
      </c>
      <c r="M52" s="3">
        <f t="shared" si="106"/>
        <v>390</v>
      </c>
      <c r="N52" s="3">
        <f t="shared" si="106"/>
        <v>414</v>
      </c>
      <c r="O52" s="3">
        <f t="shared" si="106"/>
        <v>438</v>
      </c>
      <c r="P52" s="3">
        <f t="shared" si="106"/>
        <v>462</v>
      </c>
      <c r="Q52" s="3">
        <f t="shared" si="106"/>
        <v>486</v>
      </c>
      <c r="R52" s="3">
        <f t="shared" si="106"/>
        <v>510</v>
      </c>
      <c r="S52" s="3">
        <f t="shared" si="106"/>
        <v>534</v>
      </c>
      <c r="T52" s="3">
        <f t="shared" si="106"/>
        <v>558</v>
      </c>
      <c r="U52" s="3">
        <f t="shared" si="106"/>
        <v>582</v>
      </c>
      <c r="V52" s="3">
        <f t="shared" si="106"/>
        <v>606</v>
      </c>
      <c r="W52" s="3">
        <f t="shared" si="106"/>
        <v>630</v>
      </c>
      <c r="X52" s="3">
        <f t="shared" si="106"/>
        <v>654</v>
      </c>
      <c r="Y52" s="3">
        <f t="shared" si="106"/>
        <v>678</v>
      </c>
      <c r="Z52" s="3">
        <f t="shared" si="106"/>
        <v>702</v>
      </c>
      <c r="AA52" s="3">
        <f t="shared" si="106"/>
        <v>726</v>
      </c>
      <c r="AB52" s="3">
        <f t="shared" si="106"/>
        <v>750</v>
      </c>
      <c r="AC52" s="3">
        <f t="shared" si="106"/>
        <v>774</v>
      </c>
      <c r="AD52" s="3">
        <f t="shared" si="106"/>
        <v>798</v>
      </c>
      <c r="AE52" s="3">
        <f t="shared" si="106"/>
        <v>822</v>
      </c>
      <c r="AF52" s="3">
        <f t="shared" si="106"/>
        <v>846</v>
      </c>
      <c r="AG52" s="3">
        <f t="shared" si="106"/>
        <v>870</v>
      </c>
      <c r="AH52" s="3">
        <f t="shared" si="106"/>
        <v>894</v>
      </c>
      <c r="AI52" s="3">
        <f t="shared" si="106"/>
        <v>918</v>
      </c>
      <c r="AJ52" s="3">
        <f t="shared" si="106"/>
        <v>942</v>
      </c>
      <c r="AK52" s="3">
        <f t="shared" si="106"/>
        <v>966</v>
      </c>
      <c r="AL52" s="3">
        <f t="shared" si="106"/>
        <v>990</v>
      </c>
      <c r="AM52" s="3">
        <f t="shared" si="106"/>
        <v>1014</v>
      </c>
      <c r="AN52" s="3">
        <f t="shared" si="106"/>
        <v>1038</v>
      </c>
      <c r="AO52" s="3">
        <f t="shared" si="106"/>
        <v>1062</v>
      </c>
      <c r="AP52" s="3">
        <f t="shared" si="106"/>
        <v>1086</v>
      </c>
      <c r="AQ52" s="3">
        <f t="shared" si="106"/>
        <v>1110</v>
      </c>
      <c r="AR52" s="3">
        <f t="shared" si="106"/>
        <v>1134</v>
      </c>
      <c r="AS52" s="3">
        <f t="shared" si="106"/>
        <v>1158</v>
      </c>
      <c r="AT52" s="3">
        <f t="shared" si="106"/>
        <v>1182</v>
      </c>
      <c r="AU52" s="3">
        <f t="shared" si="106"/>
        <v>1206</v>
      </c>
      <c r="AV52" s="3">
        <f t="shared" si="106"/>
        <v>1230</v>
      </c>
      <c r="AW52" s="3">
        <f t="shared" si="106"/>
        <v>1254</v>
      </c>
      <c r="AX52" s="3">
        <f t="shared" si="106"/>
        <v>1278</v>
      </c>
      <c r="AY52" s="3">
        <f t="shared" si="106"/>
        <v>1302</v>
      </c>
      <c r="AZ52" s="3">
        <f t="shared" si="106"/>
        <v>1326</v>
      </c>
      <c r="BA52" s="3">
        <f t="shared" si="106"/>
        <v>1350</v>
      </c>
      <c r="BB52" s="3">
        <f t="shared" si="106"/>
        <v>1374</v>
      </c>
      <c r="BC52" s="3">
        <f t="shared" si="106"/>
        <v>1398</v>
      </c>
      <c r="BD52" s="3">
        <f t="shared" si="106"/>
        <v>1422</v>
      </c>
      <c r="BE52" s="3">
        <f t="shared" si="106"/>
        <v>1446</v>
      </c>
      <c r="BF52" s="3">
        <f t="shared" si="106"/>
        <v>1470</v>
      </c>
      <c r="BG52" s="3">
        <f t="shared" si="106"/>
        <v>1494</v>
      </c>
      <c r="BH52" s="3">
        <f t="shared" si="106"/>
        <v>1518</v>
      </c>
      <c r="BI52" s="3">
        <f t="shared" si="106"/>
        <v>1542</v>
      </c>
      <c r="BJ52" s="3">
        <f t="shared" si="106"/>
        <v>1566</v>
      </c>
      <c r="BK52" s="3">
        <f t="shared" si="106"/>
        <v>1590</v>
      </c>
      <c r="BL52" s="3">
        <f t="shared" si="106"/>
        <v>1614</v>
      </c>
      <c r="BM52" s="3">
        <f t="shared" si="106"/>
        <v>1638</v>
      </c>
      <c r="BN52" s="3">
        <f t="shared" si="106"/>
        <v>1662</v>
      </c>
      <c r="BO52" s="3">
        <f t="shared" si="106"/>
        <v>1686</v>
      </c>
      <c r="BP52" s="3">
        <f t="shared" si="106"/>
        <v>1710</v>
      </c>
      <c r="BQ52" s="3">
        <f t="shared" ref="BQ52:BW52" si="107">BP52+$C$45</f>
        <v>1734</v>
      </c>
      <c r="BR52" s="3">
        <f t="shared" si="107"/>
        <v>1758</v>
      </c>
      <c r="BS52" s="3">
        <f t="shared" si="107"/>
        <v>1782</v>
      </c>
      <c r="BT52" s="3">
        <f t="shared" si="107"/>
        <v>1806</v>
      </c>
      <c r="BU52" s="3">
        <f t="shared" si="107"/>
        <v>1830</v>
      </c>
      <c r="BV52" s="3">
        <f t="shared" si="107"/>
        <v>1854</v>
      </c>
      <c r="BW52" s="3">
        <f t="shared" si="107"/>
        <v>1878</v>
      </c>
    </row>
    <row r="54" spans="1:75" x14ac:dyDescent="0.2">
      <c r="A54" s="3" t="s">
        <v>8</v>
      </c>
      <c r="C54" s="3">
        <v>1957</v>
      </c>
      <c r="D54" s="3">
        <v>1958</v>
      </c>
      <c r="E54" s="3">
        <v>1961</v>
      </c>
      <c r="F54" s="3">
        <v>1963</v>
      </c>
      <c r="G54" s="3">
        <v>1965</v>
      </c>
      <c r="H54" s="3">
        <v>1967</v>
      </c>
      <c r="I54" s="3">
        <v>1967</v>
      </c>
      <c r="J54" s="3">
        <v>1968</v>
      </c>
      <c r="K54" s="3">
        <v>1968</v>
      </c>
      <c r="L54" s="3">
        <v>1970</v>
      </c>
      <c r="M54" s="3">
        <v>1975</v>
      </c>
      <c r="N54" s="3">
        <v>1978</v>
      </c>
      <c r="O54" s="3">
        <v>1980</v>
      </c>
      <c r="P54" s="3">
        <v>1985</v>
      </c>
      <c r="Q54" s="3">
        <v>1991</v>
      </c>
      <c r="R54" s="3">
        <v>1991</v>
      </c>
      <c r="S54" s="3">
        <v>1992</v>
      </c>
      <c r="T54" s="3">
        <v>1992</v>
      </c>
      <c r="U54" s="3">
        <v>1993</v>
      </c>
      <c r="V54" s="3">
        <v>1993</v>
      </c>
      <c r="W54" s="3">
        <v>1995</v>
      </c>
      <c r="X54" s="3">
        <v>1995</v>
      </c>
      <c r="Y54" s="3">
        <v>1996</v>
      </c>
      <c r="Z54" s="3">
        <v>1997</v>
      </c>
      <c r="AA54" s="3">
        <v>2000</v>
      </c>
      <c r="AB54" s="3">
        <v>2003</v>
      </c>
      <c r="AC54" s="3">
        <v>2003</v>
      </c>
      <c r="AD54" s="3">
        <v>2003</v>
      </c>
      <c r="AE54" s="3">
        <v>2005</v>
      </c>
      <c r="AF54" s="3">
        <v>2005</v>
      </c>
      <c r="AG54" s="3">
        <v>2005</v>
      </c>
      <c r="AH54" s="3">
        <v>2008</v>
      </c>
      <c r="AI54" s="3">
        <v>2010</v>
      </c>
      <c r="AJ54" s="3">
        <v>2011</v>
      </c>
      <c r="AK54" s="3">
        <v>2011</v>
      </c>
      <c r="AL54" s="3">
        <v>2012</v>
      </c>
      <c r="AM54" s="3">
        <v>2013</v>
      </c>
      <c r="AN54" s="3">
        <v>2013</v>
      </c>
      <c r="AO54" s="3">
        <v>2014</v>
      </c>
      <c r="AP54" s="3">
        <v>2015</v>
      </c>
      <c r="AQ54" s="3">
        <v>2015</v>
      </c>
      <c r="AR54" s="3">
        <v>2015</v>
      </c>
      <c r="AS54" s="3">
        <v>2016</v>
      </c>
      <c r="AT54" s="3">
        <v>2017</v>
      </c>
    </row>
    <row r="55" spans="1:75" x14ac:dyDescent="0.2">
      <c r="A55" s="3" t="s">
        <v>31</v>
      </c>
      <c r="C55" s="3">
        <v>7</v>
      </c>
      <c r="D55" s="3">
        <v>10</v>
      </c>
      <c r="E55" s="3">
        <v>12</v>
      </c>
      <c r="F55" s="3">
        <v>3</v>
      </c>
      <c r="G55" s="3">
        <v>8</v>
      </c>
      <c r="H55" s="3">
        <v>2</v>
      </c>
      <c r="I55" s="3">
        <v>8</v>
      </c>
      <c r="J55" s="3">
        <v>6</v>
      </c>
      <c r="K55" s="3">
        <v>7</v>
      </c>
      <c r="L55" s="3">
        <v>9</v>
      </c>
      <c r="M55" s="3">
        <v>5</v>
      </c>
      <c r="N55" s="3">
        <v>1</v>
      </c>
      <c r="O55" s="3">
        <v>10</v>
      </c>
      <c r="P55" s="3">
        <v>9</v>
      </c>
      <c r="Q55" s="3">
        <v>4</v>
      </c>
      <c r="R55" s="3">
        <v>7</v>
      </c>
      <c r="S55" s="3">
        <v>3</v>
      </c>
      <c r="T55" s="3">
        <v>8</v>
      </c>
      <c r="U55" s="3">
        <v>3</v>
      </c>
      <c r="V55" s="3">
        <v>4</v>
      </c>
      <c r="W55" s="3">
        <v>4</v>
      </c>
      <c r="X55" s="3">
        <v>5</v>
      </c>
      <c r="Y55" s="3">
        <v>9</v>
      </c>
      <c r="Z55" s="3">
        <v>5</v>
      </c>
      <c r="AA55" s="3">
        <v>5</v>
      </c>
      <c r="AB55" s="3">
        <v>1</v>
      </c>
      <c r="AC55" s="3">
        <v>6</v>
      </c>
      <c r="AD55" s="3">
        <v>12</v>
      </c>
      <c r="AE55" s="3">
        <v>5</v>
      </c>
      <c r="AF55" s="3">
        <v>9</v>
      </c>
      <c r="AG55" s="3">
        <v>9</v>
      </c>
      <c r="AH55" s="3">
        <v>9</v>
      </c>
      <c r="AI55" s="3">
        <v>5</v>
      </c>
      <c r="AJ55" s="3">
        <v>2</v>
      </c>
      <c r="AK55" s="3">
        <v>6</v>
      </c>
      <c r="AL55" s="3">
        <v>11</v>
      </c>
      <c r="AM55" s="3">
        <v>2</v>
      </c>
      <c r="AN55" s="3">
        <v>3</v>
      </c>
      <c r="AO55" s="3">
        <v>11</v>
      </c>
      <c r="AP55" s="3">
        <v>1</v>
      </c>
      <c r="AQ55" s="3">
        <v>5</v>
      </c>
      <c r="AR55" s="3">
        <v>7</v>
      </c>
      <c r="AS55" s="3">
        <v>11</v>
      </c>
      <c r="AT55" s="3">
        <v>9</v>
      </c>
    </row>
    <row r="56" spans="1:75" x14ac:dyDescent="0.2">
      <c r="A56" s="3" t="s">
        <v>34</v>
      </c>
      <c r="C56" s="3">
        <f>C55/12*$C$45</f>
        <v>14</v>
      </c>
      <c r="D56" s="3">
        <f t="shared" ref="D56:P56" si="108">D55/12*$C$45</f>
        <v>20</v>
      </c>
      <c r="E56" s="3">
        <f t="shared" si="108"/>
        <v>24</v>
      </c>
      <c r="F56" s="3">
        <f t="shared" si="108"/>
        <v>6</v>
      </c>
      <c r="G56" s="3">
        <f t="shared" si="108"/>
        <v>16</v>
      </c>
      <c r="H56" s="3">
        <f t="shared" si="108"/>
        <v>4</v>
      </c>
      <c r="I56" s="3">
        <f t="shared" si="108"/>
        <v>16</v>
      </c>
      <c r="J56" s="3">
        <f t="shared" si="108"/>
        <v>12</v>
      </c>
      <c r="K56" s="3">
        <f t="shared" si="108"/>
        <v>14</v>
      </c>
      <c r="L56" s="3">
        <f t="shared" si="108"/>
        <v>18</v>
      </c>
      <c r="M56" s="3">
        <f t="shared" si="108"/>
        <v>10</v>
      </c>
      <c r="N56" s="3">
        <f t="shared" si="108"/>
        <v>2</v>
      </c>
      <c r="O56" s="3">
        <f t="shared" si="108"/>
        <v>20</v>
      </c>
      <c r="P56" s="3">
        <f t="shared" si="108"/>
        <v>18</v>
      </c>
      <c r="Q56" s="3">
        <f t="shared" ref="Q56:AT56" si="109">Q55/12*$C$45</f>
        <v>8</v>
      </c>
      <c r="R56" s="3">
        <f t="shared" si="109"/>
        <v>14</v>
      </c>
      <c r="S56" s="3">
        <f t="shared" si="109"/>
        <v>6</v>
      </c>
      <c r="T56" s="3">
        <f t="shared" si="109"/>
        <v>16</v>
      </c>
      <c r="U56" s="3">
        <f t="shared" si="109"/>
        <v>6</v>
      </c>
      <c r="V56" s="3">
        <f t="shared" si="109"/>
        <v>8</v>
      </c>
      <c r="W56" s="3">
        <f t="shared" si="109"/>
        <v>8</v>
      </c>
      <c r="X56" s="3">
        <f t="shared" si="109"/>
        <v>10</v>
      </c>
      <c r="Y56" s="3">
        <f t="shared" si="109"/>
        <v>18</v>
      </c>
      <c r="Z56" s="3">
        <f t="shared" si="109"/>
        <v>10</v>
      </c>
      <c r="AA56" s="3">
        <f t="shared" si="109"/>
        <v>10</v>
      </c>
      <c r="AB56" s="3">
        <f t="shared" si="109"/>
        <v>2</v>
      </c>
      <c r="AC56" s="3">
        <f t="shared" si="109"/>
        <v>12</v>
      </c>
      <c r="AD56" s="3">
        <f t="shared" si="109"/>
        <v>24</v>
      </c>
      <c r="AE56" s="3">
        <f t="shared" si="109"/>
        <v>10</v>
      </c>
      <c r="AF56" s="3">
        <f t="shared" si="109"/>
        <v>18</v>
      </c>
      <c r="AG56" s="3">
        <f t="shared" si="109"/>
        <v>18</v>
      </c>
      <c r="AH56" s="3">
        <f t="shared" si="109"/>
        <v>18</v>
      </c>
      <c r="AI56" s="3">
        <f t="shared" si="109"/>
        <v>10</v>
      </c>
      <c r="AJ56" s="3">
        <f t="shared" si="109"/>
        <v>4</v>
      </c>
      <c r="AK56" s="3">
        <f t="shared" si="109"/>
        <v>12</v>
      </c>
      <c r="AL56" s="3">
        <f t="shared" si="109"/>
        <v>22</v>
      </c>
      <c r="AM56" s="3">
        <f t="shared" si="109"/>
        <v>4</v>
      </c>
      <c r="AN56" s="3">
        <f t="shared" si="109"/>
        <v>6</v>
      </c>
      <c r="AO56" s="3">
        <f t="shared" si="109"/>
        <v>22</v>
      </c>
      <c r="AP56" s="3">
        <f t="shared" si="109"/>
        <v>2</v>
      </c>
      <c r="AQ56" s="3">
        <f t="shared" si="109"/>
        <v>10</v>
      </c>
      <c r="AR56" s="3">
        <f t="shared" si="109"/>
        <v>14</v>
      </c>
      <c r="AS56" s="3">
        <f t="shared" si="109"/>
        <v>22</v>
      </c>
      <c r="AT56" s="3">
        <f t="shared" si="109"/>
        <v>18</v>
      </c>
    </row>
    <row r="58" spans="1:75" x14ac:dyDescent="0.2">
      <c r="A58" s="7" t="s">
        <v>35</v>
      </c>
    </row>
    <row r="59" spans="1:75" x14ac:dyDescent="0.2">
      <c r="A59" s="3" t="s">
        <v>20</v>
      </c>
      <c r="C59" s="3">
        <f>O52+C56</f>
        <v>452</v>
      </c>
      <c r="D59" s="3">
        <f>P52+D56</f>
        <v>482</v>
      </c>
      <c r="E59" s="3">
        <f>S52+E56</f>
        <v>558</v>
      </c>
      <c r="F59" s="3">
        <f>U52+F56</f>
        <v>588</v>
      </c>
      <c r="G59" s="3">
        <f>W52+G56</f>
        <v>646</v>
      </c>
      <c r="H59" s="3">
        <f>Y52+H56</f>
        <v>682</v>
      </c>
      <c r="I59" s="3">
        <f>Y52+I56</f>
        <v>694</v>
      </c>
      <c r="J59" s="3">
        <f>Z52+J56</f>
        <v>714</v>
      </c>
      <c r="K59" s="3">
        <f>Z52+K56</f>
        <v>716</v>
      </c>
      <c r="L59" s="3">
        <f>AB52+L56</f>
        <v>768</v>
      </c>
      <c r="M59" s="3">
        <f>AG52+M56</f>
        <v>880</v>
      </c>
      <c r="N59" s="3">
        <f>AJ52+N56</f>
        <v>944</v>
      </c>
      <c r="O59" s="3">
        <f>AL52+O56</f>
        <v>1010</v>
      </c>
      <c r="P59" s="3">
        <f>AQ52+P56</f>
        <v>1128</v>
      </c>
      <c r="Q59" s="3">
        <f>AW52+Q56</f>
        <v>1262</v>
      </c>
      <c r="R59" s="3">
        <f>AW52+R56</f>
        <v>1268</v>
      </c>
      <c r="S59" s="3">
        <f>AX52+S56</f>
        <v>1284</v>
      </c>
      <c r="T59" s="3">
        <f>AX52+T56</f>
        <v>1294</v>
      </c>
      <c r="U59" s="3">
        <f>AY52+U56</f>
        <v>1308</v>
      </c>
      <c r="V59" s="3">
        <f>AY52+V56</f>
        <v>1310</v>
      </c>
      <c r="W59" s="3">
        <f>BA52+W56</f>
        <v>1358</v>
      </c>
      <c r="X59" s="3">
        <f>BA52+X56</f>
        <v>1360</v>
      </c>
      <c r="Y59" s="3">
        <f>BB52+Y56</f>
        <v>1392</v>
      </c>
      <c r="Z59" s="3">
        <f>BC52+Z56</f>
        <v>1408</v>
      </c>
      <c r="AA59" s="3">
        <f>BF52+AA56</f>
        <v>1480</v>
      </c>
      <c r="AB59" s="3">
        <f>BI52+AB56</f>
        <v>1544</v>
      </c>
      <c r="AC59" s="3">
        <f>BI52+AC56</f>
        <v>1554</v>
      </c>
      <c r="AD59" s="3">
        <f>BI52+AD56</f>
        <v>1566</v>
      </c>
      <c r="AE59" s="3">
        <f>BK52+AE56</f>
        <v>1600</v>
      </c>
      <c r="AF59" s="3">
        <f>BK52+AF56</f>
        <v>1608</v>
      </c>
      <c r="AG59" s="3">
        <f>BK52+AG56</f>
        <v>1608</v>
      </c>
      <c r="AH59" s="3">
        <f>BN52+AH56</f>
        <v>1680</v>
      </c>
      <c r="AI59" s="3">
        <f>BP52+AI56</f>
        <v>1720</v>
      </c>
      <c r="AJ59" s="3">
        <f>BQ52+AJ56</f>
        <v>1738</v>
      </c>
      <c r="AK59" s="3">
        <f>BQ52+AK56</f>
        <v>1746</v>
      </c>
      <c r="AL59" s="3">
        <f>BR52+AL56</f>
        <v>1780</v>
      </c>
      <c r="AM59" s="3">
        <f>BS52</f>
        <v>1782</v>
      </c>
      <c r="AN59" s="3">
        <f>BS52</f>
        <v>1782</v>
      </c>
      <c r="AO59" s="3">
        <f>BT52</f>
        <v>1806</v>
      </c>
      <c r="AP59" s="3">
        <f>BU52</f>
        <v>1830</v>
      </c>
      <c r="AQ59" s="3">
        <f>BU52</f>
        <v>1830</v>
      </c>
      <c r="AR59" s="3">
        <f>BU52</f>
        <v>1830</v>
      </c>
      <c r="AS59" s="3">
        <f>BV52</f>
        <v>1854</v>
      </c>
      <c r="AT59" s="3">
        <f>BW52</f>
        <v>1878</v>
      </c>
    </row>
    <row r="60" spans="1:75" x14ac:dyDescent="0.2">
      <c r="A60" s="3" t="s">
        <v>21</v>
      </c>
      <c r="C60" s="3">
        <f>C43+0.5*C62</f>
        <v>62</v>
      </c>
      <c r="D60" s="3">
        <f>C60</f>
        <v>62</v>
      </c>
      <c r="E60" s="3">
        <f t="shared" ref="E60:V60" si="110">D60</f>
        <v>62</v>
      </c>
      <c r="F60" s="3">
        <f t="shared" si="110"/>
        <v>62</v>
      </c>
      <c r="G60" s="3">
        <f t="shared" si="110"/>
        <v>62</v>
      </c>
      <c r="H60" s="3">
        <f t="shared" si="110"/>
        <v>62</v>
      </c>
      <c r="I60" s="3">
        <f t="shared" si="110"/>
        <v>62</v>
      </c>
      <c r="J60" s="3">
        <f t="shared" si="110"/>
        <v>62</v>
      </c>
      <c r="K60" s="3">
        <f t="shared" si="110"/>
        <v>62</v>
      </c>
      <c r="L60" s="3">
        <f t="shared" si="110"/>
        <v>62</v>
      </c>
      <c r="M60" s="3">
        <f t="shared" si="110"/>
        <v>62</v>
      </c>
      <c r="N60" s="3">
        <f t="shared" si="110"/>
        <v>62</v>
      </c>
      <c r="O60" s="3">
        <f t="shared" si="110"/>
        <v>62</v>
      </c>
      <c r="P60" s="3">
        <f t="shared" si="110"/>
        <v>62</v>
      </c>
      <c r="Q60" s="3">
        <f t="shared" si="110"/>
        <v>62</v>
      </c>
      <c r="R60" s="3">
        <f t="shared" si="110"/>
        <v>62</v>
      </c>
      <c r="S60" s="3">
        <f t="shared" si="110"/>
        <v>62</v>
      </c>
      <c r="T60" s="3">
        <f t="shared" si="110"/>
        <v>62</v>
      </c>
      <c r="U60" s="3">
        <f t="shared" si="110"/>
        <v>62</v>
      </c>
      <c r="V60" s="3">
        <f t="shared" si="110"/>
        <v>62</v>
      </c>
      <c r="W60" s="3">
        <f t="shared" ref="W60:AT60" si="111">V60</f>
        <v>62</v>
      </c>
      <c r="X60" s="3">
        <f t="shared" si="111"/>
        <v>62</v>
      </c>
      <c r="Y60" s="3">
        <f t="shared" si="111"/>
        <v>62</v>
      </c>
      <c r="Z60" s="3">
        <f t="shared" si="111"/>
        <v>62</v>
      </c>
      <c r="AA60" s="3">
        <f t="shared" si="111"/>
        <v>62</v>
      </c>
      <c r="AB60" s="3">
        <f t="shared" si="111"/>
        <v>62</v>
      </c>
      <c r="AC60" s="3">
        <f t="shared" si="111"/>
        <v>62</v>
      </c>
      <c r="AD60" s="3">
        <f t="shared" si="111"/>
        <v>62</v>
      </c>
      <c r="AE60" s="3">
        <f t="shared" si="111"/>
        <v>62</v>
      </c>
      <c r="AF60" s="3">
        <f t="shared" si="111"/>
        <v>62</v>
      </c>
      <c r="AG60" s="3">
        <f t="shared" si="111"/>
        <v>62</v>
      </c>
      <c r="AH60" s="3">
        <f t="shared" si="111"/>
        <v>62</v>
      </c>
      <c r="AI60" s="3">
        <f t="shared" si="111"/>
        <v>62</v>
      </c>
      <c r="AJ60" s="3">
        <f t="shared" si="111"/>
        <v>62</v>
      </c>
      <c r="AK60" s="3">
        <f t="shared" si="111"/>
        <v>62</v>
      </c>
      <c r="AL60" s="3">
        <f t="shared" si="111"/>
        <v>62</v>
      </c>
      <c r="AM60" s="3">
        <f t="shared" si="111"/>
        <v>62</v>
      </c>
      <c r="AN60" s="3">
        <f t="shared" si="111"/>
        <v>62</v>
      </c>
      <c r="AO60" s="3">
        <f t="shared" si="111"/>
        <v>62</v>
      </c>
      <c r="AP60" s="3">
        <f t="shared" si="111"/>
        <v>62</v>
      </c>
      <c r="AQ60" s="3">
        <f t="shared" si="111"/>
        <v>62</v>
      </c>
      <c r="AR60" s="3">
        <f t="shared" si="111"/>
        <v>62</v>
      </c>
      <c r="AS60" s="3">
        <f t="shared" si="111"/>
        <v>62</v>
      </c>
      <c r="AT60" s="3">
        <f t="shared" si="111"/>
        <v>62</v>
      </c>
    </row>
    <row r="61" spans="1:75" x14ac:dyDescent="0.2">
      <c r="A61" s="3" t="s">
        <v>22</v>
      </c>
      <c r="C61" s="3">
        <f>C46</f>
        <v>24</v>
      </c>
      <c r="D61" s="3">
        <f>C61</f>
        <v>24</v>
      </c>
      <c r="E61" s="3">
        <f t="shared" ref="E61:AT61" si="112">D61</f>
        <v>24</v>
      </c>
      <c r="F61" s="3">
        <f t="shared" si="112"/>
        <v>24</v>
      </c>
      <c r="G61" s="3">
        <f t="shared" si="112"/>
        <v>24</v>
      </c>
      <c r="H61" s="3">
        <f t="shared" si="112"/>
        <v>24</v>
      </c>
      <c r="I61" s="3">
        <f t="shared" si="112"/>
        <v>24</v>
      </c>
      <c r="J61" s="3">
        <f t="shared" si="112"/>
        <v>24</v>
      </c>
      <c r="K61" s="3">
        <f t="shared" si="112"/>
        <v>24</v>
      </c>
      <c r="L61" s="3">
        <f t="shared" si="112"/>
        <v>24</v>
      </c>
      <c r="M61" s="3">
        <f t="shared" si="112"/>
        <v>24</v>
      </c>
      <c r="N61" s="3">
        <f t="shared" si="112"/>
        <v>24</v>
      </c>
      <c r="O61" s="3">
        <f t="shared" si="112"/>
        <v>24</v>
      </c>
      <c r="P61" s="3">
        <f t="shared" si="112"/>
        <v>24</v>
      </c>
      <c r="Q61" s="3">
        <f t="shared" si="112"/>
        <v>24</v>
      </c>
      <c r="R61" s="3">
        <f t="shared" si="112"/>
        <v>24</v>
      </c>
      <c r="S61" s="3">
        <f t="shared" si="112"/>
        <v>24</v>
      </c>
      <c r="T61" s="3">
        <f t="shared" si="112"/>
        <v>24</v>
      </c>
      <c r="U61" s="3">
        <f t="shared" si="112"/>
        <v>24</v>
      </c>
      <c r="V61" s="3">
        <f t="shared" si="112"/>
        <v>24</v>
      </c>
      <c r="W61" s="3">
        <f t="shared" si="112"/>
        <v>24</v>
      </c>
      <c r="X61" s="3">
        <f t="shared" si="112"/>
        <v>24</v>
      </c>
      <c r="Y61" s="3">
        <f t="shared" si="112"/>
        <v>24</v>
      </c>
      <c r="Z61" s="3">
        <f t="shared" si="112"/>
        <v>24</v>
      </c>
      <c r="AA61" s="3">
        <f t="shared" si="112"/>
        <v>24</v>
      </c>
      <c r="AB61" s="3">
        <f t="shared" si="112"/>
        <v>24</v>
      </c>
      <c r="AC61" s="3">
        <f t="shared" si="112"/>
        <v>24</v>
      </c>
      <c r="AD61" s="3">
        <f t="shared" si="112"/>
        <v>24</v>
      </c>
      <c r="AE61" s="3">
        <f t="shared" si="112"/>
        <v>24</v>
      </c>
      <c r="AF61" s="3">
        <f t="shared" si="112"/>
        <v>24</v>
      </c>
      <c r="AG61" s="3">
        <f t="shared" si="112"/>
        <v>24</v>
      </c>
      <c r="AH61" s="3">
        <f t="shared" si="112"/>
        <v>24</v>
      </c>
      <c r="AI61" s="3">
        <f t="shared" si="112"/>
        <v>24</v>
      </c>
      <c r="AJ61" s="3">
        <f t="shared" si="112"/>
        <v>24</v>
      </c>
      <c r="AK61" s="3">
        <f t="shared" si="112"/>
        <v>24</v>
      </c>
      <c r="AL61" s="3">
        <f t="shared" si="112"/>
        <v>24</v>
      </c>
      <c r="AM61" s="3">
        <f t="shared" si="112"/>
        <v>24</v>
      </c>
      <c r="AN61" s="3">
        <f t="shared" si="112"/>
        <v>24</v>
      </c>
      <c r="AO61" s="3">
        <f t="shared" si="112"/>
        <v>24</v>
      </c>
      <c r="AP61" s="3">
        <f t="shared" si="112"/>
        <v>24</v>
      </c>
      <c r="AQ61" s="3">
        <f t="shared" si="112"/>
        <v>24</v>
      </c>
      <c r="AR61" s="3">
        <f t="shared" si="112"/>
        <v>24</v>
      </c>
      <c r="AS61" s="3">
        <f t="shared" si="112"/>
        <v>24</v>
      </c>
      <c r="AT61" s="3">
        <f t="shared" si="112"/>
        <v>24</v>
      </c>
    </row>
    <row r="62" spans="1:75" x14ac:dyDescent="0.2">
      <c r="A62" s="3" t="s">
        <v>23</v>
      </c>
      <c r="C62" s="3">
        <f>C46</f>
        <v>24</v>
      </c>
      <c r="D62" s="3">
        <f>C62</f>
        <v>24</v>
      </c>
      <c r="E62" s="3">
        <f t="shared" ref="E62:AT62" si="113">D62</f>
        <v>24</v>
      </c>
      <c r="F62" s="3">
        <f t="shared" si="113"/>
        <v>24</v>
      </c>
      <c r="G62" s="3">
        <f t="shared" si="113"/>
        <v>24</v>
      </c>
      <c r="H62" s="3">
        <f t="shared" si="113"/>
        <v>24</v>
      </c>
      <c r="I62" s="3">
        <f t="shared" si="113"/>
        <v>24</v>
      </c>
      <c r="J62" s="3">
        <f t="shared" si="113"/>
        <v>24</v>
      </c>
      <c r="K62" s="3">
        <f t="shared" si="113"/>
        <v>24</v>
      </c>
      <c r="L62" s="3">
        <f t="shared" si="113"/>
        <v>24</v>
      </c>
      <c r="M62" s="3">
        <f t="shared" si="113"/>
        <v>24</v>
      </c>
      <c r="N62" s="3">
        <f t="shared" si="113"/>
        <v>24</v>
      </c>
      <c r="O62" s="3">
        <f t="shared" si="113"/>
        <v>24</v>
      </c>
      <c r="P62" s="3">
        <f t="shared" si="113"/>
        <v>24</v>
      </c>
      <c r="Q62" s="3">
        <f t="shared" si="113"/>
        <v>24</v>
      </c>
      <c r="R62" s="3">
        <f t="shared" si="113"/>
        <v>24</v>
      </c>
      <c r="S62" s="3">
        <f t="shared" si="113"/>
        <v>24</v>
      </c>
      <c r="T62" s="3">
        <f t="shared" si="113"/>
        <v>24</v>
      </c>
      <c r="U62" s="3">
        <f t="shared" si="113"/>
        <v>24</v>
      </c>
      <c r="V62" s="3">
        <f t="shared" si="113"/>
        <v>24</v>
      </c>
      <c r="W62" s="3">
        <f t="shared" si="113"/>
        <v>24</v>
      </c>
      <c r="X62" s="3">
        <f t="shared" si="113"/>
        <v>24</v>
      </c>
      <c r="Y62" s="3">
        <f t="shared" si="113"/>
        <v>24</v>
      </c>
      <c r="Z62" s="3">
        <f t="shared" si="113"/>
        <v>24</v>
      </c>
      <c r="AA62" s="3">
        <f t="shared" si="113"/>
        <v>24</v>
      </c>
      <c r="AB62" s="3">
        <f t="shared" si="113"/>
        <v>24</v>
      </c>
      <c r="AC62" s="3">
        <f t="shared" si="113"/>
        <v>24</v>
      </c>
      <c r="AD62" s="3">
        <f t="shared" si="113"/>
        <v>24</v>
      </c>
      <c r="AE62" s="3">
        <f t="shared" si="113"/>
        <v>24</v>
      </c>
      <c r="AF62" s="3">
        <f t="shared" si="113"/>
        <v>24</v>
      </c>
      <c r="AG62" s="3">
        <f t="shared" si="113"/>
        <v>24</v>
      </c>
      <c r="AH62" s="3">
        <f t="shared" si="113"/>
        <v>24</v>
      </c>
      <c r="AI62" s="3">
        <f t="shared" si="113"/>
        <v>24</v>
      </c>
      <c r="AJ62" s="3">
        <f t="shared" si="113"/>
        <v>24</v>
      </c>
      <c r="AK62" s="3">
        <f t="shared" si="113"/>
        <v>24</v>
      </c>
      <c r="AL62" s="3">
        <f t="shared" si="113"/>
        <v>24</v>
      </c>
      <c r="AM62" s="3">
        <f t="shared" si="113"/>
        <v>24</v>
      </c>
      <c r="AN62" s="3">
        <f t="shared" si="113"/>
        <v>24</v>
      </c>
      <c r="AO62" s="3">
        <f t="shared" si="113"/>
        <v>24</v>
      </c>
      <c r="AP62" s="3">
        <f t="shared" si="113"/>
        <v>24</v>
      </c>
      <c r="AQ62" s="3">
        <f t="shared" si="113"/>
        <v>24</v>
      </c>
      <c r="AR62" s="3">
        <f t="shared" si="113"/>
        <v>24</v>
      </c>
      <c r="AS62" s="3">
        <f t="shared" si="113"/>
        <v>24</v>
      </c>
      <c r="AT62" s="3">
        <f t="shared" si="113"/>
        <v>24</v>
      </c>
    </row>
    <row r="63" spans="1:75" x14ac:dyDescent="0.2">
      <c r="A63" s="3" t="s">
        <v>24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</row>
    <row r="65" spans="1:75" x14ac:dyDescent="0.2">
      <c r="A65" s="1" t="s">
        <v>36</v>
      </c>
    </row>
    <row r="67" spans="1:75" x14ac:dyDescent="0.2">
      <c r="A67" s="7" t="s">
        <v>37</v>
      </c>
    </row>
    <row r="68" spans="1:75" x14ac:dyDescent="0.2">
      <c r="A68" s="3" t="s">
        <v>20</v>
      </c>
      <c r="C68" s="3">
        <f>C44</f>
        <v>150</v>
      </c>
      <c r="D68" s="3">
        <f>F52</f>
        <v>222</v>
      </c>
      <c r="E68" s="3">
        <f>I52</f>
        <v>294</v>
      </c>
      <c r="F68" s="3">
        <f>S52</f>
        <v>534</v>
      </c>
      <c r="G68" s="3">
        <f>G52</f>
        <v>246</v>
      </c>
      <c r="H68" s="3">
        <f>I52</f>
        <v>294</v>
      </c>
      <c r="I68" s="3">
        <f>K52</f>
        <v>342</v>
      </c>
      <c r="J68" s="3">
        <f>S52</f>
        <v>534</v>
      </c>
      <c r="K68" s="3">
        <f>V52</f>
        <v>606</v>
      </c>
      <c r="L68" s="3">
        <f>AS52</f>
        <v>1158</v>
      </c>
      <c r="M68" s="3">
        <f>J52</f>
        <v>318</v>
      </c>
      <c r="N68" s="3">
        <f>N52</f>
        <v>414</v>
      </c>
      <c r="O68" s="3">
        <f>T52</f>
        <v>558</v>
      </c>
      <c r="P68" s="3">
        <f>V52</f>
        <v>606</v>
      </c>
      <c r="Q68" s="3">
        <f>AF52</f>
        <v>846</v>
      </c>
      <c r="R68" s="3">
        <f>AH52</f>
        <v>894</v>
      </c>
      <c r="S68" s="3">
        <f>AH52</f>
        <v>894</v>
      </c>
      <c r="T68" s="3">
        <f>AJ52</f>
        <v>942</v>
      </c>
      <c r="U68" s="3">
        <f>AU52</f>
        <v>1206</v>
      </c>
      <c r="V68" s="3">
        <f>R52</f>
        <v>510</v>
      </c>
      <c r="W68" s="3">
        <f>BA52</f>
        <v>1350</v>
      </c>
      <c r="X68" s="3">
        <f>V52</f>
        <v>606</v>
      </c>
      <c r="Y68" s="3">
        <f>AN52</f>
        <v>1038</v>
      </c>
      <c r="Z68" s="3">
        <f>AS52</f>
        <v>1158</v>
      </c>
      <c r="AA68" s="3">
        <f>AV52</f>
        <v>1230</v>
      </c>
      <c r="AB68" s="3">
        <f>AX52</f>
        <v>1278</v>
      </c>
      <c r="AC68" s="3">
        <f>AF52</f>
        <v>846</v>
      </c>
      <c r="AD68" s="3">
        <f>BD52</f>
        <v>1422</v>
      </c>
      <c r="AE68" s="3">
        <f>AD68</f>
        <v>1422</v>
      </c>
      <c r="AF68" s="3">
        <f>BL52</f>
        <v>1614</v>
      </c>
      <c r="AG68" s="3">
        <f>BO52</f>
        <v>1686</v>
      </c>
      <c r="AH68" s="3">
        <f>BS52</f>
        <v>1782</v>
      </c>
      <c r="AI68" s="3">
        <f>BW52</f>
        <v>1878</v>
      </c>
    </row>
    <row r="69" spans="1:75" x14ac:dyDescent="0.2">
      <c r="A69" s="3" t="s">
        <v>21</v>
      </c>
      <c r="C69" s="3">
        <f>C43+C62+C46</f>
        <v>98</v>
      </c>
      <c r="D69" s="3">
        <f>C69</f>
        <v>98</v>
      </c>
      <c r="E69" s="3">
        <f>D69</f>
        <v>98</v>
      </c>
      <c r="F69" s="3">
        <f>E69</f>
        <v>98</v>
      </c>
      <c r="G69" s="3">
        <f>F69+C46</f>
        <v>122</v>
      </c>
      <c r="H69" s="3">
        <f>G69</f>
        <v>122</v>
      </c>
      <c r="I69" s="3">
        <f t="shared" ref="I69:L69" si="114">H69</f>
        <v>122</v>
      </c>
      <c r="J69" s="3">
        <f t="shared" si="114"/>
        <v>122</v>
      </c>
      <c r="K69" s="3">
        <f t="shared" si="114"/>
        <v>122</v>
      </c>
      <c r="L69" s="3">
        <f t="shared" si="114"/>
        <v>122</v>
      </c>
      <c r="M69" s="3">
        <f>L69+C46</f>
        <v>146</v>
      </c>
      <c r="N69" s="3">
        <f>M69</f>
        <v>146</v>
      </c>
      <c r="O69" s="3">
        <f>N69</f>
        <v>146</v>
      </c>
      <c r="P69" s="3">
        <f>O69</f>
        <v>146</v>
      </c>
      <c r="Q69" s="3">
        <f t="shared" ref="Q69:R69" si="115">P69</f>
        <v>146</v>
      </c>
      <c r="R69" s="3">
        <f t="shared" si="115"/>
        <v>146</v>
      </c>
      <c r="S69" s="3">
        <f t="shared" ref="S69:T69" si="116">R69</f>
        <v>146</v>
      </c>
      <c r="T69" s="3">
        <f t="shared" si="116"/>
        <v>146</v>
      </c>
      <c r="U69" s="3">
        <f t="shared" ref="U69" si="117">T69</f>
        <v>146</v>
      </c>
      <c r="V69" s="3">
        <f>U69+C46</f>
        <v>170</v>
      </c>
      <c r="W69" s="3">
        <f>V69</f>
        <v>170</v>
      </c>
      <c r="X69" s="3">
        <f>W69+C46</f>
        <v>194</v>
      </c>
      <c r="Y69" s="3">
        <f>X69</f>
        <v>194</v>
      </c>
      <c r="Z69" s="3">
        <f>Y69</f>
        <v>194</v>
      </c>
      <c r="AA69" s="3">
        <f t="shared" ref="AA69:AB69" si="118">Z69</f>
        <v>194</v>
      </c>
      <c r="AB69" s="3">
        <f t="shared" si="118"/>
        <v>194</v>
      </c>
      <c r="AC69" s="3">
        <f>AB69+C46</f>
        <v>218</v>
      </c>
      <c r="AD69" s="3">
        <f>AC69</f>
        <v>218</v>
      </c>
      <c r="AE69" s="3">
        <f>AD69+C46</f>
        <v>242</v>
      </c>
      <c r="AF69" s="3">
        <f>AE69+C46</f>
        <v>266</v>
      </c>
      <c r="AG69" s="3">
        <f>AF69</f>
        <v>266</v>
      </c>
      <c r="AH69" s="3">
        <f>AG69</f>
        <v>266</v>
      </c>
      <c r="AI69" s="3">
        <f>AH69</f>
        <v>266</v>
      </c>
    </row>
    <row r="70" spans="1:75" x14ac:dyDescent="0.2">
      <c r="A70" s="3" t="s">
        <v>22</v>
      </c>
      <c r="C70" s="3">
        <f>SUM(C32:D32)*C45</f>
        <v>48</v>
      </c>
      <c r="D70" s="3">
        <f>SUM(F32)*C45</f>
        <v>24</v>
      </c>
      <c r="E70" s="3">
        <f>SUM(I32:P32)*C45</f>
        <v>192</v>
      </c>
      <c r="F70" s="3">
        <f>SUM(S32:AX32)*C45</f>
        <v>768</v>
      </c>
      <c r="G70" s="3">
        <f>SUM(G33)*C45</f>
        <v>24</v>
      </c>
      <c r="H70" s="3">
        <f>G70</f>
        <v>24</v>
      </c>
      <c r="I70" s="3">
        <f>SUM(K33:P33)*C45</f>
        <v>144</v>
      </c>
      <c r="J70" s="3">
        <f>SUM(S33:T33)*C45</f>
        <v>48</v>
      </c>
      <c r="K70" s="3">
        <f>SUM(V33:AQ33)*C45</f>
        <v>528</v>
      </c>
      <c r="L70" s="3">
        <f>SUM(AS33:AV33)*C45</f>
        <v>96</v>
      </c>
      <c r="M70" s="3">
        <f>SUM(J34:K34)*C45</f>
        <v>48</v>
      </c>
      <c r="N70" s="3">
        <f>SUM(N34:P34)*C46</f>
        <v>72</v>
      </c>
      <c r="O70" s="3">
        <f>C45</f>
        <v>24</v>
      </c>
      <c r="P70" s="3">
        <f>SUM(V34:W34)*C45</f>
        <v>48</v>
      </c>
      <c r="Q70" s="3">
        <f>C45</f>
        <v>24</v>
      </c>
      <c r="R70" s="3">
        <f>C45</f>
        <v>24</v>
      </c>
      <c r="S70" s="3">
        <f>C45</f>
        <v>24</v>
      </c>
      <c r="T70" s="3">
        <f>SUM(AJ34:AS34)*C45</f>
        <v>240</v>
      </c>
      <c r="U70" s="3">
        <f>SUM(AU34:AW34)*C45</f>
        <v>72</v>
      </c>
      <c r="V70" s="3">
        <f>SUM(R35:AW35)*C45</f>
        <v>744</v>
      </c>
      <c r="W70" s="3">
        <f>SUM(BA35:BB35)*C45</f>
        <v>48</v>
      </c>
      <c r="X70" s="3">
        <f>SUM(V36:AL36)*C45</f>
        <v>408</v>
      </c>
      <c r="Y70" s="3">
        <f>SUM(AN36:AP36)*C45</f>
        <v>72</v>
      </c>
      <c r="Z70" s="3">
        <f>SUM(AS36:AT36)*C45</f>
        <v>48</v>
      </c>
      <c r="AA70" s="3">
        <f>SUM(AV36)*C45</f>
        <v>24</v>
      </c>
      <c r="AB70" s="3">
        <f>SUM(AX36:BB36)*C45</f>
        <v>120</v>
      </c>
      <c r="AC70" s="3">
        <f>C45</f>
        <v>24</v>
      </c>
      <c r="AD70" s="3">
        <f>AC70</f>
        <v>24</v>
      </c>
      <c r="AE70" s="3">
        <f>AD70</f>
        <v>24</v>
      </c>
      <c r="AF70" s="3">
        <f>AE70</f>
        <v>24</v>
      </c>
      <c r="AG70" s="3">
        <f>AF70</f>
        <v>24</v>
      </c>
      <c r="AH70" s="3">
        <f>AG70</f>
        <v>24</v>
      </c>
      <c r="AI70" s="3">
        <f>SUM(BV39:BW39)*C45</f>
        <v>48</v>
      </c>
    </row>
    <row r="71" spans="1:75" x14ac:dyDescent="0.2">
      <c r="A71" s="3" t="s">
        <v>23</v>
      </c>
      <c r="C71" s="4">
        <f>C46</f>
        <v>24</v>
      </c>
      <c r="D71" s="3">
        <f>C71</f>
        <v>24</v>
      </c>
      <c r="E71" s="3">
        <f>D71</f>
        <v>24</v>
      </c>
      <c r="F71" s="3">
        <f>E71</f>
        <v>24</v>
      </c>
      <c r="G71" s="3">
        <f t="shared" ref="G71:R71" si="119">F71</f>
        <v>24</v>
      </c>
      <c r="H71" s="3">
        <f t="shared" si="119"/>
        <v>24</v>
      </c>
      <c r="I71" s="3">
        <f t="shared" si="119"/>
        <v>24</v>
      </c>
      <c r="J71" s="3">
        <f t="shared" si="119"/>
        <v>24</v>
      </c>
      <c r="K71" s="3">
        <f t="shared" si="119"/>
        <v>24</v>
      </c>
      <c r="L71" s="3">
        <f t="shared" si="119"/>
        <v>24</v>
      </c>
      <c r="M71" s="3">
        <f t="shared" si="119"/>
        <v>24</v>
      </c>
      <c r="N71" s="3">
        <f t="shared" si="119"/>
        <v>24</v>
      </c>
      <c r="O71" s="3">
        <f t="shared" si="119"/>
        <v>24</v>
      </c>
      <c r="P71" s="3">
        <f t="shared" si="119"/>
        <v>24</v>
      </c>
      <c r="Q71" s="3">
        <f t="shared" si="119"/>
        <v>24</v>
      </c>
      <c r="R71" s="3">
        <f t="shared" si="119"/>
        <v>24</v>
      </c>
      <c r="S71" s="3">
        <f t="shared" ref="S71:T71" si="120">R71</f>
        <v>24</v>
      </c>
      <c r="T71" s="3">
        <f t="shared" si="120"/>
        <v>24</v>
      </c>
      <c r="U71" s="3">
        <f t="shared" ref="U71" si="121">T71</f>
        <v>24</v>
      </c>
      <c r="V71" s="3">
        <f t="shared" ref="V71:AF71" si="122">U71</f>
        <v>24</v>
      </c>
      <c r="W71" s="3">
        <f t="shared" si="122"/>
        <v>24</v>
      </c>
      <c r="X71" s="3">
        <f t="shared" si="122"/>
        <v>24</v>
      </c>
      <c r="Y71" s="3">
        <f t="shared" si="122"/>
        <v>24</v>
      </c>
      <c r="Z71" s="3">
        <f t="shared" si="122"/>
        <v>24</v>
      </c>
      <c r="AA71" s="3">
        <f t="shared" si="122"/>
        <v>24</v>
      </c>
      <c r="AB71" s="3">
        <f t="shared" si="122"/>
        <v>24</v>
      </c>
      <c r="AC71" s="3">
        <f t="shared" si="122"/>
        <v>24</v>
      </c>
      <c r="AD71" s="3">
        <f t="shared" si="122"/>
        <v>24</v>
      </c>
      <c r="AE71" s="3">
        <f t="shared" si="122"/>
        <v>24</v>
      </c>
      <c r="AF71" s="3">
        <f t="shared" si="122"/>
        <v>24</v>
      </c>
      <c r="AG71" s="3">
        <f t="shared" ref="AG71:AI71" si="123">AF71</f>
        <v>24</v>
      </c>
      <c r="AH71" s="3">
        <f t="shared" si="123"/>
        <v>24</v>
      </c>
      <c r="AI71" s="3">
        <f t="shared" si="123"/>
        <v>24</v>
      </c>
    </row>
    <row r="72" spans="1:75" x14ac:dyDescent="0.2">
      <c r="A72" s="3" t="s">
        <v>24</v>
      </c>
      <c r="C72" s="3">
        <v>0</v>
      </c>
      <c r="D72" s="3">
        <f>C72</f>
        <v>0</v>
      </c>
      <c r="E72" s="3">
        <f t="shared" ref="E72:R72" si="124">D72</f>
        <v>0</v>
      </c>
      <c r="F72" s="3">
        <f t="shared" si="124"/>
        <v>0</v>
      </c>
      <c r="G72" s="3">
        <f t="shared" si="124"/>
        <v>0</v>
      </c>
      <c r="H72" s="3">
        <f t="shared" si="124"/>
        <v>0</v>
      </c>
      <c r="I72" s="3">
        <f t="shared" si="124"/>
        <v>0</v>
      </c>
      <c r="J72" s="3">
        <f t="shared" si="124"/>
        <v>0</v>
      </c>
      <c r="K72" s="3">
        <f t="shared" si="124"/>
        <v>0</v>
      </c>
      <c r="L72" s="3">
        <f t="shared" si="124"/>
        <v>0</v>
      </c>
      <c r="M72" s="3">
        <f t="shared" si="124"/>
        <v>0</v>
      </c>
      <c r="N72" s="3">
        <f t="shared" si="124"/>
        <v>0</v>
      </c>
      <c r="O72" s="3">
        <f t="shared" si="124"/>
        <v>0</v>
      </c>
      <c r="P72" s="3">
        <f t="shared" si="124"/>
        <v>0</v>
      </c>
      <c r="Q72" s="3">
        <f t="shared" si="124"/>
        <v>0</v>
      </c>
      <c r="R72" s="3">
        <f t="shared" si="124"/>
        <v>0</v>
      </c>
      <c r="S72" s="3">
        <f t="shared" ref="S72:T72" si="125">R72</f>
        <v>0</v>
      </c>
      <c r="T72" s="3">
        <f t="shared" si="125"/>
        <v>0</v>
      </c>
      <c r="U72" s="3">
        <f t="shared" ref="U72" si="126">T72</f>
        <v>0</v>
      </c>
      <c r="V72" s="3">
        <f t="shared" ref="V72:AF72" si="127">U72</f>
        <v>0</v>
      </c>
      <c r="W72" s="3">
        <f t="shared" si="127"/>
        <v>0</v>
      </c>
      <c r="X72" s="3">
        <f t="shared" si="127"/>
        <v>0</v>
      </c>
      <c r="Y72" s="3">
        <f t="shared" si="127"/>
        <v>0</v>
      </c>
      <c r="Z72" s="3">
        <f t="shared" si="127"/>
        <v>0</v>
      </c>
      <c r="AA72" s="3">
        <f t="shared" si="127"/>
        <v>0</v>
      </c>
      <c r="AB72" s="3">
        <f t="shared" si="127"/>
        <v>0</v>
      </c>
      <c r="AC72" s="3">
        <f t="shared" si="127"/>
        <v>0</v>
      </c>
      <c r="AD72" s="3">
        <f t="shared" si="127"/>
        <v>0</v>
      </c>
      <c r="AE72" s="3">
        <f t="shared" si="127"/>
        <v>0</v>
      </c>
      <c r="AF72" s="3">
        <f t="shared" si="127"/>
        <v>0</v>
      </c>
      <c r="AG72" s="3">
        <f t="shared" ref="AG72:AI72" si="128">AF72</f>
        <v>0</v>
      </c>
      <c r="AH72" s="3">
        <f t="shared" si="128"/>
        <v>0</v>
      </c>
      <c r="AI72" s="3">
        <f t="shared" si="128"/>
        <v>0</v>
      </c>
    </row>
    <row r="74" spans="1:75" x14ac:dyDescent="0.2">
      <c r="A74" s="1" t="s">
        <v>38</v>
      </c>
    </row>
    <row r="75" spans="1:75" x14ac:dyDescent="0.2">
      <c r="A75" s="3" t="s">
        <v>19</v>
      </c>
      <c r="C75" s="5">
        <f>AI69+C46</f>
        <v>290</v>
      </c>
    </row>
    <row r="76" spans="1:75" x14ac:dyDescent="0.2">
      <c r="A76" s="3" t="s">
        <v>46</v>
      </c>
      <c r="C76" s="3">
        <f t="shared" ref="C76:AH76" si="129">C10</f>
        <v>1</v>
      </c>
      <c r="D76" s="3">
        <f t="shared" si="129"/>
        <v>2</v>
      </c>
      <c r="E76" s="3">
        <f t="shared" si="129"/>
        <v>0</v>
      </c>
      <c r="F76" s="3">
        <f t="shared" si="129"/>
        <v>3</v>
      </c>
      <c r="G76" s="3">
        <f t="shared" si="129"/>
        <v>1</v>
      </c>
      <c r="H76" s="3">
        <f t="shared" si="129"/>
        <v>0</v>
      </c>
      <c r="I76" s="3">
        <f t="shared" si="129"/>
        <v>17</v>
      </c>
      <c r="J76" s="3">
        <f t="shared" si="129"/>
        <v>11</v>
      </c>
      <c r="K76" s="3">
        <f t="shared" si="129"/>
        <v>18</v>
      </c>
      <c r="L76" s="3">
        <f t="shared" si="129"/>
        <v>16</v>
      </c>
      <c r="M76" s="3">
        <f t="shared" si="129"/>
        <v>23</v>
      </c>
      <c r="N76" s="3">
        <f t="shared" si="129"/>
        <v>33</v>
      </c>
      <c r="O76" s="3">
        <f t="shared" si="129"/>
        <v>50</v>
      </c>
      <c r="P76" s="3">
        <f t="shared" si="129"/>
        <v>101</v>
      </c>
      <c r="Q76" s="3">
        <f t="shared" si="129"/>
        <v>0</v>
      </c>
      <c r="R76" s="3">
        <f t="shared" si="129"/>
        <v>3</v>
      </c>
      <c r="S76" s="3">
        <f t="shared" si="129"/>
        <v>59</v>
      </c>
      <c r="T76" s="3">
        <f t="shared" si="129"/>
        <v>117</v>
      </c>
      <c r="U76" s="3">
        <f t="shared" si="129"/>
        <v>4</v>
      </c>
      <c r="V76" s="3">
        <f t="shared" si="129"/>
        <v>1</v>
      </c>
      <c r="W76" s="3">
        <f t="shared" si="129"/>
        <v>1</v>
      </c>
      <c r="X76" s="3">
        <f t="shared" si="129"/>
        <v>9</v>
      </c>
      <c r="Y76" s="3">
        <f t="shared" si="129"/>
        <v>5</v>
      </c>
      <c r="Z76" s="3">
        <f t="shared" si="129"/>
        <v>6</v>
      </c>
      <c r="AA76" s="3">
        <f t="shared" si="129"/>
        <v>1</v>
      </c>
      <c r="AB76" s="3">
        <f t="shared" si="129"/>
        <v>9</v>
      </c>
      <c r="AC76" s="3">
        <f t="shared" si="129"/>
        <v>6</v>
      </c>
      <c r="AD76" s="3">
        <f t="shared" si="129"/>
        <v>6</v>
      </c>
      <c r="AE76" s="3">
        <f t="shared" si="129"/>
        <v>7</v>
      </c>
      <c r="AF76" s="3">
        <f t="shared" si="129"/>
        <v>10</v>
      </c>
      <c r="AG76" s="3">
        <f t="shared" si="129"/>
        <v>0</v>
      </c>
      <c r="AH76" s="3">
        <f t="shared" si="129"/>
        <v>3</v>
      </c>
      <c r="AI76" s="3">
        <f t="shared" ref="AI76:BN76" si="130">AI10</f>
        <v>1</v>
      </c>
      <c r="AJ76" s="3">
        <f t="shared" si="130"/>
        <v>2</v>
      </c>
      <c r="AK76" s="3">
        <f t="shared" si="130"/>
        <v>1</v>
      </c>
      <c r="AL76" s="3">
        <f t="shared" si="130"/>
        <v>1</v>
      </c>
      <c r="AM76" s="3">
        <f t="shared" si="130"/>
        <v>0</v>
      </c>
      <c r="AN76" s="3">
        <f t="shared" si="130"/>
        <v>0</v>
      </c>
      <c r="AO76" s="3">
        <f t="shared" si="130"/>
        <v>0</v>
      </c>
      <c r="AP76" s="3">
        <f t="shared" si="130"/>
        <v>0</v>
      </c>
      <c r="AQ76" s="3">
        <f t="shared" si="130"/>
        <v>0</v>
      </c>
      <c r="AR76" s="3">
        <f t="shared" si="130"/>
        <v>0</v>
      </c>
      <c r="AS76" s="3">
        <f t="shared" si="130"/>
        <v>0</v>
      </c>
      <c r="AT76" s="3">
        <f t="shared" si="130"/>
        <v>0</v>
      </c>
      <c r="AU76" s="3">
        <f t="shared" si="130"/>
        <v>0</v>
      </c>
      <c r="AV76" s="3">
        <f t="shared" si="130"/>
        <v>0</v>
      </c>
      <c r="AW76" s="3">
        <f t="shared" si="130"/>
        <v>0</v>
      </c>
      <c r="AX76" s="3">
        <f t="shared" si="130"/>
        <v>0</v>
      </c>
      <c r="AY76" s="3">
        <f t="shared" si="130"/>
        <v>0</v>
      </c>
      <c r="AZ76" s="3">
        <f t="shared" si="130"/>
        <v>0</v>
      </c>
      <c r="BA76" s="3">
        <f t="shared" si="130"/>
        <v>0</v>
      </c>
      <c r="BB76" s="3">
        <f t="shared" si="130"/>
        <v>0</v>
      </c>
      <c r="BC76" s="3">
        <f t="shared" si="130"/>
        <v>0</v>
      </c>
      <c r="BD76" s="3">
        <f t="shared" si="130"/>
        <v>0</v>
      </c>
      <c r="BE76" s="3">
        <f t="shared" si="130"/>
        <v>0</v>
      </c>
      <c r="BF76" s="3">
        <f t="shared" si="130"/>
        <v>0</v>
      </c>
      <c r="BG76" s="3">
        <f t="shared" si="130"/>
        <v>0</v>
      </c>
      <c r="BH76" s="3">
        <f t="shared" si="130"/>
        <v>0</v>
      </c>
      <c r="BI76" s="3">
        <f t="shared" si="130"/>
        <v>0</v>
      </c>
      <c r="BJ76" s="3">
        <f t="shared" si="130"/>
        <v>0</v>
      </c>
      <c r="BK76" s="3">
        <f t="shared" si="130"/>
        <v>0</v>
      </c>
      <c r="BL76" s="3">
        <f t="shared" si="130"/>
        <v>0</v>
      </c>
      <c r="BM76" s="3">
        <f t="shared" si="130"/>
        <v>0</v>
      </c>
      <c r="BN76" s="3">
        <f t="shared" si="130"/>
        <v>0</v>
      </c>
      <c r="BO76" s="3">
        <f t="shared" ref="BO76:BW76" si="131">BO10</f>
        <v>0</v>
      </c>
      <c r="BP76" s="3">
        <f t="shared" si="131"/>
        <v>0</v>
      </c>
      <c r="BQ76" s="3">
        <f t="shared" si="131"/>
        <v>0</v>
      </c>
      <c r="BR76" s="3">
        <f t="shared" si="131"/>
        <v>0</v>
      </c>
      <c r="BS76" s="3">
        <f t="shared" si="131"/>
        <v>0</v>
      </c>
      <c r="BT76" s="3">
        <f t="shared" si="131"/>
        <v>0</v>
      </c>
      <c r="BU76" s="3">
        <f t="shared" si="131"/>
        <v>0</v>
      </c>
      <c r="BV76" s="3">
        <f t="shared" si="131"/>
        <v>0</v>
      </c>
      <c r="BW76" s="3">
        <f t="shared" si="131"/>
        <v>0</v>
      </c>
    </row>
    <row r="78" spans="1:75" x14ac:dyDescent="0.2">
      <c r="A78" s="7" t="s">
        <v>47</v>
      </c>
    </row>
    <row r="79" spans="1:75" x14ac:dyDescent="0.2">
      <c r="A79" s="3" t="s">
        <v>48</v>
      </c>
      <c r="C79" s="3">
        <f>C85</f>
        <v>150</v>
      </c>
    </row>
    <row r="80" spans="1:75" x14ac:dyDescent="0.2">
      <c r="A80" s="3" t="s">
        <v>49</v>
      </c>
      <c r="C80" s="3">
        <f>(($BX$10)*$C$47)+$C$75</f>
        <v>407</v>
      </c>
    </row>
    <row r="81" spans="1:75" x14ac:dyDescent="0.2">
      <c r="A81" s="3" t="s">
        <v>50</v>
      </c>
      <c r="C81" s="3">
        <f>BW85+C45</f>
        <v>1902</v>
      </c>
    </row>
    <row r="82" spans="1:75" x14ac:dyDescent="0.2">
      <c r="A82" s="3" t="s">
        <v>51</v>
      </c>
      <c r="C82" s="3">
        <f>C80</f>
        <v>407</v>
      </c>
    </row>
    <row r="84" spans="1:75" x14ac:dyDescent="0.2">
      <c r="A84" s="7" t="s">
        <v>37</v>
      </c>
    </row>
    <row r="85" spans="1:75" x14ac:dyDescent="0.2">
      <c r="A85" s="3" t="s">
        <v>20</v>
      </c>
      <c r="C85" s="3">
        <f t="shared" ref="C85:AH85" si="132">C52</f>
        <v>150</v>
      </c>
      <c r="D85" s="3">
        <f t="shared" si="132"/>
        <v>174</v>
      </c>
      <c r="E85" s="3">
        <f t="shared" si="132"/>
        <v>198</v>
      </c>
      <c r="F85" s="3">
        <f t="shared" si="132"/>
        <v>222</v>
      </c>
      <c r="G85" s="3">
        <f t="shared" si="132"/>
        <v>246</v>
      </c>
      <c r="H85" s="3">
        <f t="shared" si="132"/>
        <v>270</v>
      </c>
      <c r="I85" s="3">
        <f t="shared" si="132"/>
        <v>294</v>
      </c>
      <c r="J85" s="3">
        <f t="shared" si="132"/>
        <v>318</v>
      </c>
      <c r="K85" s="3">
        <f t="shared" si="132"/>
        <v>342</v>
      </c>
      <c r="L85" s="3">
        <f t="shared" si="132"/>
        <v>366</v>
      </c>
      <c r="M85" s="3">
        <f t="shared" si="132"/>
        <v>390</v>
      </c>
      <c r="N85" s="3">
        <f t="shared" si="132"/>
        <v>414</v>
      </c>
      <c r="O85" s="3">
        <f t="shared" si="132"/>
        <v>438</v>
      </c>
      <c r="P85" s="3">
        <f t="shared" si="132"/>
        <v>462</v>
      </c>
      <c r="Q85" s="3">
        <f t="shared" si="132"/>
        <v>486</v>
      </c>
      <c r="R85" s="3">
        <f t="shared" si="132"/>
        <v>510</v>
      </c>
      <c r="S85" s="3">
        <f t="shared" si="132"/>
        <v>534</v>
      </c>
      <c r="T85" s="3">
        <f t="shared" si="132"/>
        <v>558</v>
      </c>
      <c r="U85" s="3">
        <f t="shared" si="132"/>
        <v>582</v>
      </c>
      <c r="V85" s="3">
        <f t="shared" si="132"/>
        <v>606</v>
      </c>
      <c r="W85" s="3">
        <f t="shared" si="132"/>
        <v>630</v>
      </c>
      <c r="X85" s="3">
        <f t="shared" si="132"/>
        <v>654</v>
      </c>
      <c r="Y85" s="3">
        <f t="shared" si="132"/>
        <v>678</v>
      </c>
      <c r="Z85" s="3">
        <f t="shared" si="132"/>
        <v>702</v>
      </c>
      <c r="AA85" s="3">
        <f t="shared" si="132"/>
        <v>726</v>
      </c>
      <c r="AB85" s="3">
        <f t="shared" si="132"/>
        <v>750</v>
      </c>
      <c r="AC85" s="3">
        <f t="shared" si="132"/>
        <v>774</v>
      </c>
      <c r="AD85" s="3">
        <f t="shared" si="132"/>
        <v>798</v>
      </c>
      <c r="AE85" s="3">
        <f t="shared" si="132"/>
        <v>822</v>
      </c>
      <c r="AF85" s="3">
        <f t="shared" si="132"/>
        <v>846</v>
      </c>
      <c r="AG85" s="3">
        <f t="shared" si="132"/>
        <v>870</v>
      </c>
      <c r="AH85" s="3">
        <f t="shared" si="132"/>
        <v>894</v>
      </c>
      <c r="AI85" s="3">
        <f t="shared" ref="AI85:BN85" si="133">AI52</f>
        <v>918</v>
      </c>
      <c r="AJ85" s="3">
        <f t="shared" si="133"/>
        <v>942</v>
      </c>
      <c r="AK85" s="3">
        <f t="shared" si="133"/>
        <v>966</v>
      </c>
      <c r="AL85" s="3">
        <f t="shared" si="133"/>
        <v>990</v>
      </c>
      <c r="AM85" s="3">
        <f t="shared" si="133"/>
        <v>1014</v>
      </c>
      <c r="AN85" s="3">
        <f t="shared" si="133"/>
        <v>1038</v>
      </c>
      <c r="AO85" s="3">
        <f t="shared" si="133"/>
        <v>1062</v>
      </c>
      <c r="AP85" s="3">
        <f t="shared" si="133"/>
        <v>1086</v>
      </c>
      <c r="AQ85" s="3">
        <f t="shared" si="133"/>
        <v>1110</v>
      </c>
      <c r="AR85" s="3">
        <f t="shared" si="133"/>
        <v>1134</v>
      </c>
      <c r="AS85" s="3">
        <f t="shared" si="133"/>
        <v>1158</v>
      </c>
      <c r="AT85" s="3">
        <f t="shared" si="133"/>
        <v>1182</v>
      </c>
      <c r="AU85" s="3">
        <f t="shared" si="133"/>
        <v>1206</v>
      </c>
      <c r="AV85" s="3">
        <f t="shared" si="133"/>
        <v>1230</v>
      </c>
      <c r="AW85" s="3">
        <f t="shared" si="133"/>
        <v>1254</v>
      </c>
      <c r="AX85" s="3">
        <f t="shared" si="133"/>
        <v>1278</v>
      </c>
      <c r="AY85" s="3">
        <f t="shared" si="133"/>
        <v>1302</v>
      </c>
      <c r="AZ85" s="3">
        <f t="shared" si="133"/>
        <v>1326</v>
      </c>
      <c r="BA85" s="3">
        <f t="shared" si="133"/>
        <v>1350</v>
      </c>
      <c r="BB85" s="3">
        <f t="shared" si="133"/>
        <v>1374</v>
      </c>
      <c r="BC85" s="3">
        <f t="shared" si="133"/>
        <v>1398</v>
      </c>
      <c r="BD85" s="3">
        <f t="shared" si="133"/>
        <v>1422</v>
      </c>
      <c r="BE85" s="3">
        <f t="shared" si="133"/>
        <v>1446</v>
      </c>
      <c r="BF85" s="3">
        <f t="shared" si="133"/>
        <v>1470</v>
      </c>
      <c r="BG85" s="3">
        <f t="shared" si="133"/>
        <v>1494</v>
      </c>
      <c r="BH85" s="3">
        <f t="shared" si="133"/>
        <v>1518</v>
      </c>
      <c r="BI85" s="3">
        <f t="shared" si="133"/>
        <v>1542</v>
      </c>
      <c r="BJ85" s="3">
        <f t="shared" si="133"/>
        <v>1566</v>
      </c>
      <c r="BK85" s="3">
        <f t="shared" si="133"/>
        <v>1590</v>
      </c>
      <c r="BL85" s="3">
        <f t="shared" si="133"/>
        <v>1614</v>
      </c>
      <c r="BM85" s="3">
        <f t="shared" si="133"/>
        <v>1638</v>
      </c>
      <c r="BN85" s="3">
        <f t="shared" si="133"/>
        <v>1662</v>
      </c>
      <c r="BO85" s="3">
        <f t="shared" ref="BO85:BW85" si="134">BO52</f>
        <v>1686</v>
      </c>
      <c r="BP85" s="3">
        <f t="shared" si="134"/>
        <v>1710</v>
      </c>
      <c r="BQ85" s="3">
        <f t="shared" si="134"/>
        <v>1734</v>
      </c>
      <c r="BR85" s="3">
        <f t="shared" si="134"/>
        <v>1758</v>
      </c>
      <c r="BS85" s="3">
        <f t="shared" si="134"/>
        <v>1782</v>
      </c>
      <c r="BT85" s="3">
        <f t="shared" si="134"/>
        <v>1806</v>
      </c>
      <c r="BU85" s="3">
        <f t="shared" si="134"/>
        <v>1830</v>
      </c>
      <c r="BV85" s="3">
        <f t="shared" si="134"/>
        <v>1854</v>
      </c>
      <c r="BW85" s="3">
        <f t="shared" si="134"/>
        <v>1878</v>
      </c>
    </row>
    <row r="86" spans="1:75" x14ac:dyDescent="0.2">
      <c r="A86" s="3" t="s">
        <v>21</v>
      </c>
      <c r="C86" s="3">
        <f t="shared" ref="C86:AH86" si="135">(($BX$10-C$76)*$C$47)+$C$75</f>
        <v>406</v>
      </c>
      <c r="D86" s="3">
        <f t="shared" si="135"/>
        <v>405</v>
      </c>
      <c r="E86" s="3">
        <f t="shared" si="135"/>
        <v>407</v>
      </c>
      <c r="F86" s="3">
        <f t="shared" si="135"/>
        <v>404</v>
      </c>
      <c r="G86" s="3">
        <f t="shared" si="135"/>
        <v>406</v>
      </c>
      <c r="H86" s="3">
        <f t="shared" si="135"/>
        <v>407</v>
      </c>
      <c r="I86" s="3">
        <f t="shared" si="135"/>
        <v>390</v>
      </c>
      <c r="J86" s="3">
        <f t="shared" si="135"/>
        <v>396</v>
      </c>
      <c r="K86" s="3">
        <f t="shared" si="135"/>
        <v>389</v>
      </c>
      <c r="L86" s="3">
        <f t="shared" si="135"/>
        <v>391</v>
      </c>
      <c r="M86" s="3">
        <f t="shared" si="135"/>
        <v>384</v>
      </c>
      <c r="N86" s="3">
        <f t="shared" si="135"/>
        <v>374</v>
      </c>
      <c r="O86" s="3">
        <f t="shared" si="135"/>
        <v>357</v>
      </c>
      <c r="P86" s="3">
        <f t="shared" si="135"/>
        <v>306</v>
      </c>
      <c r="Q86" s="3">
        <f t="shared" si="135"/>
        <v>407</v>
      </c>
      <c r="R86" s="3">
        <f t="shared" si="135"/>
        <v>404</v>
      </c>
      <c r="S86" s="3">
        <f t="shared" si="135"/>
        <v>348</v>
      </c>
      <c r="T86" s="3">
        <f t="shared" si="135"/>
        <v>290</v>
      </c>
      <c r="U86" s="3">
        <f t="shared" si="135"/>
        <v>403</v>
      </c>
      <c r="V86" s="3">
        <f t="shared" si="135"/>
        <v>406</v>
      </c>
      <c r="W86" s="3">
        <f t="shared" si="135"/>
        <v>406</v>
      </c>
      <c r="X86" s="3">
        <f t="shared" si="135"/>
        <v>398</v>
      </c>
      <c r="Y86" s="3">
        <f t="shared" si="135"/>
        <v>402</v>
      </c>
      <c r="Z86" s="3">
        <f t="shared" si="135"/>
        <v>401</v>
      </c>
      <c r="AA86" s="3">
        <f t="shared" si="135"/>
        <v>406</v>
      </c>
      <c r="AB86" s="3">
        <f t="shared" si="135"/>
        <v>398</v>
      </c>
      <c r="AC86" s="3">
        <f t="shared" si="135"/>
        <v>401</v>
      </c>
      <c r="AD86" s="3">
        <f t="shared" si="135"/>
        <v>401</v>
      </c>
      <c r="AE86" s="3">
        <f t="shared" si="135"/>
        <v>400</v>
      </c>
      <c r="AF86" s="3">
        <f t="shared" si="135"/>
        <v>397</v>
      </c>
      <c r="AG86" s="3">
        <f t="shared" si="135"/>
        <v>407</v>
      </c>
      <c r="AH86" s="3">
        <f t="shared" si="135"/>
        <v>404</v>
      </c>
      <c r="AI86" s="3">
        <f t="shared" ref="AI86:BN86" si="136">(($BX$10-AI$76)*$C$47)+$C$75</f>
        <v>406</v>
      </c>
      <c r="AJ86" s="3">
        <f t="shared" si="136"/>
        <v>405</v>
      </c>
      <c r="AK86" s="3">
        <f t="shared" si="136"/>
        <v>406</v>
      </c>
      <c r="AL86" s="3">
        <f t="shared" si="136"/>
        <v>406</v>
      </c>
      <c r="AM86" s="3">
        <f t="shared" si="136"/>
        <v>407</v>
      </c>
      <c r="AN86" s="3">
        <f t="shared" si="136"/>
        <v>407</v>
      </c>
      <c r="AO86" s="3">
        <f t="shared" si="136"/>
        <v>407</v>
      </c>
      <c r="AP86" s="3">
        <f t="shared" si="136"/>
        <v>407</v>
      </c>
      <c r="AQ86" s="3">
        <f t="shared" si="136"/>
        <v>407</v>
      </c>
      <c r="AR86" s="3">
        <f t="shared" si="136"/>
        <v>407</v>
      </c>
      <c r="AS86" s="3">
        <f t="shared" si="136"/>
        <v>407</v>
      </c>
      <c r="AT86" s="3">
        <f t="shared" si="136"/>
        <v>407</v>
      </c>
      <c r="AU86" s="3">
        <f t="shared" si="136"/>
        <v>407</v>
      </c>
      <c r="AV86" s="3">
        <f t="shared" si="136"/>
        <v>407</v>
      </c>
      <c r="AW86" s="3">
        <f t="shared" si="136"/>
        <v>407</v>
      </c>
      <c r="AX86" s="3">
        <f t="shared" si="136"/>
        <v>407</v>
      </c>
      <c r="AY86" s="3">
        <f t="shared" si="136"/>
        <v>407</v>
      </c>
      <c r="AZ86" s="3">
        <f t="shared" si="136"/>
        <v>407</v>
      </c>
      <c r="BA86" s="3">
        <f t="shared" si="136"/>
        <v>407</v>
      </c>
      <c r="BB86" s="3">
        <f t="shared" si="136"/>
        <v>407</v>
      </c>
      <c r="BC86" s="3">
        <f t="shared" si="136"/>
        <v>407</v>
      </c>
      <c r="BD86" s="3">
        <f t="shared" si="136"/>
        <v>407</v>
      </c>
      <c r="BE86" s="3">
        <f t="shared" si="136"/>
        <v>407</v>
      </c>
      <c r="BF86" s="3">
        <f t="shared" si="136"/>
        <v>407</v>
      </c>
      <c r="BG86" s="3">
        <f t="shared" si="136"/>
        <v>407</v>
      </c>
      <c r="BH86" s="3">
        <f t="shared" si="136"/>
        <v>407</v>
      </c>
      <c r="BI86" s="3">
        <f t="shared" si="136"/>
        <v>407</v>
      </c>
      <c r="BJ86" s="3">
        <f t="shared" si="136"/>
        <v>407</v>
      </c>
      <c r="BK86" s="3">
        <f t="shared" si="136"/>
        <v>407</v>
      </c>
      <c r="BL86" s="3">
        <f t="shared" si="136"/>
        <v>407</v>
      </c>
      <c r="BM86" s="3">
        <f t="shared" si="136"/>
        <v>407</v>
      </c>
      <c r="BN86" s="3">
        <f t="shared" si="136"/>
        <v>407</v>
      </c>
      <c r="BO86" s="3">
        <f t="shared" ref="BO86:BW86" si="137">(($BX$10-BO$76)*$C$47)+$C$75</f>
        <v>407</v>
      </c>
      <c r="BP86" s="3">
        <f t="shared" si="137"/>
        <v>407</v>
      </c>
      <c r="BQ86" s="3">
        <f t="shared" si="137"/>
        <v>407</v>
      </c>
      <c r="BR86" s="3">
        <f t="shared" si="137"/>
        <v>407</v>
      </c>
      <c r="BS86" s="3">
        <f t="shared" si="137"/>
        <v>407</v>
      </c>
      <c r="BT86" s="3">
        <f t="shared" si="137"/>
        <v>407</v>
      </c>
      <c r="BU86" s="3">
        <f t="shared" si="137"/>
        <v>407</v>
      </c>
      <c r="BV86" s="3">
        <f t="shared" si="137"/>
        <v>407</v>
      </c>
      <c r="BW86" s="3">
        <f t="shared" si="137"/>
        <v>407</v>
      </c>
    </row>
    <row r="87" spans="1:75" x14ac:dyDescent="0.2">
      <c r="A87" s="3" t="s">
        <v>22</v>
      </c>
      <c r="C87" s="6">
        <f>C45</f>
        <v>24</v>
      </c>
      <c r="D87" s="3">
        <f>C87</f>
        <v>24</v>
      </c>
      <c r="E87" s="3">
        <f t="shared" ref="E87:BP87" si="138">D87</f>
        <v>24</v>
      </c>
      <c r="F87" s="3">
        <f t="shared" si="138"/>
        <v>24</v>
      </c>
      <c r="G87" s="3">
        <f t="shared" si="138"/>
        <v>24</v>
      </c>
      <c r="H87" s="3">
        <f t="shared" si="138"/>
        <v>24</v>
      </c>
      <c r="I87" s="3">
        <f t="shared" si="138"/>
        <v>24</v>
      </c>
      <c r="J87" s="3">
        <f t="shared" si="138"/>
        <v>24</v>
      </c>
      <c r="K87" s="3">
        <f t="shared" si="138"/>
        <v>24</v>
      </c>
      <c r="L87" s="3">
        <f t="shared" si="138"/>
        <v>24</v>
      </c>
      <c r="M87" s="3">
        <f t="shared" si="138"/>
        <v>24</v>
      </c>
      <c r="N87" s="3">
        <f t="shared" si="138"/>
        <v>24</v>
      </c>
      <c r="O87" s="3">
        <f t="shared" si="138"/>
        <v>24</v>
      </c>
      <c r="P87" s="3">
        <f t="shared" si="138"/>
        <v>24</v>
      </c>
      <c r="Q87" s="3">
        <f t="shared" si="138"/>
        <v>24</v>
      </c>
      <c r="R87" s="3">
        <f t="shared" si="138"/>
        <v>24</v>
      </c>
      <c r="S87" s="3">
        <f t="shared" si="138"/>
        <v>24</v>
      </c>
      <c r="T87" s="3">
        <f t="shared" si="138"/>
        <v>24</v>
      </c>
      <c r="U87" s="3">
        <f t="shared" si="138"/>
        <v>24</v>
      </c>
      <c r="V87" s="3">
        <f t="shared" si="138"/>
        <v>24</v>
      </c>
      <c r="W87" s="3">
        <f t="shared" si="138"/>
        <v>24</v>
      </c>
      <c r="X87" s="3">
        <f t="shared" si="138"/>
        <v>24</v>
      </c>
      <c r="Y87" s="3">
        <f t="shared" si="138"/>
        <v>24</v>
      </c>
      <c r="Z87" s="3">
        <f t="shared" si="138"/>
        <v>24</v>
      </c>
      <c r="AA87" s="3">
        <f t="shared" si="138"/>
        <v>24</v>
      </c>
      <c r="AB87" s="3">
        <f t="shared" si="138"/>
        <v>24</v>
      </c>
      <c r="AC87" s="3">
        <f t="shared" si="138"/>
        <v>24</v>
      </c>
      <c r="AD87" s="3">
        <f t="shared" si="138"/>
        <v>24</v>
      </c>
      <c r="AE87" s="3">
        <f t="shared" si="138"/>
        <v>24</v>
      </c>
      <c r="AF87" s="3">
        <f t="shared" si="138"/>
        <v>24</v>
      </c>
      <c r="AG87" s="3">
        <f t="shared" si="138"/>
        <v>24</v>
      </c>
      <c r="AH87" s="3">
        <f t="shared" si="138"/>
        <v>24</v>
      </c>
      <c r="AI87" s="3">
        <f t="shared" si="138"/>
        <v>24</v>
      </c>
      <c r="AJ87" s="3">
        <f t="shared" si="138"/>
        <v>24</v>
      </c>
      <c r="AK87" s="3">
        <f t="shared" si="138"/>
        <v>24</v>
      </c>
      <c r="AL87" s="3">
        <f t="shared" si="138"/>
        <v>24</v>
      </c>
      <c r="AM87" s="3">
        <f t="shared" si="138"/>
        <v>24</v>
      </c>
      <c r="AN87" s="3">
        <f t="shared" si="138"/>
        <v>24</v>
      </c>
      <c r="AO87" s="3">
        <f t="shared" si="138"/>
        <v>24</v>
      </c>
      <c r="AP87" s="3">
        <f t="shared" si="138"/>
        <v>24</v>
      </c>
      <c r="AQ87" s="3">
        <f t="shared" si="138"/>
        <v>24</v>
      </c>
      <c r="AR87" s="3">
        <f t="shared" si="138"/>
        <v>24</v>
      </c>
      <c r="AS87" s="3">
        <f t="shared" si="138"/>
        <v>24</v>
      </c>
      <c r="AT87" s="3">
        <f t="shared" si="138"/>
        <v>24</v>
      </c>
      <c r="AU87" s="3">
        <f t="shared" si="138"/>
        <v>24</v>
      </c>
      <c r="AV87" s="3">
        <f t="shared" si="138"/>
        <v>24</v>
      </c>
      <c r="AW87" s="3">
        <f t="shared" si="138"/>
        <v>24</v>
      </c>
      <c r="AX87" s="3">
        <f t="shared" si="138"/>
        <v>24</v>
      </c>
      <c r="AY87" s="3">
        <f t="shared" si="138"/>
        <v>24</v>
      </c>
      <c r="AZ87" s="3">
        <f t="shared" si="138"/>
        <v>24</v>
      </c>
      <c r="BA87" s="3">
        <f t="shared" si="138"/>
        <v>24</v>
      </c>
      <c r="BB87" s="3">
        <f t="shared" si="138"/>
        <v>24</v>
      </c>
      <c r="BC87" s="3">
        <f t="shared" si="138"/>
        <v>24</v>
      </c>
      <c r="BD87" s="3">
        <f t="shared" si="138"/>
        <v>24</v>
      </c>
      <c r="BE87" s="3">
        <f t="shared" si="138"/>
        <v>24</v>
      </c>
      <c r="BF87" s="3">
        <f t="shared" si="138"/>
        <v>24</v>
      </c>
      <c r="BG87" s="3">
        <f t="shared" si="138"/>
        <v>24</v>
      </c>
      <c r="BH87" s="3">
        <f t="shared" si="138"/>
        <v>24</v>
      </c>
      <c r="BI87" s="3">
        <f t="shared" si="138"/>
        <v>24</v>
      </c>
      <c r="BJ87" s="3">
        <f t="shared" si="138"/>
        <v>24</v>
      </c>
      <c r="BK87" s="3">
        <f t="shared" si="138"/>
        <v>24</v>
      </c>
      <c r="BL87" s="3">
        <f t="shared" si="138"/>
        <v>24</v>
      </c>
      <c r="BM87" s="3">
        <f t="shared" si="138"/>
        <v>24</v>
      </c>
      <c r="BN87" s="3">
        <f t="shared" si="138"/>
        <v>24</v>
      </c>
      <c r="BO87" s="3">
        <f t="shared" si="138"/>
        <v>24</v>
      </c>
      <c r="BP87" s="3">
        <f t="shared" si="138"/>
        <v>24</v>
      </c>
      <c r="BQ87" s="3">
        <f t="shared" ref="BQ87:BW87" si="139">BP87</f>
        <v>24</v>
      </c>
      <c r="BR87" s="3">
        <f t="shared" si="139"/>
        <v>24</v>
      </c>
      <c r="BS87" s="3">
        <f t="shared" si="139"/>
        <v>24</v>
      </c>
      <c r="BT87" s="3">
        <f t="shared" si="139"/>
        <v>24</v>
      </c>
      <c r="BU87" s="3">
        <f t="shared" si="139"/>
        <v>24</v>
      </c>
      <c r="BV87" s="3">
        <f t="shared" si="139"/>
        <v>24</v>
      </c>
      <c r="BW87" s="3">
        <f t="shared" si="139"/>
        <v>24</v>
      </c>
    </row>
    <row r="88" spans="1:75" x14ac:dyDescent="0.2">
      <c r="A88" s="3" t="s">
        <v>23</v>
      </c>
      <c r="C88" s="3">
        <f t="shared" ref="C88:AH88" si="140">C30*$C$47</f>
        <v>1</v>
      </c>
      <c r="D88" s="3">
        <f t="shared" si="140"/>
        <v>2</v>
      </c>
      <c r="E88" s="3">
        <f t="shared" si="140"/>
        <v>0</v>
      </c>
      <c r="F88" s="3">
        <f t="shared" si="140"/>
        <v>3</v>
      </c>
      <c r="G88" s="3">
        <f t="shared" si="140"/>
        <v>1</v>
      </c>
      <c r="H88" s="3">
        <f t="shared" si="140"/>
        <v>0</v>
      </c>
      <c r="I88" s="3">
        <f t="shared" si="140"/>
        <v>18</v>
      </c>
      <c r="J88" s="3">
        <f t="shared" si="140"/>
        <v>11</v>
      </c>
      <c r="K88" s="3">
        <f t="shared" si="140"/>
        <v>18</v>
      </c>
      <c r="L88" s="3">
        <f t="shared" si="140"/>
        <v>16</v>
      </c>
      <c r="M88" s="3">
        <f t="shared" si="140"/>
        <v>24</v>
      </c>
      <c r="N88" s="3">
        <f t="shared" si="140"/>
        <v>33</v>
      </c>
      <c r="O88" s="3">
        <f t="shared" si="140"/>
        <v>55</v>
      </c>
      <c r="P88" s="3">
        <f t="shared" si="140"/>
        <v>116</v>
      </c>
      <c r="Q88" s="3">
        <f t="shared" si="140"/>
        <v>0</v>
      </c>
      <c r="R88" s="3">
        <f t="shared" si="140"/>
        <v>3</v>
      </c>
      <c r="S88" s="3">
        <f t="shared" si="140"/>
        <v>71</v>
      </c>
      <c r="T88" s="3">
        <f t="shared" si="140"/>
        <v>178</v>
      </c>
      <c r="U88" s="3">
        <f t="shared" si="140"/>
        <v>50</v>
      </c>
      <c r="V88" s="3">
        <f t="shared" si="140"/>
        <v>60</v>
      </c>
      <c r="W88" s="3">
        <f t="shared" si="140"/>
        <v>58</v>
      </c>
      <c r="X88" s="3">
        <f t="shared" si="140"/>
        <v>76</v>
      </c>
      <c r="Y88" s="3">
        <f t="shared" si="140"/>
        <v>64</v>
      </c>
      <c r="Z88" s="3">
        <f t="shared" si="140"/>
        <v>79</v>
      </c>
      <c r="AA88" s="3">
        <f t="shared" si="140"/>
        <v>67</v>
      </c>
      <c r="AB88" s="3">
        <f t="shared" si="140"/>
        <v>64</v>
      </c>
      <c r="AC88" s="3">
        <f t="shared" si="140"/>
        <v>53</v>
      </c>
      <c r="AD88" s="3">
        <f t="shared" si="140"/>
        <v>57</v>
      </c>
      <c r="AE88" s="3">
        <f t="shared" si="140"/>
        <v>48</v>
      </c>
      <c r="AF88" s="3">
        <f t="shared" si="140"/>
        <v>55</v>
      </c>
      <c r="AG88" s="3">
        <f t="shared" si="140"/>
        <v>44</v>
      </c>
      <c r="AH88" s="3">
        <f t="shared" si="140"/>
        <v>51</v>
      </c>
      <c r="AI88" s="3">
        <f t="shared" ref="AI88:BN88" si="141">AI30*$C$47</f>
        <v>54</v>
      </c>
      <c r="AJ88" s="3">
        <f t="shared" si="141"/>
        <v>66</v>
      </c>
      <c r="AK88" s="3">
        <f t="shared" si="141"/>
        <v>58</v>
      </c>
      <c r="AL88" s="3">
        <f t="shared" si="141"/>
        <v>54</v>
      </c>
      <c r="AM88" s="3">
        <f t="shared" si="141"/>
        <v>50</v>
      </c>
      <c r="AN88" s="3">
        <f t="shared" si="141"/>
        <v>49</v>
      </c>
      <c r="AO88" s="3">
        <f t="shared" si="141"/>
        <v>55</v>
      </c>
      <c r="AP88" s="3">
        <f t="shared" si="141"/>
        <v>57</v>
      </c>
      <c r="AQ88" s="3">
        <f t="shared" si="141"/>
        <v>36</v>
      </c>
      <c r="AR88" s="3">
        <f t="shared" si="141"/>
        <v>23</v>
      </c>
      <c r="AS88" s="3">
        <f t="shared" si="141"/>
        <v>47</v>
      </c>
      <c r="AT88" s="3">
        <f t="shared" si="141"/>
        <v>40</v>
      </c>
      <c r="AU88" s="3">
        <f t="shared" si="141"/>
        <v>28</v>
      </c>
      <c r="AV88" s="3">
        <f t="shared" si="141"/>
        <v>18</v>
      </c>
      <c r="AW88" s="3">
        <f t="shared" si="141"/>
        <v>14</v>
      </c>
      <c r="AX88" s="3">
        <f t="shared" si="141"/>
        <v>8</v>
      </c>
      <c r="AY88" s="3">
        <f t="shared" si="141"/>
        <v>1</v>
      </c>
      <c r="AZ88" s="3">
        <f t="shared" si="141"/>
        <v>2</v>
      </c>
      <c r="BA88" s="3">
        <f t="shared" si="141"/>
        <v>7</v>
      </c>
      <c r="BB88" s="3">
        <f t="shared" si="141"/>
        <v>3</v>
      </c>
      <c r="BC88" s="3">
        <f t="shared" si="141"/>
        <v>0</v>
      </c>
      <c r="BD88" s="3">
        <f t="shared" si="141"/>
        <v>4</v>
      </c>
      <c r="BE88" s="3">
        <f t="shared" si="141"/>
        <v>0</v>
      </c>
      <c r="BF88" s="3">
        <f t="shared" si="141"/>
        <v>0</v>
      </c>
      <c r="BG88" s="3">
        <f t="shared" si="141"/>
        <v>0</v>
      </c>
      <c r="BH88" s="3">
        <f t="shared" si="141"/>
        <v>0</v>
      </c>
      <c r="BI88" s="3">
        <f t="shared" si="141"/>
        <v>0</v>
      </c>
      <c r="BJ88" s="3">
        <f t="shared" si="141"/>
        <v>0</v>
      </c>
      <c r="BK88" s="3">
        <f t="shared" si="141"/>
        <v>0</v>
      </c>
      <c r="BL88" s="3">
        <f t="shared" si="141"/>
        <v>1</v>
      </c>
      <c r="BM88" s="3">
        <f t="shared" si="141"/>
        <v>0</v>
      </c>
      <c r="BN88" s="3">
        <f t="shared" si="141"/>
        <v>0</v>
      </c>
      <c r="BO88" s="3">
        <f t="shared" ref="BO88:BW88" si="142">BO30*$C$47</f>
        <v>1</v>
      </c>
      <c r="BP88" s="3">
        <f t="shared" si="142"/>
        <v>0</v>
      </c>
      <c r="BQ88" s="3">
        <f t="shared" si="142"/>
        <v>0</v>
      </c>
      <c r="BR88" s="3">
        <f t="shared" si="142"/>
        <v>0</v>
      </c>
      <c r="BS88" s="3">
        <f t="shared" si="142"/>
        <v>1</v>
      </c>
      <c r="BT88" s="3">
        <f t="shared" si="142"/>
        <v>0</v>
      </c>
      <c r="BU88" s="3">
        <f t="shared" si="142"/>
        <v>0</v>
      </c>
      <c r="BV88" s="3">
        <f t="shared" si="142"/>
        <v>2</v>
      </c>
      <c r="BW88" s="3">
        <f t="shared" si="142"/>
        <v>1</v>
      </c>
    </row>
    <row r="89" spans="1:75" x14ac:dyDescent="0.2">
      <c r="A89" s="3" t="s">
        <v>24</v>
      </c>
      <c r="C89" s="2">
        <f t="shared" ref="C89:AH89" si="143">ROUND(255-(C30/$BX$30*255),0)</f>
        <v>254</v>
      </c>
      <c r="D89" s="2">
        <f t="shared" si="143"/>
        <v>252</v>
      </c>
      <c r="E89" s="2">
        <f t="shared" si="143"/>
        <v>255</v>
      </c>
      <c r="F89" s="2">
        <f t="shared" si="143"/>
        <v>251</v>
      </c>
      <c r="G89" s="2">
        <f t="shared" si="143"/>
        <v>254</v>
      </c>
      <c r="H89" s="2">
        <f t="shared" si="143"/>
        <v>255</v>
      </c>
      <c r="I89" s="2">
        <f t="shared" si="143"/>
        <v>229</v>
      </c>
      <c r="J89" s="2">
        <f t="shared" si="143"/>
        <v>239</v>
      </c>
      <c r="K89" s="2">
        <f t="shared" si="143"/>
        <v>229</v>
      </c>
      <c r="L89" s="2">
        <f t="shared" si="143"/>
        <v>232</v>
      </c>
      <c r="M89" s="2">
        <f t="shared" si="143"/>
        <v>221</v>
      </c>
      <c r="N89" s="2">
        <f t="shared" si="143"/>
        <v>208</v>
      </c>
      <c r="O89" s="2">
        <f t="shared" si="143"/>
        <v>176</v>
      </c>
      <c r="P89" s="2">
        <f t="shared" si="143"/>
        <v>89</v>
      </c>
      <c r="Q89" s="2">
        <f t="shared" si="143"/>
        <v>255</v>
      </c>
      <c r="R89" s="2">
        <f t="shared" si="143"/>
        <v>251</v>
      </c>
      <c r="S89" s="2">
        <f t="shared" si="143"/>
        <v>153</v>
      </c>
      <c r="T89" s="2">
        <f t="shared" si="143"/>
        <v>0</v>
      </c>
      <c r="U89" s="2">
        <f t="shared" si="143"/>
        <v>183</v>
      </c>
      <c r="V89" s="2">
        <f t="shared" si="143"/>
        <v>169</v>
      </c>
      <c r="W89" s="2">
        <f t="shared" si="143"/>
        <v>172</v>
      </c>
      <c r="X89" s="2">
        <f t="shared" si="143"/>
        <v>146</v>
      </c>
      <c r="Y89" s="2">
        <f t="shared" si="143"/>
        <v>163</v>
      </c>
      <c r="Z89" s="2">
        <f t="shared" si="143"/>
        <v>142</v>
      </c>
      <c r="AA89" s="2">
        <f t="shared" si="143"/>
        <v>159</v>
      </c>
      <c r="AB89" s="2">
        <f t="shared" si="143"/>
        <v>163</v>
      </c>
      <c r="AC89" s="2">
        <f t="shared" si="143"/>
        <v>179</v>
      </c>
      <c r="AD89" s="2">
        <f t="shared" si="143"/>
        <v>173</v>
      </c>
      <c r="AE89" s="2">
        <f t="shared" si="143"/>
        <v>186</v>
      </c>
      <c r="AF89" s="2">
        <f t="shared" si="143"/>
        <v>176</v>
      </c>
      <c r="AG89" s="2">
        <f t="shared" si="143"/>
        <v>192</v>
      </c>
      <c r="AH89" s="2">
        <f t="shared" si="143"/>
        <v>182</v>
      </c>
      <c r="AI89" s="2">
        <f t="shared" ref="AI89:BN89" si="144">ROUND(255-(AI30/$BX$30*255),0)</f>
        <v>178</v>
      </c>
      <c r="AJ89" s="2">
        <f t="shared" si="144"/>
        <v>160</v>
      </c>
      <c r="AK89" s="2">
        <f t="shared" si="144"/>
        <v>172</v>
      </c>
      <c r="AL89" s="2">
        <f t="shared" si="144"/>
        <v>178</v>
      </c>
      <c r="AM89" s="2">
        <f t="shared" si="144"/>
        <v>183</v>
      </c>
      <c r="AN89" s="2">
        <f t="shared" si="144"/>
        <v>185</v>
      </c>
      <c r="AO89" s="2">
        <f t="shared" si="144"/>
        <v>176</v>
      </c>
      <c r="AP89" s="2">
        <f t="shared" si="144"/>
        <v>173</v>
      </c>
      <c r="AQ89" s="2">
        <f t="shared" si="144"/>
        <v>203</v>
      </c>
      <c r="AR89" s="2">
        <f t="shared" si="144"/>
        <v>222</v>
      </c>
      <c r="AS89" s="2">
        <f t="shared" si="144"/>
        <v>188</v>
      </c>
      <c r="AT89" s="2">
        <f t="shared" si="144"/>
        <v>198</v>
      </c>
      <c r="AU89" s="2">
        <f t="shared" si="144"/>
        <v>215</v>
      </c>
      <c r="AV89" s="2">
        <f t="shared" si="144"/>
        <v>229</v>
      </c>
      <c r="AW89" s="2">
        <f t="shared" si="144"/>
        <v>235</v>
      </c>
      <c r="AX89" s="2">
        <f t="shared" si="144"/>
        <v>244</v>
      </c>
      <c r="AY89" s="2">
        <f t="shared" si="144"/>
        <v>254</v>
      </c>
      <c r="AZ89" s="2">
        <f t="shared" si="144"/>
        <v>252</v>
      </c>
      <c r="BA89" s="2">
        <f t="shared" si="144"/>
        <v>245</v>
      </c>
      <c r="BB89" s="2">
        <f t="shared" si="144"/>
        <v>251</v>
      </c>
      <c r="BC89" s="2">
        <f t="shared" si="144"/>
        <v>255</v>
      </c>
      <c r="BD89" s="2">
        <f t="shared" si="144"/>
        <v>249</v>
      </c>
      <c r="BE89" s="2">
        <f t="shared" si="144"/>
        <v>255</v>
      </c>
      <c r="BF89" s="2">
        <f t="shared" si="144"/>
        <v>255</v>
      </c>
      <c r="BG89" s="2">
        <f t="shared" si="144"/>
        <v>255</v>
      </c>
      <c r="BH89" s="2">
        <f t="shared" si="144"/>
        <v>255</v>
      </c>
      <c r="BI89" s="2">
        <f t="shared" si="144"/>
        <v>255</v>
      </c>
      <c r="BJ89" s="2">
        <f t="shared" si="144"/>
        <v>255</v>
      </c>
      <c r="BK89" s="2">
        <f t="shared" si="144"/>
        <v>255</v>
      </c>
      <c r="BL89" s="2">
        <f t="shared" si="144"/>
        <v>254</v>
      </c>
      <c r="BM89" s="2">
        <f t="shared" si="144"/>
        <v>255</v>
      </c>
      <c r="BN89" s="2">
        <f t="shared" si="144"/>
        <v>255</v>
      </c>
      <c r="BO89" s="2">
        <f t="shared" ref="BO89:BW89" si="145">ROUND(255-(BO30/$BX$30*255),0)</f>
        <v>254</v>
      </c>
      <c r="BP89" s="2">
        <f t="shared" si="145"/>
        <v>255</v>
      </c>
      <c r="BQ89" s="2">
        <f t="shared" si="145"/>
        <v>255</v>
      </c>
      <c r="BR89" s="2">
        <f t="shared" si="145"/>
        <v>255</v>
      </c>
      <c r="BS89" s="2">
        <f t="shared" si="145"/>
        <v>254</v>
      </c>
      <c r="BT89" s="2">
        <f t="shared" si="145"/>
        <v>255</v>
      </c>
      <c r="BU89" s="2">
        <f t="shared" si="145"/>
        <v>255</v>
      </c>
      <c r="BV89" s="2">
        <f t="shared" si="145"/>
        <v>252</v>
      </c>
      <c r="BW89" s="2">
        <f t="shared" si="145"/>
        <v>254</v>
      </c>
    </row>
    <row r="90" spans="1:75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</row>
    <row r="91" spans="1:75" x14ac:dyDescent="0.2">
      <c r="B91" s="8">
        <f>MAX(C91:BW91)</f>
        <v>480</v>
      </c>
      <c r="C91" s="8">
        <f>SUM(C86,C88)</f>
        <v>407</v>
      </c>
      <c r="D91" s="8">
        <f t="shared" ref="D91:BO91" si="146">SUM(D86,D88)</f>
        <v>407</v>
      </c>
      <c r="E91" s="8">
        <f t="shared" si="146"/>
        <v>407</v>
      </c>
      <c r="F91" s="8">
        <f t="shared" si="146"/>
        <v>407</v>
      </c>
      <c r="G91" s="8">
        <f t="shared" si="146"/>
        <v>407</v>
      </c>
      <c r="H91" s="8">
        <f t="shared" si="146"/>
        <v>407</v>
      </c>
      <c r="I91" s="8">
        <f t="shared" si="146"/>
        <v>408</v>
      </c>
      <c r="J91" s="8">
        <f t="shared" si="146"/>
        <v>407</v>
      </c>
      <c r="K91" s="8">
        <f t="shared" si="146"/>
        <v>407</v>
      </c>
      <c r="L91" s="8">
        <f t="shared" si="146"/>
        <v>407</v>
      </c>
      <c r="M91" s="8">
        <f t="shared" si="146"/>
        <v>408</v>
      </c>
      <c r="N91" s="8">
        <f t="shared" si="146"/>
        <v>407</v>
      </c>
      <c r="O91" s="8">
        <f t="shared" si="146"/>
        <v>412</v>
      </c>
      <c r="P91" s="8">
        <f t="shared" si="146"/>
        <v>422</v>
      </c>
      <c r="Q91" s="8">
        <f t="shared" si="146"/>
        <v>407</v>
      </c>
      <c r="R91" s="8">
        <f t="shared" si="146"/>
        <v>407</v>
      </c>
      <c r="S91" s="8">
        <f t="shared" si="146"/>
        <v>419</v>
      </c>
      <c r="T91" s="8">
        <f t="shared" si="146"/>
        <v>468</v>
      </c>
      <c r="U91" s="8">
        <f t="shared" si="146"/>
        <v>453</v>
      </c>
      <c r="V91" s="8">
        <f t="shared" si="146"/>
        <v>466</v>
      </c>
      <c r="W91" s="8">
        <f t="shared" si="146"/>
        <v>464</v>
      </c>
      <c r="X91" s="8">
        <f t="shared" si="146"/>
        <v>474</v>
      </c>
      <c r="Y91" s="8">
        <f t="shared" si="146"/>
        <v>466</v>
      </c>
      <c r="Z91" s="8">
        <f t="shared" si="146"/>
        <v>480</v>
      </c>
      <c r="AA91" s="8">
        <f t="shared" si="146"/>
        <v>473</v>
      </c>
      <c r="AB91" s="8">
        <f t="shared" si="146"/>
        <v>462</v>
      </c>
      <c r="AC91" s="8">
        <f t="shared" si="146"/>
        <v>454</v>
      </c>
      <c r="AD91" s="8">
        <f t="shared" si="146"/>
        <v>458</v>
      </c>
      <c r="AE91" s="8">
        <f t="shared" si="146"/>
        <v>448</v>
      </c>
      <c r="AF91" s="8">
        <f t="shared" si="146"/>
        <v>452</v>
      </c>
      <c r="AG91" s="8">
        <f t="shared" si="146"/>
        <v>451</v>
      </c>
      <c r="AH91" s="8">
        <f t="shared" si="146"/>
        <v>455</v>
      </c>
      <c r="AI91" s="8">
        <f t="shared" si="146"/>
        <v>460</v>
      </c>
      <c r="AJ91" s="8">
        <f t="shared" si="146"/>
        <v>471</v>
      </c>
      <c r="AK91" s="8">
        <f t="shared" si="146"/>
        <v>464</v>
      </c>
      <c r="AL91" s="8">
        <f t="shared" si="146"/>
        <v>460</v>
      </c>
      <c r="AM91" s="8">
        <f t="shared" si="146"/>
        <v>457</v>
      </c>
      <c r="AN91" s="8">
        <f t="shared" si="146"/>
        <v>456</v>
      </c>
      <c r="AO91" s="8">
        <f t="shared" si="146"/>
        <v>462</v>
      </c>
      <c r="AP91" s="8">
        <f t="shared" si="146"/>
        <v>464</v>
      </c>
      <c r="AQ91" s="8">
        <f t="shared" si="146"/>
        <v>443</v>
      </c>
      <c r="AR91" s="8">
        <f t="shared" si="146"/>
        <v>430</v>
      </c>
      <c r="AS91" s="8">
        <f t="shared" si="146"/>
        <v>454</v>
      </c>
      <c r="AT91" s="8">
        <f t="shared" si="146"/>
        <v>447</v>
      </c>
      <c r="AU91" s="8">
        <f t="shared" si="146"/>
        <v>435</v>
      </c>
      <c r="AV91" s="8">
        <f t="shared" si="146"/>
        <v>425</v>
      </c>
      <c r="AW91" s="8">
        <f t="shared" si="146"/>
        <v>421</v>
      </c>
      <c r="AX91" s="8">
        <f t="shared" si="146"/>
        <v>415</v>
      </c>
      <c r="AY91" s="8">
        <f t="shared" si="146"/>
        <v>408</v>
      </c>
      <c r="AZ91" s="8">
        <f t="shared" si="146"/>
        <v>409</v>
      </c>
      <c r="BA91" s="8">
        <f t="shared" si="146"/>
        <v>414</v>
      </c>
      <c r="BB91" s="8">
        <f t="shared" si="146"/>
        <v>410</v>
      </c>
      <c r="BC91" s="8">
        <f t="shared" si="146"/>
        <v>407</v>
      </c>
      <c r="BD91" s="8">
        <f t="shared" si="146"/>
        <v>411</v>
      </c>
      <c r="BE91" s="8">
        <f t="shared" si="146"/>
        <v>407</v>
      </c>
      <c r="BF91" s="8">
        <f t="shared" si="146"/>
        <v>407</v>
      </c>
      <c r="BG91" s="8">
        <f t="shared" si="146"/>
        <v>407</v>
      </c>
      <c r="BH91" s="8">
        <f t="shared" si="146"/>
        <v>407</v>
      </c>
      <c r="BI91" s="8">
        <f t="shared" si="146"/>
        <v>407</v>
      </c>
      <c r="BJ91" s="8">
        <f t="shared" si="146"/>
        <v>407</v>
      </c>
      <c r="BK91" s="8">
        <f t="shared" si="146"/>
        <v>407</v>
      </c>
      <c r="BL91" s="8">
        <f t="shared" si="146"/>
        <v>408</v>
      </c>
      <c r="BM91" s="8">
        <f t="shared" si="146"/>
        <v>407</v>
      </c>
      <c r="BN91" s="8">
        <f t="shared" si="146"/>
        <v>407</v>
      </c>
      <c r="BO91" s="8">
        <f t="shared" si="146"/>
        <v>408</v>
      </c>
      <c r="BP91" s="8">
        <f t="shared" ref="BP91:BW91" si="147">SUM(BP86,BP88)</f>
        <v>407</v>
      </c>
      <c r="BQ91" s="8">
        <f t="shared" si="147"/>
        <v>407</v>
      </c>
      <c r="BR91" s="8">
        <f t="shared" si="147"/>
        <v>407</v>
      </c>
      <c r="BS91" s="8">
        <f t="shared" si="147"/>
        <v>408</v>
      </c>
      <c r="BT91" s="8">
        <f t="shared" si="147"/>
        <v>407</v>
      </c>
      <c r="BU91" s="8">
        <f t="shared" si="147"/>
        <v>407</v>
      </c>
      <c r="BV91" s="8">
        <f t="shared" si="147"/>
        <v>409</v>
      </c>
      <c r="BW91" s="8">
        <f t="shared" si="147"/>
        <v>408</v>
      </c>
    </row>
    <row r="93" spans="1:75" x14ac:dyDescent="0.2">
      <c r="A93" s="1" t="s">
        <v>39</v>
      </c>
      <c r="B93" s="3" t="s">
        <v>41</v>
      </c>
    </row>
    <row r="95" spans="1:75" x14ac:dyDescent="0.2">
      <c r="A95" s="3" t="s">
        <v>40</v>
      </c>
      <c r="E95" s="3">
        <v>7</v>
      </c>
      <c r="F95" s="3">
        <v>7</v>
      </c>
      <c r="G95" s="3">
        <v>3</v>
      </c>
      <c r="H95" s="3">
        <v>3</v>
      </c>
      <c r="I95" s="3">
        <v>3</v>
      </c>
      <c r="J95" s="3">
        <v>3</v>
      </c>
      <c r="K95" s="3">
        <v>2</v>
      </c>
      <c r="L95" s="3">
        <v>2</v>
      </c>
      <c r="M95" s="3">
        <v>2</v>
      </c>
      <c r="N95" s="3">
        <v>2</v>
      </c>
      <c r="O95" s="3">
        <v>2</v>
      </c>
      <c r="P95" s="3">
        <v>2</v>
      </c>
      <c r="Q95" s="3">
        <v>2</v>
      </c>
      <c r="R95" s="3">
        <v>7</v>
      </c>
      <c r="S95" s="3">
        <v>7</v>
      </c>
      <c r="T95" s="3">
        <v>7</v>
      </c>
      <c r="U95" s="3">
        <v>12</v>
      </c>
      <c r="V95" s="3">
        <v>12</v>
      </c>
      <c r="W95" s="3">
        <v>12</v>
      </c>
      <c r="X95" s="3">
        <v>12</v>
      </c>
      <c r="Y95" s="3">
        <v>12</v>
      </c>
      <c r="Z95" s="3">
        <v>7</v>
      </c>
      <c r="AA95" s="3">
        <v>7</v>
      </c>
      <c r="AB95" s="3">
        <v>10</v>
      </c>
      <c r="AC95" s="3">
        <v>10</v>
      </c>
      <c r="AD95" s="3">
        <v>12</v>
      </c>
      <c r="AE95" s="3">
        <v>12</v>
      </c>
      <c r="AF95" s="3">
        <v>9</v>
      </c>
      <c r="AG95" s="3">
        <v>9</v>
      </c>
      <c r="AH95" s="3">
        <v>9</v>
      </c>
      <c r="AI95" s="3">
        <v>9</v>
      </c>
      <c r="AJ95" s="3">
        <v>9</v>
      </c>
      <c r="AK95" s="3">
        <v>9</v>
      </c>
      <c r="AL95" s="3">
        <v>7</v>
      </c>
      <c r="AM95" s="3">
        <v>4</v>
      </c>
      <c r="AN95" s="3">
        <v>4</v>
      </c>
      <c r="AO95" s="3">
        <v>4</v>
      </c>
      <c r="AP95" s="3">
        <v>3</v>
      </c>
      <c r="AQ95" s="3">
        <v>3</v>
      </c>
      <c r="AR95" s="3">
        <v>3</v>
      </c>
      <c r="AS95" s="3">
        <v>3</v>
      </c>
      <c r="AT95" s="3">
        <v>6</v>
      </c>
      <c r="AU95" s="3">
        <v>6</v>
      </c>
      <c r="AV95" s="3">
        <v>10</v>
      </c>
      <c r="AW95" s="3">
        <v>17</v>
      </c>
      <c r="AX95" s="3">
        <v>17</v>
      </c>
      <c r="AY95" s="3">
        <v>17</v>
      </c>
      <c r="AZ95" s="3">
        <v>17</v>
      </c>
      <c r="BA95" s="3">
        <v>14</v>
      </c>
      <c r="BB95" s="3">
        <v>14</v>
      </c>
      <c r="BC95" s="3">
        <v>14</v>
      </c>
      <c r="BD95" s="3">
        <v>9</v>
      </c>
      <c r="BE95" s="3">
        <v>9</v>
      </c>
      <c r="BF95" s="3">
        <v>9</v>
      </c>
      <c r="BG95" s="3">
        <v>9</v>
      </c>
      <c r="BH95" s="3">
        <v>7</v>
      </c>
      <c r="BI95" s="3">
        <v>7</v>
      </c>
      <c r="BJ95" s="3">
        <v>7</v>
      </c>
      <c r="BK95" s="3">
        <v>7</v>
      </c>
      <c r="BL95" s="3">
        <v>7</v>
      </c>
      <c r="BM95" s="3">
        <v>5</v>
      </c>
      <c r="BN95" s="3">
        <v>5</v>
      </c>
      <c r="BO95" s="3">
        <v>5</v>
      </c>
      <c r="BP95" s="3">
        <v>6</v>
      </c>
      <c r="BQ95" s="3">
        <v>6</v>
      </c>
      <c r="BR95" s="3">
        <v>5</v>
      </c>
      <c r="BS95" s="3">
        <v>5</v>
      </c>
      <c r="BT95" s="3">
        <v>5</v>
      </c>
      <c r="BU95" s="3">
        <v>3</v>
      </c>
      <c r="BV95" s="3">
        <v>3</v>
      </c>
      <c r="BW95" s="3">
        <v>2.5</v>
      </c>
    </row>
    <row r="97" spans="1:75" x14ac:dyDescent="0.2">
      <c r="A97" s="7" t="s">
        <v>37</v>
      </c>
    </row>
    <row r="98" spans="1:75" x14ac:dyDescent="0.2">
      <c r="A98" s="3" t="s">
        <v>20</v>
      </c>
      <c r="E98" s="3">
        <f>E85</f>
        <v>198</v>
      </c>
      <c r="F98" s="3">
        <f t="shared" ref="F98:BQ98" si="148">F85</f>
        <v>222</v>
      </c>
      <c r="G98" s="3">
        <f t="shared" si="148"/>
        <v>246</v>
      </c>
      <c r="H98" s="3">
        <f t="shared" si="148"/>
        <v>270</v>
      </c>
      <c r="I98" s="3">
        <f t="shared" si="148"/>
        <v>294</v>
      </c>
      <c r="J98" s="3">
        <f t="shared" si="148"/>
        <v>318</v>
      </c>
      <c r="K98" s="3">
        <f t="shared" si="148"/>
        <v>342</v>
      </c>
      <c r="L98" s="3">
        <f t="shared" si="148"/>
        <v>366</v>
      </c>
      <c r="M98" s="3">
        <f t="shared" si="148"/>
        <v>390</v>
      </c>
      <c r="N98" s="3">
        <f t="shared" si="148"/>
        <v>414</v>
      </c>
      <c r="O98" s="3">
        <f t="shared" si="148"/>
        <v>438</v>
      </c>
      <c r="P98" s="3">
        <f t="shared" si="148"/>
        <v>462</v>
      </c>
      <c r="Q98" s="3">
        <f t="shared" si="148"/>
        <v>486</v>
      </c>
      <c r="R98" s="3">
        <f t="shared" si="148"/>
        <v>510</v>
      </c>
      <c r="S98" s="3">
        <f t="shared" si="148"/>
        <v>534</v>
      </c>
      <c r="T98" s="3">
        <f t="shared" si="148"/>
        <v>558</v>
      </c>
      <c r="U98" s="3">
        <f t="shared" si="148"/>
        <v>582</v>
      </c>
      <c r="V98" s="3">
        <f t="shared" si="148"/>
        <v>606</v>
      </c>
      <c r="W98" s="3">
        <f t="shared" si="148"/>
        <v>630</v>
      </c>
      <c r="X98" s="3">
        <f t="shared" si="148"/>
        <v>654</v>
      </c>
      <c r="Y98" s="3">
        <f t="shared" si="148"/>
        <v>678</v>
      </c>
      <c r="Z98" s="3">
        <f t="shared" si="148"/>
        <v>702</v>
      </c>
      <c r="AA98" s="3">
        <f t="shared" si="148"/>
        <v>726</v>
      </c>
      <c r="AB98" s="3">
        <f t="shared" si="148"/>
        <v>750</v>
      </c>
      <c r="AC98" s="3">
        <f t="shared" si="148"/>
        <v>774</v>
      </c>
      <c r="AD98" s="3">
        <f t="shared" si="148"/>
        <v>798</v>
      </c>
      <c r="AE98" s="3">
        <f t="shared" si="148"/>
        <v>822</v>
      </c>
      <c r="AF98" s="3">
        <f t="shared" si="148"/>
        <v>846</v>
      </c>
      <c r="AG98" s="3">
        <f t="shared" si="148"/>
        <v>870</v>
      </c>
      <c r="AH98" s="3">
        <f t="shared" si="148"/>
        <v>894</v>
      </c>
      <c r="AI98" s="3">
        <f t="shared" si="148"/>
        <v>918</v>
      </c>
      <c r="AJ98" s="3">
        <f t="shared" si="148"/>
        <v>942</v>
      </c>
      <c r="AK98" s="3">
        <f t="shared" si="148"/>
        <v>966</v>
      </c>
      <c r="AL98" s="3">
        <f t="shared" si="148"/>
        <v>990</v>
      </c>
      <c r="AM98" s="3">
        <f t="shared" si="148"/>
        <v>1014</v>
      </c>
      <c r="AN98" s="3">
        <f t="shared" si="148"/>
        <v>1038</v>
      </c>
      <c r="AO98" s="3">
        <f t="shared" si="148"/>
        <v>1062</v>
      </c>
      <c r="AP98" s="3">
        <f t="shared" si="148"/>
        <v>1086</v>
      </c>
      <c r="AQ98" s="3">
        <f t="shared" si="148"/>
        <v>1110</v>
      </c>
      <c r="AR98" s="3">
        <f t="shared" si="148"/>
        <v>1134</v>
      </c>
      <c r="AS98" s="3">
        <f t="shared" si="148"/>
        <v>1158</v>
      </c>
      <c r="AT98" s="3">
        <f t="shared" si="148"/>
        <v>1182</v>
      </c>
      <c r="AU98" s="3">
        <f t="shared" si="148"/>
        <v>1206</v>
      </c>
      <c r="AV98" s="3">
        <f t="shared" si="148"/>
        <v>1230</v>
      </c>
      <c r="AW98" s="3">
        <f t="shared" si="148"/>
        <v>1254</v>
      </c>
      <c r="AX98" s="3">
        <f t="shared" si="148"/>
        <v>1278</v>
      </c>
      <c r="AY98" s="3">
        <f t="shared" si="148"/>
        <v>1302</v>
      </c>
      <c r="AZ98" s="3">
        <f t="shared" si="148"/>
        <v>1326</v>
      </c>
      <c r="BA98" s="3">
        <f t="shared" si="148"/>
        <v>1350</v>
      </c>
      <c r="BB98" s="3">
        <f t="shared" si="148"/>
        <v>1374</v>
      </c>
      <c r="BC98" s="3">
        <f t="shared" si="148"/>
        <v>1398</v>
      </c>
      <c r="BD98" s="3">
        <f t="shared" si="148"/>
        <v>1422</v>
      </c>
      <c r="BE98" s="3">
        <f t="shared" si="148"/>
        <v>1446</v>
      </c>
      <c r="BF98" s="3">
        <f t="shared" si="148"/>
        <v>1470</v>
      </c>
      <c r="BG98" s="3">
        <f t="shared" si="148"/>
        <v>1494</v>
      </c>
      <c r="BH98" s="3">
        <f t="shared" si="148"/>
        <v>1518</v>
      </c>
      <c r="BI98" s="3">
        <f t="shared" si="148"/>
        <v>1542</v>
      </c>
      <c r="BJ98" s="3">
        <f t="shared" si="148"/>
        <v>1566</v>
      </c>
      <c r="BK98" s="3">
        <f t="shared" si="148"/>
        <v>1590</v>
      </c>
      <c r="BL98" s="3">
        <f t="shared" si="148"/>
        <v>1614</v>
      </c>
      <c r="BM98" s="3">
        <f t="shared" si="148"/>
        <v>1638</v>
      </c>
      <c r="BN98" s="3">
        <f t="shared" si="148"/>
        <v>1662</v>
      </c>
      <c r="BO98" s="3">
        <f t="shared" si="148"/>
        <v>1686</v>
      </c>
      <c r="BP98" s="3">
        <f t="shared" si="148"/>
        <v>1710</v>
      </c>
      <c r="BQ98" s="3">
        <f t="shared" si="148"/>
        <v>1734</v>
      </c>
      <c r="BR98" s="3">
        <f t="shared" ref="BR98:BW98" si="149">BR85</f>
        <v>1758</v>
      </c>
      <c r="BS98" s="3">
        <f t="shared" si="149"/>
        <v>1782</v>
      </c>
      <c r="BT98" s="3">
        <f t="shared" si="149"/>
        <v>1806</v>
      </c>
      <c r="BU98" s="3">
        <f t="shared" si="149"/>
        <v>1830</v>
      </c>
      <c r="BV98" s="3">
        <f t="shared" si="149"/>
        <v>1854</v>
      </c>
      <c r="BW98" s="3">
        <f t="shared" si="149"/>
        <v>1878</v>
      </c>
    </row>
    <row r="99" spans="1:75" x14ac:dyDescent="0.2">
      <c r="A99" s="3" t="s">
        <v>21</v>
      </c>
      <c r="E99" s="8">
        <f t="shared" ref="E99:AJ99" si="150">$B$91+$C$46+E95</f>
        <v>511</v>
      </c>
      <c r="F99" s="8">
        <f t="shared" si="150"/>
        <v>511</v>
      </c>
      <c r="G99" s="8">
        <f t="shared" si="150"/>
        <v>507</v>
      </c>
      <c r="H99" s="8">
        <f t="shared" si="150"/>
        <v>507</v>
      </c>
      <c r="I99" s="8">
        <f t="shared" si="150"/>
        <v>507</v>
      </c>
      <c r="J99" s="8">
        <f t="shared" si="150"/>
        <v>507</v>
      </c>
      <c r="K99" s="8">
        <f t="shared" si="150"/>
        <v>506</v>
      </c>
      <c r="L99" s="8">
        <f t="shared" si="150"/>
        <v>506</v>
      </c>
      <c r="M99" s="8">
        <f t="shared" si="150"/>
        <v>506</v>
      </c>
      <c r="N99" s="8">
        <f t="shared" si="150"/>
        <v>506</v>
      </c>
      <c r="O99" s="8">
        <f t="shared" si="150"/>
        <v>506</v>
      </c>
      <c r="P99" s="8">
        <f t="shared" si="150"/>
        <v>506</v>
      </c>
      <c r="Q99" s="8">
        <f t="shared" si="150"/>
        <v>506</v>
      </c>
      <c r="R99" s="8">
        <f t="shared" si="150"/>
        <v>511</v>
      </c>
      <c r="S99" s="8">
        <f t="shared" si="150"/>
        <v>511</v>
      </c>
      <c r="T99" s="8">
        <f t="shared" si="150"/>
        <v>511</v>
      </c>
      <c r="U99" s="8">
        <f t="shared" si="150"/>
        <v>516</v>
      </c>
      <c r="V99" s="8">
        <f t="shared" si="150"/>
        <v>516</v>
      </c>
      <c r="W99" s="8">
        <f t="shared" si="150"/>
        <v>516</v>
      </c>
      <c r="X99" s="8">
        <f t="shared" si="150"/>
        <v>516</v>
      </c>
      <c r="Y99" s="8">
        <f t="shared" si="150"/>
        <v>516</v>
      </c>
      <c r="Z99" s="8">
        <f t="shared" si="150"/>
        <v>511</v>
      </c>
      <c r="AA99" s="8">
        <f t="shared" si="150"/>
        <v>511</v>
      </c>
      <c r="AB99" s="8">
        <f t="shared" si="150"/>
        <v>514</v>
      </c>
      <c r="AC99" s="8">
        <f t="shared" si="150"/>
        <v>514</v>
      </c>
      <c r="AD99" s="8">
        <f t="shared" si="150"/>
        <v>516</v>
      </c>
      <c r="AE99" s="8">
        <f t="shared" si="150"/>
        <v>516</v>
      </c>
      <c r="AF99" s="8">
        <f t="shared" si="150"/>
        <v>513</v>
      </c>
      <c r="AG99" s="8">
        <f t="shared" si="150"/>
        <v>513</v>
      </c>
      <c r="AH99" s="8">
        <f t="shared" si="150"/>
        <v>513</v>
      </c>
      <c r="AI99" s="8">
        <f t="shared" si="150"/>
        <v>513</v>
      </c>
      <c r="AJ99" s="8">
        <f t="shared" si="150"/>
        <v>513</v>
      </c>
      <c r="AK99" s="8">
        <f t="shared" ref="AK99:BP99" si="151">$B$91+$C$46+AK95</f>
        <v>513</v>
      </c>
      <c r="AL99" s="8">
        <f t="shared" si="151"/>
        <v>511</v>
      </c>
      <c r="AM99" s="8">
        <f t="shared" si="151"/>
        <v>508</v>
      </c>
      <c r="AN99" s="8">
        <f t="shared" si="151"/>
        <v>508</v>
      </c>
      <c r="AO99" s="8">
        <f t="shared" si="151"/>
        <v>508</v>
      </c>
      <c r="AP99" s="8">
        <f t="shared" si="151"/>
        <v>507</v>
      </c>
      <c r="AQ99" s="8">
        <f t="shared" si="151"/>
        <v>507</v>
      </c>
      <c r="AR99" s="8">
        <f t="shared" si="151"/>
        <v>507</v>
      </c>
      <c r="AS99" s="8">
        <f t="shared" si="151"/>
        <v>507</v>
      </c>
      <c r="AT99" s="8">
        <f t="shared" si="151"/>
        <v>510</v>
      </c>
      <c r="AU99" s="8">
        <f t="shared" si="151"/>
        <v>510</v>
      </c>
      <c r="AV99" s="8">
        <f t="shared" si="151"/>
        <v>514</v>
      </c>
      <c r="AW99" s="8">
        <f t="shared" si="151"/>
        <v>521</v>
      </c>
      <c r="AX99" s="8">
        <f t="shared" si="151"/>
        <v>521</v>
      </c>
      <c r="AY99" s="8">
        <f t="shared" si="151"/>
        <v>521</v>
      </c>
      <c r="AZ99" s="8">
        <f t="shared" si="151"/>
        <v>521</v>
      </c>
      <c r="BA99" s="8">
        <f t="shared" si="151"/>
        <v>518</v>
      </c>
      <c r="BB99" s="8">
        <f t="shared" si="151"/>
        <v>518</v>
      </c>
      <c r="BC99" s="8">
        <f t="shared" si="151"/>
        <v>518</v>
      </c>
      <c r="BD99" s="8">
        <f t="shared" si="151"/>
        <v>513</v>
      </c>
      <c r="BE99" s="8">
        <f t="shared" si="151"/>
        <v>513</v>
      </c>
      <c r="BF99" s="8">
        <f t="shared" si="151"/>
        <v>513</v>
      </c>
      <c r="BG99" s="8">
        <f t="shared" si="151"/>
        <v>513</v>
      </c>
      <c r="BH99" s="8">
        <f t="shared" si="151"/>
        <v>511</v>
      </c>
      <c r="BI99" s="8">
        <f t="shared" si="151"/>
        <v>511</v>
      </c>
      <c r="BJ99" s="8">
        <f t="shared" si="151"/>
        <v>511</v>
      </c>
      <c r="BK99" s="8">
        <f t="shared" si="151"/>
        <v>511</v>
      </c>
      <c r="BL99" s="8">
        <f t="shared" si="151"/>
        <v>511</v>
      </c>
      <c r="BM99" s="8">
        <f t="shared" si="151"/>
        <v>509</v>
      </c>
      <c r="BN99" s="8">
        <f t="shared" si="151"/>
        <v>509</v>
      </c>
      <c r="BO99" s="8">
        <f t="shared" si="151"/>
        <v>509</v>
      </c>
      <c r="BP99" s="8">
        <f t="shared" si="151"/>
        <v>510</v>
      </c>
      <c r="BQ99" s="8">
        <f t="shared" ref="BQ99:BW99" si="152">$B$91+$C$46+BQ95</f>
        <v>510</v>
      </c>
      <c r="BR99" s="8">
        <f t="shared" si="152"/>
        <v>509</v>
      </c>
      <c r="BS99" s="8">
        <f t="shared" si="152"/>
        <v>509</v>
      </c>
      <c r="BT99" s="8">
        <f t="shared" si="152"/>
        <v>509</v>
      </c>
      <c r="BU99" s="8">
        <f t="shared" si="152"/>
        <v>507</v>
      </c>
      <c r="BV99" s="8">
        <f t="shared" si="152"/>
        <v>507</v>
      </c>
      <c r="BW99" s="8">
        <f t="shared" si="152"/>
        <v>506.5</v>
      </c>
    </row>
    <row r="100" spans="1:75" x14ac:dyDescent="0.2">
      <c r="A100" s="3" t="s">
        <v>22</v>
      </c>
      <c r="E100" s="3">
        <f>$C$45</f>
        <v>24</v>
      </c>
      <c r="F100" s="3">
        <f t="shared" ref="F100:BQ100" si="153">$C$45</f>
        <v>24</v>
      </c>
      <c r="G100" s="3">
        <f t="shared" si="153"/>
        <v>24</v>
      </c>
      <c r="H100" s="3">
        <f t="shared" si="153"/>
        <v>24</v>
      </c>
      <c r="I100" s="3">
        <f t="shared" si="153"/>
        <v>24</v>
      </c>
      <c r="J100" s="3">
        <f t="shared" si="153"/>
        <v>24</v>
      </c>
      <c r="K100" s="3">
        <f t="shared" si="153"/>
        <v>24</v>
      </c>
      <c r="L100" s="3">
        <f t="shared" si="153"/>
        <v>24</v>
      </c>
      <c r="M100" s="3">
        <f t="shared" si="153"/>
        <v>24</v>
      </c>
      <c r="N100" s="3">
        <f t="shared" si="153"/>
        <v>24</v>
      </c>
      <c r="O100" s="3">
        <f t="shared" si="153"/>
        <v>24</v>
      </c>
      <c r="P100" s="3">
        <f t="shared" si="153"/>
        <v>24</v>
      </c>
      <c r="Q100" s="3">
        <f t="shared" si="153"/>
        <v>24</v>
      </c>
      <c r="R100" s="3">
        <f t="shared" si="153"/>
        <v>24</v>
      </c>
      <c r="S100" s="3">
        <f t="shared" si="153"/>
        <v>24</v>
      </c>
      <c r="T100" s="3">
        <f t="shared" si="153"/>
        <v>24</v>
      </c>
      <c r="U100" s="3">
        <f t="shared" si="153"/>
        <v>24</v>
      </c>
      <c r="V100" s="3">
        <f t="shared" si="153"/>
        <v>24</v>
      </c>
      <c r="W100" s="3">
        <f t="shared" si="153"/>
        <v>24</v>
      </c>
      <c r="X100" s="3">
        <f t="shared" si="153"/>
        <v>24</v>
      </c>
      <c r="Y100" s="3">
        <f t="shared" si="153"/>
        <v>24</v>
      </c>
      <c r="Z100" s="3">
        <f t="shared" si="153"/>
        <v>24</v>
      </c>
      <c r="AA100" s="3">
        <f t="shared" si="153"/>
        <v>24</v>
      </c>
      <c r="AB100" s="3">
        <f t="shared" si="153"/>
        <v>24</v>
      </c>
      <c r="AC100" s="3">
        <f t="shared" si="153"/>
        <v>24</v>
      </c>
      <c r="AD100" s="3">
        <f t="shared" si="153"/>
        <v>24</v>
      </c>
      <c r="AE100" s="3">
        <f t="shared" si="153"/>
        <v>24</v>
      </c>
      <c r="AF100" s="3">
        <f t="shared" si="153"/>
        <v>24</v>
      </c>
      <c r="AG100" s="3">
        <f t="shared" si="153"/>
        <v>24</v>
      </c>
      <c r="AH100" s="3">
        <f t="shared" si="153"/>
        <v>24</v>
      </c>
      <c r="AI100" s="3">
        <f t="shared" si="153"/>
        <v>24</v>
      </c>
      <c r="AJ100" s="3">
        <f t="shared" si="153"/>
        <v>24</v>
      </c>
      <c r="AK100" s="3">
        <f t="shared" si="153"/>
        <v>24</v>
      </c>
      <c r="AL100" s="3">
        <f t="shared" si="153"/>
        <v>24</v>
      </c>
      <c r="AM100" s="3">
        <f t="shared" si="153"/>
        <v>24</v>
      </c>
      <c r="AN100" s="3">
        <f t="shared" si="153"/>
        <v>24</v>
      </c>
      <c r="AO100" s="3">
        <f t="shared" si="153"/>
        <v>24</v>
      </c>
      <c r="AP100" s="3">
        <f t="shared" si="153"/>
        <v>24</v>
      </c>
      <c r="AQ100" s="3">
        <f t="shared" si="153"/>
        <v>24</v>
      </c>
      <c r="AR100" s="3">
        <f t="shared" si="153"/>
        <v>24</v>
      </c>
      <c r="AS100" s="3">
        <f t="shared" si="153"/>
        <v>24</v>
      </c>
      <c r="AT100" s="3">
        <f t="shared" si="153"/>
        <v>24</v>
      </c>
      <c r="AU100" s="3">
        <f t="shared" si="153"/>
        <v>24</v>
      </c>
      <c r="AV100" s="3">
        <f t="shared" si="153"/>
        <v>24</v>
      </c>
      <c r="AW100" s="3">
        <f t="shared" si="153"/>
        <v>24</v>
      </c>
      <c r="AX100" s="3">
        <f t="shared" si="153"/>
        <v>24</v>
      </c>
      <c r="AY100" s="3">
        <f t="shared" si="153"/>
        <v>24</v>
      </c>
      <c r="AZ100" s="3">
        <f t="shared" si="153"/>
        <v>24</v>
      </c>
      <c r="BA100" s="3">
        <f t="shared" si="153"/>
        <v>24</v>
      </c>
      <c r="BB100" s="3">
        <f t="shared" si="153"/>
        <v>24</v>
      </c>
      <c r="BC100" s="3">
        <f t="shared" si="153"/>
        <v>24</v>
      </c>
      <c r="BD100" s="3">
        <f t="shared" si="153"/>
        <v>24</v>
      </c>
      <c r="BE100" s="3">
        <f t="shared" si="153"/>
        <v>24</v>
      </c>
      <c r="BF100" s="3">
        <f t="shared" si="153"/>
        <v>24</v>
      </c>
      <c r="BG100" s="3">
        <f t="shared" si="153"/>
        <v>24</v>
      </c>
      <c r="BH100" s="3">
        <f t="shared" si="153"/>
        <v>24</v>
      </c>
      <c r="BI100" s="3">
        <f t="shared" si="153"/>
        <v>24</v>
      </c>
      <c r="BJ100" s="3">
        <f t="shared" si="153"/>
        <v>24</v>
      </c>
      <c r="BK100" s="3">
        <f t="shared" si="153"/>
        <v>24</v>
      </c>
      <c r="BL100" s="3">
        <f t="shared" si="153"/>
        <v>24</v>
      </c>
      <c r="BM100" s="3">
        <f t="shared" si="153"/>
        <v>24</v>
      </c>
      <c r="BN100" s="3">
        <f t="shared" si="153"/>
        <v>24</v>
      </c>
      <c r="BO100" s="3">
        <f t="shared" si="153"/>
        <v>24</v>
      </c>
      <c r="BP100" s="3">
        <f t="shared" si="153"/>
        <v>24</v>
      </c>
      <c r="BQ100" s="3">
        <f t="shared" si="153"/>
        <v>24</v>
      </c>
      <c r="BR100" s="3">
        <f t="shared" ref="BR100:BW100" si="154">$C$45</f>
        <v>24</v>
      </c>
      <c r="BS100" s="3">
        <f t="shared" si="154"/>
        <v>24</v>
      </c>
      <c r="BT100" s="3">
        <f t="shared" si="154"/>
        <v>24</v>
      </c>
      <c r="BU100" s="3">
        <f t="shared" si="154"/>
        <v>24</v>
      </c>
      <c r="BV100" s="3">
        <f t="shared" si="154"/>
        <v>24</v>
      </c>
      <c r="BW100" s="3">
        <f t="shared" si="154"/>
        <v>24</v>
      </c>
    </row>
    <row r="101" spans="1:75" x14ac:dyDescent="0.2">
      <c r="A101" s="3" t="s">
        <v>23</v>
      </c>
      <c r="E101" s="3">
        <f>60-E95</f>
        <v>53</v>
      </c>
      <c r="F101" s="3">
        <f t="shared" ref="F101:BQ101" si="155">60-F95</f>
        <v>53</v>
      </c>
      <c r="G101" s="3">
        <f t="shared" si="155"/>
        <v>57</v>
      </c>
      <c r="H101" s="3">
        <f t="shared" si="155"/>
        <v>57</v>
      </c>
      <c r="I101" s="3">
        <f t="shared" si="155"/>
        <v>57</v>
      </c>
      <c r="J101" s="3">
        <f t="shared" si="155"/>
        <v>57</v>
      </c>
      <c r="K101" s="3">
        <f t="shared" si="155"/>
        <v>58</v>
      </c>
      <c r="L101" s="3">
        <f t="shared" si="155"/>
        <v>58</v>
      </c>
      <c r="M101" s="3">
        <f t="shared" si="155"/>
        <v>58</v>
      </c>
      <c r="N101" s="3">
        <f t="shared" si="155"/>
        <v>58</v>
      </c>
      <c r="O101" s="3">
        <f t="shared" si="155"/>
        <v>58</v>
      </c>
      <c r="P101" s="3">
        <f t="shared" si="155"/>
        <v>58</v>
      </c>
      <c r="Q101" s="3">
        <f t="shared" si="155"/>
        <v>58</v>
      </c>
      <c r="R101" s="3">
        <f t="shared" si="155"/>
        <v>53</v>
      </c>
      <c r="S101" s="3">
        <f t="shared" si="155"/>
        <v>53</v>
      </c>
      <c r="T101" s="3">
        <f t="shared" si="155"/>
        <v>53</v>
      </c>
      <c r="U101" s="3">
        <f t="shared" si="155"/>
        <v>48</v>
      </c>
      <c r="V101" s="3">
        <f t="shared" si="155"/>
        <v>48</v>
      </c>
      <c r="W101" s="3">
        <f t="shared" si="155"/>
        <v>48</v>
      </c>
      <c r="X101" s="3">
        <f t="shared" si="155"/>
        <v>48</v>
      </c>
      <c r="Y101" s="3">
        <f t="shared" si="155"/>
        <v>48</v>
      </c>
      <c r="Z101" s="3">
        <f t="shared" si="155"/>
        <v>53</v>
      </c>
      <c r="AA101" s="3">
        <f t="shared" si="155"/>
        <v>53</v>
      </c>
      <c r="AB101" s="3">
        <f t="shared" si="155"/>
        <v>50</v>
      </c>
      <c r="AC101" s="3">
        <f t="shared" si="155"/>
        <v>50</v>
      </c>
      <c r="AD101" s="3">
        <f t="shared" si="155"/>
        <v>48</v>
      </c>
      <c r="AE101" s="3">
        <f t="shared" si="155"/>
        <v>48</v>
      </c>
      <c r="AF101" s="3">
        <f t="shared" si="155"/>
        <v>51</v>
      </c>
      <c r="AG101" s="3">
        <f t="shared" si="155"/>
        <v>51</v>
      </c>
      <c r="AH101" s="3">
        <f t="shared" si="155"/>
        <v>51</v>
      </c>
      <c r="AI101" s="3">
        <f t="shared" si="155"/>
        <v>51</v>
      </c>
      <c r="AJ101" s="3">
        <f t="shared" si="155"/>
        <v>51</v>
      </c>
      <c r="AK101" s="3">
        <f t="shared" si="155"/>
        <v>51</v>
      </c>
      <c r="AL101" s="3">
        <f t="shared" si="155"/>
        <v>53</v>
      </c>
      <c r="AM101" s="3">
        <f t="shared" si="155"/>
        <v>56</v>
      </c>
      <c r="AN101" s="3">
        <f t="shared" si="155"/>
        <v>56</v>
      </c>
      <c r="AO101" s="3">
        <f t="shared" si="155"/>
        <v>56</v>
      </c>
      <c r="AP101" s="3">
        <f t="shared" si="155"/>
        <v>57</v>
      </c>
      <c r="AQ101" s="3">
        <f t="shared" si="155"/>
        <v>57</v>
      </c>
      <c r="AR101" s="3">
        <f t="shared" si="155"/>
        <v>57</v>
      </c>
      <c r="AS101" s="3">
        <f t="shared" si="155"/>
        <v>57</v>
      </c>
      <c r="AT101" s="3">
        <f t="shared" si="155"/>
        <v>54</v>
      </c>
      <c r="AU101" s="3">
        <f t="shared" si="155"/>
        <v>54</v>
      </c>
      <c r="AV101" s="3">
        <f t="shared" si="155"/>
        <v>50</v>
      </c>
      <c r="AW101" s="3">
        <f t="shared" si="155"/>
        <v>43</v>
      </c>
      <c r="AX101" s="3">
        <f t="shared" si="155"/>
        <v>43</v>
      </c>
      <c r="AY101" s="3">
        <f t="shared" si="155"/>
        <v>43</v>
      </c>
      <c r="AZ101" s="3">
        <f t="shared" si="155"/>
        <v>43</v>
      </c>
      <c r="BA101" s="3">
        <f t="shared" si="155"/>
        <v>46</v>
      </c>
      <c r="BB101" s="3">
        <f t="shared" si="155"/>
        <v>46</v>
      </c>
      <c r="BC101" s="3">
        <f t="shared" si="155"/>
        <v>46</v>
      </c>
      <c r="BD101" s="3">
        <f t="shared" si="155"/>
        <v>51</v>
      </c>
      <c r="BE101" s="3">
        <f t="shared" si="155"/>
        <v>51</v>
      </c>
      <c r="BF101" s="3">
        <f t="shared" si="155"/>
        <v>51</v>
      </c>
      <c r="BG101" s="3">
        <f t="shared" si="155"/>
        <v>51</v>
      </c>
      <c r="BH101" s="3">
        <f t="shared" si="155"/>
        <v>53</v>
      </c>
      <c r="BI101" s="3">
        <f t="shared" si="155"/>
        <v>53</v>
      </c>
      <c r="BJ101" s="3">
        <f t="shared" si="155"/>
        <v>53</v>
      </c>
      <c r="BK101" s="3">
        <f t="shared" si="155"/>
        <v>53</v>
      </c>
      <c r="BL101" s="3">
        <f t="shared" si="155"/>
        <v>53</v>
      </c>
      <c r="BM101" s="3">
        <f t="shared" si="155"/>
        <v>55</v>
      </c>
      <c r="BN101" s="3">
        <f t="shared" si="155"/>
        <v>55</v>
      </c>
      <c r="BO101" s="3">
        <f t="shared" si="155"/>
        <v>55</v>
      </c>
      <c r="BP101" s="3">
        <f t="shared" si="155"/>
        <v>54</v>
      </c>
      <c r="BQ101" s="3">
        <f t="shared" si="155"/>
        <v>54</v>
      </c>
      <c r="BR101" s="3">
        <f t="shared" ref="BR101:BW101" si="156">60-BR95</f>
        <v>55</v>
      </c>
      <c r="BS101" s="3">
        <f t="shared" si="156"/>
        <v>55</v>
      </c>
      <c r="BT101" s="3">
        <f t="shared" si="156"/>
        <v>55</v>
      </c>
      <c r="BU101" s="3">
        <f t="shared" si="156"/>
        <v>57</v>
      </c>
      <c r="BV101" s="3">
        <f t="shared" si="156"/>
        <v>57</v>
      </c>
      <c r="BW101" s="3">
        <f t="shared" si="156"/>
        <v>57.5</v>
      </c>
    </row>
    <row r="102" spans="1:75" x14ac:dyDescent="0.2">
      <c r="A102" s="3" t="s">
        <v>24</v>
      </c>
      <c r="B102" s="3" t="s">
        <v>42</v>
      </c>
      <c r="E102" s="3">
        <f>ROUND(E101/60*255,0)</f>
        <v>225</v>
      </c>
      <c r="F102" s="3">
        <f t="shared" ref="F102:BQ102" si="157">ROUND(F101/60*255,0)</f>
        <v>225</v>
      </c>
      <c r="G102" s="3">
        <f t="shared" si="157"/>
        <v>242</v>
      </c>
      <c r="H102" s="3">
        <f t="shared" si="157"/>
        <v>242</v>
      </c>
      <c r="I102" s="3">
        <f t="shared" si="157"/>
        <v>242</v>
      </c>
      <c r="J102" s="3">
        <f t="shared" si="157"/>
        <v>242</v>
      </c>
      <c r="K102" s="3">
        <f t="shared" si="157"/>
        <v>247</v>
      </c>
      <c r="L102" s="3">
        <f t="shared" si="157"/>
        <v>247</v>
      </c>
      <c r="M102" s="3">
        <f t="shared" si="157"/>
        <v>247</v>
      </c>
      <c r="N102" s="3">
        <f t="shared" si="157"/>
        <v>247</v>
      </c>
      <c r="O102" s="3">
        <f t="shared" si="157"/>
        <v>247</v>
      </c>
      <c r="P102" s="3">
        <f t="shared" si="157"/>
        <v>247</v>
      </c>
      <c r="Q102" s="3">
        <f t="shared" si="157"/>
        <v>247</v>
      </c>
      <c r="R102" s="3">
        <f t="shared" si="157"/>
        <v>225</v>
      </c>
      <c r="S102" s="3">
        <f t="shared" si="157"/>
        <v>225</v>
      </c>
      <c r="T102" s="3">
        <f t="shared" si="157"/>
        <v>225</v>
      </c>
      <c r="U102" s="3">
        <f t="shared" si="157"/>
        <v>204</v>
      </c>
      <c r="V102" s="3">
        <f t="shared" si="157"/>
        <v>204</v>
      </c>
      <c r="W102" s="3">
        <f t="shared" si="157"/>
        <v>204</v>
      </c>
      <c r="X102" s="3">
        <f t="shared" si="157"/>
        <v>204</v>
      </c>
      <c r="Y102" s="3">
        <f t="shared" si="157"/>
        <v>204</v>
      </c>
      <c r="Z102" s="3">
        <f t="shared" si="157"/>
        <v>225</v>
      </c>
      <c r="AA102" s="3">
        <f t="shared" si="157"/>
        <v>225</v>
      </c>
      <c r="AB102" s="3">
        <f t="shared" si="157"/>
        <v>213</v>
      </c>
      <c r="AC102" s="3">
        <f t="shared" si="157"/>
        <v>213</v>
      </c>
      <c r="AD102" s="3">
        <f t="shared" si="157"/>
        <v>204</v>
      </c>
      <c r="AE102" s="3">
        <f t="shared" si="157"/>
        <v>204</v>
      </c>
      <c r="AF102" s="3">
        <f t="shared" si="157"/>
        <v>217</v>
      </c>
      <c r="AG102" s="3">
        <f t="shared" si="157"/>
        <v>217</v>
      </c>
      <c r="AH102" s="3">
        <f t="shared" si="157"/>
        <v>217</v>
      </c>
      <c r="AI102" s="3">
        <f t="shared" si="157"/>
        <v>217</v>
      </c>
      <c r="AJ102" s="3">
        <f t="shared" si="157"/>
        <v>217</v>
      </c>
      <c r="AK102" s="3">
        <f t="shared" si="157"/>
        <v>217</v>
      </c>
      <c r="AL102" s="3">
        <f t="shared" si="157"/>
        <v>225</v>
      </c>
      <c r="AM102" s="3">
        <f t="shared" si="157"/>
        <v>238</v>
      </c>
      <c r="AN102" s="3">
        <f t="shared" si="157"/>
        <v>238</v>
      </c>
      <c r="AO102" s="3">
        <f t="shared" si="157"/>
        <v>238</v>
      </c>
      <c r="AP102" s="3">
        <f t="shared" si="157"/>
        <v>242</v>
      </c>
      <c r="AQ102" s="3">
        <f t="shared" si="157"/>
        <v>242</v>
      </c>
      <c r="AR102" s="3">
        <f t="shared" si="157"/>
        <v>242</v>
      </c>
      <c r="AS102" s="3">
        <f t="shared" si="157"/>
        <v>242</v>
      </c>
      <c r="AT102" s="3">
        <f t="shared" si="157"/>
        <v>230</v>
      </c>
      <c r="AU102" s="3">
        <f t="shared" si="157"/>
        <v>230</v>
      </c>
      <c r="AV102" s="3">
        <f t="shared" si="157"/>
        <v>213</v>
      </c>
      <c r="AW102" s="3">
        <f t="shared" si="157"/>
        <v>183</v>
      </c>
      <c r="AX102" s="3">
        <f t="shared" si="157"/>
        <v>183</v>
      </c>
      <c r="AY102" s="3">
        <f t="shared" si="157"/>
        <v>183</v>
      </c>
      <c r="AZ102" s="3">
        <f t="shared" si="157"/>
        <v>183</v>
      </c>
      <c r="BA102" s="3">
        <f t="shared" si="157"/>
        <v>196</v>
      </c>
      <c r="BB102" s="3">
        <f t="shared" si="157"/>
        <v>196</v>
      </c>
      <c r="BC102" s="3">
        <f t="shared" si="157"/>
        <v>196</v>
      </c>
      <c r="BD102" s="3">
        <f t="shared" si="157"/>
        <v>217</v>
      </c>
      <c r="BE102" s="3">
        <f t="shared" si="157"/>
        <v>217</v>
      </c>
      <c r="BF102" s="3">
        <f t="shared" si="157"/>
        <v>217</v>
      </c>
      <c r="BG102" s="3">
        <f t="shared" si="157"/>
        <v>217</v>
      </c>
      <c r="BH102" s="3">
        <f t="shared" si="157"/>
        <v>225</v>
      </c>
      <c r="BI102" s="3">
        <f t="shared" si="157"/>
        <v>225</v>
      </c>
      <c r="BJ102" s="3">
        <f t="shared" si="157"/>
        <v>225</v>
      </c>
      <c r="BK102" s="3">
        <f t="shared" si="157"/>
        <v>225</v>
      </c>
      <c r="BL102" s="3">
        <f t="shared" si="157"/>
        <v>225</v>
      </c>
      <c r="BM102" s="3">
        <f t="shared" si="157"/>
        <v>234</v>
      </c>
      <c r="BN102" s="3">
        <f t="shared" si="157"/>
        <v>234</v>
      </c>
      <c r="BO102" s="3">
        <f t="shared" si="157"/>
        <v>234</v>
      </c>
      <c r="BP102" s="3">
        <f t="shared" si="157"/>
        <v>230</v>
      </c>
      <c r="BQ102" s="3">
        <f t="shared" si="157"/>
        <v>230</v>
      </c>
      <c r="BR102" s="3">
        <f t="shared" ref="BR102:BW102" si="158">ROUND(BR101/60*255,0)</f>
        <v>234</v>
      </c>
      <c r="BS102" s="3">
        <f t="shared" si="158"/>
        <v>234</v>
      </c>
      <c r="BT102" s="3">
        <f t="shared" si="158"/>
        <v>234</v>
      </c>
      <c r="BU102" s="3">
        <f t="shared" si="158"/>
        <v>242</v>
      </c>
      <c r="BV102" s="3">
        <f t="shared" si="158"/>
        <v>242</v>
      </c>
      <c r="BW102" s="3">
        <f t="shared" si="158"/>
        <v>244</v>
      </c>
    </row>
    <row r="103" spans="1:75" x14ac:dyDescent="0.2">
      <c r="B103" s="3" t="s">
        <v>43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</row>
    <row r="104" spans="1:75" x14ac:dyDescent="0.2">
      <c r="B104" s="3" t="s">
        <v>44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</row>
    <row r="106" spans="1:75" x14ac:dyDescent="0.2">
      <c r="E106" s="8">
        <f>SUM(E99,E101)</f>
        <v>564</v>
      </c>
      <c r="F106" s="8">
        <f t="shared" ref="F106:BQ106" si="159">SUM(F99,F101)</f>
        <v>564</v>
      </c>
      <c r="G106" s="8">
        <f t="shared" si="159"/>
        <v>564</v>
      </c>
      <c r="H106" s="8">
        <f t="shared" si="159"/>
        <v>564</v>
      </c>
      <c r="I106" s="8">
        <f t="shared" si="159"/>
        <v>564</v>
      </c>
      <c r="J106" s="8">
        <f t="shared" si="159"/>
        <v>564</v>
      </c>
      <c r="K106" s="8">
        <f t="shared" si="159"/>
        <v>564</v>
      </c>
      <c r="L106" s="8">
        <f t="shared" si="159"/>
        <v>564</v>
      </c>
      <c r="M106" s="8">
        <f t="shared" si="159"/>
        <v>564</v>
      </c>
      <c r="N106" s="8">
        <f t="shared" si="159"/>
        <v>564</v>
      </c>
      <c r="O106" s="8">
        <f t="shared" si="159"/>
        <v>564</v>
      </c>
      <c r="P106" s="8">
        <f t="shared" si="159"/>
        <v>564</v>
      </c>
      <c r="Q106" s="8">
        <f t="shared" si="159"/>
        <v>564</v>
      </c>
      <c r="R106" s="8">
        <f t="shared" si="159"/>
        <v>564</v>
      </c>
      <c r="S106" s="8">
        <f t="shared" si="159"/>
        <v>564</v>
      </c>
      <c r="T106" s="8">
        <f t="shared" si="159"/>
        <v>564</v>
      </c>
      <c r="U106" s="8">
        <f t="shared" si="159"/>
        <v>564</v>
      </c>
      <c r="V106" s="8">
        <f t="shared" si="159"/>
        <v>564</v>
      </c>
      <c r="W106" s="8">
        <f t="shared" si="159"/>
        <v>564</v>
      </c>
      <c r="X106" s="8">
        <f t="shared" si="159"/>
        <v>564</v>
      </c>
      <c r="Y106" s="8">
        <f t="shared" si="159"/>
        <v>564</v>
      </c>
      <c r="Z106" s="8">
        <f t="shared" si="159"/>
        <v>564</v>
      </c>
      <c r="AA106" s="8">
        <f t="shared" si="159"/>
        <v>564</v>
      </c>
      <c r="AB106" s="8">
        <f t="shared" si="159"/>
        <v>564</v>
      </c>
      <c r="AC106" s="8">
        <f t="shared" si="159"/>
        <v>564</v>
      </c>
      <c r="AD106" s="8">
        <f t="shared" si="159"/>
        <v>564</v>
      </c>
      <c r="AE106" s="8">
        <f t="shared" si="159"/>
        <v>564</v>
      </c>
      <c r="AF106" s="8">
        <f t="shared" si="159"/>
        <v>564</v>
      </c>
      <c r="AG106" s="8">
        <f t="shared" si="159"/>
        <v>564</v>
      </c>
      <c r="AH106" s="8">
        <f t="shared" si="159"/>
        <v>564</v>
      </c>
      <c r="AI106" s="8">
        <f t="shared" si="159"/>
        <v>564</v>
      </c>
      <c r="AJ106" s="8">
        <f t="shared" si="159"/>
        <v>564</v>
      </c>
      <c r="AK106" s="8">
        <f t="shared" si="159"/>
        <v>564</v>
      </c>
      <c r="AL106" s="8">
        <f t="shared" si="159"/>
        <v>564</v>
      </c>
      <c r="AM106" s="8">
        <f t="shared" si="159"/>
        <v>564</v>
      </c>
      <c r="AN106" s="8">
        <f t="shared" si="159"/>
        <v>564</v>
      </c>
      <c r="AO106" s="8">
        <f t="shared" si="159"/>
        <v>564</v>
      </c>
      <c r="AP106" s="8">
        <f t="shared" si="159"/>
        <v>564</v>
      </c>
      <c r="AQ106" s="8">
        <f t="shared" si="159"/>
        <v>564</v>
      </c>
      <c r="AR106" s="8">
        <f t="shared" si="159"/>
        <v>564</v>
      </c>
      <c r="AS106" s="8">
        <f t="shared" si="159"/>
        <v>564</v>
      </c>
      <c r="AT106" s="8">
        <f t="shared" si="159"/>
        <v>564</v>
      </c>
      <c r="AU106" s="8">
        <f t="shared" si="159"/>
        <v>564</v>
      </c>
      <c r="AV106" s="8">
        <f t="shared" si="159"/>
        <v>564</v>
      </c>
      <c r="AW106" s="8">
        <f t="shared" si="159"/>
        <v>564</v>
      </c>
      <c r="AX106" s="8">
        <f t="shared" si="159"/>
        <v>564</v>
      </c>
      <c r="AY106" s="8">
        <f t="shared" si="159"/>
        <v>564</v>
      </c>
      <c r="AZ106" s="8">
        <f t="shared" si="159"/>
        <v>564</v>
      </c>
      <c r="BA106" s="8">
        <f t="shared" si="159"/>
        <v>564</v>
      </c>
      <c r="BB106" s="8">
        <f t="shared" si="159"/>
        <v>564</v>
      </c>
      <c r="BC106" s="8">
        <f t="shared" si="159"/>
        <v>564</v>
      </c>
      <c r="BD106" s="8">
        <f t="shared" si="159"/>
        <v>564</v>
      </c>
      <c r="BE106" s="8">
        <f t="shared" si="159"/>
        <v>564</v>
      </c>
      <c r="BF106" s="8">
        <f t="shared" si="159"/>
        <v>564</v>
      </c>
      <c r="BG106" s="8">
        <f t="shared" si="159"/>
        <v>564</v>
      </c>
      <c r="BH106" s="8">
        <f t="shared" si="159"/>
        <v>564</v>
      </c>
      <c r="BI106" s="8">
        <f t="shared" si="159"/>
        <v>564</v>
      </c>
      <c r="BJ106" s="8">
        <f t="shared" si="159"/>
        <v>564</v>
      </c>
      <c r="BK106" s="8">
        <f t="shared" si="159"/>
        <v>564</v>
      </c>
      <c r="BL106" s="8">
        <f t="shared" si="159"/>
        <v>564</v>
      </c>
      <c r="BM106" s="8">
        <f t="shared" si="159"/>
        <v>564</v>
      </c>
      <c r="BN106" s="8">
        <f t="shared" si="159"/>
        <v>564</v>
      </c>
      <c r="BO106" s="8">
        <f t="shared" si="159"/>
        <v>564</v>
      </c>
      <c r="BP106" s="8">
        <f t="shared" si="159"/>
        <v>564</v>
      </c>
      <c r="BQ106" s="8">
        <f t="shared" si="159"/>
        <v>564</v>
      </c>
      <c r="BR106" s="8">
        <f t="shared" ref="BR106:BW106" si="160">SUM(BR99,BR101)</f>
        <v>564</v>
      </c>
      <c r="BS106" s="8">
        <f t="shared" si="160"/>
        <v>564</v>
      </c>
      <c r="BT106" s="8">
        <f t="shared" si="160"/>
        <v>564</v>
      </c>
      <c r="BU106" s="8">
        <f t="shared" si="160"/>
        <v>564</v>
      </c>
      <c r="BV106" s="8">
        <f t="shared" si="160"/>
        <v>564</v>
      </c>
      <c r="BW106" s="8">
        <f t="shared" si="160"/>
        <v>564</v>
      </c>
    </row>
    <row r="107" spans="1:75" x14ac:dyDescent="0.2">
      <c r="A107" s="1" t="s">
        <v>52</v>
      </c>
    </row>
    <row r="108" spans="1:75" x14ac:dyDescent="0.2">
      <c r="A108" s="7" t="s">
        <v>47</v>
      </c>
    </row>
    <row r="109" spans="1:75" x14ac:dyDescent="0.2">
      <c r="A109" s="3" t="s">
        <v>48</v>
      </c>
      <c r="C109" s="3">
        <f>C79</f>
        <v>150</v>
      </c>
    </row>
    <row r="110" spans="1:75" x14ac:dyDescent="0.2">
      <c r="A110" s="3" t="s">
        <v>49</v>
      </c>
      <c r="C110" s="8">
        <f>E106</f>
        <v>564</v>
      </c>
    </row>
    <row r="111" spans="1:75" x14ac:dyDescent="0.2">
      <c r="A111" s="3" t="s">
        <v>50</v>
      </c>
      <c r="C111" s="3">
        <f>C81</f>
        <v>1902</v>
      </c>
    </row>
    <row r="112" spans="1:75" x14ac:dyDescent="0.2">
      <c r="A112" s="3" t="s">
        <v>51</v>
      </c>
      <c r="C112" s="3">
        <f>C110</f>
        <v>564</v>
      </c>
    </row>
    <row r="114" spans="1:9" x14ac:dyDescent="0.2">
      <c r="A114" s="7" t="s">
        <v>53</v>
      </c>
    </row>
    <row r="115" spans="1:9" x14ac:dyDescent="0.2">
      <c r="A115" s="7"/>
      <c r="C115" s="3" t="s">
        <v>54</v>
      </c>
      <c r="D115" s="3" t="s">
        <v>12</v>
      </c>
      <c r="E115" s="3" t="s">
        <v>13</v>
      </c>
      <c r="F115" s="3" t="s">
        <v>14</v>
      </c>
      <c r="G115" s="3" t="s">
        <v>15</v>
      </c>
      <c r="H115" s="3" t="s">
        <v>16</v>
      </c>
      <c r="I115" s="3" t="s">
        <v>17</v>
      </c>
    </row>
    <row r="116" spans="1:9" x14ac:dyDescent="0.2">
      <c r="A116" s="7"/>
    </row>
    <row r="117" spans="1:9" x14ac:dyDescent="0.2">
      <c r="A117" s="3" t="s">
        <v>48</v>
      </c>
      <c r="C117" s="8">
        <f>H52</f>
        <v>270</v>
      </c>
      <c r="D117" s="3">
        <f>R52</f>
        <v>510</v>
      </c>
      <c r="E117" s="3">
        <f>AB52</f>
        <v>750</v>
      </c>
      <c r="F117" s="3">
        <f>AL52</f>
        <v>990</v>
      </c>
      <c r="G117" s="3">
        <f>AV52</f>
        <v>1230</v>
      </c>
      <c r="H117" s="3">
        <f>BF52</f>
        <v>1470</v>
      </c>
      <c r="I117" s="3">
        <f>BP52</f>
        <v>1710</v>
      </c>
    </row>
    <row r="118" spans="1:9" x14ac:dyDescent="0.2">
      <c r="A118" s="3" t="s">
        <v>49</v>
      </c>
      <c r="C118" s="8">
        <f>E106</f>
        <v>564</v>
      </c>
      <c r="D118" s="8">
        <f t="shared" ref="D118:I118" si="161">F106</f>
        <v>564</v>
      </c>
      <c r="E118" s="8">
        <f t="shared" si="161"/>
        <v>564</v>
      </c>
      <c r="F118" s="8">
        <f t="shared" si="161"/>
        <v>564</v>
      </c>
      <c r="G118" s="8">
        <f t="shared" si="161"/>
        <v>564</v>
      </c>
      <c r="H118" s="8">
        <f t="shared" si="161"/>
        <v>564</v>
      </c>
      <c r="I118" s="8">
        <f t="shared" si="161"/>
        <v>564</v>
      </c>
    </row>
    <row r="119" spans="1:9" x14ac:dyDescent="0.2">
      <c r="A119" s="3" t="s">
        <v>50</v>
      </c>
      <c r="C119" s="8">
        <f>C117</f>
        <v>270</v>
      </c>
      <c r="D119" s="8">
        <f t="shared" ref="D119:I119" si="162">D117</f>
        <v>510</v>
      </c>
      <c r="E119" s="8">
        <f t="shared" si="162"/>
        <v>750</v>
      </c>
      <c r="F119" s="8">
        <f t="shared" si="162"/>
        <v>990</v>
      </c>
      <c r="G119" s="8">
        <f t="shared" si="162"/>
        <v>1230</v>
      </c>
      <c r="H119" s="8">
        <f t="shared" si="162"/>
        <v>1470</v>
      </c>
      <c r="I119" s="8">
        <f t="shared" si="162"/>
        <v>1710</v>
      </c>
    </row>
    <row r="120" spans="1:9" x14ac:dyDescent="0.2">
      <c r="A120" s="3" t="s">
        <v>51</v>
      </c>
      <c r="C120" s="8">
        <f>C118+12</f>
        <v>576</v>
      </c>
      <c r="D120" s="8">
        <f t="shared" ref="D120:I120" si="163">D118+12</f>
        <v>576</v>
      </c>
      <c r="E120" s="8">
        <f t="shared" si="163"/>
        <v>576</v>
      </c>
      <c r="F120" s="8">
        <f t="shared" si="163"/>
        <v>576</v>
      </c>
      <c r="G120" s="8">
        <f t="shared" si="163"/>
        <v>576</v>
      </c>
      <c r="H120" s="8">
        <f t="shared" si="163"/>
        <v>576</v>
      </c>
      <c r="I120" s="8">
        <f t="shared" si="163"/>
        <v>576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59"/>
  <sheetViews>
    <sheetView topLeftCell="B223" workbookViewId="0">
      <selection activeCell="G243" sqref="G243"/>
    </sheetView>
  </sheetViews>
  <sheetFormatPr baseColWidth="10" defaultRowHeight="16" x14ac:dyDescent="0.2"/>
  <cols>
    <col min="9" max="9" width="19.1640625" bestFit="1" customWidth="1"/>
    <col min="10" max="10" width="11.83203125" bestFit="1" customWidth="1"/>
    <col min="11" max="11" width="19.1640625" bestFit="1" customWidth="1"/>
    <col min="12" max="12" width="32.33203125" bestFit="1" customWidth="1"/>
  </cols>
  <sheetData>
    <row r="1" spans="1:12" x14ac:dyDescent="0.2">
      <c r="A1" s="1" t="s">
        <v>30</v>
      </c>
    </row>
    <row r="2" spans="1:12" x14ac:dyDescent="0.2">
      <c r="A2" t="s">
        <v>55</v>
      </c>
      <c r="B2" t="s">
        <v>20</v>
      </c>
      <c r="C2" t="s">
        <v>21</v>
      </c>
      <c r="D2" t="s">
        <v>22</v>
      </c>
      <c r="E2" t="s">
        <v>23</v>
      </c>
      <c r="F2" t="s">
        <v>57</v>
      </c>
    </row>
    <row r="4" spans="1:12" x14ac:dyDescent="0.2">
      <c r="B4" s="9">
        <v>452</v>
      </c>
      <c r="C4" s="9">
        <v>62</v>
      </c>
      <c r="D4" s="9">
        <v>24</v>
      </c>
      <c r="E4" s="9">
        <v>24</v>
      </c>
      <c r="F4" s="9">
        <v>0</v>
      </c>
      <c r="J4" t="str">
        <f t="shared" ref="J4:J47" si="0">CONCATENATE("fill (",F4,");")</f>
        <v>fill (0);</v>
      </c>
      <c r="K4" t="str">
        <f t="shared" ref="K4:K47" si="1">CONCATENATE($A$2," (",B4,",",C4,",",D4,",",E4,");")</f>
        <v>ellipse (452,62,24,24);</v>
      </c>
      <c r="L4" t="str">
        <f>CONCATENATE(J4," ",K4)</f>
        <v>fill (0); ellipse (452,62,24,24);</v>
      </c>
    </row>
    <row r="5" spans="1:12" x14ac:dyDescent="0.2">
      <c r="B5" s="9">
        <v>482</v>
      </c>
      <c r="C5" s="9">
        <v>62</v>
      </c>
      <c r="D5" s="9">
        <v>24</v>
      </c>
      <c r="E5" s="9">
        <v>24</v>
      </c>
      <c r="F5" s="9">
        <v>0</v>
      </c>
      <c r="J5" t="str">
        <f t="shared" si="0"/>
        <v>fill (0);</v>
      </c>
      <c r="K5" t="str">
        <f t="shared" si="1"/>
        <v>ellipse (482,62,24,24);</v>
      </c>
      <c r="L5" t="str">
        <f t="shared" ref="L5:L47" si="2">CONCATENATE(J5," ",K5)</f>
        <v>fill (0); ellipse (482,62,24,24);</v>
      </c>
    </row>
    <row r="6" spans="1:12" x14ac:dyDescent="0.2">
      <c r="B6" s="9">
        <v>558</v>
      </c>
      <c r="C6" s="9">
        <v>62</v>
      </c>
      <c r="D6" s="9">
        <v>24</v>
      </c>
      <c r="E6" s="9">
        <v>24</v>
      </c>
      <c r="F6" s="9">
        <v>0</v>
      </c>
      <c r="J6" t="str">
        <f t="shared" si="0"/>
        <v>fill (0);</v>
      </c>
      <c r="K6" t="str">
        <f t="shared" si="1"/>
        <v>ellipse (558,62,24,24);</v>
      </c>
      <c r="L6" t="str">
        <f t="shared" si="2"/>
        <v>fill (0); ellipse (558,62,24,24);</v>
      </c>
    </row>
    <row r="7" spans="1:12" x14ac:dyDescent="0.2">
      <c r="B7" s="9">
        <v>588</v>
      </c>
      <c r="C7" s="9">
        <v>62</v>
      </c>
      <c r="D7" s="9">
        <v>24</v>
      </c>
      <c r="E7" s="9">
        <v>24</v>
      </c>
      <c r="F7" s="9">
        <v>0</v>
      </c>
      <c r="J7" t="str">
        <f t="shared" si="0"/>
        <v>fill (0);</v>
      </c>
      <c r="K7" t="str">
        <f t="shared" si="1"/>
        <v>ellipse (588,62,24,24);</v>
      </c>
      <c r="L7" t="str">
        <f t="shared" si="2"/>
        <v>fill (0); ellipse (588,62,24,24);</v>
      </c>
    </row>
    <row r="8" spans="1:12" x14ac:dyDescent="0.2">
      <c r="B8" s="9">
        <v>646</v>
      </c>
      <c r="C8" s="9">
        <v>62</v>
      </c>
      <c r="D8" s="9">
        <v>24</v>
      </c>
      <c r="E8" s="9">
        <v>24</v>
      </c>
      <c r="F8" s="9">
        <v>0</v>
      </c>
      <c r="J8" t="str">
        <f t="shared" si="0"/>
        <v>fill (0);</v>
      </c>
      <c r="K8" t="str">
        <f t="shared" si="1"/>
        <v>ellipse (646,62,24,24);</v>
      </c>
      <c r="L8" t="str">
        <f t="shared" si="2"/>
        <v>fill (0); ellipse (646,62,24,24);</v>
      </c>
    </row>
    <row r="9" spans="1:12" x14ac:dyDescent="0.2">
      <c r="B9" s="9">
        <v>682</v>
      </c>
      <c r="C9" s="9">
        <v>62</v>
      </c>
      <c r="D9" s="9">
        <v>24</v>
      </c>
      <c r="E9" s="9">
        <v>24</v>
      </c>
      <c r="F9" s="9">
        <v>0</v>
      </c>
      <c r="J9" t="str">
        <f t="shared" si="0"/>
        <v>fill (0);</v>
      </c>
      <c r="K9" t="str">
        <f t="shared" si="1"/>
        <v>ellipse (682,62,24,24);</v>
      </c>
      <c r="L9" t="str">
        <f t="shared" si="2"/>
        <v>fill (0); ellipse (682,62,24,24);</v>
      </c>
    </row>
    <row r="10" spans="1:12" x14ac:dyDescent="0.2">
      <c r="B10" s="9">
        <v>694</v>
      </c>
      <c r="C10" s="9">
        <v>62</v>
      </c>
      <c r="D10" s="9">
        <v>24</v>
      </c>
      <c r="E10" s="9">
        <v>24</v>
      </c>
      <c r="F10" s="9">
        <v>0</v>
      </c>
      <c r="J10" t="str">
        <f t="shared" si="0"/>
        <v>fill (0);</v>
      </c>
      <c r="K10" t="str">
        <f t="shared" si="1"/>
        <v>ellipse (694,62,24,24);</v>
      </c>
      <c r="L10" t="str">
        <f t="shared" si="2"/>
        <v>fill (0); ellipse (694,62,24,24);</v>
      </c>
    </row>
    <row r="11" spans="1:12" x14ac:dyDescent="0.2">
      <c r="B11" s="9">
        <v>714</v>
      </c>
      <c r="C11" s="9">
        <v>62</v>
      </c>
      <c r="D11" s="9">
        <v>24</v>
      </c>
      <c r="E11" s="9">
        <v>24</v>
      </c>
      <c r="F11" s="9">
        <v>0</v>
      </c>
      <c r="J11" t="str">
        <f t="shared" si="0"/>
        <v>fill (0);</v>
      </c>
      <c r="K11" t="str">
        <f t="shared" si="1"/>
        <v>ellipse (714,62,24,24);</v>
      </c>
      <c r="L11" t="str">
        <f t="shared" si="2"/>
        <v>fill (0); ellipse (714,62,24,24);</v>
      </c>
    </row>
    <row r="12" spans="1:12" x14ac:dyDescent="0.2">
      <c r="B12" s="9">
        <v>716</v>
      </c>
      <c r="C12" s="9">
        <v>62</v>
      </c>
      <c r="D12" s="9">
        <v>24</v>
      </c>
      <c r="E12" s="9">
        <v>24</v>
      </c>
      <c r="F12" s="9">
        <v>0</v>
      </c>
      <c r="J12" t="str">
        <f t="shared" si="0"/>
        <v>fill (0);</v>
      </c>
      <c r="K12" t="str">
        <f t="shared" si="1"/>
        <v>ellipse (716,62,24,24);</v>
      </c>
      <c r="L12" t="str">
        <f t="shared" si="2"/>
        <v>fill (0); ellipse (716,62,24,24);</v>
      </c>
    </row>
    <row r="13" spans="1:12" x14ac:dyDescent="0.2">
      <c r="B13" s="9">
        <v>768</v>
      </c>
      <c r="C13" s="9">
        <v>62</v>
      </c>
      <c r="D13" s="9">
        <v>24</v>
      </c>
      <c r="E13" s="9">
        <v>24</v>
      </c>
      <c r="F13" s="9">
        <v>0</v>
      </c>
      <c r="J13" t="str">
        <f t="shared" si="0"/>
        <v>fill (0);</v>
      </c>
      <c r="K13" t="str">
        <f t="shared" si="1"/>
        <v>ellipse (768,62,24,24);</v>
      </c>
      <c r="L13" t="str">
        <f t="shared" si="2"/>
        <v>fill (0); ellipse (768,62,24,24);</v>
      </c>
    </row>
    <row r="14" spans="1:12" x14ac:dyDescent="0.2">
      <c r="B14" s="9">
        <v>880</v>
      </c>
      <c r="C14" s="9">
        <v>62</v>
      </c>
      <c r="D14" s="9">
        <v>24</v>
      </c>
      <c r="E14" s="9">
        <v>24</v>
      </c>
      <c r="F14" s="9">
        <v>0</v>
      </c>
      <c r="J14" t="str">
        <f t="shared" si="0"/>
        <v>fill (0);</v>
      </c>
      <c r="K14" t="str">
        <f t="shared" si="1"/>
        <v>ellipse (880,62,24,24);</v>
      </c>
      <c r="L14" t="str">
        <f t="shared" si="2"/>
        <v>fill (0); ellipse (880,62,24,24);</v>
      </c>
    </row>
    <row r="15" spans="1:12" x14ac:dyDescent="0.2">
      <c r="B15" s="9">
        <v>944</v>
      </c>
      <c r="C15" s="9">
        <v>62</v>
      </c>
      <c r="D15" s="9">
        <v>24</v>
      </c>
      <c r="E15" s="9">
        <v>24</v>
      </c>
      <c r="F15" s="9">
        <v>0</v>
      </c>
      <c r="J15" t="str">
        <f t="shared" si="0"/>
        <v>fill (0);</v>
      </c>
      <c r="K15" t="str">
        <f t="shared" si="1"/>
        <v>ellipse (944,62,24,24);</v>
      </c>
      <c r="L15" t="str">
        <f t="shared" si="2"/>
        <v>fill (0); ellipse (944,62,24,24);</v>
      </c>
    </row>
    <row r="16" spans="1:12" x14ac:dyDescent="0.2">
      <c r="B16" s="9">
        <v>1010</v>
      </c>
      <c r="C16" s="9">
        <v>62</v>
      </c>
      <c r="D16" s="9">
        <v>24</v>
      </c>
      <c r="E16" s="9">
        <v>24</v>
      </c>
      <c r="F16" s="9">
        <v>0</v>
      </c>
      <c r="J16" t="str">
        <f t="shared" si="0"/>
        <v>fill (0);</v>
      </c>
      <c r="K16" t="str">
        <f t="shared" si="1"/>
        <v>ellipse (1010,62,24,24);</v>
      </c>
      <c r="L16" t="str">
        <f t="shared" si="2"/>
        <v>fill (0); ellipse (1010,62,24,24);</v>
      </c>
    </row>
    <row r="17" spans="2:12" x14ac:dyDescent="0.2">
      <c r="B17" s="9">
        <v>1128</v>
      </c>
      <c r="C17" s="9">
        <v>62</v>
      </c>
      <c r="D17" s="9">
        <v>24</v>
      </c>
      <c r="E17" s="9">
        <v>24</v>
      </c>
      <c r="F17" s="9">
        <v>0</v>
      </c>
      <c r="J17" t="str">
        <f t="shared" si="0"/>
        <v>fill (0);</v>
      </c>
      <c r="K17" t="str">
        <f t="shared" si="1"/>
        <v>ellipse (1128,62,24,24);</v>
      </c>
      <c r="L17" t="str">
        <f t="shared" si="2"/>
        <v>fill (0); ellipse (1128,62,24,24);</v>
      </c>
    </row>
    <row r="18" spans="2:12" x14ac:dyDescent="0.2">
      <c r="B18" s="9">
        <v>1262</v>
      </c>
      <c r="C18" s="9">
        <v>62</v>
      </c>
      <c r="D18" s="9">
        <v>24</v>
      </c>
      <c r="E18" s="9">
        <v>24</v>
      </c>
      <c r="F18" s="9">
        <v>0</v>
      </c>
      <c r="J18" t="str">
        <f t="shared" si="0"/>
        <v>fill (0);</v>
      </c>
      <c r="K18" t="str">
        <f t="shared" si="1"/>
        <v>ellipse (1262,62,24,24);</v>
      </c>
      <c r="L18" t="str">
        <f t="shared" si="2"/>
        <v>fill (0); ellipse (1262,62,24,24);</v>
      </c>
    </row>
    <row r="19" spans="2:12" x14ac:dyDescent="0.2">
      <c r="B19" s="9">
        <v>1268</v>
      </c>
      <c r="C19" s="9">
        <v>62</v>
      </c>
      <c r="D19" s="9">
        <v>24</v>
      </c>
      <c r="E19" s="9">
        <v>24</v>
      </c>
      <c r="F19" s="9">
        <v>0</v>
      </c>
      <c r="J19" t="str">
        <f t="shared" si="0"/>
        <v>fill (0);</v>
      </c>
      <c r="K19" t="str">
        <f t="shared" si="1"/>
        <v>ellipse (1268,62,24,24);</v>
      </c>
      <c r="L19" t="str">
        <f t="shared" si="2"/>
        <v>fill (0); ellipse (1268,62,24,24);</v>
      </c>
    </row>
    <row r="20" spans="2:12" x14ac:dyDescent="0.2">
      <c r="B20" s="9">
        <v>1284</v>
      </c>
      <c r="C20" s="9">
        <v>62</v>
      </c>
      <c r="D20" s="9">
        <v>24</v>
      </c>
      <c r="E20" s="9">
        <v>24</v>
      </c>
      <c r="F20" s="9">
        <v>0</v>
      </c>
      <c r="J20" t="str">
        <f t="shared" si="0"/>
        <v>fill (0);</v>
      </c>
      <c r="K20" t="str">
        <f t="shared" si="1"/>
        <v>ellipse (1284,62,24,24);</v>
      </c>
      <c r="L20" t="str">
        <f t="shared" si="2"/>
        <v>fill (0); ellipse (1284,62,24,24);</v>
      </c>
    </row>
    <row r="21" spans="2:12" x14ac:dyDescent="0.2">
      <c r="B21" s="9">
        <v>1294</v>
      </c>
      <c r="C21" s="9">
        <v>62</v>
      </c>
      <c r="D21" s="9">
        <v>24</v>
      </c>
      <c r="E21" s="9">
        <v>24</v>
      </c>
      <c r="F21" s="9">
        <v>0</v>
      </c>
      <c r="J21" t="str">
        <f t="shared" si="0"/>
        <v>fill (0);</v>
      </c>
      <c r="K21" t="str">
        <f t="shared" si="1"/>
        <v>ellipse (1294,62,24,24);</v>
      </c>
      <c r="L21" t="str">
        <f t="shared" si="2"/>
        <v>fill (0); ellipse (1294,62,24,24);</v>
      </c>
    </row>
    <row r="22" spans="2:12" x14ac:dyDescent="0.2">
      <c r="B22" s="9">
        <v>1308</v>
      </c>
      <c r="C22" s="9">
        <v>62</v>
      </c>
      <c r="D22" s="9">
        <v>24</v>
      </c>
      <c r="E22" s="9">
        <v>24</v>
      </c>
      <c r="F22" s="9">
        <v>0</v>
      </c>
      <c r="J22" t="str">
        <f t="shared" si="0"/>
        <v>fill (0);</v>
      </c>
      <c r="K22" t="str">
        <f t="shared" si="1"/>
        <v>ellipse (1308,62,24,24);</v>
      </c>
      <c r="L22" t="str">
        <f t="shared" si="2"/>
        <v>fill (0); ellipse (1308,62,24,24);</v>
      </c>
    </row>
    <row r="23" spans="2:12" x14ac:dyDescent="0.2">
      <c r="B23" s="9">
        <v>1310</v>
      </c>
      <c r="C23" s="9">
        <v>62</v>
      </c>
      <c r="D23" s="9">
        <v>24</v>
      </c>
      <c r="E23" s="9">
        <v>24</v>
      </c>
      <c r="F23" s="9">
        <v>0</v>
      </c>
      <c r="J23" t="str">
        <f t="shared" si="0"/>
        <v>fill (0);</v>
      </c>
      <c r="K23" t="str">
        <f t="shared" si="1"/>
        <v>ellipse (1310,62,24,24);</v>
      </c>
      <c r="L23" t="str">
        <f t="shared" si="2"/>
        <v>fill (0); ellipse (1310,62,24,24);</v>
      </c>
    </row>
    <row r="24" spans="2:12" x14ac:dyDescent="0.2">
      <c r="B24" s="9">
        <v>1358</v>
      </c>
      <c r="C24" s="9">
        <v>62</v>
      </c>
      <c r="D24" s="9">
        <v>24</v>
      </c>
      <c r="E24" s="9">
        <v>24</v>
      </c>
      <c r="F24" s="9">
        <v>0</v>
      </c>
      <c r="J24" t="str">
        <f t="shared" si="0"/>
        <v>fill (0);</v>
      </c>
      <c r="K24" t="str">
        <f t="shared" si="1"/>
        <v>ellipse (1358,62,24,24);</v>
      </c>
      <c r="L24" t="str">
        <f t="shared" si="2"/>
        <v>fill (0); ellipse (1358,62,24,24);</v>
      </c>
    </row>
    <row r="25" spans="2:12" x14ac:dyDescent="0.2">
      <c r="B25" s="9">
        <v>1360</v>
      </c>
      <c r="C25" s="9">
        <v>62</v>
      </c>
      <c r="D25" s="9">
        <v>24</v>
      </c>
      <c r="E25" s="9">
        <v>24</v>
      </c>
      <c r="F25" s="9">
        <v>0</v>
      </c>
      <c r="J25" t="str">
        <f t="shared" si="0"/>
        <v>fill (0);</v>
      </c>
      <c r="K25" t="str">
        <f t="shared" si="1"/>
        <v>ellipse (1360,62,24,24);</v>
      </c>
      <c r="L25" t="str">
        <f t="shared" si="2"/>
        <v>fill (0); ellipse (1360,62,24,24);</v>
      </c>
    </row>
    <row r="26" spans="2:12" x14ac:dyDescent="0.2">
      <c r="B26" s="9">
        <v>1392</v>
      </c>
      <c r="C26" s="9">
        <v>62</v>
      </c>
      <c r="D26" s="9">
        <v>24</v>
      </c>
      <c r="E26" s="9">
        <v>24</v>
      </c>
      <c r="F26" s="9">
        <v>0</v>
      </c>
      <c r="J26" t="str">
        <f t="shared" si="0"/>
        <v>fill (0);</v>
      </c>
      <c r="K26" t="str">
        <f t="shared" si="1"/>
        <v>ellipse (1392,62,24,24);</v>
      </c>
      <c r="L26" t="str">
        <f t="shared" si="2"/>
        <v>fill (0); ellipse (1392,62,24,24);</v>
      </c>
    </row>
    <row r="27" spans="2:12" x14ac:dyDescent="0.2">
      <c r="B27" s="9">
        <v>1408</v>
      </c>
      <c r="C27" s="9">
        <v>62</v>
      </c>
      <c r="D27" s="9">
        <v>24</v>
      </c>
      <c r="E27" s="9">
        <v>24</v>
      </c>
      <c r="F27" s="9">
        <v>0</v>
      </c>
      <c r="J27" t="str">
        <f t="shared" si="0"/>
        <v>fill (0);</v>
      </c>
      <c r="K27" t="str">
        <f t="shared" si="1"/>
        <v>ellipse (1408,62,24,24);</v>
      </c>
      <c r="L27" t="str">
        <f t="shared" si="2"/>
        <v>fill (0); ellipse (1408,62,24,24);</v>
      </c>
    </row>
    <row r="28" spans="2:12" x14ac:dyDescent="0.2">
      <c r="B28" s="9">
        <v>1480</v>
      </c>
      <c r="C28" s="9">
        <v>62</v>
      </c>
      <c r="D28" s="9">
        <v>24</v>
      </c>
      <c r="E28" s="9">
        <v>24</v>
      </c>
      <c r="F28" s="9">
        <v>0</v>
      </c>
      <c r="J28" t="str">
        <f t="shared" si="0"/>
        <v>fill (0);</v>
      </c>
      <c r="K28" t="str">
        <f t="shared" si="1"/>
        <v>ellipse (1480,62,24,24);</v>
      </c>
      <c r="L28" t="str">
        <f t="shared" si="2"/>
        <v>fill (0); ellipse (1480,62,24,24);</v>
      </c>
    </row>
    <row r="29" spans="2:12" x14ac:dyDescent="0.2">
      <c r="B29" s="9">
        <v>1544</v>
      </c>
      <c r="C29" s="9">
        <v>62</v>
      </c>
      <c r="D29" s="9">
        <v>24</v>
      </c>
      <c r="E29" s="9">
        <v>24</v>
      </c>
      <c r="F29" s="9">
        <v>0</v>
      </c>
      <c r="J29" t="str">
        <f t="shared" si="0"/>
        <v>fill (0);</v>
      </c>
      <c r="K29" t="str">
        <f t="shared" si="1"/>
        <v>ellipse (1544,62,24,24);</v>
      </c>
      <c r="L29" t="str">
        <f t="shared" si="2"/>
        <v>fill (0); ellipse (1544,62,24,24);</v>
      </c>
    </row>
    <row r="30" spans="2:12" x14ac:dyDescent="0.2">
      <c r="B30" s="9">
        <v>1554</v>
      </c>
      <c r="C30" s="9">
        <v>62</v>
      </c>
      <c r="D30" s="9">
        <v>24</v>
      </c>
      <c r="E30" s="9">
        <v>24</v>
      </c>
      <c r="F30" s="9">
        <v>0</v>
      </c>
      <c r="J30" t="str">
        <f t="shared" si="0"/>
        <v>fill (0);</v>
      </c>
      <c r="K30" t="str">
        <f t="shared" si="1"/>
        <v>ellipse (1554,62,24,24);</v>
      </c>
      <c r="L30" t="str">
        <f t="shared" si="2"/>
        <v>fill (0); ellipse (1554,62,24,24);</v>
      </c>
    </row>
    <row r="31" spans="2:12" x14ac:dyDescent="0.2">
      <c r="B31" s="9">
        <v>1566</v>
      </c>
      <c r="C31" s="9">
        <v>62</v>
      </c>
      <c r="D31" s="9">
        <v>24</v>
      </c>
      <c r="E31" s="9">
        <v>24</v>
      </c>
      <c r="F31" s="9">
        <v>0</v>
      </c>
      <c r="J31" t="str">
        <f t="shared" si="0"/>
        <v>fill (0);</v>
      </c>
      <c r="K31" t="str">
        <f t="shared" si="1"/>
        <v>ellipse (1566,62,24,24);</v>
      </c>
      <c r="L31" t="str">
        <f t="shared" si="2"/>
        <v>fill (0); ellipse (1566,62,24,24);</v>
      </c>
    </row>
    <row r="32" spans="2:12" x14ac:dyDescent="0.2">
      <c r="B32" s="9">
        <v>1600</v>
      </c>
      <c r="C32" s="9">
        <v>62</v>
      </c>
      <c r="D32" s="9">
        <v>24</v>
      </c>
      <c r="E32" s="9">
        <v>24</v>
      </c>
      <c r="F32" s="9">
        <v>0</v>
      </c>
      <c r="J32" t="str">
        <f t="shared" si="0"/>
        <v>fill (0);</v>
      </c>
      <c r="K32" t="str">
        <f t="shared" si="1"/>
        <v>ellipse (1600,62,24,24);</v>
      </c>
      <c r="L32" t="str">
        <f t="shared" si="2"/>
        <v>fill (0); ellipse (1600,62,24,24);</v>
      </c>
    </row>
    <row r="33" spans="2:12" x14ac:dyDescent="0.2">
      <c r="B33" s="9">
        <v>1608</v>
      </c>
      <c r="C33" s="9">
        <v>62</v>
      </c>
      <c r="D33" s="9">
        <v>24</v>
      </c>
      <c r="E33" s="9">
        <v>24</v>
      </c>
      <c r="F33" s="9">
        <v>0</v>
      </c>
      <c r="J33" t="str">
        <f t="shared" si="0"/>
        <v>fill (0);</v>
      </c>
      <c r="K33" t="str">
        <f t="shared" si="1"/>
        <v>ellipse (1608,62,24,24);</v>
      </c>
      <c r="L33" t="str">
        <f t="shared" si="2"/>
        <v>fill (0); ellipse (1608,62,24,24);</v>
      </c>
    </row>
    <row r="34" spans="2:12" x14ac:dyDescent="0.2">
      <c r="B34" s="9">
        <v>1608</v>
      </c>
      <c r="C34" s="9">
        <v>62</v>
      </c>
      <c r="D34" s="9">
        <v>24</v>
      </c>
      <c r="E34" s="9">
        <v>24</v>
      </c>
      <c r="F34" s="9">
        <v>0</v>
      </c>
      <c r="J34" t="str">
        <f t="shared" si="0"/>
        <v>fill (0);</v>
      </c>
      <c r="K34" t="str">
        <f t="shared" si="1"/>
        <v>ellipse (1608,62,24,24);</v>
      </c>
      <c r="L34" t="str">
        <f t="shared" si="2"/>
        <v>fill (0); ellipse (1608,62,24,24);</v>
      </c>
    </row>
    <row r="35" spans="2:12" x14ac:dyDescent="0.2">
      <c r="B35" s="9">
        <v>1680</v>
      </c>
      <c r="C35" s="9">
        <v>62</v>
      </c>
      <c r="D35" s="9">
        <v>24</v>
      </c>
      <c r="E35" s="9">
        <v>24</v>
      </c>
      <c r="F35" s="9">
        <v>0</v>
      </c>
      <c r="J35" t="str">
        <f t="shared" si="0"/>
        <v>fill (0);</v>
      </c>
      <c r="K35" t="str">
        <f t="shared" si="1"/>
        <v>ellipse (1680,62,24,24);</v>
      </c>
      <c r="L35" t="str">
        <f t="shared" si="2"/>
        <v>fill (0); ellipse (1680,62,24,24);</v>
      </c>
    </row>
    <row r="36" spans="2:12" x14ac:dyDescent="0.2">
      <c r="B36" s="9">
        <v>1720</v>
      </c>
      <c r="C36" s="9">
        <v>62</v>
      </c>
      <c r="D36" s="9">
        <v>24</v>
      </c>
      <c r="E36" s="9">
        <v>24</v>
      </c>
      <c r="F36" s="9">
        <v>0</v>
      </c>
      <c r="J36" t="str">
        <f t="shared" si="0"/>
        <v>fill (0);</v>
      </c>
      <c r="K36" t="str">
        <f t="shared" si="1"/>
        <v>ellipse (1720,62,24,24);</v>
      </c>
      <c r="L36" t="str">
        <f t="shared" si="2"/>
        <v>fill (0); ellipse (1720,62,24,24);</v>
      </c>
    </row>
    <row r="37" spans="2:12" x14ac:dyDescent="0.2">
      <c r="B37" s="9">
        <v>1738</v>
      </c>
      <c r="C37" s="9">
        <v>62</v>
      </c>
      <c r="D37" s="9">
        <v>24</v>
      </c>
      <c r="E37" s="9">
        <v>24</v>
      </c>
      <c r="F37" s="9">
        <v>0</v>
      </c>
      <c r="J37" t="str">
        <f t="shared" si="0"/>
        <v>fill (0);</v>
      </c>
      <c r="K37" t="str">
        <f t="shared" si="1"/>
        <v>ellipse (1738,62,24,24);</v>
      </c>
      <c r="L37" t="str">
        <f t="shared" si="2"/>
        <v>fill (0); ellipse (1738,62,24,24);</v>
      </c>
    </row>
    <row r="38" spans="2:12" x14ac:dyDescent="0.2">
      <c r="B38" s="9">
        <v>1746</v>
      </c>
      <c r="C38" s="9">
        <v>62</v>
      </c>
      <c r="D38" s="9">
        <v>24</v>
      </c>
      <c r="E38" s="9">
        <v>24</v>
      </c>
      <c r="F38" s="9">
        <v>0</v>
      </c>
      <c r="J38" t="str">
        <f t="shared" si="0"/>
        <v>fill (0);</v>
      </c>
      <c r="K38" t="str">
        <f t="shared" si="1"/>
        <v>ellipse (1746,62,24,24);</v>
      </c>
      <c r="L38" t="str">
        <f t="shared" si="2"/>
        <v>fill (0); ellipse (1746,62,24,24);</v>
      </c>
    </row>
    <row r="39" spans="2:12" x14ac:dyDescent="0.2">
      <c r="B39" s="9">
        <v>1780</v>
      </c>
      <c r="C39" s="9">
        <v>62</v>
      </c>
      <c r="D39" s="9">
        <v>24</v>
      </c>
      <c r="E39" s="9">
        <v>24</v>
      </c>
      <c r="F39" s="9">
        <v>0</v>
      </c>
      <c r="J39" t="str">
        <f t="shared" si="0"/>
        <v>fill (0);</v>
      </c>
      <c r="K39" t="str">
        <f t="shared" si="1"/>
        <v>ellipse (1780,62,24,24);</v>
      </c>
      <c r="L39" t="str">
        <f t="shared" si="2"/>
        <v>fill (0); ellipse (1780,62,24,24);</v>
      </c>
    </row>
    <row r="40" spans="2:12" x14ac:dyDescent="0.2">
      <c r="B40" s="9">
        <v>1782</v>
      </c>
      <c r="C40" s="9">
        <v>62</v>
      </c>
      <c r="D40" s="9">
        <v>24</v>
      </c>
      <c r="E40" s="9">
        <v>24</v>
      </c>
      <c r="F40" s="9">
        <v>0</v>
      </c>
      <c r="J40" t="str">
        <f t="shared" si="0"/>
        <v>fill (0);</v>
      </c>
      <c r="K40" t="str">
        <f t="shared" si="1"/>
        <v>ellipse (1782,62,24,24);</v>
      </c>
      <c r="L40" t="str">
        <f t="shared" si="2"/>
        <v>fill (0); ellipse (1782,62,24,24);</v>
      </c>
    </row>
    <row r="41" spans="2:12" x14ac:dyDescent="0.2">
      <c r="B41" s="9">
        <v>1782</v>
      </c>
      <c r="C41" s="9">
        <v>62</v>
      </c>
      <c r="D41" s="9">
        <v>24</v>
      </c>
      <c r="E41" s="9">
        <v>24</v>
      </c>
      <c r="F41" s="9">
        <v>0</v>
      </c>
      <c r="J41" t="str">
        <f t="shared" si="0"/>
        <v>fill (0);</v>
      </c>
      <c r="K41" t="str">
        <f t="shared" si="1"/>
        <v>ellipse (1782,62,24,24);</v>
      </c>
      <c r="L41" t="str">
        <f t="shared" si="2"/>
        <v>fill (0); ellipse (1782,62,24,24);</v>
      </c>
    </row>
    <row r="42" spans="2:12" x14ac:dyDescent="0.2">
      <c r="B42" s="9">
        <v>1806</v>
      </c>
      <c r="C42" s="9">
        <v>62</v>
      </c>
      <c r="D42" s="9">
        <v>24</v>
      </c>
      <c r="E42" s="9">
        <v>24</v>
      </c>
      <c r="F42" s="9">
        <v>0</v>
      </c>
      <c r="J42" t="str">
        <f t="shared" si="0"/>
        <v>fill (0);</v>
      </c>
      <c r="K42" t="str">
        <f t="shared" si="1"/>
        <v>ellipse (1806,62,24,24);</v>
      </c>
      <c r="L42" t="str">
        <f t="shared" si="2"/>
        <v>fill (0); ellipse (1806,62,24,24);</v>
      </c>
    </row>
    <row r="43" spans="2:12" x14ac:dyDescent="0.2">
      <c r="B43" s="9">
        <v>1830</v>
      </c>
      <c r="C43" s="9">
        <v>62</v>
      </c>
      <c r="D43" s="9">
        <v>24</v>
      </c>
      <c r="E43" s="9">
        <v>24</v>
      </c>
      <c r="F43" s="9">
        <v>0</v>
      </c>
      <c r="J43" t="str">
        <f t="shared" si="0"/>
        <v>fill (0);</v>
      </c>
      <c r="K43" t="str">
        <f t="shared" si="1"/>
        <v>ellipse (1830,62,24,24);</v>
      </c>
      <c r="L43" t="str">
        <f t="shared" si="2"/>
        <v>fill (0); ellipse (1830,62,24,24);</v>
      </c>
    </row>
    <row r="44" spans="2:12" x14ac:dyDescent="0.2">
      <c r="B44" s="9">
        <v>1830</v>
      </c>
      <c r="C44" s="9">
        <v>62</v>
      </c>
      <c r="D44" s="9">
        <v>24</v>
      </c>
      <c r="E44" s="9">
        <v>24</v>
      </c>
      <c r="F44" s="9">
        <v>0</v>
      </c>
      <c r="J44" t="str">
        <f t="shared" si="0"/>
        <v>fill (0);</v>
      </c>
      <c r="K44" t="str">
        <f t="shared" si="1"/>
        <v>ellipse (1830,62,24,24);</v>
      </c>
      <c r="L44" t="str">
        <f t="shared" si="2"/>
        <v>fill (0); ellipse (1830,62,24,24);</v>
      </c>
    </row>
    <row r="45" spans="2:12" x14ac:dyDescent="0.2">
      <c r="B45" s="9">
        <v>1830</v>
      </c>
      <c r="C45" s="9">
        <v>62</v>
      </c>
      <c r="D45" s="9">
        <v>24</v>
      </c>
      <c r="E45" s="9">
        <v>24</v>
      </c>
      <c r="F45" s="9">
        <v>0</v>
      </c>
      <c r="J45" t="str">
        <f t="shared" si="0"/>
        <v>fill (0);</v>
      </c>
      <c r="K45" t="str">
        <f t="shared" si="1"/>
        <v>ellipse (1830,62,24,24);</v>
      </c>
      <c r="L45" t="str">
        <f t="shared" si="2"/>
        <v>fill (0); ellipse (1830,62,24,24);</v>
      </c>
    </row>
    <row r="46" spans="2:12" x14ac:dyDescent="0.2">
      <c r="B46" s="9">
        <v>1854</v>
      </c>
      <c r="C46" s="9">
        <v>62</v>
      </c>
      <c r="D46" s="9">
        <v>24</v>
      </c>
      <c r="E46" s="9">
        <v>24</v>
      </c>
      <c r="F46" s="9">
        <v>0</v>
      </c>
      <c r="J46" t="str">
        <f t="shared" si="0"/>
        <v>fill (0);</v>
      </c>
      <c r="K46" t="str">
        <f t="shared" si="1"/>
        <v>ellipse (1854,62,24,24);</v>
      </c>
      <c r="L46" t="str">
        <f t="shared" si="2"/>
        <v>fill (0); ellipse (1854,62,24,24);</v>
      </c>
    </row>
    <row r="47" spans="2:12" x14ac:dyDescent="0.2">
      <c r="B47" s="9">
        <v>1878</v>
      </c>
      <c r="C47" s="9">
        <v>62</v>
      </c>
      <c r="D47" s="9">
        <v>24</v>
      </c>
      <c r="E47" s="9">
        <v>24</v>
      </c>
      <c r="F47" s="9">
        <v>0</v>
      </c>
      <c r="J47" t="str">
        <f t="shared" si="0"/>
        <v>fill (0);</v>
      </c>
      <c r="K47" t="str">
        <f t="shared" si="1"/>
        <v>ellipse (1878,62,24,24);</v>
      </c>
      <c r="L47" t="str">
        <f t="shared" si="2"/>
        <v>fill (0); ellipse (1878,62,24,24);</v>
      </c>
    </row>
    <row r="49" spans="1:12" x14ac:dyDescent="0.2">
      <c r="A49" s="1" t="s">
        <v>36</v>
      </c>
    </row>
    <row r="50" spans="1:12" x14ac:dyDescent="0.2">
      <c r="A50" t="s">
        <v>56</v>
      </c>
      <c r="B50" t="s">
        <v>20</v>
      </c>
      <c r="C50" t="s">
        <v>21</v>
      </c>
      <c r="D50" t="s">
        <v>22</v>
      </c>
      <c r="E50" t="s">
        <v>23</v>
      </c>
      <c r="F50" t="s">
        <v>57</v>
      </c>
    </row>
    <row r="52" spans="1:12" x14ac:dyDescent="0.2">
      <c r="B52" s="9">
        <v>150</v>
      </c>
      <c r="C52" s="9">
        <v>98</v>
      </c>
      <c r="D52" s="9">
        <v>48</v>
      </c>
      <c r="E52" s="9">
        <v>24</v>
      </c>
      <c r="F52" s="9">
        <v>0</v>
      </c>
      <c r="J52" t="str">
        <f t="shared" ref="J52:J84" si="3">CONCATENATE("fill (",F52,");")</f>
        <v>fill (0);</v>
      </c>
      <c r="K52" t="str">
        <f t="shared" ref="K52:K84" si="4">CONCATENATE($A$50," (",B52,",",C52,",",D52,",",E52,");")</f>
        <v>rect (150,98,48,24);</v>
      </c>
      <c r="L52" t="str">
        <f t="shared" ref="L52" si="5">CONCATENATE(J52," ",K52)</f>
        <v>fill (0); rect (150,98,48,24);</v>
      </c>
    </row>
    <row r="53" spans="1:12" x14ac:dyDescent="0.2">
      <c r="B53" s="9">
        <v>222</v>
      </c>
      <c r="C53" s="9">
        <v>98</v>
      </c>
      <c r="D53" s="9">
        <v>24</v>
      </c>
      <c r="E53" s="9">
        <v>24</v>
      </c>
      <c r="F53" s="9">
        <v>0</v>
      </c>
      <c r="J53" t="str">
        <f t="shared" si="3"/>
        <v>fill (0);</v>
      </c>
      <c r="K53" t="str">
        <f t="shared" si="4"/>
        <v>rect (222,98,24,24);</v>
      </c>
      <c r="L53" t="str">
        <f t="shared" ref="L53:L84" si="6">CONCATENATE(J53," ",K53)</f>
        <v>fill (0); rect (222,98,24,24);</v>
      </c>
    </row>
    <row r="54" spans="1:12" x14ac:dyDescent="0.2">
      <c r="B54" s="9">
        <v>294</v>
      </c>
      <c r="C54" s="9">
        <v>98</v>
      </c>
      <c r="D54" s="9">
        <v>192</v>
      </c>
      <c r="E54" s="9">
        <v>24</v>
      </c>
      <c r="F54" s="9">
        <v>0</v>
      </c>
      <c r="J54" t="str">
        <f t="shared" si="3"/>
        <v>fill (0);</v>
      </c>
      <c r="K54" t="str">
        <f t="shared" si="4"/>
        <v>rect (294,98,192,24);</v>
      </c>
      <c r="L54" t="str">
        <f t="shared" si="6"/>
        <v>fill (0); rect (294,98,192,24);</v>
      </c>
    </row>
    <row r="55" spans="1:12" x14ac:dyDescent="0.2">
      <c r="B55" s="9">
        <v>534</v>
      </c>
      <c r="C55" s="9">
        <v>98</v>
      </c>
      <c r="D55" s="9">
        <v>768</v>
      </c>
      <c r="E55" s="9">
        <v>24</v>
      </c>
      <c r="F55" s="9">
        <v>0</v>
      </c>
      <c r="J55" t="str">
        <f t="shared" si="3"/>
        <v>fill (0);</v>
      </c>
      <c r="K55" t="str">
        <f t="shared" si="4"/>
        <v>rect (534,98,768,24);</v>
      </c>
      <c r="L55" t="str">
        <f t="shared" si="6"/>
        <v>fill (0); rect (534,98,768,24);</v>
      </c>
    </row>
    <row r="56" spans="1:12" x14ac:dyDescent="0.2">
      <c r="B56" s="9">
        <v>246</v>
      </c>
      <c r="C56" s="9">
        <v>122</v>
      </c>
      <c r="D56" s="9">
        <v>24</v>
      </c>
      <c r="E56" s="9">
        <v>24</v>
      </c>
      <c r="F56" s="9">
        <v>0</v>
      </c>
      <c r="J56" t="str">
        <f t="shared" si="3"/>
        <v>fill (0);</v>
      </c>
      <c r="K56" t="str">
        <f t="shared" si="4"/>
        <v>rect (246,122,24,24);</v>
      </c>
      <c r="L56" t="str">
        <f t="shared" si="6"/>
        <v>fill (0); rect (246,122,24,24);</v>
      </c>
    </row>
    <row r="57" spans="1:12" x14ac:dyDescent="0.2">
      <c r="B57" s="9">
        <v>294</v>
      </c>
      <c r="C57" s="9">
        <v>122</v>
      </c>
      <c r="D57" s="9">
        <v>24</v>
      </c>
      <c r="E57" s="9">
        <v>24</v>
      </c>
      <c r="F57" s="9">
        <v>0</v>
      </c>
      <c r="J57" t="str">
        <f t="shared" si="3"/>
        <v>fill (0);</v>
      </c>
      <c r="K57" t="str">
        <f t="shared" si="4"/>
        <v>rect (294,122,24,24);</v>
      </c>
      <c r="L57" t="str">
        <f t="shared" si="6"/>
        <v>fill (0); rect (294,122,24,24);</v>
      </c>
    </row>
    <row r="58" spans="1:12" x14ac:dyDescent="0.2">
      <c r="B58" s="9">
        <v>342</v>
      </c>
      <c r="C58" s="9">
        <v>122</v>
      </c>
      <c r="D58" s="9">
        <v>144</v>
      </c>
      <c r="E58" s="9">
        <v>24</v>
      </c>
      <c r="F58" s="9">
        <v>0</v>
      </c>
      <c r="J58" t="str">
        <f t="shared" si="3"/>
        <v>fill (0);</v>
      </c>
      <c r="K58" t="str">
        <f t="shared" si="4"/>
        <v>rect (342,122,144,24);</v>
      </c>
      <c r="L58" t="str">
        <f t="shared" si="6"/>
        <v>fill (0); rect (342,122,144,24);</v>
      </c>
    </row>
    <row r="59" spans="1:12" x14ac:dyDescent="0.2">
      <c r="B59" s="9">
        <v>534</v>
      </c>
      <c r="C59" s="9">
        <v>122</v>
      </c>
      <c r="D59" s="9">
        <v>48</v>
      </c>
      <c r="E59" s="9">
        <v>24</v>
      </c>
      <c r="F59" s="9">
        <v>0</v>
      </c>
      <c r="J59" t="str">
        <f t="shared" si="3"/>
        <v>fill (0);</v>
      </c>
      <c r="K59" t="str">
        <f t="shared" si="4"/>
        <v>rect (534,122,48,24);</v>
      </c>
      <c r="L59" t="str">
        <f t="shared" si="6"/>
        <v>fill (0); rect (534,122,48,24);</v>
      </c>
    </row>
    <row r="60" spans="1:12" x14ac:dyDescent="0.2">
      <c r="B60" s="9">
        <v>606</v>
      </c>
      <c r="C60" s="9">
        <v>122</v>
      </c>
      <c r="D60" s="9">
        <v>528</v>
      </c>
      <c r="E60" s="9">
        <v>24</v>
      </c>
      <c r="F60" s="9">
        <v>0</v>
      </c>
      <c r="J60" t="str">
        <f t="shared" si="3"/>
        <v>fill (0);</v>
      </c>
      <c r="K60" t="str">
        <f t="shared" si="4"/>
        <v>rect (606,122,528,24);</v>
      </c>
      <c r="L60" t="str">
        <f t="shared" si="6"/>
        <v>fill (0); rect (606,122,528,24);</v>
      </c>
    </row>
    <row r="61" spans="1:12" x14ac:dyDescent="0.2">
      <c r="B61" s="9">
        <v>1158</v>
      </c>
      <c r="C61" s="9">
        <v>122</v>
      </c>
      <c r="D61" s="9">
        <v>96</v>
      </c>
      <c r="E61" s="9">
        <v>24</v>
      </c>
      <c r="F61" s="9">
        <v>0</v>
      </c>
      <c r="J61" t="str">
        <f t="shared" si="3"/>
        <v>fill (0);</v>
      </c>
      <c r="K61" t="str">
        <f t="shared" si="4"/>
        <v>rect (1158,122,96,24);</v>
      </c>
      <c r="L61" t="str">
        <f t="shared" si="6"/>
        <v>fill (0); rect (1158,122,96,24);</v>
      </c>
    </row>
    <row r="62" spans="1:12" x14ac:dyDescent="0.2">
      <c r="B62" s="9">
        <v>318</v>
      </c>
      <c r="C62" s="9">
        <v>146</v>
      </c>
      <c r="D62" s="9">
        <v>48</v>
      </c>
      <c r="E62" s="9">
        <v>24</v>
      </c>
      <c r="F62" s="9">
        <v>0</v>
      </c>
      <c r="J62" t="str">
        <f t="shared" si="3"/>
        <v>fill (0);</v>
      </c>
      <c r="K62" t="str">
        <f t="shared" si="4"/>
        <v>rect (318,146,48,24);</v>
      </c>
      <c r="L62" t="str">
        <f t="shared" si="6"/>
        <v>fill (0); rect (318,146,48,24);</v>
      </c>
    </row>
    <row r="63" spans="1:12" x14ac:dyDescent="0.2">
      <c r="B63" s="9">
        <v>414</v>
      </c>
      <c r="C63" s="9">
        <v>146</v>
      </c>
      <c r="D63" s="9">
        <v>72</v>
      </c>
      <c r="E63" s="9">
        <v>24</v>
      </c>
      <c r="F63" s="9">
        <v>0</v>
      </c>
      <c r="J63" t="str">
        <f t="shared" si="3"/>
        <v>fill (0);</v>
      </c>
      <c r="K63" t="str">
        <f t="shared" si="4"/>
        <v>rect (414,146,72,24);</v>
      </c>
      <c r="L63" t="str">
        <f t="shared" si="6"/>
        <v>fill (0); rect (414,146,72,24);</v>
      </c>
    </row>
    <row r="64" spans="1:12" x14ac:dyDescent="0.2">
      <c r="B64" s="9">
        <v>558</v>
      </c>
      <c r="C64" s="9">
        <v>146</v>
      </c>
      <c r="D64" s="9">
        <v>24</v>
      </c>
      <c r="E64" s="9">
        <v>24</v>
      </c>
      <c r="F64" s="9">
        <v>0</v>
      </c>
      <c r="J64" t="str">
        <f t="shared" si="3"/>
        <v>fill (0);</v>
      </c>
      <c r="K64" t="str">
        <f t="shared" si="4"/>
        <v>rect (558,146,24,24);</v>
      </c>
      <c r="L64" t="str">
        <f t="shared" si="6"/>
        <v>fill (0); rect (558,146,24,24);</v>
      </c>
    </row>
    <row r="65" spans="2:12" x14ac:dyDescent="0.2">
      <c r="B65" s="9">
        <v>606</v>
      </c>
      <c r="C65" s="9">
        <v>146</v>
      </c>
      <c r="D65" s="9">
        <v>48</v>
      </c>
      <c r="E65" s="9">
        <v>24</v>
      </c>
      <c r="F65" s="9">
        <v>0</v>
      </c>
      <c r="J65" t="str">
        <f t="shared" si="3"/>
        <v>fill (0);</v>
      </c>
      <c r="K65" t="str">
        <f t="shared" si="4"/>
        <v>rect (606,146,48,24);</v>
      </c>
      <c r="L65" t="str">
        <f t="shared" si="6"/>
        <v>fill (0); rect (606,146,48,24);</v>
      </c>
    </row>
    <row r="66" spans="2:12" x14ac:dyDescent="0.2">
      <c r="B66" s="9">
        <v>846</v>
      </c>
      <c r="C66" s="9">
        <v>146</v>
      </c>
      <c r="D66" s="9">
        <v>24</v>
      </c>
      <c r="E66" s="9">
        <v>24</v>
      </c>
      <c r="F66" s="9">
        <v>0</v>
      </c>
      <c r="J66" t="str">
        <f t="shared" si="3"/>
        <v>fill (0);</v>
      </c>
      <c r="K66" t="str">
        <f t="shared" si="4"/>
        <v>rect (846,146,24,24);</v>
      </c>
      <c r="L66" t="str">
        <f t="shared" si="6"/>
        <v>fill (0); rect (846,146,24,24);</v>
      </c>
    </row>
    <row r="67" spans="2:12" x14ac:dyDescent="0.2">
      <c r="B67" s="9">
        <v>894</v>
      </c>
      <c r="C67" s="9">
        <v>146</v>
      </c>
      <c r="D67" s="9">
        <v>24</v>
      </c>
      <c r="E67" s="9">
        <v>24</v>
      </c>
      <c r="F67" s="9">
        <v>0</v>
      </c>
      <c r="J67" t="str">
        <f t="shared" si="3"/>
        <v>fill (0);</v>
      </c>
      <c r="K67" t="str">
        <f t="shared" si="4"/>
        <v>rect (894,146,24,24);</v>
      </c>
      <c r="L67" t="str">
        <f t="shared" si="6"/>
        <v>fill (0); rect (894,146,24,24);</v>
      </c>
    </row>
    <row r="68" spans="2:12" x14ac:dyDescent="0.2">
      <c r="B68" s="9">
        <v>894</v>
      </c>
      <c r="C68" s="9">
        <v>146</v>
      </c>
      <c r="D68" s="9">
        <v>24</v>
      </c>
      <c r="E68" s="9">
        <v>24</v>
      </c>
      <c r="F68" s="9">
        <v>0</v>
      </c>
      <c r="J68" t="str">
        <f t="shared" si="3"/>
        <v>fill (0);</v>
      </c>
      <c r="K68" t="str">
        <f t="shared" si="4"/>
        <v>rect (894,146,24,24);</v>
      </c>
      <c r="L68" t="str">
        <f t="shared" si="6"/>
        <v>fill (0); rect (894,146,24,24);</v>
      </c>
    </row>
    <row r="69" spans="2:12" x14ac:dyDescent="0.2">
      <c r="B69" s="9">
        <v>942</v>
      </c>
      <c r="C69" s="9">
        <v>146</v>
      </c>
      <c r="D69" s="9">
        <v>240</v>
      </c>
      <c r="E69" s="9">
        <v>24</v>
      </c>
      <c r="F69" s="9">
        <v>0</v>
      </c>
      <c r="J69" t="str">
        <f t="shared" si="3"/>
        <v>fill (0);</v>
      </c>
      <c r="K69" t="str">
        <f t="shared" si="4"/>
        <v>rect (942,146,240,24);</v>
      </c>
      <c r="L69" t="str">
        <f t="shared" si="6"/>
        <v>fill (0); rect (942,146,240,24);</v>
      </c>
    </row>
    <row r="70" spans="2:12" x14ac:dyDescent="0.2">
      <c r="B70" s="9">
        <v>1206</v>
      </c>
      <c r="C70" s="9">
        <v>146</v>
      </c>
      <c r="D70" s="9">
        <v>72</v>
      </c>
      <c r="E70" s="9">
        <v>24</v>
      </c>
      <c r="F70" s="9">
        <v>0</v>
      </c>
      <c r="J70" t="str">
        <f t="shared" si="3"/>
        <v>fill (0);</v>
      </c>
      <c r="K70" t="str">
        <f t="shared" si="4"/>
        <v>rect (1206,146,72,24);</v>
      </c>
      <c r="L70" t="str">
        <f t="shared" si="6"/>
        <v>fill (0); rect (1206,146,72,24);</v>
      </c>
    </row>
    <row r="71" spans="2:12" x14ac:dyDescent="0.2">
      <c r="B71" s="9">
        <v>510</v>
      </c>
      <c r="C71" s="9">
        <v>170</v>
      </c>
      <c r="D71" s="9">
        <v>744</v>
      </c>
      <c r="E71" s="9">
        <v>24</v>
      </c>
      <c r="F71" s="9">
        <v>0</v>
      </c>
      <c r="J71" t="str">
        <f t="shared" si="3"/>
        <v>fill (0);</v>
      </c>
      <c r="K71" t="str">
        <f t="shared" si="4"/>
        <v>rect (510,170,744,24);</v>
      </c>
      <c r="L71" t="str">
        <f t="shared" si="6"/>
        <v>fill (0); rect (510,170,744,24);</v>
      </c>
    </row>
    <row r="72" spans="2:12" x14ac:dyDescent="0.2">
      <c r="B72" s="9">
        <v>1350</v>
      </c>
      <c r="C72" s="9">
        <v>170</v>
      </c>
      <c r="D72" s="9">
        <v>48</v>
      </c>
      <c r="E72" s="9">
        <v>24</v>
      </c>
      <c r="F72" s="9">
        <v>0</v>
      </c>
      <c r="J72" t="str">
        <f t="shared" si="3"/>
        <v>fill (0);</v>
      </c>
      <c r="K72" t="str">
        <f t="shared" si="4"/>
        <v>rect (1350,170,48,24);</v>
      </c>
      <c r="L72" t="str">
        <f t="shared" si="6"/>
        <v>fill (0); rect (1350,170,48,24);</v>
      </c>
    </row>
    <row r="73" spans="2:12" x14ac:dyDescent="0.2">
      <c r="B73" s="9">
        <v>606</v>
      </c>
      <c r="C73" s="9">
        <v>194</v>
      </c>
      <c r="D73" s="9">
        <v>408</v>
      </c>
      <c r="E73" s="9">
        <v>24</v>
      </c>
      <c r="F73" s="9">
        <v>0</v>
      </c>
      <c r="J73" t="str">
        <f t="shared" si="3"/>
        <v>fill (0);</v>
      </c>
      <c r="K73" t="str">
        <f t="shared" si="4"/>
        <v>rect (606,194,408,24);</v>
      </c>
      <c r="L73" t="str">
        <f t="shared" si="6"/>
        <v>fill (0); rect (606,194,408,24);</v>
      </c>
    </row>
    <row r="74" spans="2:12" x14ac:dyDescent="0.2">
      <c r="B74" s="9">
        <v>1038</v>
      </c>
      <c r="C74" s="9">
        <v>194</v>
      </c>
      <c r="D74" s="9">
        <v>72</v>
      </c>
      <c r="E74" s="9">
        <v>24</v>
      </c>
      <c r="F74" s="9">
        <v>0</v>
      </c>
      <c r="J74" t="str">
        <f t="shared" si="3"/>
        <v>fill (0);</v>
      </c>
      <c r="K74" t="str">
        <f t="shared" si="4"/>
        <v>rect (1038,194,72,24);</v>
      </c>
      <c r="L74" t="str">
        <f t="shared" si="6"/>
        <v>fill (0); rect (1038,194,72,24);</v>
      </c>
    </row>
    <row r="75" spans="2:12" x14ac:dyDescent="0.2">
      <c r="B75" s="9">
        <v>1158</v>
      </c>
      <c r="C75" s="9">
        <v>194</v>
      </c>
      <c r="D75" s="9">
        <v>48</v>
      </c>
      <c r="E75" s="9">
        <v>24</v>
      </c>
      <c r="F75" s="9">
        <v>0</v>
      </c>
      <c r="J75" t="str">
        <f t="shared" si="3"/>
        <v>fill (0);</v>
      </c>
      <c r="K75" t="str">
        <f t="shared" si="4"/>
        <v>rect (1158,194,48,24);</v>
      </c>
      <c r="L75" t="str">
        <f t="shared" si="6"/>
        <v>fill (0); rect (1158,194,48,24);</v>
      </c>
    </row>
    <row r="76" spans="2:12" x14ac:dyDescent="0.2">
      <c r="B76" s="9">
        <v>1230</v>
      </c>
      <c r="C76" s="9">
        <v>194</v>
      </c>
      <c r="D76" s="9">
        <v>24</v>
      </c>
      <c r="E76" s="9">
        <v>24</v>
      </c>
      <c r="F76" s="9">
        <v>0</v>
      </c>
      <c r="J76" t="str">
        <f t="shared" si="3"/>
        <v>fill (0);</v>
      </c>
      <c r="K76" t="str">
        <f t="shared" si="4"/>
        <v>rect (1230,194,24,24);</v>
      </c>
      <c r="L76" t="str">
        <f t="shared" si="6"/>
        <v>fill (0); rect (1230,194,24,24);</v>
      </c>
    </row>
    <row r="77" spans="2:12" x14ac:dyDescent="0.2">
      <c r="B77" s="9">
        <v>1278</v>
      </c>
      <c r="C77" s="9">
        <v>194</v>
      </c>
      <c r="D77" s="9">
        <v>120</v>
      </c>
      <c r="E77" s="9">
        <v>24</v>
      </c>
      <c r="F77" s="9">
        <v>0</v>
      </c>
      <c r="J77" t="str">
        <f t="shared" si="3"/>
        <v>fill (0);</v>
      </c>
      <c r="K77" t="str">
        <f t="shared" si="4"/>
        <v>rect (1278,194,120,24);</v>
      </c>
      <c r="L77" t="str">
        <f t="shared" si="6"/>
        <v>fill (0); rect (1278,194,120,24);</v>
      </c>
    </row>
    <row r="78" spans="2:12" x14ac:dyDescent="0.2">
      <c r="B78" s="9">
        <v>846</v>
      </c>
      <c r="C78" s="9">
        <v>218</v>
      </c>
      <c r="D78" s="9">
        <v>24</v>
      </c>
      <c r="E78" s="9">
        <v>24</v>
      </c>
      <c r="F78" s="9">
        <v>0</v>
      </c>
      <c r="J78" t="str">
        <f t="shared" si="3"/>
        <v>fill (0);</v>
      </c>
      <c r="K78" t="str">
        <f t="shared" si="4"/>
        <v>rect (846,218,24,24);</v>
      </c>
      <c r="L78" t="str">
        <f t="shared" si="6"/>
        <v>fill (0); rect (846,218,24,24);</v>
      </c>
    </row>
    <row r="79" spans="2:12" x14ac:dyDescent="0.2">
      <c r="B79" s="9">
        <v>1422</v>
      </c>
      <c r="C79" s="9">
        <v>218</v>
      </c>
      <c r="D79" s="9">
        <v>24</v>
      </c>
      <c r="E79" s="9">
        <v>24</v>
      </c>
      <c r="F79" s="9">
        <v>0</v>
      </c>
      <c r="J79" t="str">
        <f t="shared" si="3"/>
        <v>fill (0);</v>
      </c>
      <c r="K79" t="str">
        <f t="shared" si="4"/>
        <v>rect (1422,218,24,24);</v>
      </c>
      <c r="L79" t="str">
        <f t="shared" si="6"/>
        <v>fill (0); rect (1422,218,24,24);</v>
      </c>
    </row>
    <row r="80" spans="2:12" x14ac:dyDescent="0.2">
      <c r="B80" s="9">
        <v>1422</v>
      </c>
      <c r="C80" s="9">
        <v>242</v>
      </c>
      <c r="D80" s="9">
        <v>24</v>
      </c>
      <c r="E80" s="9">
        <v>24</v>
      </c>
      <c r="F80" s="9">
        <v>0</v>
      </c>
      <c r="J80" t="str">
        <f t="shared" si="3"/>
        <v>fill (0);</v>
      </c>
      <c r="K80" t="str">
        <f t="shared" si="4"/>
        <v>rect (1422,242,24,24);</v>
      </c>
      <c r="L80" t="str">
        <f t="shared" si="6"/>
        <v>fill (0); rect (1422,242,24,24);</v>
      </c>
    </row>
    <row r="81" spans="1:12" x14ac:dyDescent="0.2">
      <c r="B81" s="9">
        <v>1614</v>
      </c>
      <c r="C81" s="9">
        <v>266</v>
      </c>
      <c r="D81" s="9">
        <v>24</v>
      </c>
      <c r="E81" s="9">
        <v>24</v>
      </c>
      <c r="F81" s="9">
        <v>0</v>
      </c>
      <c r="J81" t="str">
        <f t="shared" si="3"/>
        <v>fill (0);</v>
      </c>
      <c r="K81" t="str">
        <f t="shared" si="4"/>
        <v>rect (1614,266,24,24);</v>
      </c>
      <c r="L81" t="str">
        <f t="shared" si="6"/>
        <v>fill (0); rect (1614,266,24,24);</v>
      </c>
    </row>
    <row r="82" spans="1:12" x14ac:dyDescent="0.2">
      <c r="B82" s="9">
        <v>1686</v>
      </c>
      <c r="C82" s="9">
        <v>266</v>
      </c>
      <c r="D82" s="9">
        <v>24</v>
      </c>
      <c r="E82" s="9">
        <v>24</v>
      </c>
      <c r="F82" s="9">
        <v>0</v>
      </c>
      <c r="J82" t="str">
        <f t="shared" si="3"/>
        <v>fill (0);</v>
      </c>
      <c r="K82" t="str">
        <f t="shared" si="4"/>
        <v>rect (1686,266,24,24);</v>
      </c>
      <c r="L82" t="str">
        <f t="shared" si="6"/>
        <v>fill (0); rect (1686,266,24,24);</v>
      </c>
    </row>
    <row r="83" spans="1:12" x14ac:dyDescent="0.2">
      <c r="B83" s="9">
        <v>1782</v>
      </c>
      <c r="C83" s="9">
        <v>266</v>
      </c>
      <c r="D83" s="9">
        <v>24</v>
      </c>
      <c r="E83" s="9">
        <v>24</v>
      </c>
      <c r="F83" s="9">
        <v>0</v>
      </c>
      <c r="J83" t="str">
        <f t="shared" si="3"/>
        <v>fill (0);</v>
      </c>
      <c r="K83" t="str">
        <f t="shared" si="4"/>
        <v>rect (1782,266,24,24);</v>
      </c>
      <c r="L83" t="str">
        <f t="shared" si="6"/>
        <v>fill (0); rect (1782,266,24,24);</v>
      </c>
    </row>
    <row r="84" spans="1:12" x14ac:dyDescent="0.2">
      <c r="B84" s="9">
        <v>1878</v>
      </c>
      <c r="C84" s="9">
        <v>266</v>
      </c>
      <c r="D84" s="9">
        <v>48</v>
      </c>
      <c r="E84" s="9">
        <v>24</v>
      </c>
      <c r="F84" s="9">
        <v>0</v>
      </c>
      <c r="J84" t="str">
        <f t="shared" si="3"/>
        <v>fill (0);</v>
      </c>
      <c r="K84" t="str">
        <f t="shared" si="4"/>
        <v>rect (1878,266,48,24);</v>
      </c>
      <c r="L84" t="str">
        <f t="shared" si="6"/>
        <v>fill (0); rect (1878,266,48,24);</v>
      </c>
    </row>
    <row r="86" spans="1:12" x14ac:dyDescent="0.2">
      <c r="A86" s="1" t="s">
        <v>38</v>
      </c>
    </row>
    <row r="87" spans="1:12" x14ac:dyDescent="0.2">
      <c r="A87" t="s">
        <v>58</v>
      </c>
      <c r="B87" t="s">
        <v>48</v>
      </c>
      <c r="C87" t="s">
        <v>49</v>
      </c>
      <c r="D87" t="s">
        <v>50</v>
      </c>
      <c r="E87" t="s">
        <v>51</v>
      </c>
      <c r="F87" t="s">
        <v>57</v>
      </c>
    </row>
    <row r="89" spans="1:12" x14ac:dyDescent="0.2">
      <c r="B89" s="9">
        <v>150</v>
      </c>
      <c r="C89" s="9">
        <v>407</v>
      </c>
      <c r="D89" s="9">
        <v>1902</v>
      </c>
      <c r="E89" s="9">
        <v>407</v>
      </c>
      <c r="F89" s="9">
        <v>0</v>
      </c>
      <c r="J89" t="str">
        <f>CONCATENATE("fill (",F89,");")</f>
        <v>fill (0);</v>
      </c>
      <c r="K89" t="str">
        <f>CONCATENATE($A$87," (",B89,",",C89,",",D89,",",E89,");")</f>
        <v>line (150,407,1902,407);</v>
      </c>
      <c r="L89" t="str">
        <f t="shared" ref="L89" si="7">CONCATENATE(J89," ",K89)</f>
        <v>fill (0); line (150,407,1902,407);</v>
      </c>
    </row>
    <row r="92" spans="1:12" x14ac:dyDescent="0.2">
      <c r="A92" t="s">
        <v>56</v>
      </c>
      <c r="B92" t="s">
        <v>20</v>
      </c>
      <c r="C92" t="s">
        <v>21</v>
      </c>
      <c r="D92" t="s">
        <v>22</v>
      </c>
      <c r="E92" t="s">
        <v>23</v>
      </c>
      <c r="F92" t="s">
        <v>57</v>
      </c>
    </row>
    <row r="94" spans="1:12" x14ac:dyDescent="0.2">
      <c r="B94" s="9">
        <v>150</v>
      </c>
      <c r="C94" s="9">
        <v>406</v>
      </c>
      <c r="D94" s="9">
        <v>24</v>
      </c>
      <c r="E94" s="9">
        <v>1</v>
      </c>
      <c r="F94" s="9">
        <v>254</v>
      </c>
      <c r="J94" t="str">
        <f t="shared" ref="J94:J125" si="8">CONCATENATE("fill (",F94,");")</f>
        <v>fill (254);</v>
      </c>
      <c r="K94" t="str">
        <f t="shared" ref="K94:K125" si="9">CONCATENATE($A$92," (",B94,",",C94,",",D94,",",E94,");")</f>
        <v>rect (150,406,24,1);</v>
      </c>
      <c r="L94" t="str">
        <f t="shared" ref="L94" si="10">CONCATENATE(J94," ",K94)</f>
        <v>fill (254); rect (150,406,24,1);</v>
      </c>
    </row>
    <row r="95" spans="1:12" x14ac:dyDescent="0.2">
      <c r="B95" s="9">
        <v>174</v>
      </c>
      <c r="C95" s="9">
        <v>405</v>
      </c>
      <c r="D95" s="9">
        <v>24</v>
      </c>
      <c r="E95" s="9">
        <v>2</v>
      </c>
      <c r="F95" s="9">
        <v>252</v>
      </c>
      <c r="J95" t="str">
        <f t="shared" si="8"/>
        <v>fill (252);</v>
      </c>
      <c r="K95" t="str">
        <f t="shared" si="9"/>
        <v>rect (174,405,24,2);</v>
      </c>
      <c r="L95" t="str">
        <f t="shared" ref="L95:L158" si="11">CONCATENATE(J95," ",K95)</f>
        <v>fill (252); rect (174,405,24,2);</v>
      </c>
    </row>
    <row r="96" spans="1:12" x14ac:dyDescent="0.2">
      <c r="B96" s="9">
        <v>198</v>
      </c>
      <c r="C96" s="9">
        <v>407</v>
      </c>
      <c r="D96" s="9">
        <v>24</v>
      </c>
      <c r="E96" s="9">
        <v>0</v>
      </c>
      <c r="F96" s="9">
        <v>255</v>
      </c>
      <c r="J96" t="str">
        <f t="shared" si="8"/>
        <v>fill (255);</v>
      </c>
      <c r="K96" t="str">
        <f t="shared" si="9"/>
        <v>rect (198,407,24,0);</v>
      </c>
      <c r="L96" t="str">
        <f t="shared" si="11"/>
        <v>fill (255); rect (198,407,24,0);</v>
      </c>
    </row>
    <row r="97" spans="2:12" x14ac:dyDescent="0.2">
      <c r="B97" s="9">
        <v>222</v>
      </c>
      <c r="C97" s="9">
        <v>404</v>
      </c>
      <c r="D97" s="9">
        <v>24</v>
      </c>
      <c r="E97" s="9">
        <v>3</v>
      </c>
      <c r="F97" s="9">
        <v>251</v>
      </c>
      <c r="J97" t="str">
        <f t="shared" si="8"/>
        <v>fill (251);</v>
      </c>
      <c r="K97" t="str">
        <f t="shared" si="9"/>
        <v>rect (222,404,24,3);</v>
      </c>
      <c r="L97" t="str">
        <f t="shared" si="11"/>
        <v>fill (251); rect (222,404,24,3);</v>
      </c>
    </row>
    <row r="98" spans="2:12" x14ac:dyDescent="0.2">
      <c r="B98" s="9">
        <v>246</v>
      </c>
      <c r="C98" s="9">
        <v>406</v>
      </c>
      <c r="D98" s="9">
        <v>24</v>
      </c>
      <c r="E98" s="9">
        <v>1</v>
      </c>
      <c r="F98" s="9">
        <v>254</v>
      </c>
      <c r="J98" t="str">
        <f t="shared" si="8"/>
        <v>fill (254);</v>
      </c>
      <c r="K98" t="str">
        <f t="shared" si="9"/>
        <v>rect (246,406,24,1);</v>
      </c>
      <c r="L98" t="str">
        <f t="shared" si="11"/>
        <v>fill (254); rect (246,406,24,1);</v>
      </c>
    </row>
    <row r="99" spans="2:12" x14ac:dyDescent="0.2">
      <c r="B99" s="9">
        <v>270</v>
      </c>
      <c r="C99" s="9">
        <v>407</v>
      </c>
      <c r="D99" s="9">
        <v>24</v>
      </c>
      <c r="E99" s="9">
        <v>0</v>
      </c>
      <c r="F99" s="9">
        <v>255</v>
      </c>
      <c r="J99" t="str">
        <f t="shared" si="8"/>
        <v>fill (255);</v>
      </c>
      <c r="K99" t="str">
        <f t="shared" si="9"/>
        <v>rect (270,407,24,0);</v>
      </c>
      <c r="L99" t="str">
        <f t="shared" si="11"/>
        <v>fill (255); rect (270,407,24,0);</v>
      </c>
    </row>
    <row r="100" spans="2:12" x14ac:dyDescent="0.2">
      <c r="B100" s="9">
        <v>294</v>
      </c>
      <c r="C100" s="9">
        <v>390</v>
      </c>
      <c r="D100" s="9">
        <v>24</v>
      </c>
      <c r="E100" s="9">
        <v>18</v>
      </c>
      <c r="F100" s="9">
        <v>229</v>
      </c>
      <c r="J100" t="str">
        <f t="shared" si="8"/>
        <v>fill (229);</v>
      </c>
      <c r="K100" t="str">
        <f t="shared" si="9"/>
        <v>rect (294,390,24,18);</v>
      </c>
      <c r="L100" t="str">
        <f t="shared" si="11"/>
        <v>fill (229); rect (294,390,24,18);</v>
      </c>
    </row>
    <row r="101" spans="2:12" x14ac:dyDescent="0.2">
      <c r="B101" s="9">
        <v>318</v>
      </c>
      <c r="C101" s="9">
        <v>396</v>
      </c>
      <c r="D101" s="9">
        <v>24</v>
      </c>
      <c r="E101" s="9">
        <v>11</v>
      </c>
      <c r="F101" s="9">
        <v>239</v>
      </c>
      <c r="J101" t="str">
        <f t="shared" si="8"/>
        <v>fill (239);</v>
      </c>
      <c r="K101" t="str">
        <f t="shared" si="9"/>
        <v>rect (318,396,24,11);</v>
      </c>
      <c r="L101" t="str">
        <f t="shared" si="11"/>
        <v>fill (239); rect (318,396,24,11);</v>
      </c>
    </row>
    <row r="102" spans="2:12" x14ac:dyDescent="0.2">
      <c r="B102" s="9">
        <v>342</v>
      </c>
      <c r="C102" s="9">
        <v>389</v>
      </c>
      <c r="D102" s="9">
        <v>24</v>
      </c>
      <c r="E102" s="9">
        <v>18</v>
      </c>
      <c r="F102" s="9">
        <v>229</v>
      </c>
      <c r="J102" t="str">
        <f t="shared" si="8"/>
        <v>fill (229);</v>
      </c>
      <c r="K102" t="str">
        <f t="shared" si="9"/>
        <v>rect (342,389,24,18);</v>
      </c>
      <c r="L102" t="str">
        <f t="shared" si="11"/>
        <v>fill (229); rect (342,389,24,18);</v>
      </c>
    </row>
    <row r="103" spans="2:12" x14ac:dyDescent="0.2">
      <c r="B103" s="9">
        <v>366</v>
      </c>
      <c r="C103" s="9">
        <v>391</v>
      </c>
      <c r="D103" s="9">
        <v>24</v>
      </c>
      <c r="E103" s="9">
        <v>16</v>
      </c>
      <c r="F103" s="9">
        <v>232</v>
      </c>
      <c r="J103" t="str">
        <f t="shared" si="8"/>
        <v>fill (232);</v>
      </c>
      <c r="K103" t="str">
        <f t="shared" si="9"/>
        <v>rect (366,391,24,16);</v>
      </c>
      <c r="L103" t="str">
        <f t="shared" si="11"/>
        <v>fill (232); rect (366,391,24,16);</v>
      </c>
    </row>
    <row r="104" spans="2:12" x14ac:dyDescent="0.2">
      <c r="B104" s="9">
        <v>390</v>
      </c>
      <c r="C104" s="9">
        <v>384</v>
      </c>
      <c r="D104" s="9">
        <v>24</v>
      </c>
      <c r="E104" s="9">
        <v>24</v>
      </c>
      <c r="F104" s="9">
        <v>221</v>
      </c>
      <c r="J104" t="str">
        <f t="shared" si="8"/>
        <v>fill (221);</v>
      </c>
      <c r="K104" t="str">
        <f t="shared" si="9"/>
        <v>rect (390,384,24,24);</v>
      </c>
      <c r="L104" t="str">
        <f t="shared" si="11"/>
        <v>fill (221); rect (390,384,24,24);</v>
      </c>
    </row>
    <row r="105" spans="2:12" x14ac:dyDescent="0.2">
      <c r="B105" s="9">
        <v>414</v>
      </c>
      <c r="C105" s="9">
        <v>374</v>
      </c>
      <c r="D105" s="9">
        <v>24</v>
      </c>
      <c r="E105" s="9">
        <v>33</v>
      </c>
      <c r="F105" s="9">
        <v>208</v>
      </c>
      <c r="J105" t="str">
        <f t="shared" si="8"/>
        <v>fill (208);</v>
      </c>
      <c r="K105" t="str">
        <f t="shared" si="9"/>
        <v>rect (414,374,24,33);</v>
      </c>
      <c r="L105" t="str">
        <f t="shared" si="11"/>
        <v>fill (208); rect (414,374,24,33);</v>
      </c>
    </row>
    <row r="106" spans="2:12" x14ac:dyDescent="0.2">
      <c r="B106" s="9">
        <v>438</v>
      </c>
      <c r="C106" s="9">
        <v>357</v>
      </c>
      <c r="D106" s="9">
        <v>24</v>
      </c>
      <c r="E106" s="9">
        <v>55</v>
      </c>
      <c r="F106" s="9">
        <v>176</v>
      </c>
      <c r="J106" t="str">
        <f t="shared" si="8"/>
        <v>fill (176);</v>
      </c>
      <c r="K106" t="str">
        <f t="shared" si="9"/>
        <v>rect (438,357,24,55);</v>
      </c>
      <c r="L106" t="str">
        <f t="shared" si="11"/>
        <v>fill (176); rect (438,357,24,55);</v>
      </c>
    </row>
    <row r="107" spans="2:12" x14ac:dyDescent="0.2">
      <c r="B107" s="9">
        <v>462</v>
      </c>
      <c r="C107" s="9">
        <v>306</v>
      </c>
      <c r="D107" s="9">
        <v>24</v>
      </c>
      <c r="E107" s="9">
        <v>116</v>
      </c>
      <c r="F107" s="9">
        <v>89</v>
      </c>
      <c r="J107" t="str">
        <f t="shared" si="8"/>
        <v>fill (89);</v>
      </c>
      <c r="K107" t="str">
        <f t="shared" si="9"/>
        <v>rect (462,306,24,116);</v>
      </c>
      <c r="L107" t="str">
        <f t="shared" si="11"/>
        <v>fill (89); rect (462,306,24,116);</v>
      </c>
    </row>
    <row r="108" spans="2:12" x14ac:dyDescent="0.2">
      <c r="B108" s="9">
        <v>486</v>
      </c>
      <c r="C108" s="9">
        <v>407</v>
      </c>
      <c r="D108" s="9">
        <v>24</v>
      </c>
      <c r="E108" s="9">
        <v>0</v>
      </c>
      <c r="F108" s="9">
        <v>255</v>
      </c>
      <c r="J108" t="str">
        <f t="shared" si="8"/>
        <v>fill (255);</v>
      </c>
      <c r="K108" t="str">
        <f t="shared" si="9"/>
        <v>rect (486,407,24,0);</v>
      </c>
      <c r="L108" t="str">
        <f t="shared" si="11"/>
        <v>fill (255); rect (486,407,24,0);</v>
      </c>
    </row>
    <row r="109" spans="2:12" x14ac:dyDescent="0.2">
      <c r="B109" s="9">
        <v>510</v>
      </c>
      <c r="C109" s="9">
        <v>404</v>
      </c>
      <c r="D109" s="9">
        <v>24</v>
      </c>
      <c r="E109" s="9">
        <v>3</v>
      </c>
      <c r="F109" s="9">
        <v>251</v>
      </c>
      <c r="J109" t="str">
        <f t="shared" si="8"/>
        <v>fill (251);</v>
      </c>
      <c r="K109" t="str">
        <f t="shared" si="9"/>
        <v>rect (510,404,24,3);</v>
      </c>
      <c r="L109" t="str">
        <f t="shared" si="11"/>
        <v>fill (251); rect (510,404,24,3);</v>
      </c>
    </row>
    <row r="110" spans="2:12" x14ac:dyDescent="0.2">
      <c r="B110" s="9">
        <v>534</v>
      </c>
      <c r="C110" s="9">
        <v>348</v>
      </c>
      <c r="D110" s="9">
        <v>24</v>
      </c>
      <c r="E110" s="9">
        <v>71</v>
      </c>
      <c r="F110" s="9">
        <v>153</v>
      </c>
      <c r="J110" t="str">
        <f t="shared" si="8"/>
        <v>fill (153);</v>
      </c>
      <c r="K110" t="str">
        <f t="shared" si="9"/>
        <v>rect (534,348,24,71);</v>
      </c>
      <c r="L110" t="str">
        <f t="shared" si="11"/>
        <v>fill (153); rect (534,348,24,71);</v>
      </c>
    </row>
    <row r="111" spans="2:12" x14ac:dyDescent="0.2">
      <c r="B111" s="9">
        <v>558</v>
      </c>
      <c r="C111" s="9">
        <v>290</v>
      </c>
      <c r="D111" s="9">
        <v>24</v>
      </c>
      <c r="E111" s="9">
        <v>178</v>
      </c>
      <c r="F111" s="9">
        <v>0</v>
      </c>
      <c r="J111" t="str">
        <f t="shared" si="8"/>
        <v>fill (0);</v>
      </c>
      <c r="K111" t="str">
        <f t="shared" si="9"/>
        <v>rect (558,290,24,178);</v>
      </c>
      <c r="L111" t="str">
        <f t="shared" si="11"/>
        <v>fill (0); rect (558,290,24,178);</v>
      </c>
    </row>
    <row r="112" spans="2:12" x14ac:dyDescent="0.2">
      <c r="B112" s="9">
        <v>582</v>
      </c>
      <c r="C112" s="9">
        <v>403</v>
      </c>
      <c r="D112" s="9">
        <v>24</v>
      </c>
      <c r="E112" s="9">
        <v>50</v>
      </c>
      <c r="F112" s="9">
        <v>183</v>
      </c>
      <c r="J112" t="str">
        <f t="shared" si="8"/>
        <v>fill (183);</v>
      </c>
      <c r="K112" t="str">
        <f t="shared" si="9"/>
        <v>rect (582,403,24,50);</v>
      </c>
      <c r="L112" t="str">
        <f t="shared" si="11"/>
        <v>fill (183); rect (582,403,24,50);</v>
      </c>
    </row>
    <row r="113" spans="2:12" x14ac:dyDescent="0.2">
      <c r="B113" s="9">
        <v>606</v>
      </c>
      <c r="C113" s="9">
        <v>406</v>
      </c>
      <c r="D113" s="9">
        <v>24</v>
      </c>
      <c r="E113" s="9">
        <v>60</v>
      </c>
      <c r="F113" s="9">
        <v>169</v>
      </c>
      <c r="J113" t="str">
        <f t="shared" si="8"/>
        <v>fill (169);</v>
      </c>
      <c r="K113" t="str">
        <f t="shared" si="9"/>
        <v>rect (606,406,24,60);</v>
      </c>
      <c r="L113" t="str">
        <f t="shared" si="11"/>
        <v>fill (169); rect (606,406,24,60);</v>
      </c>
    </row>
    <row r="114" spans="2:12" x14ac:dyDescent="0.2">
      <c r="B114" s="9">
        <v>630</v>
      </c>
      <c r="C114" s="9">
        <v>406</v>
      </c>
      <c r="D114" s="9">
        <v>24</v>
      </c>
      <c r="E114" s="9">
        <v>58</v>
      </c>
      <c r="F114" s="9">
        <v>172</v>
      </c>
      <c r="J114" t="str">
        <f t="shared" si="8"/>
        <v>fill (172);</v>
      </c>
      <c r="K114" t="str">
        <f t="shared" si="9"/>
        <v>rect (630,406,24,58);</v>
      </c>
      <c r="L114" t="str">
        <f t="shared" si="11"/>
        <v>fill (172); rect (630,406,24,58);</v>
      </c>
    </row>
    <row r="115" spans="2:12" x14ac:dyDescent="0.2">
      <c r="B115" s="9">
        <v>654</v>
      </c>
      <c r="C115" s="9">
        <v>398</v>
      </c>
      <c r="D115" s="9">
        <v>24</v>
      </c>
      <c r="E115" s="9">
        <v>76</v>
      </c>
      <c r="F115" s="9">
        <v>146</v>
      </c>
      <c r="J115" t="str">
        <f t="shared" si="8"/>
        <v>fill (146);</v>
      </c>
      <c r="K115" t="str">
        <f t="shared" si="9"/>
        <v>rect (654,398,24,76);</v>
      </c>
      <c r="L115" t="str">
        <f t="shared" si="11"/>
        <v>fill (146); rect (654,398,24,76);</v>
      </c>
    </row>
    <row r="116" spans="2:12" x14ac:dyDescent="0.2">
      <c r="B116" s="9">
        <v>678</v>
      </c>
      <c r="C116" s="9">
        <v>402</v>
      </c>
      <c r="D116" s="9">
        <v>24</v>
      </c>
      <c r="E116" s="9">
        <v>64</v>
      </c>
      <c r="F116" s="9">
        <v>163</v>
      </c>
      <c r="J116" t="str">
        <f t="shared" si="8"/>
        <v>fill (163);</v>
      </c>
      <c r="K116" t="str">
        <f t="shared" si="9"/>
        <v>rect (678,402,24,64);</v>
      </c>
      <c r="L116" t="str">
        <f t="shared" si="11"/>
        <v>fill (163); rect (678,402,24,64);</v>
      </c>
    </row>
    <row r="117" spans="2:12" x14ac:dyDescent="0.2">
      <c r="B117" s="9">
        <v>702</v>
      </c>
      <c r="C117" s="9">
        <v>401</v>
      </c>
      <c r="D117" s="9">
        <v>24</v>
      </c>
      <c r="E117" s="9">
        <v>79</v>
      </c>
      <c r="F117" s="9">
        <v>142</v>
      </c>
      <c r="J117" t="str">
        <f t="shared" si="8"/>
        <v>fill (142);</v>
      </c>
      <c r="K117" t="str">
        <f t="shared" si="9"/>
        <v>rect (702,401,24,79);</v>
      </c>
      <c r="L117" t="str">
        <f t="shared" si="11"/>
        <v>fill (142); rect (702,401,24,79);</v>
      </c>
    </row>
    <row r="118" spans="2:12" x14ac:dyDescent="0.2">
      <c r="B118" s="9">
        <v>726</v>
      </c>
      <c r="C118" s="9">
        <v>406</v>
      </c>
      <c r="D118" s="9">
        <v>24</v>
      </c>
      <c r="E118" s="9">
        <v>67</v>
      </c>
      <c r="F118" s="9">
        <v>159</v>
      </c>
      <c r="J118" t="str">
        <f t="shared" si="8"/>
        <v>fill (159);</v>
      </c>
      <c r="K118" t="str">
        <f t="shared" si="9"/>
        <v>rect (726,406,24,67);</v>
      </c>
      <c r="L118" t="str">
        <f t="shared" si="11"/>
        <v>fill (159); rect (726,406,24,67);</v>
      </c>
    </row>
    <row r="119" spans="2:12" x14ac:dyDescent="0.2">
      <c r="B119" s="9">
        <v>750</v>
      </c>
      <c r="C119" s="9">
        <v>398</v>
      </c>
      <c r="D119" s="9">
        <v>24</v>
      </c>
      <c r="E119" s="9">
        <v>64</v>
      </c>
      <c r="F119" s="9">
        <v>163</v>
      </c>
      <c r="J119" t="str">
        <f t="shared" si="8"/>
        <v>fill (163);</v>
      </c>
      <c r="K119" t="str">
        <f t="shared" si="9"/>
        <v>rect (750,398,24,64);</v>
      </c>
      <c r="L119" t="str">
        <f t="shared" si="11"/>
        <v>fill (163); rect (750,398,24,64);</v>
      </c>
    </row>
    <row r="120" spans="2:12" x14ac:dyDescent="0.2">
      <c r="B120" s="9">
        <v>774</v>
      </c>
      <c r="C120" s="9">
        <v>401</v>
      </c>
      <c r="D120" s="9">
        <v>24</v>
      </c>
      <c r="E120" s="9">
        <v>53</v>
      </c>
      <c r="F120" s="9">
        <v>179</v>
      </c>
      <c r="J120" t="str">
        <f t="shared" si="8"/>
        <v>fill (179);</v>
      </c>
      <c r="K120" t="str">
        <f t="shared" si="9"/>
        <v>rect (774,401,24,53);</v>
      </c>
      <c r="L120" t="str">
        <f t="shared" si="11"/>
        <v>fill (179); rect (774,401,24,53);</v>
      </c>
    </row>
    <row r="121" spans="2:12" x14ac:dyDescent="0.2">
      <c r="B121" s="9">
        <v>798</v>
      </c>
      <c r="C121" s="9">
        <v>401</v>
      </c>
      <c r="D121" s="9">
        <v>24</v>
      </c>
      <c r="E121" s="9">
        <v>57</v>
      </c>
      <c r="F121" s="9">
        <v>173</v>
      </c>
      <c r="J121" t="str">
        <f t="shared" si="8"/>
        <v>fill (173);</v>
      </c>
      <c r="K121" t="str">
        <f t="shared" si="9"/>
        <v>rect (798,401,24,57);</v>
      </c>
      <c r="L121" t="str">
        <f t="shared" si="11"/>
        <v>fill (173); rect (798,401,24,57);</v>
      </c>
    </row>
    <row r="122" spans="2:12" x14ac:dyDescent="0.2">
      <c r="B122" s="9">
        <v>822</v>
      </c>
      <c r="C122" s="9">
        <v>400</v>
      </c>
      <c r="D122" s="9">
        <v>24</v>
      </c>
      <c r="E122" s="9">
        <v>48</v>
      </c>
      <c r="F122" s="9">
        <v>186</v>
      </c>
      <c r="J122" t="str">
        <f t="shared" si="8"/>
        <v>fill (186);</v>
      </c>
      <c r="K122" t="str">
        <f t="shared" si="9"/>
        <v>rect (822,400,24,48);</v>
      </c>
      <c r="L122" t="str">
        <f t="shared" si="11"/>
        <v>fill (186); rect (822,400,24,48);</v>
      </c>
    </row>
    <row r="123" spans="2:12" x14ac:dyDescent="0.2">
      <c r="B123" s="9">
        <v>846</v>
      </c>
      <c r="C123" s="9">
        <v>397</v>
      </c>
      <c r="D123" s="9">
        <v>24</v>
      </c>
      <c r="E123" s="9">
        <v>55</v>
      </c>
      <c r="F123" s="9">
        <v>176</v>
      </c>
      <c r="J123" t="str">
        <f t="shared" si="8"/>
        <v>fill (176);</v>
      </c>
      <c r="K123" t="str">
        <f t="shared" si="9"/>
        <v>rect (846,397,24,55);</v>
      </c>
      <c r="L123" t="str">
        <f t="shared" si="11"/>
        <v>fill (176); rect (846,397,24,55);</v>
      </c>
    </row>
    <row r="124" spans="2:12" x14ac:dyDescent="0.2">
      <c r="B124" s="9">
        <v>870</v>
      </c>
      <c r="C124" s="9">
        <v>407</v>
      </c>
      <c r="D124" s="9">
        <v>24</v>
      </c>
      <c r="E124" s="9">
        <v>44</v>
      </c>
      <c r="F124" s="9">
        <v>192</v>
      </c>
      <c r="J124" t="str">
        <f t="shared" si="8"/>
        <v>fill (192);</v>
      </c>
      <c r="K124" t="str">
        <f t="shared" si="9"/>
        <v>rect (870,407,24,44);</v>
      </c>
      <c r="L124" t="str">
        <f t="shared" si="11"/>
        <v>fill (192); rect (870,407,24,44);</v>
      </c>
    </row>
    <row r="125" spans="2:12" x14ac:dyDescent="0.2">
      <c r="B125" s="9">
        <v>894</v>
      </c>
      <c r="C125" s="9">
        <v>404</v>
      </c>
      <c r="D125" s="9">
        <v>24</v>
      </c>
      <c r="E125" s="9">
        <v>51</v>
      </c>
      <c r="F125" s="9">
        <v>182</v>
      </c>
      <c r="J125" t="str">
        <f t="shared" si="8"/>
        <v>fill (182);</v>
      </c>
      <c r="K125" t="str">
        <f t="shared" si="9"/>
        <v>rect (894,404,24,51);</v>
      </c>
      <c r="L125" t="str">
        <f t="shared" si="11"/>
        <v>fill (182); rect (894,404,24,51);</v>
      </c>
    </row>
    <row r="126" spans="2:12" x14ac:dyDescent="0.2">
      <c r="B126" s="9">
        <v>918</v>
      </c>
      <c r="C126" s="9">
        <v>406</v>
      </c>
      <c r="D126" s="9">
        <v>24</v>
      </c>
      <c r="E126" s="9">
        <v>54</v>
      </c>
      <c r="F126" s="9">
        <v>178</v>
      </c>
      <c r="J126" t="str">
        <f t="shared" ref="J126:J157" si="12">CONCATENATE("fill (",F126,");")</f>
        <v>fill (178);</v>
      </c>
      <c r="K126" t="str">
        <f t="shared" ref="K126:K157" si="13">CONCATENATE($A$92," (",B126,",",C126,",",D126,",",E126,");")</f>
        <v>rect (918,406,24,54);</v>
      </c>
      <c r="L126" t="str">
        <f t="shared" si="11"/>
        <v>fill (178); rect (918,406,24,54);</v>
      </c>
    </row>
    <row r="127" spans="2:12" x14ac:dyDescent="0.2">
      <c r="B127" s="9">
        <v>942</v>
      </c>
      <c r="C127" s="9">
        <v>405</v>
      </c>
      <c r="D127" s="9">
        <v>24</v>
      </c>
      <c r="E127" s="9">
        <v>66</v>
      </c>
      <c r="F127" s="9">
        <v>160</v>
      </c>
      <c r="J127" t="str">
        <f t="shared" si="12"/>
        <v>fill (160);</v>
      </c>
      <c r="K127" t="str">
        <f t="shared" si="13"/>
        <v>rect (942,405,24,66);</v>
      </c>
      <c r="L127" t="str">
        <f t="shared" si="11"/>
        <v>fill (160); rect (942,405,24,66);</v>
      </c>
    </row>
    <row r="128" spans="2:12" x14ac:dyDescent="0.2">
      <c r="B128" s="9">
        <v>966</v>
      </c>
      <c r="C128" s="9">
        <v>406</v>
      </c>
      <c r="D128" s="9">
        <v>24</v>
      </c>
      <c r="E128" s="9">
        <v>58</v>
      </c>
      <c r="F128" s="9">
        <v>172</v>
      </c>
      <c r="J128" t="str">
        <f t="shared" si="12"/>
        <v>fill (172);</v>
      </c>
      <c r="K128" t="str">
        <f t="shared" si="13"/>
        <v>rect (966,406,24,58);</v>
      </c>
      <c r="L128" t="str">
        <f t="shared" si="11"/>
        <v>fill (172); rect (966,406,24,58);</v>
      </c>
    </row>
    <row r="129" spans="2:12" x14ac:dyDescent="0.2">
      <c r="B129" s="9">
        <v>990</v>
      </c>
      <c r="C129" s="9">
        <v>406</v>
      </c>
      <c r="D129" s="9">
        <v>24</v>
      </c>
      <c r="E129" s="9">
        <v>54</v>
      </c>
      <c r="F129" s="9">
        <v>178</v>
      </c>
      <c r="J129" t="str">
        <f t="shared" si="12"/>
        <v>fill (178);</v>
      </c>
      <c r="K129" t="str">
        <f t="shared" si="13"/>
        <v>rect (990,406,24,54);</v>
      </c>
      <c r="L129" t="str">
        <f t="shared" si="11"/>
        <v>fill (178); rect (990,406,24,54);</v>
      </c>
    </row>
    <row r="130" spans="2:12" x14ac:dyDescent="0.2">
      <c r="B130" s="9">
        <v>1014</v>
      </c>
      <c r="C130" s="9">
        <v>407</v>
      </c>
      <c r="D130" s="9">
        <v>24</v>
      </c>
      <c r="E130" s="9">
        <v>50</v>
      </c>
      <c r="F130" s="9">
        <v>183</v>
      </c>
      <c r="J130" t="str">
        <f t="shared" si="12"/>
        <v>fill (183);</v>
      </c>
      <c r="K130" t="str">
        <f t="shared" si="13"/>
        <v>rect (1014,407,24,50);</v>
      </c>
      <c r="L130" t="str">
        <f t="shared" si="11"/>
        <v>fill (183); rect (1014,407,24,50);</v>
      </c>
    </row>
    <row r="131" spans="2:12" x14ac:dyDescent="0.2">
      <c r="B131" s="9">
        <v>1038</v>
      </c>
      <c r="C131" s="9">
        <v>407</v>
      </c>
      <c r="D131" s="9">
        <v>24</v>
      </c>
      <c r="E131" s="9">
        <v>49</v>
      </c>
      <c r="F131" s="9">
        <v>185</v>
      </c>
      <c r="J131" t="str">
        <f t="shared" si="12"/>
        <v>fill (185);</v>
      </c>
      <c r="K131" t="str">
        <f t="shared" si="13"/>
        <v>rect (1038,407,24,49);</v>
      </c>
      <c r="L131" t="str">
        <f t="shared" si="11"/>
        <v>fill (185); rect (1038,407,24,49);</v>
      </c>
    </row>
    <row r="132" spans="2:12" x14ac:dyDescent="0.2">
      <c r="B132" s="9">
        <v>1062</v>
      </c>
      <c r="C132" s="9">
        <v>407</v>
      </c>
      <c r="D132" s="9">
        <v>24</v>
      </c>
      <c r="E132" s="9">
        <v>55</v>
      </c>
      <c r="F132" s="9">
        <v>176</v>
      </c>
      <c r="J132" t="str">
        <f t="shared" si="12"/>
        <v>fill (176);</v>
      </c>
      <c r="K132" t="str">
        <f t="shared" si="13"/>
        <v>rect (1062,407,24,55);</v>
      </c>
      <c r="L132" t="str">
        <f t="shared" si="11"/>
        <v>fill (176); rect (1062,407,24,55);</v>
      </c>
    </row>
    <row r="133" spans="2:12" x14ac:dyDescent="0.2">
      <c r="B133" s="9">
        <v>1086</v>
      </c>
      <c r="C133" s="9">
        <v>407</v>
      </c>
      <c r="D133" s="9">
        <v>24</v>
      </c>
      <c r="E133" s="9">
        <v>57</v>
      </c>
      <c r="F133" s="9">
        <v>173</v>
      </c>
      <c r="J133" t="str">
        <f t="shared" si="12"/>
        <v>fill (173);</v>
      </c>
      <c r="K133" t="str">
        <f t="shared" si="13"/>
        <v>rect (1086,407,24,57);</v>
      </c>
      <c r="L133" t="str">
        <f t="shared" si="11"/>
        <v>fill (173); rect (1086,407,24,57);</v>
      </c>
    </row>
    <row r="134" spans="2:12" x14ac:dyDescent="0.2">
      <c r="B134" s="9">
        <v>1110</v>
      </c>
      <c r="C134" s="9">
        <v>407</v>
      </c>
      <c r="D134" s="9">
        <v>24</v>
      </c>
      <c r="E134" s="9">
        <v>36</v>
      </c>
      <c r="F134" s="9">
        <v>203</v>
      </c>
      <c r="J134" t="str">
        <f t="shared" si="12"/>
        <v>fill (203);</v>
      </c>
      <c r="K134" t="str">
        <f t="shared" si="13"/>
        <v>rect (1110,407,24,36);</v>
      </c>
      <c r="L134" t="str">
        <f t="shared" si="11"/>
        <v>fill (203); rect (1110,407,24,36);</v>
      </c>
    </row>
    <row r="135" spans="2:12" x14ac:dyDescent="0.2">
      <c r="B135" s="9">
        <v>1134</v>
      </c>
      <c r="C135" s="9">
        <v>407</v>
      </c>
      <c r="D135" s="9">
        <v>24</v>
      </c>
      <c r="E135" s="9">
        <v>23</v>
      </c>
      <c r="F135" s="9">
        <v>222</v>
      </c>
      <c r="J135" t="str">
        <f t="shared" si="12"/>
        <v>fill (222);</v>
      </c>
      <c r="K135" t="str">
        <f t="shared" si="13"/>
        <v>rect (1134,407,24,23);</v>
      </c>
      <c r="L135" t="str">
        <f t="shared" si="11"/>
        <v>fill (222); rect (1134,407,24,23);</v>
      </c>
    </row>
    <row r="136" spans="2:12" x14ac:dyDescent="0.2">
      <c r="B136" s="9">
        <v>1158</v>
      </c>
      <c r="C136" s="9">
        <v>407</v>
      </c>
      <c r="D136" s="9">
        <v>24</v>
      </c>
      <c r="E136" s="9">
        <v>47</v>
      </c>
      <c r="F136" s="9">
        <v>188</v>
      </c>
      <c r="J136" t="str">
        <f t="shared" si="12"/>
        <v>fill (188);</v>
      </c>
      <c r="K136" t="str">
        <f t="shared" si="13"/>
        <v>rect (1158,407,24,47);</v>
      </c>
      <c r="L136" t="str">
        <f t="shared" si="11"/>
        <v>fill (188); rect (1158,407,24,47);</v>
      </c>
    </row>
    <row r="137" spans="2:12" x14ac:dyDescent="0.2">
      <c r="B137" s="9">
        <v>1182</v>
      </c>
      <c r="C137" s="9">
        <v>407</v>
      </c>
      <c r="D137" s="9">
        <v>24</v>
      </c>
      <c r="E137" s="9">
        <v>40</v>
      </c>
      <c r="F137" s="9">
        <v>198</v>
      </c>
      <c r="J137" t="str">
        <f t="shared" si="12"/>
        <v>fill (198);</v>
      </c>
      <c r="K137" t="str">
        <f t="shared" si="13"/>
        <v>rect (1182,407,24,40);</v>
      </c>
      <c r="L137" t="str">
        <f t="shared" si="11"/>
        <v>fill (198); rect (1182,407,24,40);</v>
      </c>
    </row>
    <row r="138" spans="2:12" x14ac:dyDescent="0.2">
      <c r="B138" s="9">
        <v>1206</v>
      </c>
      <c r="C138" s="9">
        <v>407</v>
      </c>
      <c r="D138" s="9">
        <v>24</v>
      </c>
      <c r="E138" s="9">
        <v>28</v>
      </c>
      <c r="F138" s="9">
        <v>215</v>
      </c>
      <c r="J138" t="str">
        <f t="shared" si="12"/>
        <v>fill (215);</v>
      </c>
      <c r="K138" t="str">
        <f t="shared" si="13"/>
        <v>rect (1206,407,24,28);</v>
      </c>
      <c r="L138" t="str">
        <f t="shared" si="11"/>
        <v>fill (215); rect (1206,407,24,28);</v>
      </c>
    </row>
    <row r="139" spans="2:12" x14ac:dyDescent="0.2">
      <c r="B139" s="9">
        <v>1230</v>
      </c>
      <c r="C139" s="9">
        <v>407</v>
      </c>
      <c r="D139" s="9">
        <v>24</v>
      </c>
      <c r="E139" s="9">
        <v>18</v>
      </c>
      <c r="F139" s="9">
        <v>229</v>
      </c>
      <c r="J139" t="str">
        <f t="shared" si="12"/>
        <v>fill (229);</v>
      </c>
      <c r="K139" t="str">
        <f t="shared" si="13"/>
        <v>rect (1230,407,24,18);</v>
      </c>
      <c r="L139" t="str">
        <f t="shared" si="11"/>
        <v>fill (229); rect (1230,407,24,18);</v>
      </c>
    </row>
    <row r="140" spans="2:12" x14ac:dyDescent="0.2">
      <c r="B140" s="9">
        <v>1254</v>
      </c>
      <c r="C140" s="9">
        <v>407</v>
      </c>
      <c r="D140" s="9">
        <v>24</v>
      </c>
      <c r="E140" s="9">
        <v>14</v>
      </c>
      <c r="F140" s="9">
        <v>235</v>
      </c>
      <c r="J140" t="str">
        <f t="shared" si="12"/>
        <v>fill (235);</v>
      </c>
      <c r="K140" t="str">
        <f t="shared" si="13"/>
        <v>rect (1254,407,24,14);</v>
      </c>
      <c r="L140" t="str">
        <f t="shared" si="11"/>
        <v>fill (235); rect (1254,407,24,14);</v>
      </c>
    </row>
    <row r="141" spans="2:12" x14ac:dyDescent="0.2">
      <c r="B141" s="9">
        <v>1278</v>
      </c>
      <c r="C141" s="9">
        <v>407</v>
      </c>
      <c r="D141" s="9">
        <v>24</v>
      </c>
      <c r="E141" s="9">
        <v>8</v>
      </c>
      <c r="F141" s="9">
        <v>244</v>
      </c>
      <c r="J141" t="str">
        <f t="shared" si="12"/>
        <v>fill (244);</v>
      </c>
      <c r="K141" t="str">
        <f t="shared" si="13"/>
        <v>rect (1278,407,24,8);</v>
      </c>
      <c r="L141" t="str">
        <f t="shared" si="11"/>
        <v>fill (244); rect (1278,407,24,8);</v>
      </c>
    </row>
    <row r="142" spans="2:12" x14ac:dyDescent="0.2">
      <c r="B142" s="9">
        <v>1302</v>
      </c>
      <c r="C142" s="9">
        <v>407</v>
      </c>
      <c r="D142" s="9">
        <v>24</v>
      </c>
      <c r="E142" s="9">
        <v>1</v>
      </c>
      <c r="F142" s="9">
        <v>254</v>
      </c>
      <c r="J142" t="str">
        <f t="shared" si="12"/>
        <v>fill (254);</v>
      </c>
      <c r="K142" t="str">
        <f t="shared" si="13"/>
        <v>rect (1302,407,24,1);</v>
      </c>
      <c r="L142" t="str">
        <f t="shared" si="11"/>
        <v>fill (254); rect (1302,407,24,1);</v>
      </c>
    </row>
    <row r="143" spans="2:12" x14ac:dyDescent="0.2">
      <c r="B143" s="9">
        <v>1326</v>
      </c>
      <c r="C143" s="9">
        <v>407</v>
      </c>
      <c r="D143" s="9">
        <v>24</v>
      </c>
      <c r="E143" s="9">
        <v>2</v>
      </c>
      <c r="F143" s="9">
        <v>252</v>
      </c>
      <c r="J143" t="str">
        <f t="shared" si="12"/>
        <v>fill (252);</v>
      </c>
      <c r="K143" t="str">
        <f t="shared" si="13"/>
        <v>rect (1326,407,24,2);</v>
      </c>
      <c r="L143" t="str">
        <f t="shared" si="11"/>
        <v>fill (252); rect (1326,407,24,2);</v>
      </c>
    </row>
    <row r="144" spans="2:12" x14ac:dyDescent="0.2">
      <c r="B144" s="9">
        <v>1350</v>
      </c>
      <c r="C144" s="9">
        <v>407</v>
      </c>
      <c r="D144" s="9">
        <v>24</v>
      </c>
      <c r="E144" s="9">
        <v>7</v>
      </c>
      <c r="F144" s="9">
        <v>245</v>
      </c>
      <c r="J144" t="str">
        <f t="shared" si="12"/>
        <v>fill (245);</v>
      </c>
      <c r="K144" t="str">
        <f t="shared" si="13"/>
        <v>rect (1350,407,24,7);</v>
      </c>
      <c r="L144" t="str">
        <f t="shared" si="11"/>
        <v>fill (245); rect (1350,407,24,7);</v>
      </c>
    </row>
    <row r="145" spans="2:12" x14ac:dyDescent="0.2">
      <c r="B145" s="9">
        <v>1374</v>
      </c>
      <c r="C145" s="9">
        <v>407</v>
      </c>
      <c r="D145" s="9">
        <v>24</v>
      </c>
      <c r="E145" s="9">
        <v>3</v>
      </c>
      <c r="F145" s="9">
        <v>251</v>
      </c>
      <c r="J145" t="str">
        <f t="shared" si="12"/>
        <v>fill (251);</v>
      </c>
      <c r="K145" t="str">
        <f t="shared" si="13"/>
        <v>rect (1374,407,24,3);</v>
      </c>
      <c r="L145" t="str">
        <f t="shared" si="11"/>
        <v>fill (251); rect (1374,407,24,3);</v>
      </c>
    </row>
    <row r="146" spans="2:12" x14ac:dyDescent="0.2">
      <c r="B146" s="9">
        <v>1398</v>
      </c>
      <c r="C146" s="9">
        <v>407</v>
      </c>
      <c r="D146" s="9">
        <v>24</v>
      </c>
      <c r="E146" s="9">
        <v>0</v>
      </c>
      <c r="F146" s="9">
        <v>255</v>
      </c>
      <c r="J146" t="str">
        <f t="shared" si="12"/>
        <v>fill (255);</v>
      </c>
      <c r="K146" t="str">
        <f t="shared" si="13"/>
        <v>rect (1398,407,24,0);</v>
      </c>
      <c r="L146" t="str">
        <f t="shared" si="11"/>
        <v>fill (255); rect (1398,407,24,0);</v>
      </c>
    </row>
    <row r="147" spans="2:12" x14ac:dyDescent="0.2">
      <c r="B147" s="9">
        <v>1422</v>
      </c>
      <c r="C147" s="9">
        <v>407</v>
      </c>
      <c r="D147" s="9">
        <v>24</v>
      </c>
      <c r="E147" s="9">
        <v>4</v>
      </c>
      <c r="F147" s="9">
        <v>249</v>
      </c>
      <c r="J147" t="str">
        <f t="shared" si="12"/>
        <v>fill (249);</v>
      </c>
      <c r="K147" t="str">
        <f t="shared" si="13"/>
        <v>rect (1422,407,24,4);</v>
      </c>
      <c r="L147" t="str">
        <f t="shared" si="11"/>
        <v>fill (249); rect (1422,407,24,4);</v>
      </c>
    </row>
    <row r="148" spans="2:12" x14ac:dyDescent="0.2">
      <c r="B148" s="9">
        <v>1446</v>
      </c>
      <c r="C148" s="9">
        <v>407</v>
      </c>
      <c r="D148" s="9">
        <v>24</v>
      </c>
      <c r="E148" s="9">
        <v>0</v>
      </c>
      <c r="F148" s="9">
        <v>255</v>
      </c>
      <c r="J148" t="str">
        <f t="shared" si="12"/>
        <v>fill (255);</v>
      </c>
      <c r="K148" t="str">
        <f t="shared" si="13"/>
        <v>rect (1446,407,24,0);</v>
      </c>
      <c r="L148" t="str">
        <f t="shared" si="11"/>
        <v>fill (255); rect (1446,407,24,0);</v>
      </c>
    </row>
    <row r="149" spans="2:12" x14ac:dyDescent="0.2">
      <c r="B149" s="9">
        <v>1470</v>
      </c>
      <c r="C149" s="9">
        <v>407</v>
      </c>
      <c r="D149" s="9">
        <v>24</v>
      </c>
      <c r="E149" s="9">
        <v>0</v>
      </c>
      <c r="F149" s="9">
        <v>255</v>
      </c>
      <c r="J149" t="str">
        <f t="shared" si="12"/>
        <v>fill (255);</v>
      </c>
      <c r="K149" t="str">
        <f t="shared" si="13"/>
        <v>rect (1470,407,24,0);</v>
      </c>
      <c r="L149" t="str">
        <f t="shared" si="11"/>
        <v>fill (255); rect (1470,407,24,0);</v>
      </c>
    </row>
    <row r="150" spans="2:12" x14ac:dyDescent="0.2">
      <c r="B150" s="9">
        <v>1494</v>
      </c>
      <c r="C150" s="9">
        <v>407</v>
      </c>
      <c r="D150" s="9">
        <v>24</v>
      </c>
      <c r="E150" s="9">
        <v>0</v>
      </c>
      <c r="F150" s="9">
        <v>255</v>
      </c>
      <c r="J150" t="str">
        <f t="shared" si="12"/>
        <v>fill (255);</v>
      </c>
      <c r="K150" t="str">
        <f t="shared" si="13"/>
        <v>rect (1494,407,24,0);</v>
      </c>
      <c r="L150" t="str">
        <f t="shared" si="11"/>
        <v>fill (255); rect (1494,407,24,0);</v>
      </c>
    </row>
    <row r="151" spans="2:12" x14ac:dyDescent="0.2">
      <c r="B151" s="9">
        <v>1518</v>
      </c>
      <c r="C151" s="9">
        <v>407</v>
      </c>
      <c r="D151" s="9">
        <v>24</v>
      </c>
      <c r="E151" s="9">
        <v>0</v>
      </c>
      <c r="F151" s="9">
        <v>255</v>
      </c>
      <c r="J151" t="str">
        <f t="shared" si="12"/>
        <v>fill (255);</v>
      </c>
      <c r="K151" t="str">
        <f t="shared" si="13"/>
        <v>rect (1518,407,24,0);</v>
      </c>
      <c r="L151" t="str">
        <f t="shared" si="11"/>
        <v>fill (255); rect (1518,407,24,0);</v>
      </c>
    </row>
    <row r="152" spans="2:12" x14ac:dyDescent="0.2">
      <c r="B152" s="9">
        <v>1542</v>
      </c>
      <c r="C152" s="9">
        <v>407</v>
      </c>
      <c r="D152" s="9">
        <v>24</v>
      </c>
      <c r="E152" s="9">
        <v>0</v>
      </c>
      <c r="F152" s="9">
        <v>255</v>
      </c>
      <c r="J152" t="str">
        <f t="shared" si="12"/>
        <v>fill (255);</v>
      </c>
      <c r="K152" t="str">
        <f t="shared" si="13"/>
        <v>rect (1542,407,24,0);</v>
      </c>
      <c r="L152" t="str">
        <f t="shared" si="11"/>
        <v>fill (255); rect (1542,407,24,0);</v>
      </c>
    </row>
    <row r="153" spans="2:12" x14ac:dyDescent="0.2">
      <c r="B153" s="9">
        <v>1566</v>
      </c>
      <c r="C153" s="9">
        <v>407</v>
      </c>
      <c r="D153" s="9">
        <v>24</v>
      </c>
      <c r="E153" s="9">
        <v>0</v>
      </c>
      <c r="F153" s="9">
        <v>255</v>
      </c>
      <c r="J153" t="str">
        <f t="shared" si="12"/>
        <v>fill (255);</v>
      </c>
      <c r="K153" t="str">
        <f t="shared" si="13"/>
        <v>rect (1566,407,24,0);</v>
      </c>
      <c r="L153" t="str">
        <f t="shared" si="11"/>
        <v>fill (255); rect (1566,407,24,0);</v>
      </c>
    </row>
    <row r="154" spans="2:12" x14ac:dyDescent="0.2">
      <c r="B154" s="9">
        <v>1590</v>
      </c>
      <c r="C154" s="9">
        <v>407</v>
      </c>
      <c r="D154" s="9">
        <v>24</v>
      </c>
      <c r="E154" s="9">
        <v>0</v>
      </c>
      <c r="F154" s="9">
        <v>255</v>
      </c>
      <c r="J154" t="str">
        <f t="shared" si="12"/>
        <v>fill (255);</v>
      </c>
      <c r="K154" t="str">
        <f t="shared" si="13"/>
        <v>rect (1590,407,24,0);</v>
      </c>
      <c r="L154" t="str">
        <f t="shared" si="11"/>
        <v>fill (255); rect (1590,407,24,0);</v>
      </c>
    </row>
    <row r="155" spans="2:12" x14ac:dyDescent="0.2">
      <c r="B155" s="9">
        <v>1614</v>
      </c>
      <c r="C155" s="9">
        <v>407</v>
      </c>
      <c r="D155" s="9">
        <v>24</v>
      </c>
      <c r="E155" s="9">
        <v>1</v>
      </c>
      <c r="F155" s="9">
        <v>254</v>
      </c>
      <c r="J155" t="str">
        <f t="shared" si="12"/>
        <v>fill (254);</v>
      </c>
      <c r="K155" t="str">
        <f t="shared" si="13"/>
        <v>rect (1614,407,24,1);</v>
      </c>
      <c r="L155" t="str">
        <f t="shared" si="11"/>
        <v>fill (254); rect (1614,407,24,1);</v>
      </c>
    </row>
    <row r="156" spans="2:12" x14ac:dyDescent="0.2">
      <c r="B156" s="9">
        <v>1638</v>
      </c>
      <c r="C156" s="9">
        <v>407</v>
      </c>
      <c r="D156" s="9">
        <v>24</v>
      </c>
      <c r="E156" s="9">
        <v>0</v>
      </c>
      <c r="F156" s="9">
        <v>255</v>
      </c>
      <c r="J156" t="str">
        <f t="shared" si="12"/>
        <v>fill (255);</v>
      </c>
      <c r="K156" t="str">
        <f t="shared" si="13"/>
        <v>rect (1638,407,24,0);</v>
      </c>
      <c r="L156" t="str">
        <f t="shared" si="11"/>
        <v>fill (255); rect (1638,407,24,0);</v>
      </c>
    </row>
    <row r="157" spans="2:12" x14ac:dyDescent="0.2">
      <c r="B157" s="9">
        <v>1662</v>
      </c>
      <c r="C157" s="9">
        <v>407</v>
      </c>
      <c r="D157" s="9">
        <v>24</v>
      </c>
      <c r="E157" s="9">
        <v>0</v>
      </c>
      <c r="F157" s="9">
        <v>255</v>
      </c>
      <c r="J157" t="str">
        <f t="shared" si="12"/>
        <v>fill (255);</v>
      </c>
      <c r="K157" t="str">
        <f t="shared" si="13"/>
        <v>rect (1662,407,24,0);</v>
      </c>
      <c r="L157" t="str">
        <f t="shared" si="11"/>
        <v>fill (255); rect (1662,407,24,0);</v>
      </c>
    </row>
    <row r="158" spans="2:12" x14ac:dyDescent="0.2">
      <c r="B158" s="9">
        <v>1686</v>
      </c>
      <c r="C158" s="9">
        <v>407</v>
      </c>
      <c r="D158" s="9">
        <v>24</v>
      </c>
      <c r="E158" s="9">
        <v>1</v>
      </c>
      <c r="F158" s="9">
        <v>254</v>
      </c>
      <c r="J158" t="str">
        <f t="shared" ref="J158:J166" si="14">CONCATENATE("fill (",F158,");")</f>
        <v>fill (254);</v>
      </c>
      <c r="K158" t="str">
        <f t="shared" ref="K158:K166" si="15">CONCATENATE($A$92," (",B158,",",C158,",",D158,",",E158,");")</f>
        <v>rect (1686,407,24,1);</v>
      </c>
      <c r="L158" t="str">
        <f t="shared" si="11"/>
        <v>fill (254); rect (1686,407,24,1);</v>
      </c>
    </row>
    <row r="159" spans="2:12" x14ac:dyDescent="0.2">
      <c r="B159" s="9">
        <v>1710</v>
      </c>
      <c r="C159" s="9">
        <v>407</v>
      </c>
      <c r="D159" s="9">
        <v>24</v>
      </c>
      <c r="E159" s="9">
        <v>0</v>
      </c>
      <c r="F159" s="9">
        <v>255</v>
      </c>
      <c r="J159" t="str">
        <f t="shared" si="14"/>
        <v>fill (255);</v>
      </c>
      <c r="K159" t="str">
        <f t="shared" si="15"/>
        <v>rect (1710,407,24,0);</v>
      </c>
      <c r="L159" t="str">
        <f t="shared" ref="L159:L166" si="16">CONCATENATE(J159," ",K159)</f>
        <v>fill (255); rect (1710,407,24,0);</v>
      </c>
    </row>
    <row r="160" spans="2:12" x14ac:dyDescent="0.2">
      <c r="B160" s="9">
        <v>1734</v>
      </c>
      <c r="C160" s="9">
        <v>407</v>
      </c>
      <c r="D160" s="9">
        <v>24</v>
      </c>
      <c r="E160" s="9">
        <v>0</v>
      </c>
      <c r="F160" s="9">
        <v>255</v>
      </c>
      <c r="J160" t="str">
        <f t="shared" si="14"/>
        <v>fill (255);</v>
      </c>
      <c r="K160" t="str">
        <f t="shared" si="15"/>
        <v>rect (1734,407,24,0);</v>
      </c>
      <c r="L160" t="str">
        <f t="shared" si="16"/>
        <v>fill (255); rect (1734,407,24,0);</v>
      </c>
    </row>
    <row r="161" spans="1:12" x14ac:dyDescent="0.2">
      <c r="B161" s="9">
        <v>1758</v>
      </c>
      <c r="C161" s="9">
        <v>407</v>
      </c>
      <c r="D161" s="9">
        <v>24</v>
      </c>
      <c r="E161" s="9">
        <v>0</v>
      </c>
      <c r="F161" s="9">
        <v>255</v>
      </c>
      <c r="J161" t="str">
        <f t="shared" si="14"/>
        <v>fill (255);</v>
      </c>
      <c r="K161" t="str">
        <f t="shared" si="15"/>
        <v>rect (1758,407,24,0);</v>
      </c>
      <c r="L161" t="str">
        <f t="shared" si="16"/>
        <v>fill (255); rect (1758,407,24,0);</v>
      </c>
    </row>
    <row r="162" spans="1:12" x14ac:dyDescent="0.2">
      <c r="B162" s="9">
        <v>1782</v>
      </c>
      <c r="C162" s="9">
        <v>407</v>
      </c>
      <c r="D162" s="9">
        <v>24</v>
      </c>
      <c r="E162" s="9">
        <v>1</v>
      </c>
      <c r="F162" s="9">
        <v>254</v>
      </c>
      <c r="J162" t="str">
        <f t="shared" si="14"/>
        <v>fill (254);</v>
      </c>
      <c r="K162" t="str">
        <f t="shared" si="15"/>
        <v>rect (1782,407,24,1);</v>
      </c>
      <c r="L162" t="str">
        <f t="shared" si="16"/>
        <v>fill (254); rect (1782,407,24,1);</v>
      </c>
    </row>
    <row r="163" spans="1:12" x14ac:dyDescent="0.2">
      <c r="B163" s="9">
        <v>1806</v>
      </c>
      <c r="C163" s="9">
        <v>407</v>
      </c>
      <c r="D163" s="9">
        <v>24</v>
      </c>
      <c r="E163" s="9">
        <v>0</v>
      </c>
      <c r="F163" s="9">
        <v>255</v>
      </c>
      <c r="J163" t="str">
        <f t="shared" si="14"/>
        <v>fill (255);</v>
      </c>
      <c r="K163" t="str">
        <f t="shared" si="15"/>
        <v>rect (1806,407,24,0);</v>
      </c>
      <c r="L163" t="str">
        <f t="shared" si="16"/>
        <v>fill (255); rect (1806,407,24,0);</v>
      </c>
    </row>
    <row r="164" spans="1:12" x14ac:dyDescent="0.2">
      <c r="B164" s="9">
        <v>1830</v>
      </c>
      <c r="C164" s="9">
        <v>407</v>
      </c>
      <c r="D164" s="9">
        <v>24</v>
      </c>
      <c r="E164" s="9">
        <v>0</v>
      </c>
      <c r="F164" s="9">
        <v>255</v>
      </c>
      <c r="J164" t="str">
        <f t="shared" si="14"/>
        <v>fill (255);</v>
      </c>
      <c r="K164" t="str">
        <f t="shared" si="15"/>
        <v>rect (1830,407,24,0);</v>
      </c>
      <c r="L164" t="str">
        <f t="shared" si="16"/>
        <v>fill (255); rect (1830,407,24,0);</v>
      </c>
    </row>
    <row r="165" spans="1:12" x14ac:dyDescent="0.2">
      <c r="B165" s="9">
        <v>1854</v>
      </c>
      <c r="C165" s="9">
        <v>407</v>
      </c>
      <c r="D165" s="9">
        <v>24</v>
      </c>
      <c r="E165" s="9">
        <v>2</v>
      </c>
      <c r="F165" s="9">
        <v>252</v>
      </c>
      <c r="J165" t="str">
        <f t="shared" si="14"/>
        <v>fill (252);</v>
      </c>
      <c r="K165" t="str">
        <f t="shared" si="15"/>
        <v>rect (1854,407,24,2);</v>
      </c>
      <c r="L165" t="str">
        <f t="shared" si="16"/>
        <v>fill (252); rect (1854,407,24,2);</v>
      </c>
    </row>
    <row r="166" spans="1:12" x14ac:dyDescent="0.2">
      <c r="B166" s="9">
        <v>1878</v>
      </c>
      <c r="C166" s="9">
        <v>407</v>
      </c>
      <c r="D166" s="9">
        <v>24</v>
      </c>
      <c r="E166" s="9">
        <v>1</v>
      </c>
      <c r="F166" s="9">
        <v>254</v>
      </c>
      <c r="J166" t="str">
        <f t="shared" si="14"/>
        <v>fill (254);</v>
      </c>
      <c r="K166" t="str">
        <f t="shared" si="15"/>
        <v>rect (1878,407,24,1);</v>
      </c>
      <c r="L166" t="str">
        <f t="shared" si="16"/>
        <v>fill (254); rect (1878,407,24,1);</v>
      </c>
    </row>
    <row r="168" spans="1:12" x14ac:dyDescent="0.2">
      <c r="A168" s="1" t="s">
        <v>39</v>
      </c>
    </row>
    <row r="169" spans="1:12" x14ac:dyDescent="0.2">
      <c r="A169" t="s">
        <v>56</v>
      </c>
      <c r="B169" t="s">
        <v>20</v>
      </c>
      <c r="C169" t="s">
        <v>21</v>
      </c>
      <c r="D169" t="s">
        <v>22</v>
      </c>
      <c r="E169" t="s">
        <v>23</v>
      </c>
      <c r="F169" t="s">
        <v>24</v>
      </c>
    </row>
    <row r="170" spans="1:12" x14ac:dyDescent="0.2">
      <c r="F170" t="s">
        <v>42</v>
      </c>
      <c r="G170" t="s">
        <v>43</v>
      </c>
      <c r="H170" t="s">
        <v>44</v>
      </c>
    </row>
    <row r="173" spans="1:12" x14ac:dyDescent="0.2">
      <c r="B173" s="9">
        <v>198</v>
      </c>
      <c r="C173" s="9">
        <v>511</v>
      </c>
      <c r="D173" s="9">
        <v>24</v>
      </c>
      <c r="E173" s="9">
        <v>53</v>
      </c>
      <c r="F173" s="9">
        <v>225</v>
      </c>
      <c r="G173" s="9">
        <v>0</v>
      </c>
      <c r="H173" s="9">
        <v>0</v>
      </c>
      <c r="J173" t="str">
        <f>CONCATENATE("fill (",F173,",",G173,",",H173,"); ")</f>
        <v xml:space="preserve">fill (225,0,0); </v>
      </c>
      <c r="K173" t="str">
        <f>CONCATENATE($A$169," (",B173,",",C173,",",D173,",",E173,");")</f>
        <v>rect (198,511,24,53);</v>
      </c>
      <c r="L173" t="str">
        <f t="shared" ref="L173" si="17">CONCATENATE(J173," ",K173)</f>
        <v>fill (225,0,0);  rect (198,511,24,53);</v>
      </c>
    </row>
    <row r="174" spans="1:12" x14ac:dyDescent="0.2">
      <c r="B174" s="9">
        <v>222</v>
      </c>
      <c r="C174" s="9">
        <v>511</v>
      </c>
      <c r="D174" s="9">
        <v>24</v>
      </c>
      <c r="E174" s="9">
        <v>53</v>
      </c>
      <c r="F174" s="9">
        <v>225</v>
      </c>
      <c r="G174" s="9">
        <v>0</v>
      </c>
      <c r="H174" s="9">
        <v>0</v>
      </c>
      <c r="J174" t="str">
        <f t="shared" ref="J174:J237" si="18">CONCATENATE("fill (",F174,",",G174,",",H174,"); ")</f>
        <v xml:space="preserve">fill (225,0,0); </v>
      </c>
      <c r="K174" t="str">
        <f t="shared" ref="K174:K237" si="19">CONCATENATE($A$169," (",B174,",",C174,",",D174,",",E174,");")</f>
        <v>rect (222,511,24,53);</v>
      </c>
      <c r="L174" t="str">
        <f t="shared" ref="L174:L237" si="20">CONCATENATE(J174," ",K174)</f>
        <v>fill (225,0,0);  rect (222,511,24,53);</v>
      </c>
    </row>
    <row r="175" spans="1:12" x14ac:dyDescent="0.2">
      <c r="B175" s="9">
        <v>246</v>
      </c>
      <c r="C175" s="9">
        <v>507</v>
      </c>
      <c r="D175" s="9">
        <v>24</v>
      </c>
      <c r="E175" s="9">
        <v>57</v>
      </c>
      <c r="F175" s="9">
        <v>242</v>
      </c>
      <c r="G175" s="9">
        <v>0</v>
      </c>
      <c r="H175" s="9">
        <v>0</v>
      </c>
      <c r="J175" t="str">
        <f t="shared" si="18"/>
        <v xml:space="preserve">fill (242,0,0); </v>
      </c>
      <c r="K175" t="str">
        <f t="shared" si="19"/>
        <v>rect (246,507,24,57);</v>
      </c>
      <c r="L175" t="str">
        <f t="shared" si="20"/>
        <v>fill (242,0,0);  rect (246,507,24,57);</v>
      </c>
    </row>
    <row r="176" spans="1:12" x14ac:dyDescent="0.2">
      <c r="B176" s="9">
        <v>270</v>
      </c>
      <c r="C176" s="9">
        <v>507</v>
      </c>
      <c r="D176" s="9">
        <v>24</v>
      </c>
      <c r="E176" s="9">
        <v>57</v>
      </c>
      <c r="F176" s="9">
        <v>242</v>
      </c>
      <c r="G176" s="9">
        <v>0</v>
      </c>
      <c r="H176" s="9">
        <v>0</v>
      </c>
      <c r="J176" t="str">
        <f t="shared" si="18"/>
        <v xml:space="preserve">fill (242,0,0); </v>
      </c>
      <c r="K176" t="str">
        <f t="shared" si="19"/>
        <v>rect (270,507,24,57);</v>
      </c>
      <c r="L176" t="str">
        <f t="shared" si="20"/>
        <v>fill (242,0,0);  rect (270,507,24,57);</v>
      </c>
    </row>
    <row r="177" spans="2:12" x14ac:dyDescent="0.2">
      <c r="B177" s="9">
        <v>294</v>
      </c>
      <c r="C177" s="9">
        <v>507</v>
      </c>
      <c r="D177" s="9">
        <v>24</v>
      </c>
      <c r="E177" s="9">
        <v>57</v>
      </c>
      <c r="F177" s="9">
        <v>242</v>
      </c>
      <c r="G177" s="9">
        <v>0</v>
      </c>
      <c r="H177" s="9">
        <v>0</v>
      </c>
      <c r="J177" t="str">
        <f t="shared" si="18"/>
        <v xml:space="preserve">fill (242,0,0); </v>
      </c>
      <c r="K177" t="str">
        <f t="shared" si="19"/>
        <v>rect (294,507,24,57);</v>
      </c>
      <c r="L177" t="str">
        <f t="shared" si="20"/>
        <v>fill (242,0,0);  rect (294,507,24,57);</v>
      </c>
    </row>
    <row r="178" spans="2:12" x14ac:dyDescent="0.2">
      <c r="B178" s="9">
        <v>318</v>
      </c>
      <c r="C178" s="9">
        <v>507</v>
      </c>
      <c r="D178" s="9">
        <v>24</v>
      </c>
      <c r="E178" s="9">
        <v>57</v>
      </c>
      <c r="F178" s="9">
        <v>242</v>
      </c>
      <c r="G178" s="9">
        <v>0</v>
      </c>
      <c r="H178" s="9">
        <v>0</v>
      </c>
      <c r="J178" t="str">
        <f t="shared" si="18"/>
        <v xml:space="preserve">fill (242,0,0); </v>
      </c>
      <c r="K178" t="str">
        <f t="shared" si="19"/>
        <v>rect (318,507,24,57);</v>
      </c>
      <c r="L178" t="str">
        <f t="shared" si="20"/>
        <v>fill (242,0,0);  rect (318,507,24,57);</v>
      </c>
    </row>
    <row r="179" spans="2:12" x14ac:dyDescent="0.2">
      <c r="B179" s="9">
        <v>342</v>
      </c>
      <c r="C179" s="9">
        <v>506</v>
      </c>
      <c r="D179" s="9">
        <v>24</v>
      </c>
      <c r="E179" s="9">
        <v>58</v>
      </c>
      <c r="F179" s="9">
        <v>247</v>
      </c>
      <c r="G179" s="9">
        <v>0</v>
      </c>
      <c r="H179" s="9">
        <v>0</v>
      </c>
      <c r="J179" t="str">
        <f t="shared" si="18"/>
        <v xml:space="preserve">fill (247,0,0); </v>
      </c>
      <c r="K179" t="str">
        <f t="shared" si="19"/>
        <v>rect (342,506,24,58);</v>
      </c>
      <c r="L179" t="str">
        <f t="shared" si="20"/>
        <v>fill (247,0,0);  rect (342,506,24,58);</v>
      </c>
    </row>
    <row r="180" spans="2:12" x14ac:dyDescent="0.2">
      <c r="B180" s="9">
        <v>366</v>
      </c>
      <c r="C180" s="9">
        <v>506</v>
      </c>
      <c r="D180" s="9">
        <v>24</v>
      </c>
      <c r="E180" s="9">
        <v>58</v>
      </c>
      <c r="F180" s="9">
        <v>247</v>
      </c>
      <c r="G180" s="9">
        <v>0</v>
      </c>
      <c r="H180" s="9">
        <v>0</v>
      </c>
      <c r="J180" t="str">
        <f t="shared" si="18"/>
        <v xml:space="preserve">fill (247,0,0); </v>
      </c>
      <c r="K180" t="str">
        <f t="shared" si="19"/>
        <v>rect (366,506,24,58);</v>
      </c>
      <c r="L180" t="str">
        <f t="shared" si="20"/>
        <v>fill (247,0,0);  rect (366,506,24,58);</v>
      </c>
    </row>
    <row r="181" spans="2:12" x14ac:dyDescent="0.2">
      <c r="B181" s="9">
        <v>390</v>
      </c>
      <c r="C181" s="9">
        <v>506</v>
      </c>
      <c r="D181" s="9">
        <v>24</v>
      </c>
      <c r="E181" s="9">
        <v>58</v>
      </c>
      <c r="F181" s="9">
        <v>247</v>
      </c>
      <c r="G181" s="9">
        <v>0</v>
      </c>
      <c r="H181" s="9">
        <v>0</v>
      </c>
      <c r="J181" t="str">
        <f t="shared" si="18"/>
        <v xml:space="preserve">fill (247,0,0); </v>
      </c>
      <c r="K181" t="str">
        <f t="shared" si="19"/>
        <v>rect (390,506,24,58);</v>
      </c>
      <c r="L181" t="str">
        <f t="shared" si="20"/>
        <v>fill (247,0,0);  rect (390,506,24,58);</v>
      </c>
    </row>
    <row r="182" spans="2:12" x14ac:dyDescent="0.2">
      <c r="B182" s="9">
        <v>414</v>
      </c>
      <c r="C182" s="9">
        <v>506</v>
      </c>
      <c r="D182" s="9">
        <v>24</v>
      </c>
      <c r="E182" s="9">
        <v>58</v>
      </c>
      <c r="F182" s="9">
        <v>247</v>
      </c>
      <c r="G182" s="9">
        <v>0</v>
      </c>
      <c r="H182" s="9">
        <v>0</v>
      </c>
      <c r="J182" t="str">
        <f t="shared" si="18"/>
        <v xml:space="preserve">fill (247,0,0); </v>
      </c>
      <c r="K182" t="str">
        <f t="shared" si="19"/>
        <v>rect (414,506,24,58);</v>
      </c>
      <c r="L182" t="str">
        <f t="shared" si="20"/>
        <v>fill (247,0,0);  rect (414,506,24,58);</v>
      </c>
    </row>
    <row r="183" spans="2:12" x14ac:dyDescent="0.2">
      <c r="B183" s="9">
        <v>438</v>
      </c>
      <c r="C183" s="9">
        <v>506</v>
      </c>
      <c r="D183" s="9">
        <v>24</v>
      </c>
      <c r="E183" s="9">
        <v>58</v>
      </c>
      <c r="F183" s="9">
        <v>247</v>
      </c>
      <c r="G183" s="9">
        <v>0</v>
      </c>
      <c r="H183" s="9">
        <v>0</v>
      </c>
      <c r="J183" t="str">
        <f t="shared" si="18"/>
        <v xml:space="preserve">fill (247,0,0); </v>
      </c>
      <c r="K183" t="str">
        <f t="shared" si="19"/>
        <v>rect (438,506,24,58);</v>
      </c>
      <c r="L183" t="str">
        <f t="shared" si="20"/>
        <v>fill (247,0,0);  rect (438,506,24,58);</v>
      </c>
    </row>
    <row r="184" spans="2:12" x14ac:dyDescent="0.2">
      <c r="B184" s="9">
        <v>462</v>
      </c>
      <c r="C184" s="9">
        <v>506</v>
      </c>
      <c r="D184" s="9">
        <v>24</v>
      </c>
      <c r="E184" s="9">
        <v>58</v>
      </c>
      <c r="F184" s="9">
        <v>247</v>
      </c>
      <c r="G184" s="9">
        <v>0</v>
      </c>
      <c r="H184" s="9">
        <v>0</v>
      </c>
      <c r="J184" t="str">
        <f t="shared" si="18"/>
        <v xml:space="preserve">fill (247,0,0); </v>
      </c>
      <c r="K184" t="str">
        <f t="shared" si="19"/>
        <v>rect (462,506,24,58);</v>
      </c>
      <c r="L184" t="str">
        <f t="shared" si="20"/>
        <v>fill (247,0,0);  rect (462,506,24,58);</v>
      </c>
    </row>
    <row r="185" spans="2:12" x14ac:dyDescent="0.2">
      <c r="B185" s="9">
        <v>486</v>
      </c>
      <c r="C185" s="9">
        <v>506</v>
      </c>
      <c r="D185" s="9">
        <v>24</v>
      </c>
      <c r="E185" s="9">
        <v>58</v>
      </c>
      <c r="F185" s="9">
        <v>247</v>
      </c>
      <c r="G185" s="9">
        <v>0</v>
      </c>
      <c r="H185" s="9">
        <v>0</v>
      </c>
      <c r="J185" t="str">
        <f t="shared" si="18"/>
        <v xml:space="preserve">fill (247,0,0); </v>
      </c>
      <c r="K185" t="str">
        <f t="shared" si="19"/>
        <v>rect (486,506,24,58);</v>
      </c>
      <c r="L185" t="str">
        <f t="shared" si="20"/>
        <v>fill (247,0,0);  rect (486,506,24,58);</v>
      </c>
    </row>
    <row r="186" spans="2:12" x14ac:dyDescent="0.2">
      <c r="B186" s="9">
        <v>510</v>
      </c>
      <c r="C186" s="9">
        <v>511</v>
      </c>
      <c r="D186" s="9">
        <v>24</v>
      </c>
      <c r="E186" s="9">
        <v>53</v>
      </c>
      <c r="F186" s="9">
        <v>225</v>
      </c>
      <c r="G186" s="9">
        <v>0</v>
      </c>
      <c r="H186" s="9">
        <v>0</v>
      </c>
      <c r="J186" t="str">
        <f t="shared" si="18"/>
        <v xml:space="preserve">fill (225,0,0); </v>
      </c>
      <c r="K186" t="str">
        <f t="shared" si="19"/>
        <v>rect (510,511,24,53);</v>
      </c>
      <c r="L186" t="str">
        <f t="shared" si="20"/>
        <v>fill (225,0,0);  rect (510,511,24,53);</v>
      </c>
    </row>
    <row r="187" spans="2:12" x14ac:dyDescent="0.2">
      <c r="B187" s="9">
        <v>534</v>
      </c>
      <c r="C187" s="9">
        <v>511</v>
      </c>
      <c r="D187" s="9">
        <v>24</v>
      </c>
      <c r="E187" s="9">
        <v>53</v>
      </c>
      <c r="F187" s="9">
        <v>225</v>
      </c>
      <c r="G187" s="9">
        <v>0</v>
      </c>
      <c r="H187" s="9">
        <v>0</v>
      </c>
      <c r="J187" t="str">
        <f t="shared" si="18"/>
        <v xml:space="preserve">fill (225,0,0); </v>
      </c>
      <c r="K187" t="str">
        <f t="shared" si="19"/>
        <v>rect (534,511,24,53);</v>
      </c>
      <c r="L187" t="str">
        <f t="shared" si="20"/>
        <v>fill (225,0,0);  rect (534,511,24,53);</v>
      </c>
    </row>
    <row r="188" spans="2:12" x14ac:dyDescent="0.2">
      <c r="B188" s="9">
        <v>558</v>
      </c>
      <c r="C188" s="9">
        <v>511</v>
      </c>
      <c r="D188" s="9">
        <v>24</v>
      </c>
      <c r="E188" s="9">
        <v>53</v>
      </c>
      <c r="F188" s="9">
        <v>225</v>
      </c>
      <c r="G188" s="9">
        <v>0</v>
      </c>
      <c r="H188" s="9">
        <v>0</v>
      </c>
      <c r="J188" t="str">
        <f t="shared" si="18"/>
        <v xml:space="preserve">fill (225,0,0); </v>
      </c>
      <c r="K188" t="str">
        <f t="shared" si="19"/>
        <v>rect (558,511,24,53);</v>
      </c>
      <c r="L188" t="str">
        <f t="shared" si="20"/>
        <v>fill (225,0,0);  rect (558,511,24,53);</v>
      </c>
    </row>
    <row r="189" spans="2:12" x14ac:dyDescent="0.2">
      <c r="B189" s="9">
        <v>582</v>
      </c>
      <c r="C189" s="9">
        <v>516</v>
      </c>
      <c r="D189" s="9">
        <v>24</v>
      </c>
      <c r="E189" s="9">
        <v>48</v>
      </c>
      <c r="F189" s="9">
        <v>204</v>
      </c>
      <c r="G189" s="9">
        <v>0</v>
      </c>
      <c r="H189" s="9">
        <v>0</v>
      </c>
      <c r="J189" t="str">
        <f t="shared" si="18"/>
        <v xml:space="preserve">fill (204,0,0); </v>
      </c>
      <c r="K189" t="str">
        <f t="shared" si="19"/>
        <v>rect (582,516,24,48);</v>
      </c>
      <c r="L189" t="str">
        <f t="shared" si="20"/>
        <v>fill (204,0,0);  rect (582,516,24,48);</v>
      </c>
    </row>
    <row r="190" spans="2:12" x14ac:dyDescent="0.2">
      <c r="B190" s="9">
        <v>606</v>
      </c>
      <c r="C190" s="9">
        <v>516</v>
      </c>
      <c r="D190" s="9">
        <v>24</v>
      </c>
      <c r="E190" s="9">
        <v>48</v>
      </c>
      <c r="F190" s="9">
        <v>204</v>
      </c>
      <c r="G190" s="9">
        <v>0</v>
      </c>
      <c r="H190" s="9">
        <v>0</v>
      </c>
      <c r="J190" t="str">
        <f t="shared" si="18"/>
        <v xml:space="preserve">fill (204,0,0); </v>
      </c>
      <c r="K190" t="str">
        <f t="shared" si="19"/>
        <v>rect (606,516,24,48);</v>
      </c>
      <c r="L190" t="str">
        <f t="shared" si="20"/>
        <v>fill (204,0,0);  rect (606,516,24,48);</v>
      </c>
    </row>
    <row r="191" spans="2:12" x14ac:dyDescent="0.2">
      <c r="B191" s="9">
        <v>630</v>
      </c>
      <c r="C191" s="9">
        <v>516</v>
      </c>
      <c r="D191" s="9">
        <v>24</v>
      </c>
      <c r="E191" s="9">
        <v>48</v>
      </c>
      <c r="F191" s="9">
        <v>204</v>
      </c>
      <c r="G191" s="9">
        <v>0</v>
      </c>
      <c r="H191" s="9">
        <v>0</v>
      </c>
      <c r="J191" t="str">
        <f t="shared" si="18"/>
        <v xml:space="preserve">fill (204,0,0); </v>
      </c>
      <c r="K191" t="str">
        <f t="shared" si="19"/>
        <v>rect (630,516,24,48);</v>
      </c>
      <c r="L191" t="str">
        <f t="shared" si="20"/>
        <v>fill (204,0,0);  rect (630,516,24,48);</v>
      </c>
    </row>
    <row r="192" spans="2:12" x14ac:dyDescent="0.2">
      <c r="B192" s="9">
        <v>654</v>
      </c>
      <c r="C192" s="9">
        <v>516</v>
      </c>
      <c r="D192" s="9">
        <v>24</v>
      </c>
      <c r="E192" s="9">
        <v>48</v>
      </c>
      <c r="F192" s="9">
        <v>204</v>
      </c>
      <c r="G192" s="9">
        <v>0</v>
      </c>
      <c r="H192" s="9">
        <v>0</v>
      </c>
      <c r="J192" t="str">
        <f t="shared" si="18"/>
        <v xml:space="preserve">fill (204,0,0); </v>
      </c>
      <c r="K192" t="str">
        <f t="shared" si="19"/>
        <v>rect (654,516,24,48);</v>
      </c>
      <c r="L192" t="str">
        <f t="shared" si="20"/>
        <v>fill (204,0,0);  rect (654,516,24,48);</v>
      </c>
    </row>
    <row r="193" spans="2:12" x14ac:dyDescent="0.2">
      <c r="B193" s="9">
        <v>678</v>
      </c>
      <c r="C193" s="9">
        <v>516</v>
      </c>
      <c r="D193" s="9">
        <v>24</v>
      </c>
      <c r="E193" s="9">
        <v>48</v>
      </c>
      <c r="F193" s="9">
        <v>204</v>
      </c>
      <c r="G193" s="9">
        <v>0</v>
      </c>
      <c r="H193" s="9">
        <v>0</v>
      </c>
      <c r="J193" t="str">
        <f t="shared" si="18"/>
        <v xml:space="preserve">fill (204,0,0); </v>
      </c>
      <c r="K193" t="str">
        <f t="shared" si="19"/>
        <v>rect (678,516,24,48);</v>
      </c>
      <c r="L193" t="str">
        <f t="shared" si="20"/>
        <v>fill (204,0,0);  rect (678,516,24,48);</v>
      </c>
    </row>
    <row r="194" spans="2:12" x14ac:dyDescent="0.2">
      <c r="B194" s="9">
        <v>702</v>
      </c>
      <c r="C194" s="9">
        <v>511</v>
      </c>
      <c r="D194" s="9">
        <v>24</v>
      </c>
      <c r="E194" s="9">
        <v>53</v>
      </c>
      <c r="F194" s="9">
        <v>225</v>
      </c>
      <c r="G194" s="9">
        <v>0</v>
      </c>
      <c r="H194" s="9">
        <v>0</v>
      </c>
      <c r="J194" t="str">
        <f t="shared" si="18"/>
        <v xml:space="preserve">fill (225,0,0); </v>
      </c>
      <c r="K194" t="str">
        <f t="shared" si="19"/>
        <v>rect (702,511,24,53);</v>
      </c>
      <c r="L194" t="str">
        <f t="shared" si="20"/>
        <v>fill (225,0,0);  rect (702,511,24,53);</v>
      </c>
    </row>
    <row r="195" spans="2:12" x14ac:dyDescent="0.2">
      <c r="B195" s="9">
        <v>726</v>
      </c>
      <c r="C195" s="9">
        <v>511</v>
      </c>
      <c r="D195" s="9">
        <v>24</v>
      </c>
      <c r="E195" s="9">
        <v>53</v>
      </c>
      <c r="F195" s="9">
        <v>225</v>
      </c>
      <c r="G195" s="9">
        <v>0</v>
      </c>
      <c r="H195" s="9">
        <v>0</v>
      </c>
      <c r="J195" t="str">
        <f t="shared" si="18"/>
        <v xml:space="preserve">fill (225,0,0); </v>
      </c>
      <c r="K195" t="str">
        <f t="shared" si="19"/>
        <v>rect (726,511,24,53);</v>
      </c>
      <c r="L195" t="str">
        <f t="shared" si="20"/>
        <v>fill (225,0,0);  rect (726,511,24,53);</v>
      </c>
    </row>
    <row r="196" spans="2:12" x14ac:dyDescent="0.2">
      <c r="B196" s="9">
        <v>750</v>
      </c>
      <c r="C196" s="9">
        <v>514</v>
      </c>
      <c r="D196" s="9">
        <v>24</v>
      </c>
      <c r="E196" s="9">
        <v>50</v>
      </c>
      <c r="F196" s="9">
        <v>213</v>
      </c>
      <c r="G196" s="9">
        <v>0</v>
      </c>
      <c r="H196" s="9">
        <v>0</v>
      </c>
      <c r="J196" t="str">
        <f t="shared" si="18"/>
        <v xml:space="preserve">fill (213,0,0); </v>
      </c>
      <c r="K196" t="str">
        <f t="shared" si="19"/>
        <v>rect (750,514,24,50);</v>
      </c>
      <c r="L196" t="str">
        <f t="shared" si="20"/>
        <v>fill (213,0,0);  rect (750,514,24,50);</v>
      </c>
    </row>
    <row r="197" spans="2:12" x14ac:dyDescent="0.2">
      <c r="B197" s="9">
        <v>774</v>
      </c>
      <c r="C197" s="9">
        <v>514</v>
      </c>
      <c r="D197" s="9">
        <v>24</v>
      </c>
      <c r="E197" s="9">
        <v>50</v>
      </c>
      <c r="F197" s="9">
        <v>213</v>
      </c>
      <c r="G197" s="9">
        <v>0</v>
      </c>
      <c r="H197" s="9">
        <v>0</v>
      </c>
      <c r="J197" t="str">
        <f t="shared" si="18"/>
        <v xml:space="preserve">fill (213,0,0); </v>
      </c>
      <c r="K197" t="str">
        <f t="shared" si="19"/>
        <v>rect (774,514,24,50);</v>
      </c>
      <c r="L197" t="str">
        <f t="shared" si="20"/>
        <v>fill (213,0,0);  rect (774,514,24,50);</v>
      </c>
    </row>
    <row r="198" spans="2:12" x14ac:dyDescent="0.2">
      <c r="B198" s="9">
        <v>798</v>
      </c>
      <c r="C198" s="9">
        <v>516</v>
      </c>
      <c r="D198" s="9">
        <v>24</v>
      </c>
      <c r="E198" s="9">
        <v>48</v>
      </c>
      <c r="F198" s="9">
        <v>204</v>
      </c>
      <c r="G198" s="9">
        <v>0</v>
      </c>
      <c r="H198" s="9">
        <v>0</v>
      </c>
      <c r="J198" t="str">
        <f t="shared" si="18"/>
        <v xml:space="preserve">fill (204,0,0); </v>
      </c>
      <c r="K198" t="str">
        <f t="shared" si="19"/>
        <v>rect (798,516,24,48);</v>
      </c>
      <c r="L198" t="str">
        <f t="shared" si="20"/>
        <v>fill (204,0,0);  rect (798,516,24,48);</v>
      </c>
    </row>
    <row r="199" spans="2:12" x14ac:dyDescent="0.2">
      <c r="B199" s="9">
        <v>822</v>
      </c>
      <c r="C199" s="9">
        <v>516</v>
      </c>
      <c r="D199" s="9">
        <v>24</v>
      </c>
      <c r="E199" s="9">
        <v>48</v>
      </c>
      <c r="F199" s="9">
        <v>204</v>
      </c>
      <c r="G199" s="9">
        <v>0</v>
      </c>
      <c r="H199" s="9">
        <v>0</v>
      </c>
      <c r="J199" t="str">
        <f t="shared" si="18"/>
        <v xml:space="preserve">fill (204,0,0); </v>
      </c>
      <c r="K199" t="str">
        <f t="shared" si="19"/>
        <v>rect (822,516,24,48);</v>
      </c>
      <c r="L199" t="str">
        <f t="shared" si="20"/>
        <v>fill (204,0,0);  rect (822,516,24,48);</v>
      </c>
    </row>
    <row r="200" spans="2:12" x14ac:dyDescent="0.2">
      <c r="B200" s="9">
        <v>846</v>
      </c>
      <c r="C200" s="9">
        <v>513</v>
      </c>
      <c r="D200" s="9">
        <v>24</v>
      </c>
      <c r="E200" s="9">
        <v>51</v>
      </c>
      <c r="F200" s="9">
        <v>217</v>
      </c>
      <c r="G200" s="9">
        <v>0</v>
      </c>
      <c r="H200" s="9">
        <v>0</v>
      </c>
      <c r="J200" t="str">
        <f t="shared" si="18"/>
        <v xml:space="preserve">fill (217,0,0); </v>
      </c>
      <c r="K200" t="str">
        <f t="shared" si="19"/>
        <v>rect (846,513,24,51);</v>
      </c>
      <c r="L200" t="str">
        <f t="shared" si="20"/>
        <v>fill (217,0,0);  rect (846,513,24,51);</v>
      </c>
    </row>
    <row r="201" spans="2:12" x14ac:dyDescent="0.2">
      <c r="B201" s="9">
        <v>870</v>
      </c>
      <c r="C201" s="9">
        <v>513</v>
      </c>
      <c r="D201" s="9">
        <v>24</v>
      </c>
      <c r="E201" s="9">
        <v>51</v>
      </c>
      <c r="F201" s="9">
        <v>217</v>
      </c>
      <c r="G201" s="9">
        <v>0</v>
      </c>
      <c r="H201" s="9">
        <v>0</v>
      </c>
      <c r="J201" t="str">
        <f t="shared" si="18"/>
        <v xml:space="preserve">fill (217,0,0); </v>
      </c>
      <c r="K201" t="str">
        <f t="shared" si="19"/>
        <v>rect (870,513,24,51);</v>
      </c>
      <c r="L201" t="str">
        <f t="shared" si="20"/>
        <v>fill (217,0,0);  rect (870,513,24,51);</v>
      </c>
    </row>
    <row r="202" spans="2:12" x14ac:dyDescent="0.2">
      <c r="B202" s="9">
        <v>894</v>
      </c>
      <c r="C202" s="9">
        <v>513</v>
      </c>
      <c r="D202" s="9">
        <v>24</v>
      </c>
      <c r="E202" s="9">
        <v>51</v>
      </c>
      <c r="F202" s="9">
        <v>217</v>
      </c>
      <c r="G202" s="9">
        <v>0</v>
      </c>
      <c r="H202" s="9">
        <v>0</v>
      </c>
      <c r="J202" t="str">
        <f t="shared" si="18"/>
        <v xml:space="preserve">fill (217,0,0); </v>
      </c>
      <c r="K202" t="str">
        <f t="shared" si="19"/>
        <v>rect (894,513,24,51);</v>
      </c>
      <c r="L202" t="str">
        <f t="shared" si="20"/>
        <v>fill (217,0,0);  rect (894,513,24,51);</v>
      </c>
    </row>
    <row r="203" spans="2:12" x14ac:dyDescent="0.2">
      <c r="B203" s="9">
        <v>918</v>
      </c>
      <c r="C203" s="9">
        <v>513</v>
      </c>
      <c r="D203" s="9">
        <v>24</v>
      </c>
      <c r="E203" s="9">
        <v>51</v>
      </c>
      <c r="F203" s="9">
        <v>217</v>
      </c>
      <c r="G203" s="9">
        <v>0</v>
      </c>
      <c r="H203" s="9">
        <v>0</v>
      </c>
      <c r="J203" t="str">
        <f t="shared" si="18"/>
        <v xml:space="preserve">fill (217,0,0); </v>
      </c>
      <c r="K203" t="str">
        <f t="shared" si="19"/>
        <v>rect (918,513,24,51);</v>
      </c>
      <c r="L203" t="str">
        <f t="shared" si="20"/>
        <v>fill (217,0,0);  rect (918,513,24,51);</v>
      </c>
    </row>
    <row r="204" spans="2:12" x14ac:dyDescent="0.2">
      <c r="B204" s="9">
        <v>942</v>
      </c>
      <c r="C204" s="9">
        <v>513</v>
      </c>
      <c r="D204" s="9">
        <v>24</v>
      </c>
      <c r="E204" s="9">
        <v>51</v>
      </c>
      <c r="F204" s="9">
        <v>217</v>
      </c>
      <c r="G204" s="9">
        <v>0</v>
      </c>
      <c r="H204" s="9">
        <v>0</v>
      </c>
      <c r="J204" t="str">
        <f t="shared" si="18"/>
        <v xml:space="preserve">fill (217,0,0); </v>
      </c>
      <c r="K204" t="str">
        <f t="shared" si="19"/>
        <v>rect (942,513,24,51);</v>
      </c>
      <c r="L204" t="str">
        <f t="shared" si="20"/>
        <v>fill (217,0,0);  rect (942,513,24,51);</v>
      </c>
    </row>
    <row r="205" spans="2:12" x14ac:dyDescent="0.2">
      <c r="B205" s="9">
        <v>966</v>
      </c>
      <c r="C205" s="9">
        <v>513</v>
      </c>
      <c r="D205" s="9">
        <v>24</v>
      </c>
      <c r="E205" s="9">
        <v>51</v>
      </c>
      <c r="F205" s="9">
        <v>217</v>
      </c>
      <c r="G205" s="9">
        <v>0</v>
      </c>
      <c r="H205" s="9">
        <v>0</v>
      </c>
      <c r="J205" t="str">
        <f t="shared" si="18"/>
        <v xml:space="preserve">fill (217,0,0); </v>
      </c>
      <c r="K205" t="str">
        <f t="shared" si="19"/>
        <v>rect (966,513,24,51);</v>
      </c>
      <c r="L205" t="str">
        <f t="shared" si="20"/>
        <v>fill (217,0,0);  rect (966,513,24,51);</v>
      </c>
    </row>
    <row r="206" spans="2:12" x14ac:dyDescent="0.2">
      <c r="B206" s="9">
        <v>990</v>
      </c>
      <c r="C206" s="9">
        <v>511</v>
      </c>
      <c r="D206" s="9">
        <v>24</v>
      </c>
      <c r="E206" s="9">
        <v>53</v>
      </c>
      <c r="F206" s="9">
        <v>225</v>
      </c>
      <c r="G206" s="9">
        <v>0</v>
      </c>
      <c r="H206" s="9">
        <v>0</v>
      </c>
      <c r="J206" t="str">
        <f t="shared" si="18"/>
        <v xml:space="preserve">fill (225,0,0); </v>
      </c>
      <c r="K206" t="str">
        <f t="shared" si="19"/>
        <v>rect (990,511,24,53);</v>
      </c>
      <c r="L206" t="str">
        <f t="shared" si="20"/>
        <v>fill (225,0,0);  rect (990,511,24,53);</v>
      </c>
    </row>
    <row r="207" spans="2:12" x14ac:dyDescent="0.2">
      <c r="B207" s="9">
        <v>1014</v>
      </c>
      <c r="C207" s="9">
        <v>508</v>
      </c>
      <c r="D207" s="9">
        <v>24</v>
      </c>
      <c r="E207" s="9">
        <v>56</v>
      </c>
      <c r="F207" s="9">
        <v>238</v>
      </c>
      <c r="G207" s="9">
        <v>0</v>
      </c>
      <c r="H207" s="9">
        <v>0</v>
      </c>
      <c r="J207" t="str">
        <f t="shared" si="18"/>
        <v xml:space="preserve">fill (238,0,0); </v>
      </c>
      <c r="K207" t="str">
        <f t="shared" si="19"/>
        <v>rect (1014,508,24,56);</v>
      </c>
      <c r="L207" t="str">
        <f t="shared" si="20"/>
        <v>fill (238,0,0);  rect (1014,508,24,56);</v>
      </c>
    </row>
    <row r="208" spans="2:12" x14ac:dyDescent="0.2">
      <c r="B208" s="9">
        <v>1038</v>
      </c>
      <c r="C208" s="9">
        <v>508</v>
      </c>
      <c r="D208" s="9">
        <v>24</v>
      </c>
      <c r="E208" s="9">
        <v>56</v>
      </c>
      <c r="F208" s="9">
        <v>238</v>
      </c>
      <c r="G208" s="9">
        <v>0</v>
      </c>
      <c r="H208" s="9">
        <v>0</v>
      </c>
      <c r="J208" t="str">
        <f t="shared" si="18"/>
        <v xml:space="preserve">fill (238,0,0); </v>
      </c>
      <c r="K208" t="str">
        <f t="shared" si="19"/>
        <v>rect (1038,508,24,56);</v>
      </c>
      <c r="L208" t="str">
        <f t="shared" si="20"/>
        <v>fill (238,0,0);  rect (1038,508,24,56);</v>
      </c>
    </row>
    <row r="209" spans="2:12" x14ac:dyDescent="0.2">
      <c r="B209" s="9">
        <v>1062</v>
      </c>
      <c r="C209" s="9">
        <v>508</v>
      </c>
      <c r="D209" s="9">
        <v>24</v>
      </c>
      <c r="E209" s="9">
        <v>56</v>
      </c>
      <c r="F209" s="9">
        <v>238</v>
      </c>
      <c r="G209" s="9">
        <v>0</v>
      </c>
      <c r="H209" s="9">
        <v>0</v>
      </c>
      <c r="J209" t="str">
        <f t="shared" si="18"/>
        <v xml:space="preserve">fill (238,0,0); </v>
      </c>
      <c r="K209" t="str">
        <f t="shared" si="19"/>
        <v>rect (1062,508,24,56);</v>
      </c>
      <c r="L209" t="str">
        <f t="shared" si="20"/>
        <v>fill (238,0,0);  rect (1062,508,24,56);</v>
      </c>
    </row>
    <row r="210" spans="2:12" x14ac:dyDescent="0.2">
      <c r="B210" s="9">
        <v>1086</v>
      </c>
      <c r="C210" s="9">
        <v>507</v>
      </c>
      <c r="D210" s="9">
        <v>24</v>
      </c>
      <c r="E210" s="9">
        <v>57</v>
      </c>
      <c r="F210" s="9">
        <v>242</v>
      </c>
      <c r="G210" s="9">
        <v>0</v>
      </c>
      <c r="H210" s="9">
        <v>0</v>
      </c>
      <c r="J210" t="str">
        <f t="shared" si="18"/>
        <v xml:space="preserve">fill (242,0,0); </v>
      </c>
      <c r="K210" t="str">
        <f t="shared" si="19"/>
        <v>rect (1086,507,24,57);</v>
      </c>
      <c r="L210" t="str">
        <f t="shared" si="20"/>
        <v>fill (242,0,0);  rect (1086,507,24,57);</v>
      </c>
    </row>
    <row r="211" spans="2:12" x14ac:dyDescent="0.2">
      <c r="B211" s="9">
        <v>1110</v>
      </c>
      <c r="C211" s="9">
        <v>507</v>
      </c>
      <c r="D211" s="9">
        <v>24</v>
      </c>
      <c r="E211" s="9">
        <v>57</v>
      </c>
      <c r="F211" s="9">
        <v>242</v>
      </c>
      <c r="G211" s="9">
        <v>0</v>
      </c>
      <c r="H211" s="9">
        <v>0</v>
      </c>
      <c r="J211" t="str">
        <f t="shared" si="18"/>
        <v xml:space="preserve">fill (242,0,0); </v>
      </c>
      <c r="K211" t="str">
        <f t="shared" si="19"/>
        <v>rect (1110,507,24,57);</v>
      </c>
      <c r="L211" t="str">
        <f t="shared" si="20"/>
        <v>fill (242,0,0);  rect (1110,507,24,57);</v>
      </c>
    </row>
    <row r="212" spans="2:12" x14ac:dyDescent="0.2">
      <c r="B212" s="9">
        <v>1134</v>
      </c>
      <c r="C212" s="9">
        <v>507</v>
      </c>
      <c r="D212" s="9">
        <v>24</v>
      </c>
      <c r="E212" s="9">
        <v>57</v>
      </c>
      <c r="F212" s="9">
        <v>242</v>
      </c>
      <c r="G212" s="9">
        <v>0</v>
      </c>
      <c r="H212" s="9">
        <v>0</v>
      </c>
      <c r="J212" t="str">
        <f t="shared" si="18"/>
        <v xml:space="preserve">fill (242,0,0); </v>
      </c>
      <c r="K212" t="str">
        <f t="shared" si="19"/>
        <v>rect (1134,507,24,57);</v>
      </c>
      <c r="L212" t="str">
        <f t="shared" si="20"/>
        <v>fill (242,0,0);  rect (1134,507,24,57);</v>
      </c>
    </row>
    <row r="213" spans="2:12" x14ac:dyDescent="0.2">
      <c r="B213" s="9">
        <v>1158</v>
      </c>
      <c r="C213" s="9">
        <v>507</v>
      </c>
      <c r="D213" s="9">
        <v>24</v>
      </c>
      <c r="E213" s="9">
        <v>57</v>
      </c>
      <c r="F213" s="9">
        <v>242</v>
      </c>
      <c r="G213" s="9">
        <v>0</v>
      </c>
      <c r="H213" s="9">
        <v>0</v>
      </c>
      <c r="J213" t="str">
        <f t="shared" si="18"/>
        <v xml:space="preserve">fill (242,0,0); </v>
      </c>
      <c r="K213" t="str">
        <f t="shared" si="19"/>
        <v>rect (1158,507,24,57);</v>
      </c>
      <c r="L213" t="str">
        <f t="shared" si="20"/>
        <v>fill (242,0,0);  rect (1158,507,24,57);</v>
      </c>
    </row>
    <row r="214" spans="2:12" x14ac:dyDescent="0.2">
      <c r="B214" s="9">
        <v>1182</v>
      </c>
      <c r="C214" s="9">
        <v>510</v>
      </c>
      <c r="D214" s="9">
        <v>24</v>
      </c>
      <c r="E214" s="9">
        <v>54</v>
      </c>
      <c r="F214" s="9">
        <v>230</v>
      </c>
      <c r="G214" s="9">
        <v>0</v>
      </c>
      <c r="H214" s="9">
        <v>0</v>
      </c>
      <c r="J214" t="str">
        <f t="shared" si="18"/>
        <v xml:space="preserve">fill (230,0,0); </v>
      </c>
      <c r="K214" t="str">
        <f t="shared" si="19"/>
        <v>rect (1182,510,24,54);</v>
      </c>
      <c r="L214" t="str">
        <f t="shared" si="20"/>
        <v>fill (230,0,0);  rect (1182,510,24,54);</v>
      </c>
    </row>
    <row r="215" spans="2:12" x14ac:dyDescent="0.2">
      <c r="B215" s="9">
        <v>1206</v>
      </c>
      <c r="C215" s="9">
        <v>510</v>
      </c>
      <c r="D215" s="9">
        <v>24</v>
      </c>
      <c r="E215" s="9">
        <v>54</v>
      </c>
      <c r="F215" s="9">
        <v>230</v>
      </c>
      <c r="G215" s="9">
        <v>0</v>
      </c>
      <c r="H215" s="9">
        <v>0</v>
      </c>
      <c r="J215" t="str">
        <f t="shared" si="18"/>
        <v xml:space="preserve">fill (230,0,0); </v>
      </c>
      <c r="K215" t="str">
        <f t="shared" si="19"/>
        <v>rect (1206,510,24,54);</v>
      </c>
      <c r="L215" t="str">
        <f t="shared" si="20"/>
        <v>fill (230,0,0);  rect (1206,510,24,54);</v>
      </c>
    </row>
    <row r="216" spans="2:12" x14ac:dyDescent="0.2">
      <c r="B216" s="9">
        <v>1230</v>
      </c>
      <c r="C216" s="9">
        <v>514</v>
      </c>
      <c r="D216" s="9">
        <v>24</v>
      </c>
      <c r="E216" s="9">
        <v>50</v>
      </c>
      <c r="F216" s="9">
        <v>213</v>
      </c>
      <c r="G216" s="9">
        <v>0</v>
      </c>
      <c r="H216" s="9">
        <v>0</v>
      </c>
      <c r="J216" t="str">
        <f t="shared" si="18"/>
        <v xml:space="preserve">fill (213,0,0); </v>
      </c>
      <c r="K216" t="str">
        <f t="shared" si="19"/>
        <v>rect (1230,514,24,50);</v>
      </c>
      <c r="L216" t="str">
        <f t="shared" si="20"/>
        <v>fill (213,0,0);  rect (1230,514,24,50);</v>
      </c>
    </row>
    <row r="217" spans="2:12" x14ac:dyDescent="0.2">
      <c r="B217" s="9">
        <v>1254</v>
      </c>
      <c r="C217" s="9">
        <v>521</v>
      </c>
      <c r="D217" s="9">
        <v>24</v>
      </c>
      <c r="E217" s="9">
        <v>43</v>
      </c>
      <c r="F217" s="9">
        <v>183</v>
      </c>
      <c r="G217" s="9">
        <v>0</v>
      </c>
      <c r="H217" s="9">
        <v>0</v>
      </c>
      <c r="J217" t="str">
        <f t="shared" si="18"/>
        <v xml:space="preserve">fill (183,0,0); </v>
      </c>
      <c r="K217" t="str">
        <f t="shared" si="19"/>
        <v>rect (1254,521,24,43);</v>
      </c>
      <c r="L217" t="str">
        <f t="shared" si="20"/>
        <v>fill (183,0,0);  rect (1254,521,24,43);</v>
      </c>
    </row>
    <row r="218" spans="2:12" x14ac:dyDescent="0.2">
      <c r="B218" s="9">
        <v>1278</v>
      </c>
      <c r="C218" s="9">
        <v>521</v>
      </c>
      <c r="D218" s="9">
        <v>24</v>
      </c>
      <c r="E218" s="9">
        <v>43</v>
      </c>
      <c r="F218" s="9">
        <v>183</v>
      </c>
      <c r="G218" s="9">
        <v>0</v>
      </c>
      <c r="H218" s="9">
        <v>0</v>
      </c>
      <c r="J218" t="str">
        <f t="shared" si="18"/>
        <v xml:space="preserve">fill (183,0,0); </v>
      </c>
      <c r="K218" t="str">
        <f t="shared" si="19"/>
        <v>rect (1278,521,24,43);</v>
      </c>
      <c r="L218" t="str">
        <f t="shared" si="20"/>
        <v>fill (183,0,0);  rect (1278,521,24,43);</v>
      </c>
    </row>
    <row r="219" spans="2:12" x14ac:dyDescent="0.2">
      <c r="B219" s="9">
        <v>1302</v>
      </c>
      <c r="C219" s="9">
        <v>521</v>
      </c>
      <c r="D219" s="9">
        <v>24</v>
      </c>
      <c r="E219" s="9">
        <v>43</v>
      </c>
      <c r="F219" s="9">
        <v>183</v>
      </c>
      <c r="G219" s="9">
        <v>0</v>
      </c>
      <c r="H219" s="9">
        <v>0</v>
      </c>
      <c r="J219" t="str">
        <f t="shared" si="18"/>
        <v xml:space="preserve">fill (183,0,0); </v>
      </c>
      <c r="K219" t="str">
        <f t="shared" si="19"/>
        <v>rect (1302,521,24,43);</v>
      </c>
      <c r="L219" t="str">
        <f t="shared" si="20"/>
        <v>fill (183,0,0);  rect (1302,521,24,43);</v>
      </c>
    </row>
    <row r="220" spans="2:12" x14ac:dyDescent="0.2">
      <c r="B220" s="9">
        <v>1326</v>
      </c>
      <c r="C220" s="9">
        <v>521</v>
      </c>
      <c r="D220" s="9">
        <v>24</v>
      </c>
      <c r="E220" s="9">
        <v>43</v>
      </c>
      <c r="F220" s="9">
        <v>183</v>
      </c>
      <c r="G220" s="9">
        <v>0</v>
      </c>
      <c r="H220" s="9">
        <v>0</v>
      </c>
      <c r="J220" t="str">
        <f t="shared" si="18"/>
        <v xml:space="preserve">fill (183,0,0); </v>
      </c>
      <c r="K220" t="str">
        <f t="shared" si="19"/>
        <v>rect (1326,521,24,43);</v>
      </c>
      <c r="L220" t="str">
        <f t="shared" si="20"/>
        <v>fill (183,0,0);  rect (1326,521,24,43);</v>
      </c>
    </row>
    <row r="221" spans="2:12" x14ac:dyDescent="0.2">
      <c r="B221" s="9">
        <v>1350</v>
      </c>
      <c r="C221" s="9">
        <v>518</v>
      </c>
      <c r="D221" s="9">
        <v>24</v>
      </c>
      <c r="E221" s="9">
        <v>46</v>
      </c>
      <c r="F221" s="9">
        <v>196</v>
      </c>
      <c r="G221" s="9">
        <v>0</v>
      </c>
      <c r="H221" s="9">
        <v>0</v>
      </c>
      <c r="J221" t="str">
        <f t="shared" si="18"/>
        <v xml:space="preserve">fill (196,0,0); </v>
      </c>
      <c r="K221" t="str">
        <f t="shared" si="19"/>
        <v>rect (1350,518,24,46);</v>
      </c>
      <c r="L221" t="str">
        <f t="shared" si="20"/>
        <v>fill (196,0,0);  rect (1350,518,24,46);</v>
      </c>
    </row>
    <row r="222" spans="2:12" x14ac:dyDescent="0.2">
      <c r="B222" s="9">
        <v>1374</v>
      </c>
      <c r="C222" s="9">
        <v>518</v>
      </c>
      <c r="D222" s="9">
        <v>24</v>
      </c>
      <c r="E222" s="9">
        <v>46</v>
      </c>
      <c r="F222" s="9">
        <v>196</v>
      </c>
      <c r="G222" s="9">
        <v>0</v>
      </c>
      <c r="H222" s="9">
        <v>0</v>
      </c>
      <c r="J222" t="str">
        <f t="shared" si="18"/>
        <v xml:space="preserve">fill (196,0,0); </v>
      </c>
      <c r="K222" t="str">
        <f t="shared" si="19"/>
        <v>rect (1374,518,24,46);</v>
      </c>
      <c r="L222" t="str">
        <f t="shared" si="20"/>
        <v>fill (196,0,0);  rect (1374,518,24,46);</v>
      </c>
    </row>
    <row r="223" spans="2:12" x14ac:dyDescent="0.2">
      <c r="B223" s="9">
        <v>1398</v>
      </c>
      <c r="C223" s="9">
        <v>518</v>
      </c>
      <c r="D223" s="9">
        <v>24</v>
      </c>
      <c r="E223" s="9">
        <v>46</v>
      </c>
      <c r="F223" s="9">
        <v>196</v>
      </c>
      <c r="G223" s="9">
        <v>0</v>
      </c>
      <c r="H223" s="9">
        <v>0</v>
      </c>
      <c r="J223" t="str">
        <f t="shared" si="18"/>
        <v xml:space="preserve">fill (196,0,0); </v>
      </c>
      <c r="K223" t="str">
        <f t="shared" si="19"/>
        <v>rect (1398,518,24,46);</v>
      </c>
      <c r="L223" t="str">
        <f t="shared" si="20"/>
        <v>fill (196,0,0);  rect (1398,518,24,46);</v>
      </c>
    </row>
    <row r="224" spans="2:12" x14ac:dyDescent="0.2">
      <c r="B224" s="9">
        <v>1422</v>
      </c>
      <c r="C224" s="9">
        <v>513</v>
      </c>
      <c r="D224" s="9">
        <v>24</v>
      </c>
      <c r="E224" s="9">
        <v>51</v>
      </c>
      <c r="F224" s="9">
        <v>217</v>
      </c>
      <c r="G224" s="9">
        <v>0</v>
      </c>
      <c r="H224" s="9">
        <v>0</v>
      </c>
      <c r="J224" t="str">
        <f t="shared" si="18"/>
        <v xml:space="preserve">fill (217,0,0); </v>
      </c>
      <c r="K224" t="str">
        <f t="shared" si="19"/>
        <v>rect (1422,513,24,51);</v>
      </c>
      <c r="L224" t="str">
        <f t="shared" si="20"/>
        <v>fill (217,0,0);  rect (1422,513,24,51);</v>
      </c>
    </row>
    <row r="225" spans="2:12" x14ac:dyDescent="0.2">
      <c r="B225" s="9">
        <v>1446</v>
      </c>
      <c r="C225" s="9">
        <v>513</v>
      </c>
      <c r="D225" s="9">
        <v>24</v>
      </c>
      <c r="E225" s="9">
        <v>51</v>
      </c>
      <c r="F225" s="9">
        <v>217</v>
      </c>
      <c r="G225" s="9">
        <v>0</v>
      </c>
      <c r="H225" s="9">
        <v>0</v>
      </c>
      <c r="J225" t="str">
        <f t="shared" si="18"/>
        <v xml:space="preserve">fill (217,0,0); </v>
      </c>
      <c r="K225" t="str">
        <f t="shared" si="19"/>
        <v>rect (1446,513,24,51);</v>
      </c>
      <c r="L225" t="str">
        <f t="shared" si="20"/>
        <v>fill (217,0,0);  rect (1446,513,24,51);</v>
      </c>
    </row>
    <row r="226" spans="2:12" x14ac:dyDescent="0.2">
      <c r="B226" s="9">
        <v>1470</v>
      </c>
      <c r="C226" s="9">
        <v>513</v>
      </c>
      <c r="D226" s="9">
        <v>24</v>
      </c>
      <c r="E226" s="9">
        <v>51</v>
      </c>
      <c r="F226" s="9">
        <v>217</v>
      </c>
      <c r="G226" s="9">
        <v>0</v>
      </c>
      <c r="H226" s="9">
        <v>0</v>
      </c>
      <c r="J226" t="str">
        <f t="shared" si="18"/>
        <v xml:space="preserve">fill (217,0,0); </v>
      </c>
      <c r="K226" t="str">
        <f t="shared" si="19"/>
        <v>rect (1470,513,24,51);</v>
      </c>
      <c r="L226" t="str">
        <f t="shared" si="20"/>
        <v>fill (217,0,0);  rect (1470,513,24,51);</v>
      </c>
    </row>
    <row r="227" spans="2:12" x14ac:dyDescent="0.2">
      <c r="B227" s="9">
        <v>1494</v>
      </c>
      <c r="C227" s="9">
        <v>513</v>
      </c>
      <c r="D227" s="9">
        <v>24</v>
      </c>
      <c r="E227" s="9">
        <v>51</v>
      </c>
      <c r="F227" s="9">
        <v>217</v>
      </c>
      <c r="G227" s="9">
        <v>0</v>
      </c>
      <c r="H227" s="9">
        <v>0</v>
      </c>
      <c r="J227" t="str">
        <f t="shared" si="18"/>
        <v xml:space="preserve">fill (217,0,0); </v>
      </c>
      <c r="K227" t="str">
        <f t="shared" si="19"/>
        <v>rect (1494,513,24,51);</v>
      </c>
      <c r="L227" t="str">
        <f t="shared" si="20"/>
        <v>fill (217,0,0);  rect (1494,513,24,51);</v>
      </c>
    </row>
    <row r="228" spans="2:12" x14ac:dyDescent="0.2">
      <c r="B228" s="9">
        <v>1518</v>
      </c>
      <c r="C228" s="9">
        <v>511</v>
      </c>
      <c r="D228" s="9">
        <v>24</v>
      </c>
      <c r="E228" s="9">
        <v>53</v>
      </c>
      <c r="F228" s="9">
        <v>225</v>
      </c>
      <c r="G228" s="9">
        <v>0</v>
      </c>
      <c r="H228" s="9">
        <v>0</v>
      </c>
      <c r="J228" t="str">
        <f t="shared" si="18"/>
        <v xml:space="preserve">fill (225,0,0); </v>
      </c>
      <c r="K228" t="str">
        <f t="shared" si="19"/>
        <v>rect (1518,511,24,53);</v>
      </c>
      <c r="L228" t="str">
        <f t="shared" si="20"/>
        <v>fill (225,0,0);  rect (1518,511,24,53);</v>
      </c>
    </row>
    <row r="229" spans="2:12" x14ac:dyDescent="0.2">
      <c r="B229" s="9">
        <v>1542</v>
      </c>
      <c r="C229" s="9">
        <v>511</v>
      </c>
      <c r="D229" s="9">
        <v>24</v>
      </c>
      <c r="E229" s="9">
        <v>53</v>
      </c>
      <c r="F229" s="9">
        <v>225</v>
      </c>
      <c r="G229" s="9">
        <v>0</v>
      </c>
      <c r="H229" s="9">
        <v>0</v>
      </c>
      <c r="J229" t="str">
        <f t="shared" si="18"/>
        <v xml:space="preserve">fill (225,0,0); </v>
      </c>
      <c r="K229" t="str">
        <f t="shared" si="19"/>
        <v>rect (1542,511,24,53);</v>
      </c>
      <c r="L229" t="str">
        <f t="shared" si="20"/>
        <v>fill (225,0,0);  rect (1542,511,24,53);</v>
      </c>
    </row>
    <row r="230" spans="2:12" x14ac:dyDescent="0.2">
      <c r="B230" s="9">
        <v>1566</v>
      </c>
      <c r="C230" s="9">
        <v>511</v>
      </c>
      <c r="D230" s="9">
        <v>24</v>
      </c>
      <c r="E230" s="9">
        <v>53</v>
      </c>
      <c r="F230" s="9">
        <v>225</v>
      </c>
      <c r="G230" s="9">
        <v>0</v>
      </c>
      <c r="H230" s="9">
        <v>0</v>
      </c>
      <c r="J230" t="str">
        <f t="shared" si="18"/>
        <v xml:space="preserve">fill (225,0,0); </v>
      </c>
      <c r="K230" t="str">
        <f t="shared" si="19"/>
        <v>rect (1566,511,24,53);</v>
      </c>
      <c r="L230" t="str">
        <f t="shared" si="20"/>
        <v>fill (225,0,0);  rect (1566,511,24,53);</v>
      </c>
    </row>
    <row r="231" spans="2:12" x14ac:dyDescent="0.2">
      <c r="B231" s="9">
        <v>1590</v>
      </c>
      <c r="C231" s="9">
        <v>511</v>
      </c>
      <c r="D231" s="9">
        <v>24</v>
      </c>
      <c r="E231" s="9">
        <v>53</v>
      </c>
      <c r="F231" s="9">
        <v>225</v>
      </c>
      <c r="G231" s="9">
        <v>0</v>
      </c>
      <c r="H231" s="9">
        <v>0</v>
      </c>
      <c r="J231" t="str">
        <f t="shared" si="18"/>
        <v xml:space="preserve">fill (225,0,0); </v>
      </c>
      <c r="K231" t="str">
        <f t="shared" si="19"/>
        <v>rect (1590,511,24,53);</v>
      </c>
      <c r="L231" t="str">
        <f t="shared" si="20"/>
        <v>fill (225,0,0);  rect (1590,511,24,53);</v>
      </c>
    </row>
    <row r="232" spans="2:12" x14ac:dyDescent="0.2">
      <c r="B232" s="9">
        <v>1614</v>
      </c>
      <c r="C232" s="9">
        <v>511</v>
      </c>
      <c r="D232" s="9">
        <v>24</v>
      </c>
      <c r="E232" s="9">
        <v>53</v>
      </c>
      <c r="F232" s="9">
        <v>225</v>
      </c>
      <c r="G232" s="9">
        <v>0</v>
      </c>
      <c r="H232" s="9">
        <v>0</v>
      </c>
      <c r="J232" t="str">
        <f t="shared" si="18"/>
        <v xml:space="preserve">fill (225,0,0); </v>
      </c>
      <c r="K232" t="str">
        <f t="shared" si="19"/>
        <v>rect (1614,511,24,53);</v>
      </c>
      <c r="L232" t="str">
        <f t="shared" si="20"/>
        <v>fill (225,0,0);  rect (1614,511,24,53);</v>
      </c>
    </row>
    <row r="233" spans="2:12" x14ac:dyDescent="0.2">
      <c r="B233" s="9">
        <v>1638</v>
      </c>
      <c r="C233" s="9">
        <v>509</v>
      </c>
      <c r="D233" s="9">
        <v>24</v>
      </c>
      <c r="E233" s="9">
        <v>55</v>
      </c>
      <c r="F233" s="9">
        <v>234</v>
      </c>
      <c r="G233" s="9">
        <v>0</v>
      </c>
      <c r="H233" s="9">
        <v>0</v>
      </c>
      <c r="J233" t="str">
        <f t="shared" si="18"/>
        <v xml:space="preserve">fill (234,0,0); </v>
      </c>
      <c r="K233" t="str">
        <f t="shared" si="19"/>
        <v>rect (1638,509,24,55);</v>
      </c>
      <c r="L233" t="str">
        <f t="shared" si="20"/>
        <v>fill (234,0,0);  rect (1638,509,24,55);</v>
      </c>
    </row>
    <row r="234" spans="2:12" x14ac:dyDescent="0.2">
      <c r="B234" s="9">
        <v>1662</v>
      </c>
      <c r="C234" s="9">
        <v>509</v>
      </c>
      <c r="D234" s="9">
        <v>24</v>
      </c>
      <c r="E234" s="9">
        <v>55</v>
      </c>
      <c r="F234" s="9">
        <v>234</v>
      </c>
      <c r="G234" s="9">
        <v>0</v>
      </c>
      <c r="H234" s="9">
        <v>0</v>
      </c>
      <c r="J234" t="str">
        <f t="shared" si="18"/>
        <v xml:space="preserve">fill (234,0,0); </v>
      </c>
      <c r="K234" t="str">
        <f t="shared" si="19"/>
        <v>rect (1662,509,24,55);</v>
      </c>
      <c r="L234" t="str">
        <f t="shared" si="20"/>
        <v>fill (234,0,0);  rect (1662,509,24,55);</v>
      </c>
    </row>
    <row r="235" spans="2:12" x14ac:dyDescent="0.2">
      <c r="B235" s="9">
        <v>1686</v>
      </c>
      <c r="C235" s="9">
        <v>509</v>
      </c>
      <c r="D235" s="9">
        <v>24</v>
      </c>
      <c r="E235" s="9">
        <v>55</v>
      </c>
      <c r="F235" s="9">
        <v>234</v>
      </c>
      <c r="G235" s="9">
        <v>0</v>
      </c>
      <c r="H235" s="9">
        <v>0</v>
      </c>
      <c r="J235" t="str">
        <f t="shared" si="18"/>
        <v xml:space="preserve">fill (234,0,0); </v>
      </c>
      <c r="K235" t="str">
        <f t="shared" si="19"/>
        <v>rect (1686,509,24,55);</v>
      </c>
      <c r="L235" t="str">
        <f t="shared" si="20"/>
        <v>fill (234,0,0);  rect (1686,509,24,55);</v>
      </c>
    </row>
    <row r="236" spans="2:12" x14ac:dyDescent="0.2">
      <c r="B236" s="9">
        <v>1710</v>
      </c>
      <c r="C236" s="9">
        <v>510</v>
      </c>
      <c r="D236" s="9">
        <v>24</v>
      </c>
      <c r="E236" s="9">
        <v>54</v>
      </c>
      <c r="F236" s="9">
        <v>230</v>
      </c>
      <c r="G236" s="9">
        <v>0</v>
      </c>
      <c r="H236" s="9">
        <v>0</v>
      </c>
      <c r="J236" t="str">
        <f t="shared" si="18"/>
        <v xml:space="preserve">fill (230,0,0); </v>
      </c>
      <c r="K236" t="str">
        <f t="shared" si="19"/>
        <v>rect (1710,510,24,54);</v>
      </c>
      <c r="L236" t="str">
        <f t="shared" si="20"/>
        <v>fill (230,0,0);  rect (1710,510,24,54);</v>
      </c>
    </row>
    <row r="237" spans="2:12" x14ac:dyDescent="0.2">
      <c r="B237" s="9">
        <v>1734</v>
      </c>
      <c r="C237" s="9">
        <v>510</v>
      </c>
      <c r="D237" s="9">
        <v>24</v>
      </c>
      <c r="E237" s="9">
        <v>54</v>
      </c>
      <c r="F237" s="9">
        <v>230</v>
      </c>
      <c r="G237" s="9">
        <v>0</v>
      </c>
      <c r="H237" s="9">
        <v>0</v>
      </c>
      <c r="J237" t="str">
        <f t="shared" si="18"/>
        <v xml:space="preserve">fill (230,0,0); </v>
      </c>
      <c r="K237" t="str">
        <f t="shared" si="19"/>
        <v>rect (1734,510,24,54);</v>
      </c>
      <c r="L237" t="str">
        <f t="shared" si="20"/>
        <v>fill (230,0,0);  rect (1734,510,24,54);</v>
      </c>
    </row>
    <row r="238" spans="2:12" x14ac:dyDescent="0.2">
      <c r="B238" s="9">
        <v>1758</v>
      </c>
      <c r="C238" s="9">
        <v>509</v>
      </c>
      <c r="D238" s="9">
        <v>24</v>
      </c>
      <c r="E238" s="9">
        <v>55</v>
      </c>
      <c r="F238" s="9">
        <v>234</v>
      </c>
      <c r="G238" s="9">
        <v>0</v>
      </c>
      <c r="H238" s="9">
        <v>0</v>
      </c>
      <c r="J238" t="str">
        <f t="shared" ref="J238:J243" si="21">CONCATENATE("fill (",F238,",",G238,",",H238,"); ")</f>
        <v xml:space="preserve">fill (234,0,0); </v>
      </c>
      <c r="K238" t="str">
        <f t="shared" ref="K238:K243" si="22">CONCATENATE($A$169," (",B238,",",C238,",",D238,",",E238,");")</f>
        <v>rect (1758,509,24,55);</v>
      </c>
      <c r="L238" t="str">
        <f t="shared" ref="L238:L243" si="23">CONCATENATE(J238," ",K238)</f>
        <v>fill (234,0,0);  rect (1758,509,24,55);</v>
      </c>
    </row>
    <row r="239" spans="2:12" x14ac:dyDescent="0.2">
      <c r="B239" s="9">
        <v>1782</v>
      </c>
      <c r="C239" s="9">
        <v>509</v>
      </c>
      <c r="D239" s="9">
        <v>24</v>
      </c>
      <c r="E239" s="9">
        <v>55</v>
      </c>
      <c r="F239" s="9">
        <v>234</v>
      </c>
      <c r="G239" s="9">
        <v>0</v>
      </c>
      <c r="H239" s="9">
        <v>0</v>
      </c>
      <c r="J239" t="str">
        <f t="shared" si="21"/>
        <v xml:space="preserve">fill (234,0,0); </v>
      </c>
      <c r="K239" t="str">
        <f t="shared" si="22"/>
        <v>rect (1782,509,24,55);</v>
      </c>
      <c r="L239" t="str">
        <f t="shared" si="23"/>
        <v>fill (234,0,0);  rect (1782,509,24,55);</v>
      </c>
    </row>
    <row r="240" spans="2:12" x14ac:dyDescent="0.2">
      <c r="B240" s="9">
        <v>1806</v>
      </c>
      <c r="C240" s="9">
        <v>509</v>
      </c>
      <c r="D240" s="9">
        <v>24</v>
      </c>
      <c r="E240" s="9">
        <v>55</v>
      </c>
      <c r="F240" s="9">
        <v>234</v>
      </c>
      <c r="G240" s="9">
        <v>0</v>
      </c>
      <c r="H240" s="9">
        <v>0</v>
      </c>
      <c r="J240" t="str">
        <f t="shared" si="21"/>
        <v xml:space="preserve">fill (234,0,0); </v>
      </c>
      <c r="K240" t="str">
        <f t="shared" si="22"/>
        <v>rect (1806,509,24,55);</v>
      </c>
      <c r="L240" t="str">
        <f t="shared" si="23"/>
        <v>fill (234,0,0);  rect (1806,509,24,55);</v>
      </c>
    </row>
    <row r="241" spans="1:12" x14ac:dyDescent="0.2">
      <c r="B241" s="9">
        <v>1830</v>
      </c>
      <c r="C241" s="9">
        <v>507</v>
      </c>
      <c r="D241" s="9">
        <v>24</v>
      </c>
      <c r="E241" s="9">
        <v>57</v>
      </c>
      <c r="F241" s="9">
        <v>242</v>
      </c>
      <c r="G241" s="9">
        <v>0</v>
      </c>
      <c r="H241" s="9">
        <v>0</v>
      </c>
      <c r="J241" t="str">
        <f t="shared" si="21"/>
        <v xml:space="preserve">fill (242,0,0); </v>
      </c>
      <c r="K241" t="str">
        <f t="shared" si="22"/>
        <v>rect (1830,507,24,57);</v>
      </c>
      <c r="L241" t="str">
        <f t="shared" si="23"/>
        <v>fill (242,0,0);  rect (1830,507,24,57);</v>
      </c>
    </row>
    <row r="242" spans="1:12" x14ac:dyDescent="0.2">
      <c r="B242" s="9">
        <v>1854</v>
      </c>
      <c r="C242" s="9">
        <v>507</v>
      </c>
      <c r="D242" s="9">
        <v>24</v>
      </c>
      <c r="E242" s="9">
        <v>57</v>
      </c>
      <c r="F242" s="9">
        <v>242</v>
      </c>
      <c r="G242" s="9">
        <v>0</v>
      </c>
      <c r="H242" s="9">
        <v>0</v>
      </c>
      <c r="J242" t="str">
        <f t="shared" si="21"/>
        <v xml:space="preserve">fill (242,0,0); </v>
      </c>
      <c r="K242" t="str">
        <f t="shared" si="22"/>
        <v>rect (1854,507,24,57);</v>
      </c>
      <c r="L242" t="str">
        <f t="shared" si="23"/>
        <v>fill (242,0,0);  rect (1854,507,24,57);</v>
      </c>
    </row>
    <row r="243" spans="1:12" x14ac:dyDescent="0.2">
      <c r="B243" s="9">
        <v>1878</v>
      </c>
      <c r="C243" s="9">
        <v>506.5</v>
      </c>
      <c r="D243" s="9">
        <v>24</v>
      </c>
      <c r="E243" s="9">
        <v>57.5</v>
      </c>
      <c r="F243" s="9">
        <v>244</v>
      </c>
      <c r="G243" s="9">
        <v>0</v>
      </c>
      <c r="H243" s="9">
        <v>0</v>
      </c>
      <c r="J243" t="str">
        <f t="shared" si="21"/>
        <v xml:space="preserve">fill (244,0,0); </v>
      </c>
      <c r="K243" t="str">
        <f t="shared" si="22"/>
        <v>rect (1878,506.5,24,57.5);</v>
      </c>
      <c r="L243" t="str">
        <f t="shared" si="23"/>
        <v>fill (244,0,0);  rect (1878,506.5,24,57.5);</v>
      </c>
    </row>
    <row r="245" spans="1:12" x14ac:dyDescent="0.2">
      <c r="A245" s="1" t="s">
        <v>52</v>
      </c>
    </row>
    <row r="246" spans="1:12" x14ac:dyDescent="0.2">
      <c r="A246" s="3" t="s">
        <v>58</v>
      </c>
      <c r="B246" t="s">
        <v>48</v>
      </c>
      <c r="C246" t="s">
        <v>49</v>
      </c>
      <c r="D246" t="s">
        <v>50</v>
      </c>
      <c r="E246" t="s">
        <v>51</v>
      </c>
      <c r="F246" t="s">
        <v>57</v>
      </c>
    </row>
    <row r="248" spans="1:12" x14ac:dyDescent="0.2">
      <c r="B248" s="9">
        <v>150</v>
      </c>
      <c r="C248" s="9">
        <v>564</v>
      </c>
      <c r="D248" s="9">
        <v>1902</v>
      </c>
      <c r="E248" s="9">
        <v>564</v>
      </c>
      <c r="F248" s="9">
        <v>0</v>
      </c>
      <c r="J248" t="str">
        <f>CONCATENATE("fill (",F248,");")</f>
        <v>fill (0);</v>
      </c>
      <c r="K248" t="str">
        <f>CONCATENATE($A$246," (",B248,",",C248,",",D248,",",E248,");")</f>
        <v>line (150,564,1902,564);</v>
      </c>
      <c r="L248" t="str">
        <f t="shared" ref="L248" si="24">CONCATENATE(J248," ",K248)</f>
        <v>fill (0); line (150,564,1902,564);</v>
      </c>
    </row>
    <row r="251" spans="1:12" x14ac:dyDescent="0.2">
      <c r="A251" t="s">
        <v>53</v>
      </c>
      <c r="B251" t="s">
        <v>48</v>
      </c>
      <c r="C251" t="s">
        <v>49</v>
      </c>
      <c r="D251" t="s">
        <v>50</v>
      </c>
      <c r="E251" t="s">
        <v>51</v>
      </c>
      <c r="F251" t="s">
        <v>57</v>
      </c>
    </row>
    <row r="253" spans="1:12" x14ac:dyDescent="0.2">
      <c r="A253" t="s">
        <v>54</v>
      </c>
      <c r="B253" s="9">
        <v>270</v>
      </c>
      <c r="C253" s="9">
        <v>564</v>
      </c>
      <c r="D253" s="9">
        <v>270</v>
      </c>
      <c r="E253" s="9">
        <v>576</v>
      </c>
      <c r="F253" s="9">
        <v>0</v>
      </c>
      <c r="J253" t="str">
        <f>CONCATENATE("fill (",F253,");")</f>
        <v>fill (0);</v>
      </c>
      <c r="K253" t="str">
        <f>CONCATENATE($A$246," (",B253,",",C253,",",D253,",",E253,");")</f>
        <v>line (270,564,270,576);</v>
      </c>
      <c r="L253" t="str">
        <f t="shared" ref="L253" si="25">CONCATENATE(J253," ",K253)</f>
        <v>fill (0); line (270,564,270,576);</v>
      </c>
    </row>
    <row r="254" spans="1:12" x14ac:dyDescent="0.2">
      <c r="A254" t="s">
        <v>12</v>
      </c>
      <c r="B254" s="9">
        <v>510</v>
      </c>
      <c r="C254" s="9">
        <v>564</v>
      </c>
      <c r="D254" s="9">
        <v>510</v>
      </c>
      <c r="E254" s="9">
        <v>576</v>
      </c>
      <c r="F254" s="9">
        <v>0</v>
      </c>
      <c r="J254" t="str">
        <f t="shared" ref="J254:J259" si="26">CONCATENATE("fill (",F254,");")</f>
        <v>fill (0);</v>
      </c>
      <c r="K254" t="str">
        <f t="shared" ref="K254:K259" si="27">CONCATENATE($A$246," (",B254,",",C254,",",D254,",",E254,");")</f>
        <v>line (510,564,510,576);</v>
      </c>
      <c r="L254" t="str">
        <f t="shared" ref="L254:L259" si="28">CONCATENATE(J254," ",K254)</f>
        <v>fill (0); line (510,564,510,576);</v>
      </c>
    </row>
    <row r="255" spans="1:12" x14ac:dyDescent="0.2">
      <c r="A255" t="s">
        <v>13</v>
      </c>
      <c r="B255" s="9">
        <v>750</v>
      </c>
      <c r="C255" s="9">
        <v>564</v>
      </c>
      <c r="D255" s="9">
        <v>750</v>
      </c>
      <c r="E255" s="9">
        <v>576</v>
      </c>
      <c r="F255" s="9">
        <v>0</v>
      </c>
      <c r="J255" t="str">
        <f t="shared" si="26"/>
        <v>fill (0);</v>
      </c>
      <c r="K255" t="str">
        <f t="shared" si="27"/>
        <v>line (750,564,750,576);</v>
      </c>
      <c r="L255" t="str">
        <f t="shared" si="28"/>
        <v>fill (0); line (750,564,750,576);</v>
      </c>
    </row>
    <row r="256" spans="1:12" x14ac:dyDescent="0.2">
      <c r="A256" t="s">
        <v>14</v>
      </c>
      <c r="B256" s="9">
        <v>990</v>
      </c>
      <c r="C256" s="9">
        <v>564</v>
      </c>
      <c r="D256" s="9">
        <v>990</v>
      </c>
      <c r="E256" s="9">
        <v>576</v>
      </c>
      <c r="F256" s="9">
        <v>0</v>
      </c>
      <c r="J256" t="str">
        <f t="shared" si="26"/>
        <v>fill (0);</v>
      </c>
      <c r="K256" t="str">
        <f t="shared" si="27"/>
        <v>line (990,564,990,576);</v>
      </c>
      <c r="L256" t="str">
        <f t="shared" si="28"/>
        <v>fill (0); line (990,564,990,576);</v>
      </c>
    </row>
    <row r="257" spans="1:12" x14ac:dyDescent="0.2">
      <c r="A257" t="s">
        <v>15</v>
      </c>
      <c r="B257" s="9">
        <v>1230</v>
      </c>
      <c r="C257" s="9">
        <v>564</v>
      </c>
      <c r="D257" s="9">
        <v>1230</v>
      </c>
      <c r="E257" s="9">
        <v>576</v>
      </c>
      <c r="F257" s="9">
        <v>0</v>
      </c>
      <c r="J257" t="str">
        <f t="shared" si="26"/>
        <v>fill (0);</v>
      </c>
      <c r="K257" t="str">
        <f t="shared" si="27"/>
        <v>line (1230,564,1230,576);</v>
      </c>
      <c r="L257" t="str">
        <f t="shared" si="28"/>
        <v>fill (0); line (1230,564,1230,576);</v>
      </c>
    </row>
    <row r="258" spans="1:12" x14ac:dyDescent="0.2">
      <c r="A258" t="s">
        <v>16</v>
      </c>
      <c r="B258" s="9">
        <v>1470</v>
      </c>
      <c r="C258" s="9">
        <v>564</v>
      </c>
      <c r="D258" s="9">
        <v>1470</v>
      </c>
      <c r="E258" s="9">
        <v>576</v>
      </c>
      <c r="F258" s="9">
        <v>0</v>
      </c>
      <c r="J258" t="str">
        <f t="shared" si="26"/>
        <v>fill (0);</v>
      </c>
      <c r="K258" t="str">
        <f t="shared" si="27"/>
        <v>line (1470,564,1470,576);</v>
      </c>
      <c r="L258" t="str">
        <f t="shared" si="28"/>
        <v>fill (0); line (1470,564,1470,576);</v>
      </c>
    </row>
    <row r="259" spans="1:12" x14ac:dyDescent="0.2">
      <c r="A259" t="s">
        <v>17</v>
      </c>
      <c r="B259" s="9">
        <v>1710</v>
      </c>
      <c r="C259" s="9">
        <v>564</v>
      </c>
      <c r="D259" s="9">
        <v>1710</v>
      </c>
      <c r="E259" s="9">
        <v>576</v>
      </c>
      <c r="F259" s="9">
        <v>0</v>
      </c>
      <c r="J259" t="str">
        <f t="shared" si="26"/>
        <v>fill (0);</v>
      </c>
      <c r="K259" t="str">
        <f t="shared" si="27"/>
        <v>line (1710,564,1710,576);</v>
      </c>
      <c r="L259" t="str">
        <f t="shared" si="28"/>
        <v>fill (0); line (1710,564,1710,576);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Set</vt:lpstr>
      <vt:lpstr>Code Builder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ADRIAN S CROCKETT</cp:lastModifiedBy>
  <dcterms:created xsi:type="dcterms:W3CDTF">2018-10-16T14:25:08Z</dcterms:created>
  <dcterms:modified xsi:type="dcterms:W3CDTF">2018-10-17T19:47:48Z</dcterms:modified>
</cp:coreProperties>
</file>