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\source\正经分项目\工艺战舰船只设计参考\"/>
    </mc:Choice>
  </mc:AlternateContent>
  <xr:revisionPtr revIDLastSave="0" documentId="13_ncr:1_{7EBC091D-ECB6-4700-A7E3-7CEB04450081}" xr6:coauthVersionLast="44" xr6:coauthVersionMax="44" xr10:uidLastSave="{00000000-0000-0000-0000-000000000000}"/>
  <bookViews>
    <workbookView xWindow="-108" yWindow="-108" windowWidth="23256" windowHeight="12576" xr2:uid="{CAC157C8-C336-45E3-A817-D8CB36D9A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D78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D99" i="1" s="1"/>
  <c r="C100" i="1"/>
  <c r="C101" i="1"/>
  <c r="C102" i="1"/>
  <c r="C103" i="1"/>
  <c r="C72" i="1"/>
  <c r="B73" i="1"/>
  <c r="B74" i="1"/>
  <c r="B75" i="1"/>
  <c r="B76" i="1"/>
  <c r="B77" i="1"/>
  <c r="B78" i="1"/>
  <c r="B79" i="1"/>
  <c r="D79" i="1" s="1"/>
  <c r="B80" i="1"/>
  <c r="D80" i="1" s="1"/>
  <c r="B81" i="1"/>
  <c r="D81" i="1" s="1"/>
  <c r="B82" i="1"/>
  <c r="B83" i="1"/>
  <c r="B84" i="1"/>
  <c r="B85" i="1"/>
  <c r="B86" i="1"/>
  <c r="B87" i="1"/>
  <c r="D87" i="1" s="1"/>
  <c r="B88" i="1"/>
  <c r="D88" i="1" s="1"/>
  <c r="B89" i="1"/>
  <c r="B90" i="1"/>
  <c r="B91" i="1"/>
  <c r="B92" i="1"/>
  <c r="B93" i="1"/>
  <c r="B94" i="1"/>
  <c r="B95" i="1"/>
  <c r="D95" i="1" s="1"/>
  <c r="B96" i="1"/>
  <c r="D96" i="1" s="1"/>
  <c r="B97" i="1"/>
  <c r="D97" i="1" s="1"/>
  <c r="B98" i="1"/>
  <c r="B99" i="1"/>
  <c r="B100" i="1"/>
  <c r="B101" i="1"/>
  <c r="B102" i="1"/>
  <c r="B103" i="1"/>
  <c r="D103" i="1" s="1"/>
  <c r="B72" i="1"/>
  <c r="D75" i="1"/>
  <c r="D76" i="1"/>
  <c r="D77" i="1"/>
  <c r="D82" i="1"/>
  <c r="D83" i="1"/>
  <c r="D84" i="1"/>
  <c r="D85" i="1"/>
  <c r="D86" i="1"/>
  <c r="D90" i="1"/>
  <c r="D91" i="1"/>
  <c r="D92" i="1"/>
  <c r="D93" i="1"/>
  <c r="D94" i="1"/>
  <c r="D98" i="1"/>
  <c r="D100" i="1"/>
  <c r="D101" i="1"/>
  <c r="D102" i="1"/>
  <c r="D74" i="1"/>
  <c r="B71" i="1"/>
  <c r="C62" i="1"/>
  <c r="C50" i="1"/>
  <c r="C51" i="1"/>
  <c r="C52" i="1"/>
  <c r="C53" i="1"/>
  <c r="C54" i="1"/>
  <c r="C55" i="1"/>
  <c r="C56" i="1"/>
  <c r="C57" i="1"/>
  <c r="C58" i="1"/>
  <c r="C59" i="1"/>
  <c r="C60" i="1"/>
  <c r="C61" i="1"/>
  <c r="C49" i="1"/>
  <c r="C44" i="1"/>
  <c r="C43" i="1"/>
  <c r="C42" i="1"/>
  <c r="C41" i="1"/>
  <c r="D89" i="1" l="1"/>
  <c r="D73" i="1"/>
  <c r="D72" i="1"/>
</calcChain>
</file>

<file path=xl/sharedStrings.xml><?xml version="1.0" encoding="utf-8"?>
<sst xmlns="http://schemas.openxmlformats.org/spreadsheetml/2006/main" count="1" uniqueCount="1">
  <si>
    <t>66.772ln(x) - 501.96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</si>
</sst>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587791332950335"/>
                  <c:y val="-2.8720348677557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Sheet1!$A$1:$A$33</c:f>
              <c:numCache>
                <c:formatCode>General</c:formatCode>
                <c:ptCount val="33"/>
                <c:pt idx="3">
                  <c:v>9697.64</c:v>
                </c:pt>
                <c:pt idx="4">
                  <c:v>14557.64</c:v>
                </c:pt>
                <c:pt idx="5">
                  <c:v>19417.64</c:v>
                </c:pt>
                <c:pt idx="6">
                  <c:v>24277.64</c:v>
                </c:pt>
                <c:pt idx="7">
                  <c:v>29137.64</c:v>
                </c:pt>
                <c:pt idx="8">
                  <c:v>33997.64</c:v>
                </c:pt>
                <c:pt idx="9">
                  <c:v>38857.64</c:v>
                </c:pt>
                <c:pt idx="10">
                  <c:v>43717.64</c:v>
                </c:pt>
                <c:pt idx="11">
                  <c:v>48577.64</c:v>
                </c:pt>
                <c:pt idx="12">
                  <c:v>53437.64</c:v>
                </c:pt>
                <c:pt idx="13">
                  <c:v>58297.64</c:v>
                </c:pt>
                <c:pt idx="14">
                  <c:v>63157.64</c:v>
                </c:pt>
                <c:pt idx="15">
                  <c:v>68017.64</c:v>
                </c:pt>
                <c:pt idx="16">
                  <c:v>72877.64</c:v>
                </c:pt>
                <c:pt idx="17">
                  <c:v>77737.64</c:v>
                </c:pt>
                <c:pt idx="18">
                  <c:v>82597.64</c:v>
                </c:pt>
                <c:pt idx="19">
                  <c:v>87457.64</c:v>
                </c:pt>
                <c:pt idx="20">
                  <c:v>92317.64</c:v>
                </c:pt>
                <c:pt idx="21">
                  <c:v>97177.64</c:v>
                </c:pt>
                <c:pt idx="22">
                  <c:v>102037.6</c:v>
                </c:pt>
                <c:pt idx="23">
                  <c:v>106897.60000000001</c:v>
                </c:pt>
                <c:pt idx="24">
                  <c:v>111757.6</c:v>
                </c:pt>
                <c:pt idx="25">
                  <c:v>116617.60000000001</c:v>
                </c:pt>
                <c:pt idx="26">
                  <c:v>121477.6</c:v>
                </c:pt>
                <c:pt idx="27">
                  <c:v>126337.60000000001</c:v>
                </c:pt>
                <c:pt idx="28">
                  <c:v>131197.6</c:v>
                </c:pt>
                <c:pt idx="29">
                  <c:v>136057.60000000001</c:v>
                </c:pt>
                <c:pt idx="30">
                  <c:v>140917.6</c:v>
                </c:pt>
                <c:pt idx="31">
                  <c:v>145777.60000000001</c:v>
                </c:pt>
                <c:pt idx="32">
                  <c:v>150637.6</c:v>
                </c:pt>
              </c:numCache>
            </c:numRef>
          </c:xVal>
          <c:yVal>
            <c:numRef>
              <c:f>Sheet1!$B$1:$B$33</c:f>
              <c:numCache>
                <c:formatCode>General</c:formatCode>
                <c:ptCount val="33"/>
                <c:pt idx="3">
                  <c:v>111</c:v>
                </c:pt>
                <c:pt idx="4">
                  <c:v>138</c:v>
                </c:pt>
                <c:pt idx="5">
                  <c:v>157</c:v>
                </c:pt>
                <c:pt idx="6">
                  <c:v>172</c:v>
                </c:pt>
                <c:pt idx="7">
                  <c:v>184</c:v>
                </c:pt>
                <c:pt idx="8">
                  <c:v>195</c:v>
                </c:pt>
                <c:pt idx="9">
                  <c:v>204</c:v>
                </c:pt>
                <c:pt idx="10">
                  <c:v>212</c:v>
                </c:pt>
                <c:pt idx="11">
                  <c:v>219</c:v>
                </c:pt>
                <c:pt idx="12">
                  <c:v>225</c:v>
                </c:pt>
                <c:pt idx="13">
                  <c:v>231</c:v>
                </c:pt>
                <c:pt idx="14">
                  <c:v>236</c:v>
                </c:pt>
                <c:pt idx="15">
                  <c:v>241</c:v>
                </c:pt>
                <c:pt idx="16">
                  <c:v>246</c:v>
                </c:pt>
                <c:pt idx="17">
                  <c:v>250</c:v>
                </c:pt>
                <c:pt idx="18">
                  <c:v>254</c:v>
                </c:pt>
                <c:pt idx="19">
                  <c:v>258</c:v>
                </c:pt>
                <c:pt idx="20">
                  <c:v>261</c:v>
                </c:pt>
                <c:pt idx="21">
                  <c:v>265</c:v>
                </c:pt>
                <c:pt idx="22">
                  <c:v>268</c:v>
                </c:pt>
                <c:pt idx="23">
                  <c:v>271</c:v>
                </c:pt>
                <c:pt idx="24">
                  <c:v>274</c:v>
                </c:pt>
                <c:pt idx="25">
                  <c:v>277</c:v>
                </c:pt>
                <c:pt idx="26">
                  <c:v>280</c:v>
                </c:pt>
                <c:pt idx="27">
                  <c:v>282</c:v>
                </c:pt>
                <c:pt idx="28">
                  <c:v>285</c:v>
                </c:pt>
                <c:pt idx="29">
                  <c:v>287</c:v>
                </c:pt>
                <c:pt idx="30">
                  <c:v>290</c:v>
                </c:pt>
                <c:pt idx="31">
                  <c:v>292</c:v>
                </c:pt>
                <c:pt idx="32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4-437D-B21F-ABD9C6AF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0544"/>
        <c:axId val="242006960"/>
      </c:scatterChart>
      <c:valAx>
        <c:axId val="5410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006960"/>
        <c:crosses val="autoZero"/>
        <c:crossBetween val="midCat"/>
      </c:valAx>
      <c:valAx>
        <c:axId val="2420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Sheet1!$C$49:$C$62</c:f>
              <c:numCache>
                <c:formatCode>General</c:formatCode>
                <c:ptCount val="14"/>
                <c:pt idx="0">
                  <c:v>1</c:v>
                </c:pt>
                <c:pt idx="1">
                  <c:v>1.0149999999999999</c:v>
                </c:pt>
                <c:pt idx="2">
                  <c:v>1.03</c:v>
                </c:pt>
                <c:pt idx="3">
                  <c:v>1.0449999999999999</c:v>
                </c:pt>
                <c:pt idx="4">
                  <c:v>1.06</c:v>
                </c:pt>
                <c:pt idx="5">
                  <c:v>1.075</c:v>
                </c:pt>
                <c:pt idx="6">
                  <c:v>1.0900000000000001</c:v>
                </c:pt>
                <c:pt idx="7">
                  <c:v>1.105</c:v>
                </c:pt>
                <c:pt idx="8">
                  <c:v>1.1200000000000001</c:v>
                </c:pt>
                <c:pt idx="9">
                  <c:v>1.135</c:v>
                </c:pt>
                <c:pt idx="10">
                  <c:v>1.1499999999999999</c:v>
                </c:pt>
                <c:pt idx="11">
                  <c:v>1.165</c:v>
                </c:pt>
                <c:pt idx="12">
                  <c:v>1.1741293532338308</c:v>
                </c:pt>
                <c:pt idx="13">
                  <c:v>1.1890547263681592</c:v>
                </c:pt>
              </c:numCache>
            </c:numRef>
          </c:xVal>
          <c:yVal>
            <c:numRef>
              <c:f>Sheet1!$D$49:$D$62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8-4333-B4CB-21E24991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54584"/>
        <c:axId val="769255224"/>
      </c:scatterChart>
      <c:valAx>
        <c:axId val="76925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55224"/>
        <c:crosses val="autoZero"/>
        <c:crossBetween val="midCat"/>
      </c:valAx>
      <c:valAx>
        <c:axId val="7692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5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69602112619358"/>
                  <c:y val="-2.5574095124305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Sheet1!$D$72:$D$102</c:f>
              <c:numCache>
                <c:formatCode>General</c:formatCode>
                <c:ptCount val="31"/>
                <c:pt idx="0">
                  <c:v>0.99999721654020579</c:v>
                </c:pt>
                <c:pt idx="1">
                  <c:v>1.0031873057490732</c:v>
                </c:pt>
                <c:pt idx="2">
                  <c:v>1.0063773322777794</c:v>
                </c:pt>
                <c:pt idx="3">
                  <c:v>1.0095672961309559</c:v>
                </c:pt>
                <c:pt idx="4">
                  <c:v>1.0127571973132332</c:v>
                </c:pt>
                <c:pt idx="5">
                  <c:v>1.0159470358292402</c:v>
                </c:pt>
                <c:pt idx="6">
                  <c:v>1.0191368116836084</c:v>
                </c:pt>
                <c:pt idx="7">
                  <c:v>1.0223265248809648</c:v>
                </c:pt>
                <c:pt idx="8">
                  <c:v>1.0255161754259401</c:v>
                </c:pt>
                <c:pt idx="9">
                  <c:v>1.0287057633231598</c:v>
                </c:pt>
                <c:pt idx="10">
                  <c:v>1.0318952885772532</c:v>
                </c:pt>
                <c:pt idx="11">
                  <c:v>1.0350847511928465</c:v>
                </c:pt>
                <c:pt idx="12">
                  <c:v>1.0382741511745668</c:v>
                </c:pt>
                <c:pt idx="13">
                  <c:v>1.0414634885270388</c:v>
                </c:pt>
                <c:pt idx="14">
                  <c:v>1.044652763254889</c:v>
                </c:pt>
                <c:pt idx="15">
                  <c:v>1.0478419753627417</c:v>
                </c:pt>
                <c:pt idx="16">
                  <c:v>1.051031124855222</c:v>
                </c:pt>
                <c:pt idx="17">
                  <c:v>1.0542202117369532</c:v>
                </c:pt>
                <c:pt idx="18">
                  <c:v>1.0574092360125591</c:v>
                </c:pt>
                <c:pt idx="19">
                  <c:v>1.0605981976866621</c:v>
                </c:pt>
                <c:pt idx="20">
                  <c:v>1.0637870967638845</c:v>
                </c:pt>
                <c:pt idx="21">
                  <c:v>1.0669759332488487</c:v>
                </c:pt>
                <c:pt idx="22">
                  <c:v>1.0701647071461757</c:v>
                </c:pt>
                <c:pt idx="23">
                  <c:v>1.0733534184604867</c:v>
                </c:pt>
                <c:pt idx="24">
                  <c:v>1.0765420671964014</c:v>
                </c:pt>
                <c:pt idx="25">
                  <c:v>1.07973065335854</c:v>
                </c:pt>
                <c:pt idx="26">
                  <c:v>1.0829191769515223</c:v>
                </c:pt>
                <c:pt idx="27">
                  <c:v>1.0861076379799657</c:v>
                </c:pt>
                <c:pt idx="28">
                  <c:v>1.0892960364484903</c:v>
                </c:pt>
                <c:pt idx="29">
                  <c:v>1.0924843723617126</c:v>
                </c:pt>
                <c:pt idx="30">
                  <c:v>1.09567264572425</c:v>
                </c:pt>
              </c:numCache>
            </c:numRef>
          </c:xVal>
          <c:yVal>
            <c:numRef>
              <c:f>Sheet1!$E$72:$E$102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D-4CF4-97E3-AAE5A863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50424"/>
        <c:axId val="769249464"/>
      </c:scatterChart>
      <c:valAx>
        <c:axId val="7692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49464"/>
        <c:crosses val="autoZero"/>
        <c:crossBetween val="midCat"/>
      </c:valAx>
      <c:valAx>
        <c:axId val="76924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11</xdr:row>
      <xdr:rowOff>72390</xdr:rowOff>
    </xdr:from>
    <xdr:to>
      <xdr:col>15</xdr:col>
      <xdr:colOff>228600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B92C3-2A88-4E70-933D-00186F485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269630</xdr:colOff>
      <xdr:row>44</xdr:row>
      <xdr:rowOff>84992</xdr:rowOff>
    </xdr:from>
    <xdr:to>
      <xdr:col>13</xdr:col>
      <xdr:colOff>398584</xdr:colOff>
      <xdr:row>61</xdr:row>
      <xdr:rowOff>164124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46621-2933-4CC2-91DD-44885054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</xdr:colOff>
      <xdr:row>75</xdr:row>
      <xdr:rowOff>99060</xdr:rowOff>
    </xdr:from>
    <xdr:to>
      <xdr:col>15</xdr:col>
      <xdr:colOff>205740</xdr:colOff>
      <xdr:row>96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99399-C3AC-4D4F-9595-B19940B7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1CF-64A8-49E9-BC15-74BBA9B622FD}">
  <dimension ref="A4:E103"/>
  <sheetViews>
    <sheetView tabSelected="1" topLeftCell="A63" zoomScale="70" zoomScaleNormal="70" workbookViewId="0">
      <selection activeCell="C72" sqref="C72"/>
    </sheetView>
  </sheetViews>
  <sheetFormatPr defaultRowHeight="13.8" x14ac:dyDescent="0.25"/>
  <cols>
    <col min="2" max="2" width="9.109375" bestFit="1" customWidth="1"/>
    <col min="3" max="3" width="16.88671875" customWidth="1"/>
    <col min="4" max="4" width="27.109375" customWidth="1"/>
  </cols>
  <sheetData>
    <row r="4" spans="1:2" x14ac:dyDescent="0.25">
      <c r="A4">
        <v>9697.64</v>
      </c>
      <c r="B4">
        <v>111</v>
      </c>
    </row>
    <row r="5" spans="1:2" x14ac:dyDescent="0.25">
      <c r="A5">
        <v>14557.64</v>
      </c>
      <c r="B5">
        <v>138</v>
      </c>
    </row>
    <row r="6" spans="1:2" x14ac:dyDescent="0.25">
      <c r="A6">
        <v>19417.64</v>
      </c>
      <c r="B6">
        <v>157</v>
      </c>
    </row>
    <row r="7" spans="1:2" x14ac:dyDescent="0.25">
      <c r="A7">
        <v>24277.64</v>
      </c>
      <c r="B7">
        <v>172</v>
      </c>
    </row>
    <row r="8" spans="1:2" x14ac:dyDescent="0.25">
      <c r="A8">
        <v>29137.64</v>
      </c>
      <c r="B8">
        <v>184</v>
      </c>
    </row>
    <row r="9" spans="1:2" x14ac:dyDescent="0.25">
      <c r="A9">
        <v>33997.64</v>
      </c>
      <c r="B9">
        <v>195</v>
      </c>
    </row>
    <row r="10" spans="1:2" x14ac:dyDescent="0.25">
      <c r="A10">
        <v>38857.64</v>
      </c>
      <c r="B10">
        <v>204</v>
      </c>
    </row>
    <row r="11" spans="1:2" x14ac:dyDescent="0.25">
      <c r="A11">
        <v>43717.64</v>
      </c>
      <c r="B11">
        <v>212</v>
      </c>
    </row>
    <row r="12" spans="1:2" x14ac:dyDescent="0.25">
      <c r="A12">
        <v>48577.64</v>
      </c>
      <c r="B12">
        <v>219</v>
      </c>
    </row>
    <row r="13" spans="1:2" x14ac:dyDescent="0.25">
      <c r="A13">
        <v>53437.64</v>
      </c>
      <c r="B13">
        <v>225</v>
      </c>
    </row>
    <row r="14" spans="1:2" x14ac:dyDescent="0.25">
      <c r="A14">
        <v>58297.64</v>
      </c>
      <c r="B14">
        <v>231</v>
      </c>
    </row>
    <row r="15" spans="1:2" x14ac:dyDescent="0.25">
      <c r="A15">
        <v>63157.64</v>
      </c>
      <c r="B15">
        <v>236</v>
      </c>
    </row>
    <row r="16" spans="1:2" x14ac:dyDescent="0.25">
      <c r="A16">
        <v>68017.64</v>
      </c>
      <c r="B16">
        <v>241</v>
      </c>
    </row>
    <row r="17" spans="1:2" x14ac:dyDescent="0.25">
      <c r="A17">
        <v>72877.64</v>
      </c>
      <c r="B17">
        <v>246</v>
      </c>
    </row>
    <row r="18" spans="1:2" x14ac:dyDescent="0.25">
      <c r="A18">
        <v>77737.64</v>
      </c>
      <c r="B18">
        <v>250</v>
      </c>
    </row>
    <row r="19" spans="1:2" x14ac:dyDescent="0.25">
      <c r="A19">
        <v>82597.64</v>
      </c>
      <c r="B19">
        <v>254</v>
      </c>
    </row>
    <row r="20" spans="1:2" x14ac:dyDescent="0.25">
      <c r="A20">
        <v>87457.64</v>
      </c>
      <c r="B20">
        <v>258</v>
      </c>
    </row>
    <row r="21" spans="1:2" x14ac:dyDescent="0.25">
      <c r="A21">
        <v>92317.64</v>
      </c>
      <c r="B21">
        <v>261</v>
      </c>
    </row>
    <row r="22" spans="1:2" x14ac:dyDescent="0.25">
      <c r="A22">
        <v>97177.64</v>
      </c>
      <c r="B22">
        <v>265</v>
      </c>
    </row>
    <row r="23" spans="1:2" x14ac:dyDescent="0.25">
      <c r="A23">
        <v>102037.6</v>
      </c>
      <c r="B23">
        <v>268</v>
      </c>
    </row>
    <row r="24" spans="1:2" x14ac:dyDescent="0.25">
      <c r="A24">
        <v>106897.60000000001</v>
      </c>
      <c r="B24">
        <v>271</v>
      </c>
    </row>
    <row r="25" spans="1:2" x14ac:dyDescent="0.25">
      <c r="A25">
        <v>111757.6</v>
      </c>
      <c r="B25">
        <v>274</v>
      </c>
    </row>
    <row r="26" spans="1:2" x14ac:dyDescent="0.25">
      <c r="A26">
        <v>116617.60000000001</v>
      </c>
      <c r="B26">
        <v>277</v>
      </c>
    </row>
    <row r="27" spans="1:2" x14ac:dyDescent="0.25">
      <c r="A27">
        <v>121477.6</v>
      </c>
      <c r="B27">
        <v>280</v>
      </c>
    </row>
    <row r="28" spans="1:2" x14ac:dyDescent="0.25">
      <c r="A28">
        <v>126337.60000000001</v>
      </c>
      <c r="B28">
        <v>282</v>
      </c>
    </row>
    <row r="29" spans="1:2" x14ac:dyDescent="0.25">
      <c r="A29">
        <v>131197.6</v>
      </c>
      <c r="B29">
        <v>285</v>
      </c>
    </row>
    <row r="30" spans="1:2" x14ac:dyDescent="0.25">
      <c r="A30">
        <v>136057.60000000001</v>
      </c>
      <c r="B30">
        <v>287</v>
      </c>
    </row>
    <row r="31" spans="1:2" x14ac:dyDescent="0.25">
      <c r="A31">
        <v>140917.6</v>
      </c>
      <c r="B31">
        <v>290</v>
      </c>
    </row>
    <row r="32" spans="1:2" x14ac:dyDescent="0.25">
      <c r="A32">
        <v>145777.60000000001</v>
      </c>
      <c r="B32">
        <v>292</v>
      </c>
    </row>
    <row r="33" spans="1:4" x14ac:dyDescent="0.25">
      <c r="A33">
        <v>150637.6</v>
      </c>
      <c r="B33">
        <v>294</v>
      </c>
    </row>
    <row r="41" spans="1:4" x14ac:dyDescent="0.25">
      <c r="A41">
        <v>200</v>
      </c>
      <c r="B41">
        <v>177</v>
      </c>
      <c r="C41">
        <f>A41/B41</f>
        <v>1.1299435028248588</v>
      </c>
      <c r="D41">
        <v>0.26</v>
      </c>
    </row>
    <row r="42" spans="1:4" x14ac:dyDescent="0.25">
      <c r="A42">
        <v>250</v>
      </c>
      <c r="B42">
        <v>220</v>
      </c>
      <c r="C42">
        <f>A42/B42</f>
        <v>1.1363636363636365</v>
      </c>
      <c r="D42">
        <v>0.28000000000000003</v>
      </c>
    </row>
    <row r="43" spans="1:4" x14ac:dyDescent="0.25">
      <c r="A43">
        <v>250</v>
      </c>
      <c r="B43">
        <v>222</v>
      </c>
      <c r="C43">
        <f>A43/B43</f>
        <v>1.1261261261261262</v>
      </c>
      <c r="D43">
        <v>0.26</v>
      </c>
    </row>
    <row r="44" spans="1:4" x14ac:dyDescent="0.25">
      <c r="A44">
        <v>300</v>
      </c>
      <c r="B44">
        <v>265</v>
      </c>
      <c r="C44">
        <f>A44/B44</f>
        <v>1.1320754716981132</v>
      </c>
      <c r="D44">
        <v>0.27</v>
      </c>
    </row>
    <row r="49" spans="1:4" x14ac:dyDescent="0.25">
      <c r="A49">
        <v>200</v>
      </c>
      <c r="B49">
        <v>200</v>
      </c>
      <c r="C49">
        <f>A49/B49</f>
        <v>1</v>
      </c>
      <c r="D49">
        <v>0</v>
      </c>
    </row>
    <row r="50" spans="1:4" x14ac:dyDescent="0.25">
      <c r="A50">
        <v>203</v>
      </c>
      <c r="B50">
        <v>200</v>
      </c>
      <c r="C50">
        <f t="shared" ref="C50:C61" si="0">A50/B50</f>
        <v>1.0149999999999999</v>
      </c>
      <c r="D50">
        <v>2</v>
      </c>
    </row>
    <row r="51" spans="1:4" x14ac:dyDescent="0.25">
      <c r="A51">
        <v>206</v>
      </c>
      <c r="B51">
        <v>200</v>
      </c>
      <c r="C51">
        <f t="shared" si="0"/>
        <v>1.03</v>
      </c>
      <c r="D51">
        <v>5</v>
      </c>
    </row>
    <row r="52" spans="1:4" x14ac:dyDescent="0.25">
      <c r="A52">
        <v>209</v>
      </c>
      <c r="B52">
        <v>200</v>
      </c>
      <c r="C52">
        <f t="shared" si="0"/>
        <v>1.0449999999999999</v>
      </c>
      <c r="D52">
        <v>8</v>
      </c>
    </row>
    <row r="53" spans="1:4" x14ac:dyDescent="0.25">
      <c r="A53">
        <v>212</v>
      </c>
      <c r="B53">
        <v>200</v>
      </c>
      <c r="C53">
        <f t="shared" si="0"/>
        <v>1.06</v>
      </c>
      <c r="D53">
        <v>11</v>
      </c>
    </row>
    <row r="54" spans="1:4" x14ac:dyDescent="0.25">
      <c r="A54">
        <v>215</v>
      </c>
      <c r="B54">
        <v>200</v>
      </c>
      <c r="C54">
        <f t="shared" si="0"/>
        <v>1.075</v>
      </c>
      <c r="D54">
        <v>14</v>
      </c>
    </row>
    <row r="55" spans="1:4" x14ac:dyDescent="0.25">
      <c r="A55">
        <v>218</v>
      </c>
      <c r="B55">
        <v>200</v>
      </c>
      <c r="C55">
        <f t="shared" si="0"/>
        <v>1.0900000000000001</v>
      </c>
      <c r="D55">
        <v>18</v>
      </c>
    </row>
    <row r="56" spans="1:4" x14ac:dyDescent="0.25">
      <c r="A56">
        <v>221</v>
      </c>
      <c r="B56">
        <v>200</v>
      </c>
      <c r="C56">
        <f t="shared" si="0"/>
        <v>1.105</v>
      </c>
      <c r="D56">
        <v>21</v>
      </c>
    </row>
    <row r="57" spans="1:4" x14ac:dyDescent="0.25">
      <c r="A57">
        <v>224</v>
      </c>
      <c r="B57">
        <v>200</v>
      </c>
      <c r="C57">
        <f t="shared" si="0"/>
        <v>1.1200000000000001</v>
      </c>
      <c r="D57">
        <v>24</v>
      </c>
    </row>
    <row r="58" spans="1:4" x14ac:dyDescent="0.25">
      <c r="A58">
        <v>227</v>
      </c>
      <c r="B58">
        <v>200</v>
      </c>
      <c r="C58">
        <f t="shared" si="0"/>
        <v>1.135</v>
      </c>
      <c r="D58">
        <v>27</v>
      </c>
    </row>
    <row r="59" spans="1:4" x14ac:dyDescent="0.25">
      <c r="A59">
        <v>230</v>
      </c>
      <c r="B59">
        <v>200</v>
      </c>
      <c r="C59">
        <f t="shared" si="0"/>
        <v>1.1499999999999999</v>
      </c>
      <c r="D59">
        <v>31</v>
      </c>
    </row>
    <row r="60" spans="1:4" x14ac:dyDescent="0.25">
      <c r="A60">
        <v>233</v>
      </c>
      <c r="B60">
        <v>200</v>
      </c>
      <c r="C60">
        <f t="shared" si="0"/>
        <v>1.165</v>
      </c>
      <c r="D60">
        <v>34</v>
      </c>
    </row>
    <row r="61" spans="1:4" x14ac:dyDescent="0.25">
      <c r="A61">
        <v>236</v>
      </c>
      <c r="B61">
        <v>201</v>
      </c>
      <c r="C61">
        <f t="shared" si="0"/>
        <v>1.1741293532338308</v>
      </c>
      <c r="D61">
        <v>37</v>
      </c>
    </row>
    <row r="62" spans="1:4" x14ac:dyDescent="0.25">
      <c r="A62">
        <v>239</v>
      </c>
      <c r="B62">
        <v>201</v>
      </c>
      <c r="C62">
        <f t="shared" ref="C62" si="1">A62/B62</f>
        <v>1.1890547263681592</v>
      </c>
      <c r="D62">
        <v>41</v>
      </c>
    </row>
    <row r="63" spans="1:4" x14ac:dyDescent="0.25">
      <c r="A63">
        <v>270</v>
      </c>
    </row>
    <row r="64" spans="1:4" x14ac:dyDescent="0.25">
      <c r="A64">
        <v>275</v>
      </c>
    </row>
    <row r="65" spans="1:5" x14ac:dyDescent="0.25">
      <c r="A65">
        <v>280</v>
      </c>
    </row>
    <row r="66" spans="1:5" x14ac:dyDescent="0.25">
      <c r="A66">
        <v>285</v>
      </c>
    </row>
    <row r="67" spans="1:5" x14ac:dyDescent="0.25">
      <c r="A67">
        <v>290</v>
      </c>
    </row>
    <row r="68" spans="1:5" x14ac:dyDescent="0.25">
      <c r="A68">
        <v>295</v>
      </c>
    </row>
    <row r="69" spans="1:5" x14ac:dyDescent="0.25">
      <c r="A69">
        <v>300</v>
      </c>
    </row>
    <row r="71" spans="1:5" x14ac:dyDescent="0.25">
      <c r="B71">
        <f>(36680.84-36659.09)/20</f>
        <v>1.0874999999999999</v>
      </c>
      <c r="C71">
        <v>1.0874999999999999</v>
      </c>
      <c r="D71" t="s">
        <v>0</v>
      </c>
    </row>
    <row r="72" spans="1:5" x14ac:dyDescent="0.25">
      <c r="A72">
        <v>0</v>
      </c>
      <c r="B72">
        <f>200+A72*4*0.0001*POWER(40,2)</f>
        <v>200</v>
      </c>
      <c r="C72">
        <f>66.772*LN(36783.26+A72*1.0875)-501.96</f>
        <v>200.00055669350837</v>
      </c>
      <c r="D72">
        <f>B72/C72</f>
        <v>0.99999721654020579</v>
      </c>
      <c r="E72">
        <v>0</v>
      </c>
    </row>
    <row r="73" spans="1:5" x14ac:dyDescent="0.25">
      <c r="A73">
        <v>1</v>
      </c>
      <c r="B73">
        <f t="shared" ref="B73:B103" si="2">200+A73*4*0.0001*POWER(40,2)</f>
        <v>200.64</v>
      </c>
      <c r="C73">
        <f t="shared" ref="C73:C103" si="3">66.772*LN(36783.26+A73*1.0875)-501.96</f>
        <v>200.00253078380359</v>
      </c>
      <c r="D73">
        <f t="shared" ref="D73:D75" si="4">B73/C73</f>
        <v>1.0031873057490732</v>
      </c>
      <c r="E73">
        <v>0</v>
      </c>
    </row>
    <row r="74" spans="1:5" x14ac:dyDescent="0.25">
      <c r="A74">
        <v>2</v>
      </c>
      <c r="B74">
        <f t="shared" si="2"/>
        <v>201.28</v>
      </c>
      <c r="C74">
        <f t="shared" si="3"/>
        <v>200.00450481573733</v>
      </c>
      <c r="D74">
        <f t="shared" si="4"/>
        <v>1.0063773322777794</v>
      </c>
      <c r="E74">
        <v>1</v>
      </c>
    </row>
    <row r="75" spans="1:5" x14ac:dyDescent="0.25">
      <c r="A75">
        <v>3</v>
      </c>
      <c r="B75">
        <f t="shared" si="2"/>
        <v>201.92</v>
      </c>
      <c r="C75">
        <f t="shared" si="3"/>
        <v>200.00647878931289</v>
      </c>
      <c r="D75">
        <f t="shared" si="4"/>
        <v>1.0095672961309559</v>
      </c>
      <c r="E75">
        <v>1</v>
      </c>
    </row>
    <row r="76" spans="1:5" x14ac:dyDescent="0.25">
      <c r="A76">
        <v>4</v>
      </c>
      <c r="B76">
        <f t="shared" si="2"/>
        <v>202.56</v>
      </c>
      <c r="C76">
        <f t="shared" si="3"/>
        <v>200.00845270453379</v>
      </c>
      <c r="D76">
        <f t="shared" ref="D76:D103" si="5">B76/C76</f>
        <v>1.0127571973132332</v>
      </c>
      <c r="E76">
        <v>2</v>
      </c>
    </row>
    <row r="77" spans="1:5" x14ac:dyDescent="0.25">
      <c r="A77">
        <v>5</v>
      </c>
      <c r="B77">
        <f t="shared" si="2"/>
        <v>203.2</v>
      </c>
      <c r="C77">
        <f t="shared" si="3"/>
        <v>200.01042656140368</v>
      </c>
      <c r="D77">
        <f t="shared" si="5"/>
        <v>1.0159470358292402</v>
      </c>
      <c r="E77">
        <v>3</v>
      </c>
    </row>
    <row r="78" spans="1:5" x14ac:dyDescent="0.25">
      <c r="A78">
        <v>6</v>
      </c>
      <c r="B78">
        <f t="shared" si="2"/>
        <v>203.84</v>
      </c>
      <c r="C78">
        <f t="shared" si="3"/>
        <v>200.01240035992561</v>
      </c>
      <c r="D78">
        <f t="shared" si="5"/>
        <v>1.0191368116836084</v>
      </c>
      <c r="E78">
        <v>3</v>
      </c>
    </row>
    <row r="79" spans="1:5" x14ac:dyDescent="0.25">
      <c r="A79">
        <v>7</v>
      </c>
      <c r="B79">
        <f t="shared" si="2"/>
        <v>204.48</v>
      </c>
      <c r="C79">
        <f t="shared" si="3"/>
        <v>200.01437410010345</v>
      </c>
      <c r="D79">
        <f t="shared" si="5"/>
        <v>1.0223265248809648</v>
      </c>
      <c r="E79">
        <v>4</v>
      </c>
    </row>
    <row r="80" spans="1:5" x14ac:dyDescent="0.25">
      <c r="A80">
        <v>8</v>
      </c>
      <c r="B80">
        <f t="shared" si="2"/>
        <v>205.12</v>
      </c>
      <c r="C80">
        <f t="shared" si="3"/>
        <v>200.01634778194017</v>
      </c>
      <c r="D80">
        <f t="shared" si="5"/>
        <v>1.0255161754259401</v>
      </c>
      <c r="E80">
        <v>5</v>
      </c>
    </row>
    <row r="81" spans="1:5" x14ac:dyDescent="0.25">
      <c r="A81">
        <v>9</v>
      </c>
      <c r="B81">
        <f t="shared" si="2"/>
        <v>205.76</v>
      </c>
      <c r="C81">
        <f t="shared" si="3"/>
        <v>200.01832140543974</v>
      </c>
      <c r="D81">
        <f t="shared" si="5"/>
        <v>1.0287057633231598</v>
      </c>
      <c r="E81">
        <v>5</v>
      </c>
    </row>
    <row r="82" spans="1:5" x14ac:dyDescent="0.25">
      <c r="A82">
        <v>10</v>
      </c>
      <c r="B82">
        <f t="shared" si="2"/>
        <v>206.4</v>
      </c>
      <c r="C82">
        <f t="shared" si="3"/>
        <v>200.02029497060522</v>
      </c>
      <c r="D82">
        <f t="shared" si="5"/>
        <v>1.0318952885772532</v>
      </c>
      <c r="E82">
        <v>6</v>
      </c>
    </row>
    <row r="83" spans="1:5" x14ac:dyDescent="0.25">
      <c r="A83">
        <v>11</v>
      </c>
      <c r="B83">
        <f t="shared" si="2"/>
        <v>207.04</v>
      </c>
      <c r="C83">
        <f t="shared" si="3"/>
        <v>200.02226847744026</v>
      </c>
      <c r="D83">
        <f t="shared" si="5"/>
        <v>1.0350847511928465</v>
      </c>
      <c r="E83">
        <v>7</v>
      </c>
    </row>
    <row r="84" spans="1:5" x14ac:dyDescent="0.25">
      <c r="A84">
        <v>12</v>
      </c>
      <c r="B84">
        <f t="shared" si="2"/>
        <v>207.68</v>
      </c>
      <c r="C84">
        <f t="shared" si="3"/>
        <v>200.02424192594816</v>
      </c>
      <c r="D84">
        <f t="shared" si="5"/>
        <v>1.0382741511745668</v>
      </c>
      <c r="E84">
        <v>8</v>
      </c>
    </row>
    <row r="85" spans="1:5" x14ac:dyDescent="0.25">
      <c r="A85">
        <v>13</v>
      </c>
      <c r="B85">
        <f t="shared" si="2"/>
        <v>208.32</v>
      </c>
      <c r="C85">
        <f t="shared" si="3"/>
        <v>200.02621531613255</v>
      </c>
      <c r="D85">
        <f t="shared" si="5"/>
        <v>1.0414634885270388</v>
      </c>
      <c r="E85">
        <v>8</v>
      </c>
    </row>
    <row r="86" spans="1:5" x14ac:dyDescent="0.25">
      <c r="A86">
        <v>14</v>
      </c>
      <c r="B86">
        <f t="shared" si="2"/>
        <v>208.96</v>
      </c>
      <c r="C86">
        <f t="shared" si="3"/>
        <v>200.02818864799673</v>
      </c>
      <c r="D86">
        <f t="shared" si="5"/>
        <v>1.044652763254889</v>
      </c>
      <c r="E86">
        <v>8</v>
      </c>
    </row>
    <row r="87" spans="1:5" x14ac:dyDescent="0.25">
      <c r="A87">
        <v>15</v>
      </c>
      <c r="B87">
        <f t="shared" si="2"/>
        <v>209.6</v>
      </c>
      <c r="C87">
        <f t="shared" si="3"/>
        <v>200.03016192154422</v>
      </c>
      <c r="D87">
        <f t="shared" si="5"/>
        <v>1.0478419753627417</v>
      </c>
      <c r="E87">
        <v>9</v>
      </c>
    </row>
    <row r="88" spans="1:5" x14ac:dyDescent="0.25">
      <c r="A88">
        <v>16</v>
      </c>
      <c r="B88">
        <f t="shared" si="2"/>
        <v>210.24</v>
      </c>
      <c r="C88">
        <f t="shared" si="3"/>
        <v>200.03213513677844</v>
      </c>
      <c r="D88">
        <f t="shared" si="5"/>
        <v>1.051031124855222</v>
      </c>
      <c r="E88">
        <v>10</v>
      </c>
    </row>
    <row r="89" spans="1:5" x14ac:dyDescent="0.25">
      <c r="A89">
        <v>17</v>
      </c>
      <c r="B89">
        <f t="shared" si="2"/>
        <v>210.88</v>
      </c>
      <c r="C89">
        <f t="shared" si="3"/>
        <v>200.03410829370279</v>
      </c>
      <c r="D89">
        <f t="shared" si="5"/>
        <v>1.0542202117369532</v>
      </c>
      <c r="E89">
        <v>10</v>
      </c>
    </row>
    <row r="90" spans="1:5" x14ac:dyDescent="0.25">
      <c r="A90">
        <v>18</v>
      </c>
      <c r="B90">
        <f t="shared" si="2"/>
        <v>211.52</v>
      </c>
      <c r="C90">
        <f t="shared" si="3"/>
        <v>200.0360813923208</v>
      </c>
      <c r="D90">
        <f t="shared" si="5"/>
        <v>1.0574092360125591</v>
      </c>
      <c r="E90">
        <v>11</v>
      </c>
    </row>
    <row r="91" spans="1:5" x14ac:dyDescent="0.25">
      <c r="A91">
        <v>19</v>
      </c>
      <c r="B91">
        <f t="shared" si="2"/>
        <v>212.16</v>
      </c>
      <c r="C91">
        <f t="shared" si="3"/>
        <v>200.03805443263587</v>
      </c>
      <c r="D91">
        <f t="shared" si="5"/>
        <v>1.0605981976866621</v>
      </c>
      <c r="E91">
        <v>12</v>
      </c>
    </row>
    <row r="92" spans="1:5" x14ac:dyDescent="0.25">
      <c r="A92">
        <v>20</v>
      </c>
      <c r="B92">
        <f t="shared" si="2"/>
        <v>212.8</v>
      </c>
      <c r="C92">
        <f t="shared" si="3"/>
        <v>200.04002741465155</v>
      </c>
      <c r="D92">
        <f t="shared" si="5"/>
        <v>1.0637870967638845</v>
      </c>
      <c r="E92">
        <v>12</v>
      </c>
    </row>
    <row r="93" spans="1:5" x14ac:dyDescent="0.25">
      <c r="A93">
        <v>21</v>
      </c>
      <c r="B93">
        <f t="shared" si="2"/>
        <v>213.44</v>
      </c>
      <c r="C93">
        <f t="shared" si="3"/>
        <v>200.04200033837111</v>
      </c>
      <c r="D93">
        <f t="shared" si="5"/>
        <v>1.0669759332488487</v>
      </c>
      <c r="E93">
        <v>13</v>
      </c>
    </row>
    <row r="94" spans="1:5" x14ac:dyDescent="0.25">
      <c r="A94">
        <v>22</v>
      </c>
      <c r="B94">
        <f t="shared" si="2"/>
        <v>214.08</v>
      </c>
      <c r="C94">
        <f t="shared" si="3"/>
        <v>200.04397320379809</v>
      </c>
      <c r="D94">
        <f t="shared" si="5"/>
        <v>1.0701647071461757</v>
      </c>
      <c r="E94">
        <v>14</v>
      </c>
    </row>
    <row r="95" spans="1:5" x14ac:dyDescent="0.25">
      <c r="A95">
        <v>23</v>
      </c>
      <c r="B95">
        <f t="shared" si="2"/>
        <v>214.72</v>
      </c>
      <c r="C95">
        <f t="shared" si="3"/>
        <v>200.04594601093589</v>
      </c>
      <c r="D95">
        <f t="shared" si="5"/>
        <v>1.0733534184604867</v>
      </c>
      <c r="E95">
        <v>14</v>
      </c>
    </row>
    <row r="96" spans="1:5" x14ac:dyDescent="0.25">
      <c r="A96">
        <v>24</v>
      </c>
      <c r="B96">
        <f t="shared" si="2"/>
        <v>215.36</v>
      </c>
      <c r="C96">
        <f t="shared" si="3"/>
        <v>200.04791875978805</v>
      </c>
      <c r="D96">
        <f t="shared" si="5"/>
        <v>1.0765420671964014</v>
      </c>
      <c r="E96">
        <v>15</v>
      </c>
    </row>
    <row r="97" spans="1:5" x14ac:dyDescent="0.25">
      <c r="A97">
        <v>25</v>
      </c>
      <c r="B97">
        <f t="shared" si="2"/>
        <v>216</v>
      </c>
      <c r="C97">
        <f t="shared" si="3"/>
        <v>200.04989145035796</v>
      </c>
      <c r="D97">
        <f t="shared" si="5"/>
        <v>1.07973065335854</v>
      </c>
      <c r="E97">
        <v>15</v>
      </c>
    </row>
    <row r="98" spans="1:5" x14ac:dyDescent="0.25">
      <c r="A98">
        <v>26</v>
      </c>
      <c r="B98">
        <f t="shared" si="2"/>
        <v>216.64</v>
      </c>
      <c r="C98">
        <f t="shared" si="3"/>
        <v>200.05186408264893</v>
      </c>
      <c r="D98">
        <f t="shared" si="5"/>
        <v>1.0829191769515223</v>
      </c>
      <c r="E98">
        <v>17</v>
      </c>
    </row>
    <row r="99" spans="1:5" x14ac:dyDescent="0.25">
      <c r="A99">
        <v>27</v>
      </c>
      <c r="B99">
        <f t="shared" si="2"/>
        <v>217.28</v>
      </c>
      <c r="C99">
        <f t="shared" si="3"/>
        <v>200.05383665666471</v>
      </c>
      <c r="D99">
        <f t="shared" si="5"/>
        <v>1.0861076379799657</v>
      </c>
      <c r="E99">
        <v>18</v>
      </c>
    </row>
    <row r="100" spans="1:5" x14ac:dyDescent="0.25">
      <c r="A100">
        <v>28</v>
      </c>
      <c r="B100">
        <f t="shared" si="2"/>
        <v>217.92</v>
      </c>
      <c r="C100">
        <f t="shared" si="3"/>
        <v>200.05580917240837</v>
      </c>
      <c r="D100">
        <f t="shared" si="5"/>
        <v>1.0892960364484903</v>
      </c>
      <c r="E100">
        <v>18</v>
      </c>
    </row>
    <row r="101" spans="1:5" x14ac:dyDescent="0.25">
      <c r="A101">
        <v>29</v>
      </c>
      <c r="B101">
        <f t="shared" si="2"/>
        <v>218.56</v>
      </c>
      <c r="C101">
        <f t="shared" si="3"/>
        <v>200.05778162988366</v>
      </c>
      <c r="D101">
        <f t="shared" si="5"/>
        <v>1.0924843723617126</v>
      </c>
      <c r="E101">
        <v>19</v>
      </c>
    </row>
    <row r="102" spans="1:5" x14ac:dyDescent="0.25">
      <c r="A102">
        <v>30</v>
      </c>
      <c r="B102">
        <f t="shared" si="2"/>
        <v>219.2</v>
      </c>
      <c r="C102">
        <f t="shared" si="3"/>
        <v>200.05975402909388</v>
      </c>
      <c r="D102">
        <f t="shared" si="5"/>
        <v>1.09567264572425</v>
      </c>
      <c r="E102">
        <v>20</v>
      </c>
    </row>
    <row r="103" spans="1:5" x14ac:dyDescent="0.25">
      <c r="A103">
        <v>31</v>
      </c>
      <c r="B103">
        <f t="shared" si="2"/>
        <v>219.84</v>
      </c>
      <c r="C103">
        <f t="shared" si="3"/>
        <v>200.06172637004244</v>
      </c>
      <c r="D103">
        <f t="shared" si="5"/>
        <v>1.0988608565407201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Xinke Jiang</dc:creator>
  <cp:lastModifiedBy>Xinke Jiang</cp:lastModifiedBy>
  <dcterms:created xsi:type="dcterms:W3CDTF">2019-09-12T15:48:20Z</dcterms:created>
  <dcterms:modified xsi:type="dcterms:W3CDTF">2019-09-12T17:30:43Z</dcterms:modified>
</cp:coreProperties>
</file>