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\Documents\Informatics\"/>
    </mc:Choice>
  </mc:AlternateContent>
  <xr:revisionPtr revIDLastSave="0" documentId="13_ncr:1_{959D6964-ECC8-49AD-9233-331DD9DA9C26}" xr6:coauthVersionLast="47" xr6:coauthVersionMax="47" xr10:uidLastSave="{00000000-0000-0000-0000-000000000000}"/>
  <bookViews>
    <workbookView xWindow="-98" yWindow="-98" windowWidth="21795" windowHeight="12975" xr2:uid="{BF2B79AB-8862-499B-939F-18D5693317F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9" i="1" l="1"/>
  <c r="AF52" i="1"/>
  <c r="AF45" i="1"/>
  <c r="AF38" i="1"/>
  <c r="AF31" i="1"/>
  <c r="AF17" i="1"/>
  <c r="AF24" i="1"/>
  <c r="N64" i="1"/>
  <c r="N57" i="1"/>
  <c r="N50" i="1"/>
  <c r="N43" i="1"/>
  <c r="N36" i="1"/>
  <c r="N29" i="1"/>
  <c r="N22" i="1"/>
  <c r="J22" i="1"/>
  <c r="X17" i="1"/>
  <c r="U15" i="1" l="1"/>
  <c r="P15" i="1"/>
  <c r="K15" i="1"/>
  <c r="U14" i="1"/>
  <c r="U60" i="1" s="1"/>
  <c r="P14" i="1"/>
  <c r="P60" i="1" s="1"/>
  <c r="K14" i="1"/>
  <c r="K60" i="1" s="1"/>
  <c r="U13" i="1"/>
  <c r="P13" i="1"/>
  <c r="K13" i="1"/>
  <c r="U12" i="1"/>
  <c r="U47" i="1" s="1"/>
  <c r="U48" i="1" s="1"/>
  <c r="P12" i="1"/>
  <c r="P47" i="1" s="1"/>
  <c r="P48" i="1" s="1"/>
  <c r="K12" i="1"/>
  <c r="K47" i="1" s="1"/>
  <c r="K48" i="1" s="1"/>
  <c r="U11" i="1"/>
  <c r="P11" i="1"/>
  <c r="K11" i="1"/>
  <c r="U10" i="1"/>
  <c r="P10" i="1"/>
  <c r="K10" i="1"/>
  <c r="U9" i="1"/>
  <c r="P9" i="1"/>
  <c r="K9" i="1"/>
  <c r="U8" i="1"/>
  <c r="P8" i="1"/>
  <c r="K8" i="1"/>
  <c r="U7" i="1"/>
  <c r="P7" i="1"/>
  <c r="K7" i="1"/>
  <c r="U6" i="1"/>
  <c r="P6" i="1"/>
  <c r="K6" i="1"/>
  <c r="U5" i="1"/>
  <c r="P5" i="1"/>
  <c r="K5" i="1"/>
  <c r="U4" i="1"/>
  <c r="U53" i="1" s="1"/>
  <c r="P4" i="1"/>
  <c r="P53" i="1" s="1"/>
  <c r="K4" i="1"/>
  <c r="K53" i="1" s="1"/>
  <c r="U39" i="1" l="1"/>
  <c r="U33" i="1"/>
  <c r="U34" i="1" s="1"/>
  <c r="U32" i="1"/>
  <c r="U25" i="1"/>
  <c r="P18" i="1"/>
  <c r="P61" i="1"/>
  <c r="P62" i="1" s="1"/>
  <c r="P26" i="1"/>
  <c r="P27" i="1" s="1"/>
  <c r="U54" i="1"/>
  <c r="U55" i="1" s="1"/>
  <c r="U46" i="1"/>
  <c r="U40" i="1"/>
  <c r="U41" i="1" s="1"/>
  <c r="U18" i="1"/>
  <c r="P25" i="1"/>
  <c r="P32" i="1"/>
  <c r="U61" i="1"/>
  <c r="U62" i="1" s="1"/>
  <c r="U26" i="1"/>
  <c r="U27" i="1" s="1"/>
  <c r="K39" i="1"/>
  <c r="K33" i="1"/>
  <c r="K34" i="1" s="1"/>
  <c r="P40" i="1"/>
  <c r="P41" i="1" s="1"/>
  <c r="P54" i="1"/>
  <c r="P55" i="1" s="1"/>
  <c r="P46" i="1"/>
  <c r="K25" i="1"/>
  <c r="K32" i="1"/>
  <c r="P39" i="1"/>
  <c r="P33" i="1"/>
  <c r="P34" i="1" s="1"/>
  <c r="K46" i="1"/>
  <c r="K40" i="1"/>
  <c r="K41" i="1" s="1"/>
  <c r="K54" i="1"/>
  <c r="K55" i="1" s="1"/>
  <c r="K18" i="1"/>
  <c r="P19" i="1"/>
  <c r="P20" i="1" s="1"/>
  <c r="U19" i="1"/>
  <c r="U20" i="1" s="1"/>
  <c r="K19" i="1"/>
  <c r="K20" i="1" s="1"/>
  <c r="K61" i="1"/>
  <c r="K62" i="1" s="1"/>
  <c r="K26" i="1"/>
  <c r="K27" i="1" s="1"/>
  <c r="C5" i="1"/>
  <c r="C4" i="1"/>
  <c r="C10" i="1" l="1"/>
  <c r="AD53" i="1"/>
  <c r="M4" i="1"/>
  <c r="X4" i="1"/>
  <c r="L4" i="1"/>
  <c r="T4" i="1"/>
  <c r="Y4" i="1"/>
  <c r="Q4" i="1"/>
  <c r="O4" i="1"/>
  <c r="W4" i="1"/>
  <c r="I4" i="1"/>
  <c r="H4" i="1"/>
  <c r="S4" i="1"/>
  <c r="R4" i="1"/>
  <c r="V4" i="1"/>
  <c r="J4" i="1"/>
  <c r="G4" i="1"/>
  <c r="AD18" i="1"/>
  <c r="AD20" i="1" s="1"/>
  <c r="N4" i="1"/>
  <c r="C11" i="1"/>
  <c r="AD32" i="1"/>
  <c r="AD25" i="1"/>
  <c r="S5" i="1"/>
  <c r="G5" i="1"/>
  <c r="R5" i="1"/>
  <c r="M5" i="1"/>
  <c r="AD19" i="1"/>
  <c r="X5" i="1"/>
  <c r="W5" i="1"/>
  <c r="Q5" i="1"/>
  <c r="O5" i="1"/>
  <c r="Y5" i="1"/>
  <c r="V5" i="1"/>
  <c r="I5" i="1"/>
  <c r="N5" i="1"/>
  <c r="L5" i="1"/>
  <c r="J5" i="1"/>
  <c r="H5" i="1"/>
  <c r="T5" i="1"/>
  <c r="C8" i="1"/>
  <c r="C6" i="1"/>
  <c r="C12" i="1" l="1"/>
  <c r="AD61" i="1"/>
  <c r="AD26" i="1"/>
  <c r="X6" i="1"/>
  <c r="L6" i="1"/>
  <c r="W6" i="1"/>
  <c r="S6" i="1"/>
  <c r="N6" i="1"/>
  <c r="V6" i="1"/>
  <c r="J6" i="1"/>
  <c r="T6" i="1"/>
  <c r="G6" i="1"/>
  <c r="Q6" i="1"/>
  <c r="I6" i="1"/>
  <c r="H6" i="1"/>
  <c r="R6" i="1"/>
  <c r="O6" i="1"/>
  <c r="M6" i="1"/>
  <c r="Y6" i="1"/>
  <c r="Y25" i="1"/>
  <c r="Y32" i="1"/>
  <c r="Y19" i="1"/>
  <c r="Y20" i="1" s="1"/>
  <c r="O53" i="1"/>
  <c r="O18" i="1"/>
  <c r="W25" i="1"/>
  <c r="W32" i="1"/>
  <c r="W19" i="1"/>
  <c r="X25" i="1"/>
  <c r="X32" i="1"/>
  <c r="X19" i="1"/>
  <c r="T53" i="1"/>
  <c r="T18" i="1"/>
  <c r="T32" i="1"/>
  <c r="T25" i="1"/>
  <c r="T19" i="1"/>
  <c r="G53" i="1"/>
  <c r="G18" i="1"/>
  <c r="L53" i="1"/>
  <c r="L18" i="1"/>
  <c r="V32" i="1"/>
  <c r="V25" i="1"/>
  <c r="V19" i="1"/>
  <c r="W53" i="1"/>
  <c r="W18" i="1"/>
  <c r="Q25" i="1"/>
  <c r="Q32" i="1"/>
  <c r="Q19" i="1"/>
  <c r="Y53" i="1"/>
  <c r="Y18" i="1"/>
  <c r="M25" i="1"/>
  <c r="M32" i="1"/>
  <c r="M19" i="1"/>
  <c r="X53" i="1"/>
  <c r="X18" i="1"/>
  <c r="R32" i="1"/>
  <c r="R25" i="1"/>
  <c r="R19" i="1"/>
  <c r="M53" i="1"/>
  <c r="M18" i="1"/>
  <c r="G32" i="1"/>
  <c r="G25" i="1"/>
  <c r="G19" i="1"/>
  <c r="N25" i="1"/>
  <c r="N32" i="1"/>
  <c r="N19" i="1"/>
  <c r="S32" i="1"/>
  <c r="S25" i="1"/>
  <c r="S19" i="1"/>
  <c r="S53" i="1"/>
  <c r="S18" i="1"/>
  <c r="AD33" i="1"/>
  <c r="AD34" i="1" s="1"/>
  <c r="AD39" i="1"/>
  <c r="AD41" i="1" s="1"/>
  <c r="T10" i="1"/>
  <c r="H10" i="1"/>
  <c r="S10" i="1"/>
  <c r="G10" i="1"/>
  <c r="Y10" i="1"/>
  <c r="J10" i="1"/>
  <c r="R10" i="1"/>
  <c r="O10" i="1"/>
  <c r="X10" i="1"/>
  <c r="W10" i="1"/>
  <c r="V10" i="1"/>
  <c r="Q10" i="1"/>
  <c r="N10" i="1"/>
  <c r="M10" i="1"/>
  <c r="L10" i="1"/>
  <c r="I10" i="1"/>
  <c r="I53" i="1"/>
  <c r="I18" i="1"/>
  <c r="C14" i="1"/>
  <c r="V8" i="1"/>
  <c r="J8" i="1"/>
  <c r="I8" i="1"/>
  <c r="L8" i="1"/>
  <c r="T8" i="1"/>
  <c r="H8" i="1"/>
  <c r="O8" i="1"/>
  <c r="Y8" i="1"/>
  <c r="X8" i="1"/>
  <c r="S8" i="1"/>
  <c r="G8" i="1"/>
  <c r="R8" i="1"/>
  <c r="Q8" i="1"/>
  <c r="N8" i="1"/>
  <c r="M8" i="1"/>
  <c r="W8" i="1"/>
  <c r="AD46" i="1"/>
  <c r="AD54" i="1"/>
  <c r="AD55" i="1" s="1"/>
  <c r="AD40" i="1"/>
  <c r="Y11" i="1"/>
  <c r="M11" i="1"/>
  <c r="X11" i="1"/>
  <c r="L11" i="1"/>
  <c r="G11" i="1"/>
  <c r="R11" i="1"/>
  <c r="Q11" i="1"/>
  <c r="W11" i="1"/>
  <c r="T11" i="1"/>
  <c r="S11" i="1"/>
  <c r="V11" i="1"/>
  <c r="J11" i="1"/>
  <c r="I11" i="1"/>
  <c r="H11" i="1"/>
  <c r="O11" i="1"/>
  <c r="N11" i="1"/>
  <c r="O25" i="1"/>
  <c r="O32" i="1"/>
  <c r="O19" i="1"/>
  <c r="Q53" i="1"/>
  <c r="Q18" i="1"/>
  <c r="N53" i="1"/>
  <c r="N18" i="1"/>
  <c r="H32" i="1"/>
  <c r="H25" i="1"/>
  <c r="H19" i="1"/>
  <c r="J53" i="1"/>
  <c r="J18" i="1"/>
  <c r="J25" i="1"/>
  <c r="J32" i="1"/>
  <c r="J19" i="1"/>
  <c r="V53" i="1"/>
  <c r="V18" i="1"/>
  <c r="L25" i="1"/>
  <c r="L32" i="1"/>
  <c r="L19" i="1"/>
  <c r="R53" i="1"/>
  <c r="R18" i="1"/>
  <c r="I25" i="1"/>
  <c r="I32" i="1"/>
  <c r="I19" i="1"/>
  <c r="AD27" i="1"/>
  <c r="H53" i="1"/>
  <c r="H18" i="1"/>
  <c r="C7" i="1"/>
  <c r="C9" i="1"/>
  <c r="G61" i="1" l="1"/>
  <c r="G26" i="1"/>
  <c r="W39" i="1"/>
  <c r="W33" i="1"/>
  <c r="V61" i="1"/>
  <c r="V26" i="1"/>
  <c r="G54" i="1"/>
  <c r="G46" i="1"/>
  <c r="G40" i="1"/>
  <c r="AD60" i="1"/>
  <c r="AD62" i="1" s="1"/>
  <c r="O14" i="1"/>
  <c r="O60" i="1" s="1"/>
  <c r="V14" i="1"/>
  <c r="V60" i="1" s="1"/>
  <c r="I14" i="1"/>
  <c r="I60" i="1" s="1"/>
  <c r="G14" i="1"/>
  <c r="G60" i="1" s="1"/>
  <c r="R14" i="1"/>
  <c r="R60" i="1" s="1"/>
  <c r="N14" i="1"/>
  <c r="N60" i="1" s="1"/>
  <c r="W14" i="1"/>
  <c r="W60" i="1" s="1"/>
  <c r="H14" i="1"/>
  <c r="H60" i="1" s="1"/>
  <c r="Y14" i="1"/>
  <c r="Y60" i="1" s="1"/>
  <c r="M14" i="1"/>
  <c r="M60" i="1" s="1"/>
  <c r="X14" i="1"/>
  <c r="X60" i="1" s="1"/>
  <c r="L14" i="1"/>
  <c r="L60" i="1" s="1"/>
  <c r="J14" i="1"/>
  <c r="J60" i="1" s="1"/>
  <c r="T14" i="1"/>
  <c r="T60" i="1" s="1"/>
  <c r="S14" i="1"/>
  <c r="S60" i="1" s="1"/>
  <c r="Q14" i="1"/>
  <c r="Q60" i="1" s="1"/>
  <c r="R39" i="1"/>
  <c r="R33" i="1"/>
  <c r="Y61" i="1"/>
  <c r="Y26" i="1"/>
  <c r="Y27" i="1" s="1"/>
  <c r="S61" i="1"/>
  <c r="S26" i="1"/>
  <c r="N40" i="1"/>
  <c r="N54" i="1"/>
  <c r="N46" i="1"/>
  <c r="L40" i="1"/>
  <c r="L54" i="1"/>
  <c r="L46" i="1"/>
  <c r="J39" i="1"/>
  <c r="J33" i="1"/>
  <c r="M61" i="1"/>
  <c r="M26" i="1"/>
  <c r="W61" i="1"/>
  <c r="W26" i="1"/>
  <c r="C15" i="1"/>
  <c r="O9" i="1"/>
  <c r="N9" i="1"/>
  <c r="I9" i="1"/>
  <c r="T9" i="1"/>
  <c r="H9" i="1"/>
  <c r="S9" i="1"/>
  <c r="Y9" i="1"/>
  <c r="M9" i="1"/>
  <c r="J9" i="1"/>
  <c r="G9" i="1"/>
  <c r="X9" i="1"/>
  <c r="L9" i="1"/>
  <c r="W9" i="1"/>
  <c r="V9" i="1"/>
  <c r="R9" i="1"/>
  <c r="Q9" i="1"/>
  <c r="T54" i="1"/>
  <c r="T46" i="1"/>
  <c r="T40" i="1"/>
  <c r="T61" i="1"/>
  <c r="T26" i="1"/>
  <c r="W46" i="1"/>
  <c r="W40" i="1"/>
  <c r="W54" i="1"/>
  <c r="J61" i="1"/>
  <c r="J26" i="1"/>
  <c r="R54" i="1"/>
  <c r="R40" i="1"/>
  <c r="R46" i="1"/>
  <c r="O39" i="1"/>
  <c r="O33" i="1"/>
  <c r="X40" i="1"/>
  <c r="X54" i="1"/>
  <c r="X46" i="1"/>
  <c r="H54" i="1"/>
  <c r="H46" i="1"/>
  <c r="H40" i="1"/>
  <c r="G39" i="1"/>
  <c r="G33" i="1"/>
  <c r="R61" i="1"/>
  <c r="R26" i="1"/>
  <c r="Y40" i="1"/>
  <c r="Y41" i="1" s="1"/>
  <c r="Y54" i="1"/>
  <c r="Y55" i="1" s="1"/>
  <c r="Y46" i="1"/>
  <c r="L39" i="1"/>
  <c r="L33" i="1"/>
  <c r="J54" i="1"/>
  <c r="J46" i="1"/>
  <c r="J40" i="1"/>
  <c r="M39" i="1"/>
  <c r="M33" i="1"/>
  <c r="H39" i="1"/>
  <c r="H33" i="1"/>
  <c r="I61" i="1"/>
  <c r="I26" i="1"/>
  <c r="S54" i="1"/>
  <c r="S46" i="1"/>
  <c r="S40" i="1"/>
  <c r="Q39" i="1"/>
  <c r="Q33" i="1"/>
  <c r="C13" i="1"/>
  <c r="Q7" i="1"/>
  <c r="V7" i="1"/>
  <c r="H7" i="1"/>
  <c r="O7" i="1"/>
  <c r="Y7" i="1"/>
  <c r="X7" i="1"/>
  <c r="W7" i="1"/>
  <c r="I7" i="1"/>
  <c r="T7" i="1"/>
  <c r="G7" i="1"/>
  <c r="N7" i="1"/>
  <c r="M7" i="1"/>
  <c r="L7" i="1"/>
  <c r="J7" i="1"/>
  <c r="S7" i="1"/>
  <c r="R7" i="1"/>
  <c r="V39" i="1"/>
  <c r="V33" i="1"/>
  <c r="Q54" i="1"/>
  <c r="Q40" i="1"/>
  <c r="Q46" i="1"/>
  <c r="X39" i="1"/>
  <c r="X33" i="1"/>
  <c r="N61" i="1"/>
  <c r="N26" i="1"/>
  <c r="O40" i="1"/>
  <c r="O54" i="1"/>
  <c r="O46" i="1"/>
  <c r="Y39" i="1"/>
  <c r="Y33" i="1"/>
  <c r="Y34" i="1" s="1"/>
  <c r="O61" i="1"/>
  <c r="O26" i="1"/>
  <c r="L61" i="1"/>
  <c r="L26" i="1"/>
  <c r="M40" i="1"/>
  <c r="M46" i="1"/>
  <c r="M54" i="1"/>
  <c r="I39" i="1"/>
  <c r="I33" i="1"/>
  <c r="X61" i="1"/>
  <c r="X26" i="1"/>
  <c r="I54" i="1"/>
  <c r="I46" i="1"/>
  <c r="I40" i="1"/>
  <c r="S39" i="1"/>
  <c r="S33" i="1"/>
  <c r="H61" i="1"/>
  <c r="H26" i="1"/>
  <c r="V54" i="1"/>
  <c r="V46" i="1"/>
  <c r="V40" i="1"/>
  <c r="N39" i="1"/>
  <c r="N33" i="1"/>
  <c r="T39" i="1"/>
  <c r="T33" i="1"/>
  <c r="Y17" i="1"/>
  <c r="X20" i="1" s="1"/>
  <c r="Q61" i="1"/>
  <c r="Q26" i="1"/>
  <c r="AD47" i="1"/>
  <c r="AD48" i="1" s="1"/>
  <c r="R12" i="1"/>
  <c r="R47" i="1" s="1"/>
  <c r="Q12" i="1"/>
  <c r="Q47" i="1" s="1"/>
  <c r="X12" i="1"/>
  <c r="X47" i="1" s="1"/>
  <c r="W12" i="1"/>
  <c r="W47" i="1" s="1"/>
  <c r="H12" i="1"/>
  <c r="H47" i="1" s="1"/>
  <c r="N12" i="1"/>
  <c r="N47" i="1" s="1"/>
  <c r="M12" i="1"/>
  <c r="M47" i="1" s="1"/>
  <c r="J12" i="1"/>
  <c r="J47" i="1" s="1"/>
  <c r="I12" i="1"/>
  <c r="I47" i="1" s="1"/>
  <c r="T12" i="1"/>
  <c r="T47" i="1" s="1"/>
  <c r="O12" i="1"/>
  <c r="O47" i="1" s="1"/>
  <c r="Y12" i="1"/>
  <c r="Y47" i="1" s="1"/>
  <c r="Y48" i="1" s="1"/>
  <c r="L12" i="1"/>
  <c r="L47" i="1" s="1"/>
  <c r="V12" i="1"/>
  <c r="V47" i="1" s="1"/>
  <c r="G12" i="1"/>
  <c r="G47" i="1" s="1"/>
  <c r="S12" i="1"/>
  <c r="S47" i="1" s="1"/>
  <c r="W17" i="1" l="1"/>
  <c r="Y62" i="1"/>
  <c r="W13" i="1"/>
  <c r="V13" i="1"/>
  <c r="J13" i="1"/>
  <c r="O13" i="1"/>
  <c r="M13" i="1"/>
  <c r="I13" i="1"/>
  <c r="R13" i="1"/>
  <c r="Q13" i="1"/>
  <c r="N13" i="1"/>
  <c r="T13" i="1"/>
  <c r="H13" i="1"/>
  <c r="S13" i="1"/>
  <c r="G13" i="1"/>
  <c r="Y13" i="1"/>
  <c r="L13" i="1"/>
  <c r="X13" i="1"/>
  <c r="Y52" i="1"/>
  <c r="X52" i="1" s="1"/>
  <c r="W55" i="1" s="1"/>
  <c r="Y38" i="1"/>
  <c r="X38" i="1" s="1"/>
  <c r="W41" i="1" s="1"/>
  <c r="Y59" i="1"/>
  <c r="X62" i="1" s="1"/>
  <c r="W20" i="1"/>
  <c r="I15" i="1"/>
  <c r="T15" i="1"/>
  <c r="H15" i="1"/>
  <c r="X15" i="1"/>
  <c r="S15" i="1"/>
  <c r="G15" i="1"/>
  <c r="O15" i="1"/>
  <c r="N15" i="1"/>
  <c r="M15" i="1"/>
  <c r="L15" i="1"/>
  <c r="W15" i="1"/>
  <c r="R15" i="1"/>
  <c r="Q15" i="1"/>
  <c r="Y15" i="1"/>
  <c r="V15" i="1"/>
  <c r="J15" i="1"/>
  <c r="W27" i="1"/>
  <c r="T27" i="1"/>
  <c r="W38" i="1"/>
  <c r="V41" i="1" s="1"/>
  <c r="Y24" i="1"/>
  <c r="X24" i="1" s="1"/>
  <c r="W24" i="1" s="1"/>
  <c r="V24" i="1" s="1"/>
  <c r="U24" i="1" s="1"/>
  <c r="Y45" i="1"/>
  <c r="X45" i="1" s="1"/>
  <c r="W45" i="1" s="1"/>
  <c r="V48" i="1" s="1"/>
  <c r="Y31" i="1"/>
  <c r="X34" i="1" s="1"/>
  <c r="W52" i="1" l="1"/>
  <c r="V52" i="1" s="1"/>
  <c r="U52" i="1" s="1"/>
  <c r="V38" i="1"/>
  <c r="U38" i="1" s="1"/>
  <c r="L43" i="1" s="1"/>
  <c r="X27" i="1"/>
  <c r="V17" i="1"/>
  <c r="U17" i="1" s="1"/>
  <c r="V20" i="1"/>
  <c r="L57" i="1"/>
  <c r="T55" i="1"/>
  <c r="T52" i="1"/>
  <c r="T24" i="1"/>
  <c r="L29" i="1"/>
  <c r="X48" i="1"/>
  <c r="V55" i="1"/>
  <c r="X55" i="1"/>
  <c r="X31" i="1"/>
  <c r="W48" i="1"/>
  <c r="V27" i="1"/>
  <c r="T41" i="1"/>
  <c r="V45" i="1"/>
  <c r="U45" i="1" s="1"/>
  <c r="X59" i="1"/>
  <c r="X41" i="1"/>
  <c r="T38" i="1"/>
  <c r="T20" i="1" l="1"/>
  <c r="T17" i="1"/>
  <c r="L22" i="1"/>
  <c r="S41" i="1"/>
  <c r="S38" i="1"/>
  <c r="L50" i="1"/>
  <c r="T45" i="1"/>
  <c r="T48" i="1"/>
  <c r="W34" i="1"/>
  <c r="W31" i="1"/>
  <c r="W59" i="1"/>
  <c r="W62" i="1"/>
  <c r="S24" i="1"/>
  <c r="S27" i="1"/>
  <c r="S52" i="1"/>
  <c r="S55" i="1"/>
  <c r="S17" i="1" l="1"/>
  <c r="S20" i="1"/>
  <c r="V62" i="1"/>
  <c r="V59" i="1"/>
  <c r="U59" i="1" s="1"/>
  <c r="S48" i="1"/>
  <c r="S45" i="1"/>
  <c r="R24" i="1"/>
  <c r="R27" i="1"/>
  <c r="V31" i="1"/>
  <c r="U31" i="1" s="1"/>
  <c r="V34" i="1"/>
  <c r="R52" i="1"/>
  <c r="R55" i="1"/>
  <c r="R38" i="1"/>
  <c r="R41" i="1"/>
  <c r="R17" i="1" l="1"/>
  <c r="R20" i="1"/>
  <c r="L36" i="1"/>
  <c r="T34" i="1"/>
  <c r="T31" i="1"/>
  <c r="Q24" i="1"/>
  <c r="P24" i="1" s="1"/>
  <c r="Q27" i="1"/>
  <c r="J29" i="1" s="1"/>
  <c r="Q52" i="1"/>
  <c r="P52" i="1" s="1"/>
  <c r="Q55" i="1"/>
  <c r="J57" i="1" s="1"/>
  <c r="Q38" i="1"/>
  <c r="P38" i="1" s="1"/>
  <c r="Q41" i="1"/>
  <c r="J43" i="1" s="1"/>
  <c r="R45" i="1"/>
  <c r="R48" i="1"/>
  <c r="L64" i="1"/>
  <c r="T59" i="1"/>
  <c r="T62" i="1"/>
  <c r="Q17" i="1" l="1"/>
  <c r="P17" i="1" s="1"/>
  <c r="Q20" i="1"/>
  <c r="Q48" i="1"/>
  <c r="J50" i="1" s="1"/>
  <c r="Q45" i="1"/>
  <c r="P45" i="1" s="1"/>
  <c r="O41" i="1"/>
  <c r="O38" i="1"/>
  <c r="O55" i="1"/>
  <c r="O52" i="1"/>
  <c r="O24" i="1"/>
  <c r="O27" i="1"/>
  <c r="S31" i="1"/>
  <c r="S34" i="1"/>
  <c r="S59" i="1"/>
  <c r="S62" i="1"/>
  <c r="O17" i="1" l="1"/>
  <c r="O20" i="1"/>
  <c r="N55" i="1"/>
  <c r="N52" i="1"/>
  <c r="N38" i="1"/>
  <c r="N41" i="1"/>
  <c r="R31" i="1"/>
  <c r="R34" i="1"/>
  <c r="N24" i="1"/>
  <c r="N27" i="1"/>
  <c r="O48" i="1"/>
  <c r="O45" i="1"/>
  <c r="R59" i="1"/>
  <c r="R62" i="1"/>
  <c r="N17" i="1" l="1"/>
  <c r="N20" i="1"/>
  <c r="M52" i="1"/>
  <c r="M55" i="1"/>
  <c r="N48" i="1"/>
  <c r="N45" i="1"/>
  <c r="Q59" i="1"/>
  <c r="P59" i="1" s="1"/>
  <c r="Q62" i="1"/>
  <c r="J64" i="1" s="1"/>
  <c r="M24" i="1"/>
  <c r="M27" i="1"/>
  <c r="Q31" i="1"/>
  <c r="P31" i="1" s="1"/>
  <c r="Q34" i="1"/>
  <c r="J36" i="1" s="1"/>
  <c r="M41" i="1"/>
  <c r="M38" i="1"/>
  <c r="M17" i="1" l="1"/>
  <c r="M20" i="1"/>
  <c r="L24" i="1"/>
  <c r="K24" i="1" s="1"/>
  <c r="L27" i="1"/>
  <c r="O34" i="1"/>
  <c r="O31" i="1"/>
  <c r="M45" i="1"/>
  <c r="M48" i="1"/>
  <c r="O62" i="1"/>
  <c r="O59" i="1"/>
  <c r="L41" i="1"/>
  <c r="L38" i="1"/>
  <c r="K38" i="1" s="1"/>
  <c r="L55" i="1"/>
  <c r="L52" i="1"/>
  <c r="K52" i="1" s="1"/>
  <c r="L17" i="1" l="1"/>
  <c r="K17" i="1" s="1"/>
  <c r="L20" i="1"/>
  <c r="L45" i="1"/>
  <c r="K45" i="1" s="1"/>
  <c r="L48" i="1"/>
  <c r="J38" i="1"/>
  <c r="J41" i="1"/>
  <c r="N62" i="1"/>
  <c r="N59" i="1"/>
  <c r="N31" i="1"/>
  <c r="N34" i="1"/>
  <c r="J52" i="1"/>
  <c r="J55" i="1"/>
  <c r="J24" i="1"/>
  <c r="J27" i="1"/>
  <c r="J17" i="1" l="1"/>
  <c r="J20" i="1"/>
  <c r="I52" i="1"/>
  <c r="I55" i="1"/>
  <c r="M62" i="1"/>
  <c r="M59" i="1"/>
  <c r="I38" i="1"/>
  <c r="I41" i="1"/>
  <c r="M31" i="1"/>
  <c r="M34" i="1"/>
  <c r="J45" i="1"/>
  <c r="J48" i="1"/>
  <c r="I24" i="1"/>
  <c r="I27" i="1"/>
  <c r="I17" i="1" l="1"/>
  <c r="I20" i="1"/>
  <c r="H24" i="1"/>
  <c r="H27" i="1"/>
  <c r="I45" i="1"/>
  <c r="I48" i="1"/>
  <c r="H41" i="1"/>
  <c r="H38" i="1"/>
  <c r="L62" i="1"/>
  <c r="L59" i="1"/>
  <c r="K59" i="1" s="1"/>
  <c r="L31" i="1"/>
  <c r="K31" i="1" s="1"/>
  <c r="L34" i="1"/>
  <c r="H52" i="1"/>
  <c r="H55" i="1"/>
  <c r="H17" i="1" l="1"/>
  <c r="H20" i="1"/>
  <c r="J62" i="1"/>
  <c r="J59" i="1"/>
  <c r="G38" i="1"/>
  <c r="H43" i="1" s="1"/>
  <c r="G41" i="1"/>
  <c r="J31" i="1"/>
  <c r="J34" i="1"/>
  <c r="H45" i="1"/>
  <c r="H48" i="1"/>
  <c r="G52" i="1"/>
  <c r="H57" i="1" s="1"/>
  <c r="G55" i="1"/>
  <c r="G24" i="1"/>
  <c r="H29" i="1" s="1"/>
  <c r="G27" i="1"/>
  <c r="G20" i="1" l="1"/>
  <c r="G17" i="1"/>
  <c r="H22" i="1" s="1"/>
  <c r="R57" i="1"/>
  <c r="P29" i="1"/>
  <c r="AA27" i="1"/>
  <c r="G45" i="1"/>
  <c r="H50" i="1" s="1"/>
  <c r="G48" i="1"/>
  <c r="I31" i="1"/>
  <c r="I34" i="1"/>
  <c r="R29" i="1"/>
  <c r="P43" i="1"/>
  <c r="AA41" i="1"/>
  <c r="R43" i="1"/>
  <c r="I62" i="1"/>
  <c r="I59" i="1"/>
  <c r="P57" i="1"/>
  <c r="AA55" i="1"/>
  <c r="AA20" i="1" l="1"/>
  <c r="P22" i="1"/>
  <c r="R50" i="1"/>
  <c r="R22" i="1"/>
  <c r="P50" i="1"/>
  <c r="AA48" i="1"/>
  <c r="H34" i="1"/>
  <c r="H31" i="1"/>
  <c r="H59" i="1"/>
  <c r="H62" i="1"/>
  <c r="G59" i="1" l="1"/>
  <c r="H64" i="1" s="1"/>
  <c r="G62" i="1"/>
  <c r="G31" i="1"/>
  <c r="H36" i="1" s="1"/>
  <c r="G34" i="1"/>
  <c r="P36" i="1" l="1"/>
  <c r="AA34" i="1"/>
  <c r="P64" i="1"/>
  <c r="AA62" i="1"/>
  <c r="R36" i="1"/>
  <c r="R64" i="1"/>
</calcChain>
</file>

<file path=xl/sharedStrings.xml><?xml version="1.0" encoding="utf-8"?>
<sst xmlns="http://schemas.openxmlformats.org/spreadsheetml/2006/main" count="165" uniqueCount="82">
  <si>
    <t>A=</t>
  </si>
  <si>
    <t>X1=</t>
  </si>
  <si>
    <t>X2=</t>
  </si>
  <si>
    <t>X3=</t>
  </si>
  <si>
    <t>C=</t>
  </si>
  <si>
    <t>A+C=</t>
  </si>
  <si>
    <t>X4=</t>
  </si>
  <si>
    <t>A+C+C=</t>
  </si>
  <si>
    <t>X5=</t>
  </si>
  <si>
    <t>C-A=</t>
  </si>
  <si>
    <t>X6=</t>
  </si>
  <si>
    <t>X7=</t>
  </si>
  <si>
    <t>X8=</t>
  </si>
  <si>
    <t>X9=</t>
  </si>
  <si>
    <t>X10=</t>
  </si>
  <si>
    <t>X11=</t>
  </si>
  <si>
    <t>X12=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</si>
  <si>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</si>
  <si>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</si>
  <si>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</si>
  <si>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</si>
  <si>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</si>
  <si>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</si>
  <si>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</si>
  <si>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</si>
  <si>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</si>
  <si>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</si>
  <si>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</si>
  <si>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</si>
  <si>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</si>
  <si>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</si>
  <si>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</si>
  <si>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</si>
  <si>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</si>
  <si>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</si>
  <si>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</si>
  <si>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</si>
  <si>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</si>
  <si>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</si>
  <si>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</si>
  <si>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</si>
  <si>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ОДЗ=</t>
  </si>
  <si>
    <t>Перенос</t>
  </si>
  <si>
    <t>+</t>
  </si>
  <si>
    <t>B1+B2</t>
  </si>
  <si>
    <t>CF=</t>
  </si>
  <si>
    <t>PF=</t>
  </si>
  <si>
    <t>AF=</t>
  </si>
  <si>
    <t>ZF=</t>
  </si>
  <si>
    <t>SF=</t>
  </si>
  <si>
    <t>OF=</t>
  </si>
  <si>
    <t>B2+B3</t>
  </si>
  <si>
    <t>B2+B7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</si>
  <si>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</si>
  <si>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</si>
  <si>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</si>
  <si>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</si>
  <si>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</si>
  <si>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</si>
  <si>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(10)</t>
  </si>
  <si>
    <r>
      <t xml:space="preserve">(2)     </t>
    </r>
    <r>
      <rPr>
        <sz val="11"/>
        <color theme="1"/>
        <rFont val="Calibri"/>
        <family val="2"/>
        <scheme val="minor"/>
      </rPr>
      <t xml:space="preserve">          =</t>
    </r>
  </si>
  <si>
    <r>
      <t>X3(</t>
    </r>
    <r>
      <rPr>
        <vertAlign val="subscript"/>
        <sz val="11"/>
        <color theme="1"/>
        <rFont val="Calibri"/>
        <family val="2"/>
        <charset val="204"/>
        <scheme val="minor"/>
      </rPr>
      <t>10)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</si>
  <si>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</si>
  <si>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X7(</t>
    </r>
    <r>
      <rPr>
        <vertAlign val="subscript"/>
        <sz val="11"/>
        <color theme="1"/>
        <rFont val="Calibri"/>
        <family val="2"/>
        <charset val="204"/>
        <scheme val="minor"/>
      </rPr>
      <t>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</si>
  <si>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</si>
  <si>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B7+B8</t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</si>
  <si>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</si>
  <si>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X8(</t>
    </r>
    <r>
      <rPr>
        <vertAlign val="subscript"/>
        <sz val="11"/>
        <color theme="1"/>
        <rFont val="Calibri"/>
        <family val="2"/>
        <charset val="204"/>
        <scheme val="minor"/>
      </rPr>
      <t>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</si>
  <si>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</si>
  <si>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B8+B9</t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</si>
  <si>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</si>
  <si>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X9(</t>
    </r>
    <r>
      <rPr>
        <vertAlign val="subscript"/>
        <sz val="11"/>
        <color theme="1"/>
        <rFont val="Calibri"/>
        <family val="2"/>
        <charset val="204"/>
        <scheme val="minor"/>
      </rPr>
      <t>10)</t>
    </r>
  </si>
  <si>
    <t>B1+B8</t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</si>
  <si>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</si>
  <si>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B3+B11</t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</si>
  <si>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</si>
  <si>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При сложении двух отрицательных чисел получено положительное число. Произошло переполнение</t>
  </si>
  <si>
    <t>При сложении двух положительных чисел получено отрицательное число. Произошло переполнение</t>
  </si>
  <si>
    <t>При сложении отрицательного и положительного числа получено положительное число. Результат операций верный и корректный, совпадает с суммой десятичных эквивалентов</t>
  </si>
  <si>
    <t>При сложении отрицательного и положительного числа получено отрицательное число. Результат операций верный и корректный, совпадает с суммой десятичных эквивалентов</t>
  </si>
  <si>
    <t>При сложении двух положительных чисел получено положительное число. Результат выполенния операций верный и корректный, совпадает с суммой десятичных эквивалентов</t>
  </si>
  <si>
    <t>При сложении двух отрицательных чисел получено отрицательное число. Результат операций верный и корректный, совпадает с суммой десятичных эквивалентов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</si>
</sst>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theme="0" tint="-0.14999847407452621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dotted">
        <color theme="0" tint="-0.1499984740745262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3" fillId="0" borderId="3" xfId="0" quotePrefix="1" applyFont="1" applyBorder="1"/>
    <xf numFmtId="0" fontId="3" fillId="0" borderId="4" xfId="0" quotePrefix="1" applyFont="1" applyBorder="1"/>
    <xf numFmtId="0" fontId="0" fillId="0" borderId="5" xfId="0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2">
    <dxf>
      <fill>
        <patternFill>
          <bgColor rgb="FFC00000"/>
        </patternFill>
      </fill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26437</xdr:colOff>
      <xdr:row>14</xdr:row>
      <xdr:rowOff>167792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6F315-AE6E-41D2-63A4-52D8E54D05AA}"/>
            </a:ext>
          </a:extLst>
        </xdr:cNvPr>
        <xdr:cNvSpPr txBox="1"/>
      </xdr:nvSpPr>
      <xdr:spPr>
        <a:xfrm>
          <a:off x="6307279" y="26763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100A-8542-407F-A998-F7240085CB0F}">
  <dimension ref="A1:AJ64"/>
  <sheetViews>
    <sheetView tabSelected="1" zoomScale="101" zoomScaleNormal="101" workbookViewId="0">
      <selection activeCell="AF45" sqref="AF45:AJ50"/>
    </sheetView>
  </sheetViews>
  <sheetFormatPr defaultRowHeight="14.25" x14ac:dyDescent="0.45"/>
  <cols>
    <col min="1" max="2" width="9.06640625" style="1"/>
    <col min="3" max="3" width="13.19921875" style="1" customWidth="1"/>
    <col min="4" max="6" width="9.06640625" style="1"/>
    <col min="7" max="25" width="5.59765625" style="1" customWidth="1"/>
    <col min="26" max="30" width="9.06640625" style="1"/>
    <col min="31" max="31" width="9.06640625" style="1" customWidth="1"/>
    <col min="32" max="32" width="0" style="1" hidden="1" customWidth="1"/>
    <col min="33" max="16384" width="9.06640625" style="1"/>
  </cols>
  <sheetData>
    <row r="1" spans="1:36" x14ac:dyDescent="0.45">
      <c r="B1" s="1" t="s">
        <v>0</v>
      </c>
      <c r="C1" s="1">
        <v>10918</v>
      </c>
    </row>
    <row r="2" spans="1:36" x14ac:dyDescent="0.45">
      <c r="B2" s="1" t="s">
        <v>4</v>
      </c>
      <c r="C2" s="1">
        <v>19217</v>
      </c>
      <c r="AF2" s="7" t="s">
        <v>80</v>
      </c>
    </row>
    <row r="3" spans="1:36" x14ac:dyDescent="0.45">
      <c r="G3" s="13">
        <v>15</v>
      </c>
      <c r="H3" s="13">
        <v>14</v>
      </c>
      <c r="I3" s="13">
        <v>13</v>
      </c>
      <c r="J3" s="13">
        <v>12</v>
      </c>
      <c r="K3" s="13"/>
      <c r="L3" s="13">
        <v>11</v>
      </c>
      <c r="M3" s="13">
        <v>10</v>
      </c>
      <c r="N3" s="13">
        <v>9</v>
      </c>
      <c r="O3" s="13">
        <v>8</v>
      </c>
      <c r="P3" s="13"/>
      <c r="Q3" s="13">
        <v>7</v>
      </c>
      <c r="R3" s="13">
        <v>6</v>
      </c>
      <c r="S3" s="13">
        <v>5</v>
      </c>
      <c r="T3" s="13">
        <v>4</v>
      </c>
      <c r="U3" s="13"/>
      <c r="V3" s="13">
        <v>3</v>
      </c>
      <c r="W3" s="13">
        <v>2</v>
      </c>
      <c r="X3" s="13">
        <v>1</v>
      </c>
      <c r="Y3" s="13">
        <v>0</v>
      </c>
      <c r="AF3" s="7" t="s">
        <v>77</v>
      </c>
    </row>
    <row r="4" spans="1:36" x14ac:dyDescent="0.45">
      <c r="A4" s="1" t="s">
        <v>1</v>
      </c>
      <c r="B4" s="1" t="s">
        <v>0</v>
      </c>
      <c r="C4" s="1">
        <f>C1</f>
        <v>10918</v>
      </c>
      <c r="E4" s="1" t="s">
        <v>24</v>
      </c>
      <c r="G4" s="3" t="str">
        <f t="shared" ref="G4:V15" si="0">IF(G$3="",".",MID(IF($C4&gt;0,_xlfn.BASE($C4,2,16),_xlfn.BASE($C4+2^16,2,16)),16-G$3,1))</f>
        <v>0</v>
      </c>
      <c r="H4" s="3" t="str">
        <f t="shared" si="0"/>
        <v>0</v>
      </c>
      <c r="I4" s="3" t="str">
        <f t="shared" si="0"/>
        <v>1</v>
      </c>
      <c r="J4" s="3" t="str">
        <f t="shared" si="0"/>
        <v>0</v>
      </c>
      <c r="K4" s="3" t="str">
        <f t="shared" si="0"/>
        <v>.</v>
      </c>
      <c r="L4" s="3" t="str">
        <f t="shared" si="0"/>
        <v>1</v>
      </c>
      <c r="M4" s="3" t="str">
        <f t="shared" si="0"/>
        <v>0</v>
      </c>
      <c r="N4" s="3" t="str">
        <f t="shared" si="0"/>
        <v>1</v>
      </c>
      <c r="O4" s="3" t="str">
        <f t="shared" si="0"/>
        <v>0</v>
      </c>
      <c r="P4" s="3" t="str">
        <f t="shared" si="0"/>
        <v>.</v>
      </c>
      <c r="Q4" s="3" t="str">
        <f t="shared" si="0"/>
        <v>1</v>
      </c>
      <c r="R4" s="3" t="str">
        <f t="shared" si="0"/>
        <v>0</v>
      </c>
      <c r="S4" s="3" t="str">
        <f t="shared" si="0"/>
        <v>1</v>
      </c>
      <c r="T4" s="3" t="str">
        <f t="shared" si="0"/>
        <v>0</v>
      </c>
      <c r="U4" s="3" t="str">
        <f t="shared" si="0"/>
        <v>.</v>
      </c>
      <c r="V4" s="3" t="str">
        <f t="shared" si="0"/>
        <v>0</v>
      </c>
      <c r="W4" s="3" t="str">
        <f t="shared" ref="W4:Y15" si="1">IF(W$3="",".",MID(IF($C4&gt;0,_xlfn.BASE($C4,2,16),_xlfn.BASE($C4+2^16,2,16)),16-W$3,1))</f>
        <v>1</v>
      </c>
      <c r="X4" s="3" t="str">
        <f t="shared" si="1"/>
        <v>1</v>
      </c>
      <c r="Y4" s="3" t="str">
        <f>IF(Y$3="",".",MID(IF($C4&gt;0,_xlfn.BASE($C4,2,16),_xlfn.BASE($C4+2^16,2,16)),16-Y$3,1))</f>
        <v>0</v>
      </c>
      <c r="AF4" s="7" t="s">
        <v>76</v>
      </c>
    </row>
    <row r="5" spans="1:36" x14ac:dyDescent="0.45">
      <c r="A5" s="1" t="s">
        <v>2</v>
      </c>
      <c r="B5" s="1" t="s">
        <v>4</v>
      </c>
      <c r="C5" s="1">
        <f>C2</f>
        <v>19217</v>
      </c>
      <c r="E5" s="1" t="s">
        <v>25</v>
      </c>
      <c r="G5" s="3" t="str">
        <f t="shared" si="0"/>
        <v>0</v>
      </c>
      <c r="H5" s="3" t="str">
        <f t="shared" si="0"/>
        <v>1</v>
      </c>
      <c r="I5" s="3" t="str">
        <f t="shared" si="0"/>
        <v>0</v>
      </c>
      <c r="J5" s="3" t="str">
        <f t="shared" si="0"/>
        <v>0</v>
      </c>
      <c r="K5" s="3" t="str">
        <f t="shared" si="0"/>
        <v>.</v>
      </c>
      <c r="L5" s="3" t="str">
        <f t="shared" si="0"/>
        <v>1</v>
      </c>
      <c r="M5" s="3" t="str">
        <f t="shared" si="0"/>
        <v>0</v>
      </c>
      <c r="N5" s="3" t="str">
        <f t="shared" si="0"/>
        <v>1</v>
      </c>
      <c r="O5" s="3" t="str">
        <f t="shared" si="0"/>
        <v>1</v>
      </c>
      <c r="P5" s="3" t="str">
        <f t="shared" si="0"/>
        <v>.</v>
      </c>
      <c r="Q5" s="3" t="str">
        <f t="shared" si="0"/>
        <v>0</v>
      </c>
      <c r="R5" s="3" t="str">
        <f t="shared" si="0"/>
        <v>0</v>
      </c>
      <c r="S5" s="3" t="str">
        <f t="shared" si="0"/>
        <v>0</v>
      </c>
      <c r="T5" s="3" t="str">
        <f t="shared" si="0"/>
        <v>1</v>
      </c>
      <c r="U5" s="3" t="str">
        <f t="shared" si="0"/>
        <v>.</v>
      </c>
      <c r="V5" s="3" t="str">
        <f t="shared" si="0"/>
        <v>0</v>
      </c>
      <c r="W5" s="3" t="str">
        <f t="shared" si="1"/>
        <v>0</v>
      </c>
      <c r="X5" s="3" t="str">
        <f t="shared" si="1"/>
        <v>0</v>
      </c>
      <c r="Y5" s="3" t="str">
        <f t="shared" si="1"/>
        <v>1</v>
      </c>
      <c r="Z5" s="7"/>
      <c r="AA5" s="7"/>
      <c r="AB5" s="7"/>
      <c r="AC5" s="7"/>
      <c r="AD5" s="7"/>
      <c r="AE5" s="7"/>
      <c r="AF5" s="7" t="s">
        <v>78</v>
      </c>
    </row>
    <row r="6" spans="1:36" x14ac:dyDescent="0.45">
      <c r="A6" s="1" t="s">
        <v>3</v>
      </c>
      <c r="B6" s="1" t="s">
        <v>5</v>
      </c>
      <c r="C6" s="1">
        <f>C4+C5</f>
        <v>30135</v>
      </c>
      <c r="E6" s="1" t="s">
        <v>26</v>
      </c>
      <c r="G6" s="3" t="str">
        <f t="shared" si="0"/>
        <v>0</v>
      </c>
      <c r="H6" s="3" t="str">
        <f t="shared" si="0"/>
        <v>1</v>
      </c>
      <c r="I6" s="3" t="str">
        <f t="shared" si="0"/>
        <v>1</v>
      </c>
      <c r="J6" s="3" t="str">
        <f t="shared" si="0"/>
        <v>1</v>
      </c>
      <c r="K6" s="3" t="str">
        <f t="shared" si="0"/>
        <v>.</v>
      </c>
      <c r="L6" s="3" t="str">
        <f t="shared" si="0"/>
        <v>0</v>
      </c>
      <c r="M6" s="3" t="str">
        <f t="shared" si="0"/>
        <v>1</v>
      </c>
      <c r="N6" s="3" t="str">
        <f t="shared" si="0"/>
        <v>0</v>
      </c>
      <c r="O6" s="3" t="str">
        <f t="shared" si="0"/>
        <v>1</v>
      </c>
      <c r="P6" s="3" t="str">
        <f t="shared" si="0"/>
        <v>.</v>
      </c>
      <c r="Q6" s="3" t="str">
        <f t="shared" si="0"/>
        <v>1</v>
      </c>
      <c r="R6" s="3" t="str">
        <f t="shared" si="0"/>
        <v>0</v>
      </c>
      <c r="S6" s="3" t="str">
        <f t="shared" si="0"/>
        <v>1</v>
      </c>
      <c r="T6" s="3" t="str">
        <f t="shared" si="0"/>
        <v>1</v>
      </c>
      <c r="U6" s="3" t="str">
        <f t="shared" si="0"/>
        <v>.</v>
      </c>
      <c r="V6" s="3" t="str">
        <f t="shared" si="0"/>
        <v>0</v>
      </c>
      <c r="W6" s="3" t="str">
        <f t="shared" si="1"/>
        <v>1</v>
      </c>
      <c r="X6" s="3" t="str">
        <f t="shared" si="1"/>
        <v>1</v>
      </c>
      <c r="Y6" s="3" t="str">
        <f t="shared" si="1"/>
        <v>1</v>
      </c>
      <c r="AF6" s="7" t="s">
        <v>79</v>
      </c>
    </row>
    <row r="7" spans="1:36" x14ac:dyDescent="0.45">
      <c r="A7" s="1" t="s">
        <v>6</v>
      </c>
      <c r="B7" s="1" t="s">
        <v>7</v>
      </c>
      <c r="C7" s="1">
        <f>C5+C6</f>
        <v>49352</v>
      </c>
      <c r="E7" s="1" t="s">
        <v>27</v>
      </c>
      <c r="G7" s="3" t="str">
        <f t="shared" si="0"/>
        <v>1</v>
      </c>
      <c r="H7" s="3" t="str">
        <f t="shared" si="0"/>
        <v>1</v>
      </c>
      <c r="I7" s="3" t="str">
        <f t="shared" si="0"/>
        <v>0</v>
      </c>
      <c r="J7" s="3" t="str">
        <f t="shared" si="0"/>
        <v>0</v>
      </c>
      <c r="K7" s="3" t="str">
        <f t="shared" si="0"/>
        <v>.</v>
      </c>
      <c r="L7" s="3" t="str">
        <f t="shared" si="0"/>
        <v>0</v>
      </c>
      <c r="M7" s="3" t="str">
        <f t="shared" si="0"/>
        <v>0</v>
      </c>
      <c r="N7" s="3" t="str">
        <f t="shared" si="0"/>
        <v>0</v>
      </c>
      <c r="O7" s="3" t="str">
        <f t="shared" si="0"/>
        <v>0</v>
      </c>
      <c r="P7" s="3" t="str">
        <f t="shared" si="0"/>
        <v>.</v>
      </c>
      <c r="Q7" s="3" t="str">
        <f t="shared" si="0"/>
        <v>1</v>
      </c>
      <c r="R7" s="3" t="str">
        <f t="shared" si="0"/>
        <v>1</v>
      </c>
      <c r="S7" s="3" t="str">
        <f t="shared" si="0"/>
        <v>0</v>
      </c>
      <c r="T7" s="3" t="str">
        <f t="shared" si="0"/>
        <v>0</v>
      </c>
      <c r="U7" s="3" t="str">
        <f t="shared" si="0"/>
        <v>.</v>
      </c>
      <c r="V7" s="3" t="str">
        <f t="shared" si="0"/>
        <v>1</v>
      </c>
      <c r="W7" s="3" t="str">
        <f t="shared" si="1"/>
        <v>0</v>
      </c>
      <c r="X7" s="3" t="str">
        <f t="shared" si="1"/>
        <v>0</v>
      </c>
      <c r="Y7" s="3" t="str">
        <f t="shared" si="1"/>
        <v>0</v>
      </c>
      <c r="AF7" s="7" t="s">
        <v>81</v>
      </c>
    </row>
    <row r="8" spans="1:36" x14ac:dyDescent="0.45">
      <c r="A8" s="1" t="s">
        <v>8</v>
      </c>
      <c r="B8" s="1" t="s">
        <v>9</v>
      </c>
      <c r="C8" s="1">
        <f>C5-C4</f>
        <v>8299</v>
      </c>
      <c r="E8" s="1" t="s">
        <v>28</v>
      </c>
      <c r="G8" s="3" t="str">
        <f t="shared" si="0"/>
        <v>0</v>
      </c>
      <c r="H8" s="3" t="str">
        <f t="shared" si="0"/>
        <v>0</v>
      </c>
      <c r="I8" s="3" t="str">
        <f t="shared" si="0"/>
        <v>1</v>
      </c>
      <c r="J8" s="3" t="str">
        <f t="shared" si="0"/>
        <v>0</v>
      </c>
      <c r="K8" s="3" t="str">
        <f t="shared" si="0"/>
        <v>.</v>
      </c>
      <c r="L8" s="3" t="str">
        <f t="shared" si="0"/>
        <v>0</v>
      </c>
      <c r="M8" s="3" t="str">
        <f t="shared" si="0"/>
        <v>0</v>
      </c>
      <c r="N8" s="3" t="str">
        <f t="shared" si="0"/>
        <v>0</v>
      </c>
      <c r="O8" s="3" t="str">
        <f t="shared" si="0"/>
        <v>0</v>
      </c>
      <c r="P8" s="3" t="str">
        <f t="shared" si="0"/>
        <v>.</v>
      </c>
      <c r="Q8" s="3" t="str">
        <f t="shared" si="0"/>
        <v>0</v>
      </c>
      <c r="R8" s="3" t="str">
        <f t="shared" si="0"/>
        <v>1</v>
      </c>
      <c r="S8" s="3" t="str">
        <f t="shared" si="0"/>
        <v>1</v>
      </c>
      <c r="T8" s="3" t="str">
        <f t="shared" si="0"/>
        <v>0</v>
      </c>
      <c r="U8" s="3" t="str">
        <f t="shared" si="0"/>
        <v>.</v>
      </c>
      <c r="V8" s="3" t="str">
        <f t="shared" si="0"/>
        <v>1</v>
      </c>
      <c r="W8" s="3" t="str">
        <f t="shared" si="1"/>
        <v>0</v>
      </c>
      <c r="X8" s="3" t="str">
        <f t="shared" si="1"/>
        <v>1</v>
      </c>
      <c r="Y8" s="3" t="str">
        <f t="shared" si="1"/>
        <v>1</v>
      </c>
    </row>
    <row r="9" spans="1:36" x14ac:dyDescent="0.45">
      <c r="A9" s="1" t="s">
        <v>10</v>
      </c>
      <c r="B9" s="1" t="s">
        <v>17</v>
      </c>
      <c r="C9" s="1">
        <f>65536-C7</f>
        <v>16184</v>
      </c>
      <c r="E9" s="1" t="s">
        <v>29</v>
      </c>
      <c r="G9" s="3" t="str">
        <f t="shared" si="0"/>
        <v>0</v>
      </c>
      <c r="H9" s="3" t="str">
        <f t="shared" si="0"/>
        <v>0</v>
      </c>
      <c r="I9" s="3" t="str">
        <f t="shared" si="0"/>
        <v>1</v>
      </c>
      <c r="J9" s="3" t="str">
        <f t="shared" si="0"/>
        <v>1</v>
      </c>
      <c r="K9" s="3" t="str">
        <f t="shared" si="0"/>
        <v>.</v>
      </c>
      <c r="L9" s="3" t="str">
        <f t="shared" si="0"/>
        <v>1</v>
      </c>
      <c r="M9" s="3" t="str">
        <f t="shared" si="0"/>
        <v>1</v>
      </c>
      <c r="N9" s="3" t="str">
        <f t="shared" si="0"/>
        <v>1</v>
      </c>
      <c r="O9" s="3" t="str">
        <f t="shared" si="0"/>
        <v>1</v>
      </c>
      <c r="P9" s="3" t="str">
        <f t="shared" si="0"/>
        <v>.</v>
      </c>
      <c r="Q9" s="3" t="str">
        <f t="shared" si="0"/>
        <v>0</v>
      </c>
      <c r="R9" s="3" t="str">
        <f t="shared" si="0"/>
        <v>0</v>
      </c>
      <c r="S9" s="3" t="str">
        <f t="shared" si="0"/>
        <v>1</v>
      </c>
      <c r="T9" s="3" t="str">
        <f t="shared" si="0"/>
        <v>1</v>
      </c>
      <c r="U9" s="3" t="str">
        <f t="shared" si="0"/>
        <v>.</v>
      </c>
      <c r="V9" s="3" t="str">
        <f t="shared" si="0"/>
        <v>1</v>
      </c>
      <c r="W9" s="3" t="str">
        <f t="shared" si="1"/>
        <v>0</v>
      </c>
      <c r="X9" s="3" t="str">
        <f t="shared" si="1"/>
        <v>0</v>
      </c>
      <c r="Y9" s="3" t="str">
        <f t="shared" si="1"/>
        <v>0</v>
      </c>
    </row>
    <row r="10" spans="1:36" x14ac:dyDescent="0.45">
      <c r="A10" s="1" t="s">
        <v>11</v>
      </c>
      <c r="B10" s="2" t="s">
        <v>18</v>
      </c>
      <c r="C10" s="1">
        <f t="shared" ref="C10:C15" si="2">-C4</f>
        <v>-10918</v>
      </c>
      <c r="E10" s="1" t="s">
        <v>30</v>
      </c>
      <c r="F10" s="2" t="s">
        <v>36</v>
      </c>
      <c r="G10" s="3" t="str">
        <f t="shared" si="0"/>
        <v>1</v>
      </c>
      <c r="H10" s="3" t="str">
        <f t="shared" si="0"/>
        <v>1</v>
      </c>
      <c r="I10" s="3" t="str">
        <f t="shared" si="0"/>
        <v>0</v>
      </c>
      <c r="J10" s="3" t="str">
        <f t="shared" si="0"/>
        <v>1</v>
      </c>
      <c r="K10" s="3" t="str">
        <f t="shared" si="0"/>
        <v>.</v>
      </c>
      <c r="L10" s="3" t="str">
        <f t="shared" si="0"/>
        <v>0</v>
      </c>
      <c r="M10" s="3" t="str">
        <f t="shared" si="0"/>
        <v>1</v>
      </c>
      <c r="N10" s="3" t="str">
        <f t="shared" si="0"/>
        <v>0</v>
      </c>
      <c r="O10" s="3" t="str">
        <f t="shared" si="0"/>
        <v>1</v>
      </c>
      <c r="P10" s="3" t="str">
        <f t="shared" si="0"/>
        <v>.</v>
      </c>
      <c r="Q10" s="3" t="str">
        <f t="shared" si="0"/>
        <v>0</v>
      </c>
      <c r="R10" s="3" t="str">
        <f t="shared" si="0"/>
        <v>1</v>
      </c>
      <c r="S10" s="3" t="str">
        <f t="shared" si="0"/>
        <v>0</v>
      </c>
      <c r="T10" s="3" t="str">
        <f t="shared" si="0"/>
        <v>1</v>
      </c>
      <c r="U10" s="3" t="str">
        <f t="shared" si="0"/>
        <v>.</v>
      </c>
      <c r="V10" s="3" t="str">
        <f t="shared" si="0"/>
        <v>1</v>
      </c>
      <c r="W10" s="3" t="str">
        <f t="shared" si="1"/>
        <v>0</v>
      </c>
      <c r="X10" s="3" t="str">
        <f t="shared" si="1"/>
        <v>1</v>
      </c>
      <c r="Y10" s="3" t="str">
        <f t="shared" si="1"/>
        <v>0</v>
      </c>
    </row>
    <row r="11" spans="1:36" x14ac:dyDescent="0.45">
      <c r="A11" s="1" t="s">
        <v>12</v>
      </c>
      <c r="B11" s="2" t="s">
        <v>19</v>
      </c>
      <c r="C11" s="1">
        <f t="shared" si="2"/>
        <v>-19217</v>
      </c>
      <c r="E11" s="1" t="s">
        <v>31</v>
      </c>
      <c r="F11" s="2" t="s">
        <v>37</v>
      </c>
      <c r="G11" s="3" t="str">
        <f t="shared" si="0"/>
        <v>1</v>
      </c>
      <c r="H11" s="3" t="str">
        <f t="shared" si="0"/>
        <v>0</v>
      </c>
      <c r="I11" s="3" t="str">
        <f t="shared" si="0"/>
        <v>1</v>
      </c>
      <c r="J11" s="3" t="str">
        <f t="shared" si="0"/>
        <v>1</v>
      </c>
      <c r="K11" s="3" t="str">
        <f t="shared" si="0"/>
        <v>.</v>
      </c>
      <c r="L11" s="3" t="str">
        <f t="shared" si="0"/>
        <v>0</v>
      </c>
      <c r="M11" s="3" t="str">
        <f t="shared" si="0"/>
        <v>1</v>
      </c>
      <c r="N11" s="3" t="str">
        <f t="shared" si="0"/>
        <v>0</v>
      </c>
      <c r="O11" s="3" t="str">
        <f t="shared" si="0"/>
        <v>0</v>
      </c>
      <c r="P11" s="3" t="str">
        <f t="shared" si="0"/>
        <v>.</v>
      </c>
      <c r="Q11" s="3" t="str">
        <f t="shared" si="0"/>
        <v>1</v>
      </c>
      <c r="R11" s="3" t="str">
        <f t="shared" si="0"/>
        <v>1</v>
      </c>
      <c r="S11" s="3" t="str">
        <f t="shared" si="0"/>
        <v>1</v>
      </c>
      <c r="T11" s="3" t="str">
        <f t="shared" si="0"/>
        <v>0</v>
      </c>
      <c r="U11" s="3" t="str">
        <f t="shared" si="0"/>
        <v>.</v>
      </c>
      <c r="V11" s="3" t="str">
        <f t="shared" si="0"/>
        <v>1</v>
      </c>
      <c r="W11" s="3" t="str">
        <f t="shared" si="1"/>
        <v>1</v>
      </c>
      <c r="X11" s="3" t="str">
        <f t="shared" si="1"/>
        <v>1</v>
      </c>
      <c r="Y11" s="3" t="str">
        <f t="shared" si="1"/>
        <v>1</v>
      </c>
    </row>
    <row r="12" spans="1:36" x14ac:dyDescent="0.45">
      <c r="A12" s="1" t="s">
        <v>13</v>
      </c>
      <c r="B12" s="2" t="s">
        <v>20</v>
      </c>
      <c r="C12" s="1">
        <f t="shared" si="2"/>
        <v>-30135</v>
      </c>
      <c r="E12" s="1" t="s">
        <v>32</v>
      </c>
      <c r="F12" s="2" t="s">
        <v>38</v>
      </c>
      <c r="G12" s="3" t="str">
        <f t="shared" si="0"/>
        <v>1</v>
      </c>
      <c r="H12" s="3" t="str">
        <f t="shared" si="0"/>
        <v>0</v>
      </c>
      <c r="I12" s="3" t="str">
        <f t="shared" si="0"/>
        <v>0</v>
      </c>
      <c r="J12" s="3" t="str">
        <f t="shared" si="0"/>
        <v>0</v>
      </c>
      <c r="K12" s="3" t="str">
        <f t="shared" si="0"/>
        <v>.</v>
      </c>
      <c r="L12" s="3" t="str">
        <f t="shared" si="0"/>
        <v>1</v>
      </c>
      <c r="M12" s="3" t="str">
        <f t="shared" si="0"/>
        <v>0</v>
      </c>
      <c r="N12" s="3" t="str">
        <f t="shared" si="0"/>
        <v>1</v>
      </c>
      <c r="O12" s="3" t="str">
        <f t="shared" si="0"/>
        <v>0</v>
      </c>
      <c r="P12" s="3" t="str">
        <f t="shared" si="0"/>
        <v>.</v>
      </c>
      <c r="Q12" s="3" t="str">
        <f t="shared" si="0"/>
        <v>0</v>
      </c>
      <c r="R12" s="3" t="str">
        <f t="shared" si="0"/>
        <v>1</v>
      </c>
      <c r="S12" s="3" t="str">
        <f t="shared" si="0"/>
        <v>0</v>
      </c>
      <c r="T12" s="3" t="str">
        <f t="shared" si="0"/>
        <v>0</v>
      </c>
      <c r="U12" s="3" t="str">
        <f t="shared" si="0"/>
        <v>.</v>
      </c>
      <c r="V12" s="3" t="str">
        <f t="shared" si="0"/>
        <v>1</v>
      </c>
      <c r="W12" s="3" t="str">
        <f t="shared" si="1"/>
        <v>0</v>
      </c>
      <c r="X12" s="3" t="str">
        <f t="shared" si="1"/>
        <v>0</v>
      </c>
      <c r="Y12" s="3" t="str">
        <f t="shared" si="1"/>
        <v>1</v>
      </c>
      <c r="AF12" s="7"/>
      <c r="AG12" s="7"/>
      <c r="AH12" s="7"/>
      <c r="AI12" s="7"/>
      <c r="AJ12" s="7"/>
    </row>
    <row r="13" spans="1:36" x14ac:dyDescent="0.45">
      <c r="A13" s="1" t="s">
        <v>14</v>
      </c>
      <c r="B13" s="2" t="s">
        <v>21</v>
      </c>
      <c r="C13" s="1">
        <f t="shared" si="2"/>
        <v>-49352</v>
      </c>
      <c r="E13" s="1" t="s">
        <v>33</v>
      </c>
      <c r="F13" s="2" t="s">
        <v>39</v>
      </c>
      <c r="G13" s="3" t="str">
        <f t="shared" si="0"/>
        <v>0</v>
      </c>
      <c r="H13" s="3" t="str">
        <f t="shared" si="0"/>
        <v>0</v>
      </c>
      <c r="I13" s="3" t="str">
        <f t="shared" si="0"/>
        <v>1</v>
      </c>
      <c r="J13" s="3" t="str">
        <f t="shared" si="0"/>
        <v>1</v>
      </c>
      <c r="K13" s="3" t="str">
        <f t="shared" si="0"/>
        <v>.</v>
      </c>
      <c r="L13" s="3" t="str">
        <f t="shared" si="0"/>
        <v>1</v>
      </c>
      <c r="M13" s="3" t="str">
        <f t="shared" si="0"/>
        <v>1</v>
      </c>
      <c r="N13" s="3" t="str">
        <f t="shared" si="0"/>
        <v>1</v>
      </c>
      <c r="O13" s="3" t="str">
        <f t="shared" si="0"/>
        <v>1</v>
      </c>
      <c r="P13" s="3" t="str">
        <f t="shared" si="0"/>
        <v>.</v>
      </c>
      <c r="Q13" s="3" t="str">
        <f t="shared" si="0"/>
        <v>0</v>
      </c>
      <c r="R13" s="3" t="str">
        <f t="shared" si="0"/>
        <v>0</v>
      </c>
      <c r="S13" s="3" t="str">
        <f t="shared" si="0"/>
        <v>1</v>
      </c>
      <c r="T13" s="3" t="str">
        <f t="shared" si="0"/>
        <v>1</v>
      </c>
      <c r="U13" s="3" t="str">
        <f t="shared" si="0"/>
        <v>.</v>
      </c>
      <c r="V13" s="3" t="str">
        <f t="shared" si="0"/>
        <v>1</v>
      </c>
      <c r="W13" s="3" t="str">
        <f t="shared" si="1"/>
        <v>0</v>
      </c>
      <c r="X13" s="3" t="str">
        <f t="shared" si="1"/>
        <v>0</v>
      </c>
      <c r="Y13" s="3" t="str">
        <f t="shared" si="1"/>
        <v>0</v>
      </c>
      <c r="AF13" s="7"/>
      <c r="AG13" s="7"/>
      <c r="AH13" s="7"/>
      <c r="AI13" s="7"/>
      <c r="AJ13" s="7"/>
    </row>
    <row r="14" spans="1:36" x14ac:dyDescent="0.45">
      <c r="A14" s="1" t="s">
        <v>15</v>
      </c>
      <c r="B14" s="2" t="s">
        <v>22</v>
      </c>
      <c r="C14" s="1">
        <f t="shared" si="2"/>
        <v>-8299</v>
      </c>
      <c r="E14" s="1" t="s">
        <v>34</v>
      </c>
      <c r="F14" s="2" t="s">
        <v>40</v>
      </c>
      <c r="G14" s="3" t="str">
        <f t="shared" si="0"/>
        <v>1</v>
      </c>
      <c r="H14" s="3" t="str">
        <f t="shared" si="0"/>
        <v>1</v>
      </c>
      <c r="I14" s="3" t="str">
        <f t="shared" si="0"/>
        <v>0</v>
      </c>
      <c r="J14" s="3" t="str">
        <f t="shared" si="0"/>
        <v>1</v>
      </c>
      <c r="K14" s="3" t="str">
        <f t="shared" si="0"/>
        <v>.</v>
      </c>
      <c r="L14" s="3" t="str">
        <f t="shared" si="0"/>
        <v>1</v>
      </c>
      <c r="M14" s="3" t="str">
        <f t="shared" si="0"/>
        <v>1</v>
      </c>
      <c r="N14" s="3" t="str">
        <f t="shared" si="0"/>
        <v>1</v>
      </c>
      <c r="O14" s="3" t="str">
        <f t="shared" si="0"/>
        <v>1</v>
      </c>
      <c r="P14" s="3" t="str">
        <f t="shared" si="0"/>
        <v>.</v>
      </c>
      <c r="Q14" s="3" t="str">
        <f t="shared" si="0"/>
        <v>1</v>
      </c>
      <c r="R14" s="3" t="str">
        <f t="shared" si="0"/>
        <v>0</v>
      </c>
      <c r="S14" s="3" t="str">
        <f t="shared" si="0"/>
        <v>0</v>
      </c>
      <c r="T14" s="3" t="str">
        <f t="shared" si="0"/>
        <v>1</v>
      </c>
      <c r="U14" s="3" t="str">
        <f t="shared" si="0"/>
        <v>.</v>
      </c>
      <c r="V14" s="3" t="str">
        <f t="shared" si="0"/>
        <v>0</v>
      </c>
      <c r="W14" s="3" t="str">
        <f t="shared" si="1"/>
        <v>1</v>
      </c>
      <c r="X14" s="3" t="str">
        <f t="shared" si="1"/>
        <v>0</v>
      </c>
      <c r="Y14" s="3" t="str">
        <f t="shared" si="1"/>
        <v>1</v>
      </c>
      <c r="AF14" s="7"/>
      <c r="AG14" s="7"/>
      <c r="AH14" s="7"/>
      <c r="AI14" s="7"/>
      <c r="AJ14" s="7"/>
    </row>
    <row r="15" spans="1:36" x14ac:dyDescent="0.45">
      <c r="A15" s="1" t="s">
        <v>16</v>
      </c>
      <c r="B15" s="2" t="s">
        <v>23</v>
      </c>
      <c r="C15" s="1">
        <f t="shared" si="2"/>
        <v>-16184</v>
      </c>
      <c r="E15" s="1" t="s">
        <v>35</v>
      </c>
      <c r="F15" s="2" t="s">
        <v>29</v>
      </c>
      <c r="G15" s="3" t="str">
        <f t="shared" si="0"/>
        <v>1</v>
      </c>
      <c r="H15" s="3" t="str">
        <f t="shared" si="0"/>
        <v>1</v>
      </c>
      <c r="I15" s="3" t="str">
        <f t="shared" si="0"/>
        <v>0</v>
      </c>
      <c r="J15" s="3" t="str">
        <f t="shared" si="0"/>
        <v>0</v>
      </c>
      <c r="K15" s="3" t="str">
        <f t="shared" si="0"/>
        <v>.</v>
      </c>
      <c r="L15" s="3" t="str">
        <f t="shared" si="0"/>
        <v>0</v>
      </c>
      <c r="M15" s="3" t="str">
        <f t="shared" si="0"/>
        <v>0</v>
      </c>
      <c r="N15" s="3" t="str">
        <f t="shared" si="0"/>
        <v>0</v>
      </c>
      <c r="O15" s="3" t="str">
        <f t="shared" si="0"/>
        <v>0</v>
      </c>
      <c r="P15" s="3" t="str">
        <f t="shared" si="0"/>
        <v>.</v>
      </c>
      <c r="Q15" s="3" t="str">
        <f t="shared" si="0"/>
        <v>1</v>
      </c>
      <c r="R15" s="3" t="str">
        <f t="shared" si="0"/>
        <v>1</v>
      </c>
      <c r="S15" s="3" t="str">
        <f t="shared" si="0"/>
        <v>0</v>
      </c>
      <c r="T15" s="3" t="str">
        <f t="shared" si="0"/>
        <v>0</v>
      </c>
      <c r="U15" s="3" t="str">
        <f t="shared" si="0"/>
        <v>.</v>
      </c>
      <c r="V15" s="3" t="str">
        <f t="shared" si="0"/>
        <v>1</v>
      </c>
      <c r="W15" s="3" t="str">
        <f t="shared" si="1"/>
        <v>0</v>
      </c>
      <c r="X15" s="3" t="str">
        <f t="shared" si="1"/>
        <v>0</v>
      </c>
      <c r="Y15" s="3" t="str">
        <f t="shared" si="1"/>
        <v>0</v>
      </c>
      <c r="AF15" s="7"/>
      <c r="AG15" s="7"/>
      <c r="AH15" s="7"/>
      <c r="AI15" s="7"/>
      <c r="AJ15" s="7"/>
    </row>
    <row r="16" spans="1:36" x14ac:dyDescent="0.45">
      <c r="AF16" s="7"/>
      <c r="AG16" s="7"/>
      <c r="AH16" s="7"/>
      <c r="AI16" s="7"/>
      <c r="AJ16" s="7"/>
    </row>
    <row r="17" spans="2:36" ht="15.75" customHeight="1" x14ac:dyDescent="0.45">
      <c r="B17" s="1" t="s">
        <v>41</v>
      </c>
      <c r="C17" t="s">
        <v>56</v>
      </c>
      <c r="E17" s="1" t="s">
        <v>42</v>
      </c>
      <c r="F17" s="3"/>
      <c r="G17" s="4">
        <f t="shared" ref="G17:X17" si="3">IF(G18=".",H17,IF(G18+G19+H17&gt;1,1,0))</f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8">
        <f t="shared" si="3"/>
        <v>1</v>
      </c>
      <c r="L17" s="4">
        <f t="shared" si="3"/>
        <v>1</v>
      </c>
      <c r="M17" s="4">
        <f t="shared" si="3"/>
        <v>0</v>
      </c>
      <c r="N17" s="4">
        <f t="shared" si="3"/>
        <v>1</v>
      </c>
      <c r="O17" s="4">
        <f t="shared" si="3"/>
        <v>0</v>
      </c>
      <c r="P17" s="8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8">
        <f t="shared" si="3"/>
        <v>0</v>
      </c>
      <c r="V17" s="4">
        <f t="shared" si="3"/>
        <v>0</v>
      </c>
      <c r="W17" s="4">
        <f t="shared" si="3"/>
        <v>0</v>
      </c>
      <c r="X17" s="4">
        <f>IF(X18=".",Y17,IF(X18+X19+Y17&gt;1,1,0))</f>
        <v>0</v>
      </c>
      <c r="Y17" s="4">
        <f>IF(Y18=".",Z17,IF(Y18+Y19+Z17&gt;1,1,0))</f>
        <v>0</v>
      </c>
      <c r="AF17" s="14" t="str">
        <f>IF((R22)=0,IF(AA20=AD20,IF(G18=G19,IF(INT(G18)=0,$AF$2,$AF$7),IF((P22)=0,$AF$5,$AF$6))),IF(INT(G18)=0,$AF$3,$AF$4))</f>
        <v>При сложении двух положительных чисел получено положительное число. Результат выполенния операций верный и корректный, совпадает с суммой десятичных эквивалентов</v>
      </c>
      <c r="AG17" s="14"/>
      <c r="AH17" s="14"/>
      <c r="AI17" s="14"/>
      <c r="AJ17" s="14"/>
    </row>
    <row r="18" spans="2:36" ht="15.75" x14ac:dyDescent="0.55000000000000004">
      <c r="E18" s="1" t="s">
        <v>53</v>
      </c>
      <c r="G18" s="3" t="str">
        <f t="shared" ref="G18:X18" si="4">G4</f>
        <v>0</v>
      </c>
      <c r="H18" s="3" t="str">
        <f t="shared" si="4"/>
        <v>0</v>
      </c>
      <c r="I18" s="3" t="str">
        <f t="shared" si="4"/>
        <v>1</v>
      </c>
      <c r="J18" s="3" t="str">
        <f t="shared" si="4"/>
        <v>0</v>
      </c>
      <c r="K18" s="3" t="str">
        <f t="shared" si="4"/>
        <v>.</v>
      </c>
      <c r="L18" s="3" t="str">
        <f t="shared" si="4"/>
        <v>1</v>
      </c>
      <c r="M18" s="3" t="str">
        <f t="shared" si="4"/>
        <v>0</v>
      </c>
      <c r="N18" s="3" t="str">
        <f t="shared" si="4"/>
        <v>1</v>
      </c>
      <c r="O18" s="3" t="str">
        <f t="shared" si="4"/>
        <v>0</v>
      </c>
      <c r="P18" s="3" t="str">
        <f t="shared" si="4"/>
        <v>.</v>
      </c>
      <c r="Q18" s="3" t="str">
        <f t="shared" si="4"/>
        <v>1</v>
      </c>
      <c r="R18" s="3" t="str">
        <f t="shared" si="4"/>
        <v>0</v>
      </c>
      <c r="S18" s="3" t="str">
        <f t="shared" si="4"/>
        <v>1</v>
      </c>
      <c r="T18" s="3" t="str">
        <f t="shared" si="4"/>
        <v>0</v>
      </c>
      <c r="U18" s="3" t="str">
        <f t="shared" si="4"/>
        <v>.</v>
      </c>
      <c r="V18" s="3" t="str">
        <f t="shared" si="4"/>
        <v>0</v>
      </c>
      <c r="W18" s="3" t="str">
        <f t="shared" si="4"/>
        <v>1</v>
      </c>
      <c r="X18" s="3" t="str">
        <f t="shared" si="4"/>
        <v>1</v>
      </c>
      <c r="Y18" s="3" t="str">
        <f>Y4</f>
        <v>0</v>
      </c>
      <c r="AC18" s="9" t="s">
        <v>57</v>
      </c>
      <c r="AD18" s="1">
        <f>C4</f>
        <v>10918</v>
      </c>
      <c r="AF18" s="14"/>
      <c r="AG18" s="14"/>
      <c r="AH18" s="14"/>
      <c r="AI18" s="14"/>
      <c r="AJ18" s="14"/>
    </row>
    <row r="19" spans="2:36" ht="15.75" x14ac:dyDescent="0.55000000000000004">
      <c r="D19" s="1" t="s">
        <v>43</v>
      </c>
      <c r="E19" s="1" t="s">
        <v>54</v>
      </c>
      <c r="G19" s="5" t="str">
        <f t="shared" ref="G19:X19" si="5">G5</f>
        <v>0</v>
      </c>
      <c r="H19" s="5" t="str">
        <f t="shared" si="5"/>
        <v>1</v>
      </c>
      <c r="I19" s="5" t="str">
        <f t="shared" si="5"/>
        <v>0</v>
      </c>
      <c r="J19" s="5" t="str">
        <f t="shared" si="5"/>
        <v>0</v>
      </c>
      <c r="K19" s="5" t="str">
        <f t="shared" si="5"/>
        <v>.</v>
      </c>
      <c r="L19" s="5" t="str">
        <f t="shared" si="5"/>
        <v>1</v>
      </c>
      <c r="M19" s="5" t="str">
        <f t="shared" si="5"/>
        <v>0</v>
      </c>
      <c r="N19" s="5" t="str">
        <f t="shared" si="5"/>
        <v>1</v>
      </c>
      <c r="O19" s="5" t="str">
        <f t="shared" si="5"/>
        <v>1</v>
      </c>
      <c r="P19" s="5" t="str">
        <f t="shared" si="5"/>
        <v>.</v>
      </c>
      <c r="Q19" s="5" t="str">
        <f t="shared" si="5"/>
        <v>0</v>
      </c>
      <c r="R19" s="5" t="str">
        <f t="shared" si="5"/>
        <v>0</v>
      </c>
      <c r="S19" s="5" t="str">
        <f t="shared" si="5"/>
        <v>0</v>
      </c>
      <c r="T19" s="5" t="str">
        <f t="shared" si="5"/>
        <v>1</v>
      </c>
      <c r="U19" s="5" t="str">
        <f t="shared" si="5"/>
        <v>.</v>
      </c>
      <c r="V19" s="5" t="str">
        <f t="shared" si="5"/>
        <v>0</v>
      </c>
      <c r="W19" s="5" t="str">
        <f t="shared" si="5"/>
        <v>0</v>
      </c>
      <c r="X19" s="5" t="str">
        <f t="shared" si="5"/>
        <v>0</v>
      </c>
      <c r="Y19" s="5" t="str">
        <f>Y5</f>
        <v>1</v>
      </c>
      <c r="AB19" s="1" t="s">
        <v>43</v>
      </c>
      <c r="AC19" s="9" t="s">
        <v>58</v>
      </c>
      <c r="AD19" s="6">
        <f>C5</f>
        <v>19217</v>
      </c>
      <c r="AF19" s="14"/>
      <c r="AG19" s="14"/>
      <c r="AH19" s="14"/>
      <c r="AI19" s="14"/>
      <c r="AJ19" s="14"/>
    </row>
    <row r="20" spans="2:36" ht="15.75" x14ac:dyDescent="0.55000000000000004">
      <c r="E20" s="1" t="s">
        <v>44</v>
      </c>
      <c r="G20" s="3">
        <f t="shared" ref="G20:X20" si="6">IF(G19=".",".",MOD(G18+G19+H17,2))</f>
        <v>0</v>
      </c>
      <c r="H20" s="3">
        <f t="shared" si="6"/>
        <v>1</v>
      </c>
      <c r="I20" s="3">
        <f t="shared" si="6"/>
        <v>1</v>
      </c>
      <c r="J20" s="3">
        <f t="shared" si="6"/>
        <v>1</v>
      </c>
      <c r="K20" s="3" t="str">
        <f t="shared" si="6"/>
        <v>.</v>
      </c>
      <c r="L20" s="3">
        <f t="shared" si="6"/>
        <v>0</v>
      </c>
      <c r="M20" s="3">
        <f t="shared" si="6"/>
        <v>1</v>
      </c>
      <c r="N20" s="3">
        <f t="shared" si="6"/>
        <v>0</v>
      </c>
      <c r="O20" s="3">
        <f t="shared" si="6"/>
        <v>1</v>
      </c>
      <c r="P20" s="3" t="str">
        <f t="shared" si="6"/>
        <v>.</v>
      </c>
      <c r="Q20" s="3">
        <f t="shared" si="6"/>
        <v>1</v>
      </c>
      <c r="R20" s="3">
        <f t="shared" si="6"/>
        <v>0</v>
      </c>
      <c r="S20" s="3">
        <f t="shared" si="6"/>
        <v>1</v>
      </c>
      <c r="T20" s="3">
        <f t="shared" si="6"/>
        <v>1</v>
      </c>
      <c r="U20" s="3" t="str">
        <f t="shared" si="6"/>
        <v>.</v>
      </c>
      <c r="V20" s="3">
        <f t="shared" si="6"/>
        <v>0</v>
      </c>
      <c r="W20" s="3">
        <f t="shared" si="6"/>
        <v>1</v>
      </c>
      <c r="X20" s="3">
        <f t="shared" si="6"/>
        <v>1</v>
      </c>
      <c r="Y20" s="3">
        <f>IF(Y19=".",".",MOD(Y18+Y19+Z17,2))</f>
        <v>1</v>
      </c>
      <c r="Z20" s="11" t="s">
        <v>60</v>
      </c>
      <c r="AA20" s="1">
        <f>IF(G20=0,_xlfn.DECIMAL(G20&amp;H20&amp;I20&amp;J20&amp;L20&amp;M20&amp;N20&amp;O20&amp;Q20&amp;R20&amp;S20&amp;T20&amp;V20&amp;W20&amp;X20&amp;Y20,2),-32768+_xlfn.DECIMAL(H20&amp;I20&amp;J20&amp;L20&amp;M20&amp;N20&amp;O20&amp;Q20&amp;R20&amp;S20&amp;T20&amp;V20&amp;W20&amp;X20&amp;Y20,2))</f>
        <v>30135</v>
      </c>
      <c r="AB20" s="10" t="s">
        <v>59</v>
      </c>
      <c r="AD20" s="1">
        <f>AD18+AD19</f>
        <v>30135</v>
      </c>
      <c r="AE20" s="10" t="s">
        <v>59</v>
      </c>
      <c r="AF20" s="14"/>
      <c r="AG20" s="14"/>
      <c r="AH20" s="14"/>
      <c r="AI20" s="14"/>
      <c r="AJ20" s="14"/>
    </row>
    <row r="21" spans="2:36" x14ac:dyDescent="0.45">
      <c r="AF21" s="14"/>
      <c r="AG21" s="14"/>
      <c r="AH21" s="14"/>
      <c r="AI21" s="14"/>
      <c r="AJ21" s="14"/>
    </row>
    <row r="22" spans="2:36" x14ac:dyDescent="0.45">
      <c r="G22" s="1" t="s">
        <v>45</v>
      </c>
      <c r="H22" s="7">
        <f>G17</f>
        <v>0</v>
      </c>
      <c r="I22" s="1" t="s">
        <v>46</v>
      </c>
      <c r="J22" s="7">
        <f>IF(MOD(SUM(Q20:Y20),2)=0,1,0)</f>
        <v>1</v>
      </c>
      <c r="K22" s="1" t="s">
        <v>47</v>
      </c>
      <c r="L22" s="7">
        <f>U17</f>
        <v>0</v>
      </c>
      <c r="M22" s="1" t="s">
        <v>48</v>
      </c>
      <c r="N22" s="7">
        <f>IF(SUM(G20:Y20)=0,1,0)</f>
        <v>0</v>
      </c>
      <c r="O22" s="1" t="s">
        <v>49</v>
      </c>
      <c r="P22" s="7">
        <f>G20</f>
        <v>0</v>
      </c>
      <c r="Q22" s="1" t="s">
        <v>50</v>
      </c>
      <c r="R22" s="7">
        <f>MOD(H17+G17,2)</f>
        <v>0</v>
      </c>
      <c r="S22" s="7"/>
      <c r="T22" s="7"/>
      <c r="U22" s="7"/>
      <c r="V22" s="7"/>
      <c r="W22" s="7"/>
      <c r="X22" s="7"/>
      <c r="Y22" s="7"/>
      <c r="AF22" s="14"/>
      <c r="AG22" s="14"/>
      <c r="AH22" s="14"/>
      <c r="AI22" s="14"/>
      <c r="AJ22" s="14"/>
    </row>
    <row r="23" spans="2:36" x14ac:dyDescent="0.45">
      <c r="AF23" s="7"/>
      <c r="AG23" s="7"/>
      <c r="AH23" s="7"/>
      <c r="AI23" s="7"/>
      <c r="AJ23" s="7"/>
    </row>
    <row r="24" spans="2:36" ht="14.25" customHeight="1" x14ac:dyDescent="0.45">
      <c r="E24" s="1" t="s">
        <v>42</v>
      </c>
      <c r="G24" s="4">
        <f t="shared" ref="G24" si="7">IF(G25=".",H24,IF(G25+G26+H24&gt;1,1,0))</f>
        <v>0</v>
      </c>
      <c r="H24" s="4">
        <f t="shared" ref="H24" si="8">IF(H25=".",I24,IF(H25+H26+I24&gt;1,1,0))</f>
        <v>1</v>
      </c>
      <c r="I24" s="4">
        <f t="shared" ref="I24" si="9">IF(I25=".",J24,IF(I25+I26+J24&gt;1,1,0))</f>
        <v>1</v>
      </c>
      <c r="J24" s="4">
        <f t="shared" ref="J24" si="10">IF(J25=".",K24,IF(J25+J26+K24&gt;1,1,0))</f>
        <v>1</v>
      </c>
      <c r="K24" s="8">
        <f t="shared" ref="K24" si="11">IF(K25=".",L24,IF(K25+K26+L24&gt;1,1,0))</f>
        <v>1</v>
      </c>
      <c r="L24" s="4">
        <f t="shared" ref="L24" si="12">IF(L25=".",M24,IF(L25+L26+M24&gt;1,1,0))</f>
        <v>1</v>
      </c>
      <c r="M24" s="4">
        <f t="shared" ref="M24" si="13">IF(M25=".",N24,IF(M25+M26+N24&gt;1,1,0))</f>
        <v>1</v>
      </c>
      <c r="N24" s="4">
        <f t="shared" ref="N24" si="14">IF(N25=".",O24,IF(N25+N26+O24&gt;1,1,0))</f>
        <v>1</v>
      </c>
      <c r="O24" s="4">
        <f t="shared" ref="O24" si="15">IF(O25=".",P24,IF(O25+O26+P24&gt;1,1,0))</f>
        <v>1</v>
      </c>
      <c r="P24" s="8">
        <f t="shared" ref="P24" si="16">IF(P25=".",Q24,IF(P25+P26+Q24&gt;1,1,0))</f>
        <v>0</v>
      </c>
      <c r="Q24" s="4">
        <f t="shared" ref="Q24" si="17">IF(Q25=".",R24,IF(Q25+Q26+R24&gt;1,1,0))</f>
        <v>0</v>
      </c>
      <c r="R24" s="4">
        <f t="shared" ref="R24" si="18">IF(R25=".",S24,IF(R25+R26+S24&gt;1,1,0))</f>
        <v>0</v>
      </c>
      <c r="S24" s="4">
        <f t="shared" ref="S24" si="19">IF(S25=".",T24,IF(S25+S26+T24&gt;1,1,0))</f>
        <v>1</v>
      </c>
      <c r="T24" s="4">
        <f t="shared" ref="T24" si="20">IF(T25=".",U24,IF(T25+T26+U24&gt;1,1,0))</f>
        <v>1</v>
      </c>
      <c r="U24" s="8">
        <f t="shared" ref="U24" si="21">IF(U25=".",V24,IF(U25+U26+V24&gt;1,1,0))</f>
        <v>0</v>
      </c>
      <c r="V24" s="4">
        <f t="shared" ref="V24" si="22">IF(V25=".",W24,IF(V25+V26+W24&gt;1,1,0))</f>
        <v>0</v>
      </c>
      <c r="W24" s="4">
        <f t="shared" ref="W24" si="23">IF(W25=".",X24,IF(W25+W26+X24&gt;1,1,0))</f>
        <v>1</v>
      </c>
      <c r="X24" s="4">
        <f t="shared" ref="X24" si="24">IF(X25=".",Y24,IF(X25+X26+Y24&gt;1,1,0))</f>
        <v>1</v>
      </c>
      <c r="Y24" s="4">
        <f>IF(Y25=".",Z24,IF(Y25+Y26+Z24&gt;1,1,0))</f>
        <v>1</v>
      </c>
      <c r="AF24" s="14" t="str">
        <f>IF((R29)=0,IF(AA27=AD27,IF(G25=G26,IF(INT(G25)=0,$AF$2,$AF$7),IF((P29)=0,$AF$5,$AF$6))),IF(INT(G25)=0,$AF$3,$AF$4))</f>
        <v>При сложении двух положительных чисел получено отрицательное число. Произошло переполнение</v>
      </c>
      <c r="AG24" s="14"/>
      <c r="AH24" s="14"/>
      <c r="AI24" s="14"/>
      <c r="AJ24" s="14"/>
    </row>
    <row r="25" spans="2:36" ht="15.75" x14ac:dyDescent="0.55000000000000004">
      <c r="E25" s="1" t="s">
        <v>54</v>
      </c>
      <c r="G25" s="3" t="str">
        <f>G5</f>
        <v>0</v>
      </c>
      <c r="H25" s="3" t="str">
        <f t="shared" ref="H25:Y25" si="25">H5</f>
        <v>1</v>
      </c>
      <c r="I25" s="3" t="str">
        <f t="shared" si="25"/>
        <v>0</v>
      </c>
      <c r="J25" s="3" t="str">
        <f t="shared" si="25"/>
        <v>0</v>
      </c>
      <c r="K25" s="3" t="str">
        <f t="shared" si="25"/>
        <v>.</v>
      </c>
      <c r="L25" s="3" t="str">
        <f t="shared" si="25"/>
        <v>1</v>
      </c>
      <c r="M25" s="3" t="str">
        <f t="shared" si="25"/>
        <v>0</v>
      </c>
      <c r="N25" s="3" t="str">
        <f t="shared" si="25"/>
        <v>1</v>
      </c>
      <c r="O25" s="3" t="str">
        <f t="shared" si="25"/>
        <v>1</v>
      </c>
      <c r="P25" s="3" t="str">
        <f t="shared" si="25"/>
        <v>.</v>
      </c>
      <c r="Q25" s="3" t="str">
        <f t="shared" si="25"/>
        <v>0</v>
      </c>
      <c r="R25" s="3" t="str">
        <f t="shared" si="25"/>
        <v>0</v>
      </c>
      <c r="S25" s="3" t="str">
        <f t="shared" si="25"/>
        <v>0</v>
      </c>
      <c r="T25" s="3" t="str">
        <f t="shared" si="25"/>
        <v>1</v>
      </c>
      <c r="U25" s="3" t="str">
        <f t="shared" si="25"/>
        <v>.</v>
      </c>
      <c r="V25" s="3" t="str">
        <f t="shared" si="25"/>
        <v>0</v>
      </c>
      <c r="W25" s="3" t="str">
        <f t="shared" si="25"/>
        <v>0</v>
      </c>
      <c r="X25" s="3" t="str">
        <f t="shared" si="25"/>
        <v>0</v>
      </c>
      <c r="Y25" s="3" t="str">
        <f t="shared" si="25"/>
        <v>1</v>
      </c>
      <c r="AC25" s="9" t="s">
        <v>58</v>
      </c>
      <c r="AD25" s="1">
        <f>C5</f>
        <v>19217</v>
      </c>
      <c r="AF25" s="14"/>
      <c r="AG25" s="14"/>
      <c r="AH25" s="14"/>
      <c r="AI25" s="14"/>
      <c r="AJ25" s="14"/>
    </row>
    <row r="26" spans="2:36" ht="15.75" x14ac:dyDescent="0.55000000000000004">
      <c r="D26" s="1" t="s">
        <v>43</v>
      </c>
      <c r="E26" s="1" t="s">
        <v>55</v>
      </c>
      <c r="G26" s="5" t="str">
        <f>G6</f>
        <v>0</v>
      </c>
      <c r="H26" s="5" t="str">
        <f t="shared" ref="H26:Y26" si="26">H6</f>
        <v>1</v>
      </c>
      <c r="I26" s="5" t="str">
        <f t="shared" si="26"/>
        <v>1</v>
      </c>
      <c r="J26" s="5" t="str">
        <f t="shared" si="26"/>
        <v>1</v>
      </c>
      <c r="K26" s="5" t="str">
        <f t="shared" si="26"/>
        <v>.</v>
      </c>
      <c r="L26" s="5" t="str">
        <f t="shared" si="26"/>
        <v>0</v>
      </c>
      <c r="M26" s="5" t="str">
        <f t="shared" si="26"/>
        <v>1</v>
      </c>
      <c r="N26" s="5" t="str">
        <f t="shared" si="26"/>
        <v>0</v>
      </c>
      <c r="O26" s="5" t="str">
        <f t="shared" si="26"/>
        <v>1</v>
      </c>
      <c r="P26" s="5" t="str">
        <f t="shared" si="26"/>
        <v>.</v>
      </c>
      <c r="Q26" s="5" t="str">
        <f t="shared" si="26"/>
        <v>1</v>
      </c>
      <c r="R26" s="5" t="str">
        <f t="shared" si="26"/>
        <v>0</v>
      </c>
      <c r="S26" s="5" t="str">
        <f t="shared" si="26"/>
        <v>1</v>
      </c>
      <c r="T26" s="5" t="str">
        <f t="shared" si="26"/>
        <v>1</v>
      </c>
      <c r="U26" s="5" t="str">
        <f t="shared" si="26"/>
        <v>.</v>
      </c>
      <c r="V26" s="5" t="str">
        <f t="shared" si="26"/>
        <v>0</v>
      </c>
      <c r="W26" s="5" t="str">
        <f t="shared" si="26"/>
        <v>1</v>
      </c>
      <c r="X26" s="5" t="str">
        <f t="shared" si="26"/>
        <v>1</v>
      </c>
      <c r="Y26" s="5" t="str">
        <f t="shared" si="26"/>
        <v>1</v>
      </c>
      <c r="AB26" s="1" t="s">
        <v>43</v>
      </c>
      <c r="AC26" s="9" t="s">
        <v>61</v>
      </c>
      <c r="AD26" s="12">
        <f>C6</f>
        <v>30135</v>
      </c>
      <c r="AF26" s="14"/>
      <c r="AG26" s="14"/>
      <c r="AH26" s="14"/>
      <c r="AI26" s="14"/>
      <c r="AJ26" s="14"/>
    </row>
    <row r="27" spans="2:36" ht="15.75" x14ac:dyDescent="0.55000000000000004">
      <c r="E27" s="1" t="s">
        <v>51</v>
      </c>
      <c r="G27" s="3">
        <f t="shared" ref="G27" si="27">IF(G26=".",".",MOD(G25+G26+H24,2))</f>
        <v>1</v>
      </c>
      <c r="H27" s="3">
        <f t="shared" ref="H27" si="28">IF(H26=".",".",MOD(H25+H26+I24,2))</f>
        <v>1</v>
      </c>
      <c r="I27" s="3">
        <f t="shared" ref="I27" si="29">IF(I26=".",".",MOD(I25+I26+J24,2))</f>
        <v>0</v>
      </c>
      <c r="J27" s="3">
        <f t="shared" ref="J27" si="30">IF(J26=".",".",MOD(J25+J26+K24,2))</f>
        <v>0</v>
      </c>
      <c r="K27" s="3" t="str">
        <f t="shared" ref="K27" si="31">IF(K26=".",".",MOD(K25+K26+L24,2))</f>
        <v>.</v>
      </c>
      <c r="L27" s="3">
        <f t="shared" ref="L27" si="32">IF(L26=".",".",MOD(L25+L26+M24,2))</f>
        <v>0</v>
      </c>
      <c r="M27" s="3">
        <f t="shared" ref="M27" si="33">IF(M26=".",".",MOD(M25+M26+N24,2))</f>
        <v>0</v>
      </c>
      <c r="N27" s="3">
        <f t="shared" ref="N27" si="34">IF(N26=".",".",MOD(N25+N26+O24,2))</f>
        <v>0</v>
      </c>
      <c r="O27" s="3">
        <f t="shared" ref="O27" si="35">IF(O26=".",".",MOD(O25+O26+P24,2))</f>
        <v>0</v>
      </c>
      <c r="P27" s="3" t="str">
        <f t="shared" ref="P27" si="36">IF(P26=".",".",MOD(P25+P26+Q24,2))</f>
        <v>.</v>
      </c>
      <c r="Q27" s="3">
        <f t="shared" ref="Q27" si="37">IF(Q26=".",".",MOD(Q25+Q26+R24,2))</f>
        <v>1</v>
      </c>
      <c r="R27" s="3">
        <f t="shared" ref="R27" si="38">IF(R26=".",".",MOD(R25+R26+S24,2))</f>
        <v>1</v>
      </c>
      <c r="S27" s="3">
        <f t="shared" ref="S27" si="39">IF(S26=".",".",MOD(S25+S26+T24,2))</f>
        <v>0</v>
      </c>
      <c r="T27" s="3">
        <f t="shared" ref="T27" si="40">IF(T26=".",".",MOD(T25+T26+U24,2))</f>
        <v>0</v>
      </c>
      <c r="U27" s="3" t="str">
        <f t="shared" ref="U27" si="41">IF(U26=".",".",MOD(U25+U26+V24,2))</f>
        <v>.</v>
      </c>
      <c r="V27" s="3">
        <f t="shared" ref="V27" si="42">IF(V26=".",".",MOD(V25+V26+W24,2))</f>
        <v>1</v>
      </c>
      <c r="W27" s="3">
        <f t="shared" ref="W27" si="43">IF(W26=".",".",MOD(W25+W26+X24,2))</f>
        <v>0</v>
      </c>
      <c r="X27" s="3">
        <f t="shared" ref="X27" si="44">IF(X26=".",".",MOD(X25+X26+Y24,2))</f>
        <v>0</v>
      </c>
      <c r="Y27" s="3">
        <f>IF(Y26=".",".",MOD(Y25+Y26+Z24,2))</f>
        <v>0</v>
      </c>
      <c r="Z27" s="11" t="s">
        <v>60</v>
      </c>
      <c r="AA27" s="1">
        <f>IF(G27=0,_xlfn.DECIMAL(G27&amp;H27&amp;I27&amp;J27&amp;L27&amp;M27&amp;N27&amp;O27&amp;Q27&amp;R27&amp;S27&amp;T27&amp;V27&amp;W27&amp;X27&amp;Y27,2),-32768+_xlfn.DECIMAL(H27&amp;I27&amp;J27&amp;L27&amp;M27&amp;N27&amp;O27&amp;Q27&amp;R27&amp;S27&amp;T27&amp;V27&amp;W27&amp;X27&amp;Y27,2))</f>
        <v>-16184</v>
      </c>
      <c r="AB27" s="10" t="s">
        <v>59</v>
      </c>
      <c r="AD27" s="1">
        <f>AD25+AD26</f>
        <v>49352</v>
      </c>
      <c r="AF27" s="14"/>
      <c r="AG27" s="14"/>
      <c r="AH27" s="14"/>
      <c r="AI27" s="14"/>
      <c r="AJ27" s="14"/>
    </row>
    <row r="28" spans="2:36" x14ac:dyDescent="0.45"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AF28" s="14"/>
      <c r="AG28" s="14"/>
      <c r="AH28" s="14"/>
      <c r="AI28" s="14"/>
      <c r="AJ28" s="14"/>
    </row>
    <row r="29" spans="2:36" x14ac:dyDescent="0.45">
      <c r="G29" s="1" t="s">
        <v>45</v>
      </c>
      <c r="H29" s="7">
        <f>G24</f>
        <v>0</v>
      </c>
      <c r="I29" s="1" t="s">
        <v>46</v>
      </c>
      <c r="J29" s="7">
        <f>IF(MOD(SUM(Q27:T27)+SUM(V27:Y27),2)=0,1,0)</f>
        <v>0</v>
      </c>
      <c r="K29" s="1" t="s">
        <v>47</v>
      </c>
      <c r="L29" s="7">
        <f>U24</f>
        <v>0</v>
      </c>
      <c r="M29" s="1" t="s">
        <v>48</v>
      </c>
      <c r="N29" s="7">
        <f>IF(SUM(G27:Y27)=0,1,0)</f>
        <v>0</v>
      </c>
      <c r="O29" s="1" t="s">
        <v>49</v>
      </c>
      <c r="P29" s="7">
        <f>G27</f>
        <v>1</v>
      </c>
      <c r="Q29" s="1" t="s">
        <v>50</v>
      </c>
      <c r="R29" s="7">
        <f>MOD(H24+G24,2)</f>
        <v>1</v>
      </c>
      <c r="S29" s="3"/>
      <c r="T29" s="3"/>
      <c r="U29" s="3"/>
      <c r="V29" s="3"/>
      <c r="W29" s="3"/>
      <c r="X29" s="3"/>
      <c r="Y29" s="3"/>
      <c r="AF29" s="14"/>
      <c r="AG29" s="14"/>
      <c r="AH29" s="14"/>
      <c r="AI29" s="14"/>
      <c r="AJ29" s="14"/>
    </row>
    <row r="30" spans="2:36" x14ac:dyDescent="0.45">
      <c r="AF30" s="7"/>
      <c r="AG30" s="7"/>
      <c r="AH30" s="7"/>
      <c r="AI30" s="7"/>
      <c r="AJ30" s="7"/>
    </row>
    <row r="31" spans="2:36" ht="14.25" customHeight="1" x14ac:dyDescent="0.45">
      <c r="E31" s="1" t="s">
        <v>42</v>
      </c>
      <c r="G31" s="4">
        <f t="shared" ref="G31" si="45">IF(G32=".",H31,IF(G32+G33+H31&gt;1,1,0))</f>
        <v>1</v>
      </c>
      <c r="H31" s="4">
        <f t="shared" ref="H31" si="46">IF(H32=".",I31,IF(H32+H33+I31&gt;1,1,0))</f>
        <v>1</v>
      </c>
      <c r="I31" s="4">
        <f t="shared" ref="I31" si="47">IF(I32=".",J31,IF(I32+I33+J31&gt;1,1,0))</f>
        <v>0</v>
      </c>
      <c r="J31" s="4">
        <f t="shared" ref="J31" si="48">IF(J32=".",K31,IF(J32+J33+K31&gt;1,1,0))</f>
        <v>1</v>
      </c>
      <c r="K31" s="8">
        <f t="shared" ref="K31" si="49">IF(K32=".",L31,IF(K32+K33+L31&gt;1,1,0))</f>
        <v>1</v>
      </c>
      <c r="L31" s="4">
        <f t="shared" ref="L31" si="50">IF(L32=".",M31,IF(L32+L33+M31&gt;1,1,0))</f>
        <v>1</v>
      </c>
      <c r="M31" s="4">
        <f t="shared" ref="M31" si="51">IF(M32=".",N31,IF(M32+M33+N31&gt;1,1,0))</f>
        <v>1</v>
      </c>
      <c r="N31" s="4">
        <f t="shared" ref="N31" si="52">IF(N32=".",O31,IF(N32+N33+O31&gt;1,1,0))</f>
        <v>1</v>
      </c>
      <c r="O31" s="4">
        <f t="shared" ref="O31" si="53">IF(O32=".",P31,IF(O32+O33+P31&gt;1,1,0))</f>
        <v>1</v>
      </c>
      <c r="P31" s="8">
        <f t="shared" ref="P31" si="54">IF(P32=".",Q31,IF(P32+P33+Q31&gt;1,1,0))</f>
        <v>0</v>
      </c>
      <c r="Q31" s="4">
        <f t="shared" ref="Q31" si="55">IF(Q32=".",R31,IF(Q32+Q33+R31&gt;1,1,0))</f>
        <v>0</v>
      </c>
      <c r="R31" s="4">
        <f t="shared" ref="R31" si="56">IF(R32=".",S31,IF(R32+R33+S31&gt;1,1,0))</f>
        <v>0</v>
      </c>
      <c r="S31" s="4">
        <f t="shared" ref="S31" si="57">IF(S32=".",T31,IF(S32+S33+T31&gt;1,1,0))</f>
        <v>0</v>
      </c>
      <c r="T31" s="4">
        <f t="shared" ref="T31" si="58">IF(T32=".",U31,IF(T32+T33+U31&gt;1,1,0))</f>
        <v>1</v>
      </c>
      <c r="U31" s="8">
        <f t="shared" ref="U31" si="59">IF(U32=".",V31,IF(U32+U33+V31&gt;1,1,0))</f>
        <v>0</v>
      </c>
      <c r="V31" s="4">
        <f t="shared" ref="V31" si="60">IF(V32=".",W31,IF(V32+V33+W31&gt;1,1,0))</f>
        <v>0</v>
      </c>
      <c r="W31" s="4">
        <f t="shared" ref="W31" si="61">IF(W32=".",X31,IF(W32+W33+X31&gt;1,1,0))</f>
        <v>0</v>
      </c>
      <c r="X31" s="4">
        <f t="shared" ref="X31" si="62">IF(X32=".",Y31,IF(X32+X33+Y31&gt;1,1,0))</f>
        <v>0</v>
      </c>
      <c r="Y31" s="4">
        <f>IF(Y32=".",Z31,IF(Y32+Y33+Z31&gt;1,1,0))</f>
        <v>0</v>
      </c>
      <c r="AF31" s="14" t="str">
        <f>IF((R36)=0,IF(AA34=AD34,IF(G32=G33,IF(INT(G32)=0,$AF$2,$AF$7),IF((P36)=0,$AF$5,$AF$6))),IF(INT(G32)=0,$AF$3,$AF$4))</f>
        <v>При сложении отрицательного и положительного числа получено положительное число. Результат операций верный и корректный, совпадает с суммой десятичных эквивалентов</v>
      </c>
      <c r="AG31" s="14"/>
      <c r="AH31" s="14"/>
      <c r="AI31" s="14"/>
      <c r="AJ31" s="14"/>
    </row>
    <row r="32" spans="2:36" ht="15.75" x14ac:dyDescent="0.55000000000000004">
      <c r="E32" s="1" t="s">
        <v>54</v>
      </c>
      <c r="G32" s="3" t="str">
        <f t="shared" ref="G32:Y32" si="63">G5</f>
        <v>0</v>
      </c>
      <c r="H32" s="3" t="str">
        <f t="shared" si="63"/>
        <v>1</v>
      </c>
      <c r="I32" s="3" t="str">
        <f t="shared" si="63"/>
        <v>0</v>
      </c>
      <c r="J32" s="3" t="str">
        <f t="shared" si="63"/>
        <v>0</v>
      </c>
      <c r="K32" s="3" t="str">
        <f t="shared" si="63"/>
        <v>.</v>
      </c>
      <c r="L32" s="3" t="str">
        <f t="shared" si="63"/>
        <v>1</v>
      </c>
      <c r="M32" s="3" t="str">
        <f t="shared" si="63"/>
        <v>0</v>
      </c>
      <c r="N32" s="3" t="str">
        <f t="shared" si="63"/>
        <v>1</v>
      </c>
      <c r="O32" s="3" t="str">
        <f t="shared" si="63"/>
        <v>1</v>
      </c>
      <c r="P32" s="3" t="str">
        <f t="shared" si="63"/>
        <v>.</v>
      </c>
      <c r="Q32" s="3" t="str">
        <f t="shared" si="63"/>
        <v>0</v>
      </c>
      <c r="R32" s="3" t="str">
        <f t="shared" si="63"/>
        <v>0</v>
      </c>
      <c r="S32" s="3" t="str">
        <f t="shared" si="63"/>
        <v>0</v>
      </c>
      <c r="T32" s="3" t="str">
        <f t="shared" si="63"/>
        <v>1</v>
      </c>
      <c r="U32" s="3" t="str">
        <f t="shared" si="63"/>
        <v>.</v>
      </c>
      <c r="V32" s="3" t="str">
        <f t="shared" si="63"/>
        <v>0</v>
      </c>
      <c r="W32" s="3" t="str">
        <f t="shared" si="63"/>
        <v>0</v>
      </c>
      <c r="X32" s="3" t="str">
        <f t="shared" si="63"/>
        <v>0</v>
      </c>
      <c r="Y32" s="3" t="str">
        <f t="shared" si="63"/>
        <v>1</v>
      </c>
      <c r="AC32" s="9" t="s">
        <v>58</v>
      </c>
      <c r="AD32" s="1">
        <f>C5</f>
        <v>19217</v>
      </c>
      <c r="AF32" s="14"/>
      <c r="AG32" s="14"/>
      <c r="AH32" s="14"/>
      <c r="AI32" s="14"/>
      <c r="AJ32" s="14"/>
    </row>
    <row r="33" spans="4:36" ht="15.75" x14ac:dyDescent="0.55000000000000004">
      <c r="D33" s="1" t="s">
        <v>43</v>
      </c>
      <c r="E33" s="1" t="s">
        <v>62</v>
      </c>
      <c r="G33" s="5" t="str">
        <f t="shared" ref="G33:Y33" si="64">G10</f>
        <v>1</v>
      </c>
      <c r="H33" s="5" t="str">
        <f t="shared" si="64"/>
        <v>1</v>
      </c>
      <c r="I33" s="5" t="str">
        <f t="shared" si="64"/>
        <v>0</v>
      </c>
      <c r="J33" s="5" t="str">
        <f t="shared" si="64"/>
        <v>1</v>
      </c>
      <c r="K33" s="5" t="str">
        <f t="shared" si="64"/>
        <v>.</v>
      </c>
      <c r="L33" s="5" t="str">
        <f t="shared" si="64"/>
        <v>0</v>
      </c>
      <c r="M33" s="5" t="str">
        <f t="shared" si="64"/>
        <v>1</v>
      </c>
      <c r="N33" s="5" t="str">
        <f t="shared" si="64"/>
        <v>0</v>
      </c>
      <c r="O33" s="5" t="str">
        <f t="shared" si="64"/>
        <v>1</v>
      </c>
      <c r="P33" s="5" t="str">
        <f t="shared" si="64"/>
        <v>.</v>
      </c>
      <c r="Q33" s="5" t="str">
        <f t="shared" si="64"/>
        <v>0</v>
      </c>
      <c r="R33" s="5" t="str">
        <f t="shared" si="64"/>
        <v>1</v>
      </c>
      <c r="S33" s="5" t="str">
        <f t="shared" si="64"/>
        <v>0</v>
      </c>
      <c r="T33" s="5" t="str">
        <f t="shared" si="64"/>
        <v>1</v>
      </c>
      <c r="U33" s="5" t="str">
        <f t="shared" si="64"/>
        <v>.</v>
      </c>
      <c r="V33" s="5" t="str">
        <f t="shared" si="64"/>
        <v>1</v>
      </c>
      <c r="W33" s="5" t="str">
        <f t="shared" si="64"/>
        <v>0</v>
      </c>
      <c r="X33" s="5" t="str">
        <f t="shared" si="64"/>
        <v>1</v>
      </c>
      <c r="Y33" s="5" t="str">
        <f t="shared" si="64"/>
        <v>0</v>
      </c>
      <c r="AB33" s="1" t="s">
        <v>43</v>
      </c>
      <c r="AC33" s="9" t="s">
        <v>63</v>
      </c>
      <c r="AD33" s="12">
        <f>C10</f>
        <v>-10918</v>
      </c>
      <c r="AF33" s="14"/>
      <c r="AG33" s="14"/>
      <c r="AH33" s="14"/>
      <c r="AI33" s="14"/>
      <c r="AJ33" s="14"/>
    </row>
    <row r="34" spans="4:36" ht="15.75" x14ac:dyDescent="0.55000000000000004">
      <c r="E34" s="1" t="s">
        <v>52</v>
      </c>
      <c r="G34" s="3">
        <f t="shared" ref="G34" si="65">IF(G33=".",".",MOD(G32+G33+H31,2))</f>
        <v>0</v>
      </c>
      <c r="H34" s="3">
        <f t="shared" ref="H34" si="66">IF(H33=".",".",MOD(H32+H33+I31,2))</f>
        <v>0</v>
      </c>
      <c r="I34" s="3">
        <f t="shared" ref="I34" si="67">IF(I33=".",".",MOD(I32+I33+J31,2))</f>
        <v>1</v>
      </c>
      <c r="J34" s="3">
        <f t="shared" ref="J34" si="68">IF(J33=".",".",MOD(J32+J33+K31,2))</f>
        <v>0</v>
      </c>
      <c r="K34" s="3" t="str">
        <f t="shared" ref="K34" si="69">IF(K33=".",".",MOD(K32+K33+L31,2))</f>
        <v>.</v>
      </c>
      <c r="L34" s="3">
        <f t="shared" ref="L34" si="70">IF(L33=".",".",MOD(L32+L33+M31,2))</f>
        <v>0</v>
      </c>
      <c r="M34" s="3">
        <f t="shared" ref="M34" si="71">IF(M33=".",".",MOD(M32+M33+N31,2))</f>
        <v>0</v>
      </c>
      <c r="N34" s="3">
        <f t="shared" ref="N34" si="72">IF(N33=".",".",MOD(N32+N33+O31,2))</f>
        <v>0</v>
      </c>
      <c r="O34" s="3">
        <f t="shared" ref="O34" si="73">IF(O33=".",".",MOD(O32+O33+P31,2))</f>
        <v>0</v>
      </c>
      <c r="P34" s="3" t="str">
        <f t="shared" ref="P34" si="74">IF(P33=".",".",MOD(P32+P33+Q31,2))</f>
        <v>.</v>
      </c>
      <c r="Q34" s="3">
        <f t="shared" ref="Q34" si="75">IF(Q33=".",".",MOD(Q32+Q33+R31,2))</f>
        <v>0</v>
      </c>
      <c r="R34" s="3">
        <f t="shared" ref="R34" si="76">IF(R33=".",".",MOD(R32+R33+S31,2))</f>
        <v>1</v>
      </c>
      <c r="S34" s="3">
        <f t="shared" ref="S34" si="77">IF(S33=".",".",MOD(S32+S33+T31,2))</f>
        <v>1</v>
      </c>
      <c r="T34" s="3">
        <f t="shared" ref="T34" si="78">IF(T33=".",".",MOD(T32+T33+U31,2))</f>
        <v>0</v>
      </c>
      <c r="U34" s="3" t="str">
        <f t="shared" ref="U34" si="79">IF(U33=".",".",MOD(U32+U33+V31,2))</f>
        <v>.</v>
      </c>
      <c r="V34" s="3">
        <f t="shared" ref="V34" si="80">IF(V33=".",".",MOD(V32+V33+W31,2))</f>
        <v>1</v>
      </c>
      <c r="W34" s="3">
        <f t="shared" ref="W34" si="81">IF(W33=".",".",MOD(W32+W33+X31,2))</f>
        <v>0</v>
      </c>
      <c r="X34" s="3">
        <f t="shared" ref="X34" si="82">IF(X33=".",".",MOD(X32+X33+Y31,2))</f>
        <v>1</v>
      </c>
      <c r="Y34" s="3">
        <f>IF(Y33=".",".",MOD(Y32+Y33+Z31,2))</f>
        <v>1</v>
      </c>
      <c r="Z34" s="11" t="s">
        <v>60</v>
      </c>
      <c r="AA34" s="1">
        <f>IF(G34=0,_xlfn.DECIMAL(G34&amp;H34&amp;I34&amp;J34&amp;L34&amp;M34&amp;N34&amp;O34&amp;Q34&amp;R34&amp;S34&amp;T34&amp;V34&amp;W34&amp;X34&amp;Y34,2),-32768+_xlfn.DECIMAL(H34&amp;I34&amp;J34&amp;L34&amp;M34&amp;N34&amp;O34&amp;Q34&amp;R34&amp;S34&amp;T34&amp;V34&amp;W34&amp;X34&amp;Y34,2))</f>
        <v>8299</v>
      </c>
      <c r="AB34" s="10" t="s">
        <v>59</v>
      </c>
      <c r="AD34" s="1">
        <f>AD32+AD33</f>
        <v>8299</v>
      </c>
      <c r="AF34" s="14"/>
      <c r="AG34" s="14"/>
      <c r="AH34" s="14"/>
      <c r="AI34" s="14"/>
      <c r="AJ34" s="14"/>
    </row>
    <row r="35" spans="4:36" x14ac:dyDescent="0.45">
      <c r="AF35" s="14"/>
      <c r="AG35" s="14"/>
      <c r="AH35" s="14"/>
      <c r="AI35" s="14"/>
      <c r="AJ35" s="14"/>
    </row>
    <row r="36" spans="4:36" x14ac:dyDescent="0.45">
      <c r="G36" s="1" t="s">
        <v>45</v>
      </c>
      <c r="H36" s="7">
        <f>G31</f>
        <v>1</v>
      </c>
      <c r="I36" s="1" t="s">
        <v>46</v>
      </c>
      <c r="J36" s="7">
        <f>IF(MOD(SUM(Q34:T34)+SUM(V34:Y34),2)=0,1,0)</f>
        <v>0</v>
      </c>
      <c r="K36" s="1" t="s">
        <v>47</v>
      </c>
      <c r="L36" s="7">
        <f>U31</f>
        <v>0</v>
      </c>
      <c r="M36" s="1" t="s">
        <v>48</v>
      </c>
      <c r="N36" s="7">
        <f>IF(SUM(G34:Y34)=0,1,0)</f>
        <v>0</v>
      </c>
      <c r="O36" s="1" t="s">
        <v>49</v>
      </c>
      <c r="P36" s="7">
        <f>G34</f>
        <v>0</v>
      </c>
      <c r="Q36" s="1" t="s">
        <v>50</v>
      </c>
      <c r="R36" s="7">
        <f>MOD(H31+G31,2)</f>
        <v>0</v>
      </c>
      <c r="S36" s="7"/>
      <c r="T36" s="7"/>
      <c r="U36" s="7"/>
      <c r="V36" s="7"/>
      <c r="W36" s="7"/>
      <c r="X36" s="7"/>
      <c r="Y36" s="7"/>
      <c r="AF36" s="14"/>
      <c r="AG36" s="14"/>
      <c r="AH36" s="14"/>
      <c r="AI36" s="14"/>
      <c r="AJ36" s="14"/>
    </row>
    <row r="37" spans="4:36" x14ac:dyDescent="0.45">
      <c r="AF37" s="7"/>
      <c r="AG37" s="7"/>
      <c r="AH37" s="7"/>
      <c r="AI37" s="7"/>
      <c r="AJ37" s="7"/>
    </row>
    <row r="38" spans="4:36" ht="14.25" customHeight="1" x14ac:dyDescent="0.45">
      <c r="E38" s="1" t="s">
        <v>42</v>
      </c>
      <c r="G38" s="4">
        <f t="shared" ref="G38" si="83">IF(G39=".",H38,IF(G39+G40+H38&gt;1,1,0))</f>
        <v>1</v>
      </c>
      <c r="H38" s="4">
        <f t="shared" ref="H38" si="84">IF(H39=".",I38,IF(H39+H40+I38&gt;1,1,0))</f>
        <v>1</v>
      </c>
      <c r="I38" s="4">
        <f t="shared" ref="I38" si="85">IF(I39=".",J38,IF(I39+I40+J38&gt;1,1,0))</f>
        <v>1</v>
      </c>
      <c r="J38" s="4">
        <f t="shared" ref="J38" si="86">IF(J39=".",K38,IF(J39+J40+K38&gt;1,1,0))</f>
        <v>1</v>
      </c>
      <c r="K38" s="8">
        <f t="shared" ref="K38" si="87">IF(K39=".",L38,IF(K39+K40+L38&gt;1,1,0))</f>
        <v>0</v>
      </c>
      <c r="L38" s="4">
        <f t="shared" ref="L38" si="88">IF(L39=".",M38,IF(L39+L40+M38&gt;1,1,0))</f>
        <v>0</v>
      </c>
      <c r="M38" s="4">
        <f t="shared" ref="M38" si="89">IF(M39=".",N38,IF(M39+M40+N38&gt;1,1,0))</f>
        <v>1</v>
      </c>
      <c r="N38" s="4">
        <f t="shared" ref="N38" si="90">IF(N39=".",O38,IF(N39+N40+O38&gt;1,1,0))</f>
        <v>0</v>
      </c>
      <c r="O38" s="4">
        <f t="shared" ref="O38" si="91">IF(O39=".",P38,IF(O39+O40+P38&gt;1,1,0))</f>
        <v>1</v>
      </c>
      <c r="P38" s="8">
        <f t="shared" ref="P38" si="92">IF(P39=".",Q38,IF(P39+P40+Q38&gt;1,1,0))</f>
        <v>1</v>
      </c>
      <c r="Q38" s="4">
        <f t="shared" ref="Q38" si="93">IF(Q39=".",R38,IF(Q39+Q40+R38&gt;1,1,0))</f>
        <v>1</v>
      </c>
      <c r="R38" s="4">
        <f t="shared" ref="R38" si="94">IF(R39=".",S38,IF(R39+R40+S38&gt;1,1,0))</f>
        <v>1</v>
      </c>
      <c r="S38" s="4">
        <f t="shared" ref="S38" si="95">IF(S39=".",T38,IF(S39+S40+T38&gt;1,1,0))</f>
        <v>1</v>
      </c>
      <c r="T38" s="4">
        <f t="shared" ref="T38" si="96">IF(T39=".",U38,IF(T39+T40+U38&gt;1,1,0))</f>
        <v>1</v>
      </c>
      <c r="U38" s="8">
        <f t="shared" ref="U38" si="97">IF(U39=".",V38,IF(U39+U40+V38&gt;1,1,0))</f>
        <v>1</v>
      </c>
      <c r="V38" s="4">
        <f t="shared" ref="V38" si="98">IF(V39=".",W38,IF(V39+V40+W38&gt;1,1,0))</f>
        <v>1</v>
      </c>
      <c r="W38" s="4">
        <f t="shared" ref="W38" si="99">IF(W39=".",X38,IF(W39+W40+X38&gt;1,1,0))</f>
        <v>1</v>
      </c>
      <c r="X38" s="4">
        <f t="shared" ref="X38" si="100">IF(X39=".",Y38,IF(X39+X40+Y38&gt;1,1,0))</f>
        <v>1</v>
      </c>
      <c r="Y38" s="4">
        <f>IF(Y39=".",Z38,IF(Y39+Y40+Z38&gt;1,1,0))</f>
        <v>0</v>
      </c>
      <c r="AF38" s="14" t="str">
        <f>IF((R43)=0,IF(AA41=AD41,IF(G39=G40,IF(INT(G39)=0,$AF$2,$AF$7),IF((P43)=0,$AF$5,$AF$6))),IF(INT(G39)=0,$AF$3,$AF$4))</f>
        <v>При сложении двух отрицательных чисел получено отрицательное число. Результат операций верный и корректный, совпадает с суммой десятичных эквивалентов</v>
      </c>
      <c r="AG38" s="14"/>
      <c r="AH38" s="14"/>
      <c r="AI38" s="14"/>
      <c r="AJ38" s="14"/>
    </row>
    <row r="39" spans="4:36" ht="15.75" x14ac:dyDescent="0.55000000000000004">
      <c r="E39" s="1" t="s">
        <v>62</v>
      </c>
      <c r="G39" s="3" t="str">
        <f t="shared" ref="G39:X39" si="101">G10</f>
        <v>1</v>
      </c>
      <c r="H39" s="3" t="str">
        <f t="shared" si="101"/>
        <v>1</v>
      </c>
      <c r="I39" s="3" t="str">
        <f t="shared" si="101"/>
        <v>0</v>
      </c>
      <c r="J39" s="3" t="str">
        <f t="shared" si="101"/>
        <v>1</v>
      </c>
      <c r="K39" s="3" t="str">
        <f t="shared" si="101"/>
        <v>.</v>
      </c>
      <c r="L39" s="3" t="str">
        <f t="shared" si="101"/>
        <v>0</v>
      </c>
      <c r="M39" s="3" t="str">
        <f t="shared" si="101"/>
        <v>1</v>
      </c>
      <c r="N39" s="3" t="str">
        <f t="shared" si="101"/>
        <v>0</v>
      </c>
      <c r="O39" s="3" t="str">
        <f t="shared" si="101"/>
        <v>1</v>
      </c>
      <c r="P39" s="3" t="str">
        <f t="shared" si="101"/>
        <v>.</v>
      </c>
      <c r="Q39" s="3" t="str">
        <f t="shared" si="101"/>
        <v>0</v>
      </c>
      <c r="R39" s="3" t="str">
        <f t="shared" si="101"/>
        <v>1</v>
      </c>
      <c r="S39" s="3" t="str">
        <f t="shared" si="101"/>
        <v>0</v>
      </c>
      <c r="T39" s="3" t="str">
        <f t="shared" si="101"/>
        <v>1</v>
      </c>
      <c r="U39" s="3" t="str">
        <f t="shared" si="101"/>
        <v>.</v>
      </c>
      <c r="V39" s="3" t="str">
        <f t="shared" si="101"/>
        <v>1</v>
      </c>
      <c r="W39" s="3" t="str">
        <f t="shared" si="101"/>
        <v>0</v>
      </c>
      <c r="X39" s="3" t="str">
        <f t="shared" si="101"/>
        <v>1</v>
      </c>
      <c r="Y39" s="3" t="str">
        <f>Y10</f>
        <v>0</v>
      </c>
      <c r="AC39" s="9" t="s">
        <v>66</v>
      </c>
      <c r="AD39" s="1">
        <f>C10</f>
        <v>-10918</v>
      </c>
      <c r="AF39" s="14"/>
      <c r="AG39" s="14"/>
      <c r="AH39" s="14"/>
      <c r="AI39" s="14"/>
      <c r="AJ39" s="14"/>
    </row>
    <row r="40" spans="4:36" ht="15.75" x14ac:dyDescent="0.55000000000000004">
      <c r="D40" s="1" t="s">
        <v>43</v>
      </c>
      <c r="E40" s="1" t="s">
        <v>64</v>
      </c>
      <c r="G40" s="5" t="str">
        <f>G11</f>
        <v>1</v>
      </c>
      <c r="H40" s="5" t="str">
        <f t="shared" ref="H40:Y40" si="102">H11</f>
        <v>0</v>
      </c>
      <c r="I40" s="5" t="str">
        <f t="shared" si="102"/>
        <v>1</v>
      </c>
      <c r="J40" s="5" t="str">
        <f t="shared" si="102"/>
        <v>1</v>
      </c>
      <c r="K40" s="5" t="str">
        <f t="shared" si="102"/>
        <v>.</v>
      </c>
      <c r="L40" s="5" t="str">
        <f t="shared" si="102"/>
        <v>0</v>
      </c>
      <c r="M40" s="5" t="str">
        <f t="shared" si="102"/>
        <v>1</v>
      </c>
      <c r="N40" s="5" t="str">
        <f t="shared" si="102"/>
        <v>0</v>
      </c>
      <c r="O40" s="5" t="str">
        <f t="shared" si="102"/>
        <v>0</v>
      </c>
      <c r="P40" s="5" t="str">
        <f t="shared" si="102"/>
        <v>.</v>
      </c>
      <c r="Q40" s="5" t="str">
        <f t="shared" si="102"/>
        <v>1</v>
      </c>
      <c r="R40" s="5" t="str">
        <f t="shared" si="102"/>
        <v>1</v>
      </c>
      <c r="S40" s="5" t="str">
        <f t="shared" si="102"/>
        <v>1</v>
      </c>
      <c r="T40" s="5" t="str">
        <f t="shared" si="102"/>
        <v>0</v>
      </c>
      <c r="U40" s="5" t="str">
        <f t="shared" si="102"/>
        <v>.</v>
      </c>
      <c r="V40" s="5" t="str">
        <f t="shared" si="102"/>
        <v>1</v>
      </c>
      <c r="W40" s="5" t="str">
        <f t="shared" si="102"/>
        <v>1</v>
      </c>
      <c r="X40" s="5" t="str">
        <f t="shared" si="102"/>
        <v>1</v>
      </c>
      <c r="Y40" s="5" t="str">
        <f t="shared" si="102"/>
        <v>1</v>
      </c>
      <c r="AB40" s="1" t="s">
        <v>43</v>
      </c>
      <c r="AC40" s="9" t="s">
        <v>67</v>
      </c>
      <c r="AD40" s="12">
        <f>C11</f>
        <v>-19217</v>
      </c>
      <c r="AF40" s="14"/>
      <c r="AG40" s="14"/>
      <c r="AH40" s="14"/>
      <c r="AI40" s="14"/>
      <c r="AJ40" s="14"/>
    </row>
    <row r="41" spans="4:36" ht="15.75" x14ac:dyDescent="0.55000000000000004">
      <c r="E41" s="1" t="s">
        <v>65</v>
      </c>
      <c r="G41" s="3">
        <f t="shared" ref="G41" si="103">IF(G40=".",".",MOD(G39+G40+H38,2))</f>
        <v>1</v>
      </c>
      <c r="H41" s="3">
        <f t="shared" ref="H41" si="104">IF(H40=".",".",MOD(H39+H40+I38,2))</f>
        <v>0</v>
      </c>
      <c r="I41" s="3">
        <f t="shared" ref="I41" si="105">IF(I40=".",".",MOD(I39+I40+J38,2))</f>
        <v>0</v>
      </c>
      <c r="J41" s="3">
        <f t="shared" ref="J41" si="106">IF(J40=".",".",MOD(J39+J40+K38,2))</f>
        <v>0</v>
      </c>
      <c r="K41" s="3" t="str">
        <f t="shared" ref="K41" si="107">IF(K40=".",".",MOD(K39+K40+L38,2))</f>
        <v>.</v>
      </c>
      <c r="L41" s="3">
        <f t="shared" ref="L41" si="108">IF(L40=".",".",MOD(L39+L40+M38,2))</f>
        <v>1</v>
      </c>
      <c r="M41" s="3">
        <f t="shared" ref="M41" si="109">IF(M40=".",".",MOD(M39+M40+N38,2))</f>
        <v>0</v>
      </c>
      <c r="N41" s="3">
        <f t="shared" ref="N41" si="110">IF(N40=".",".",MOD(N39+N40+O38,2))</f>
        <v>1</v>
      </c>
      <c r="O41" s="3">
        <f t="shared" ref="O41" si="111">IF(O40=".",".",MOD(O39+O40+P38,2))</f>
        <v>0</v>
      </c>
      <c r="P41" s="3" t="str">
        <f t="shared" ref="P41" si="112">IF(P40=".",".",MOD(P39+P40+Q38,2))</f>
        <v>.</v>
      </c>
      <c r="Q41" s="3">
        <f t="shared" ref="Q41" si="113">IF(Q40=".",".",MOD(Q39+Q40+R38,2))</f>
        <v>0</v>
      </c>
      <c r="R41" s="3">
        <f t="shared" ref="R41" si="114">IF(R40=".",".",MOD(R39+R40+S38,2))</f>
        <v>1</v>
      </c>
      <c r="S41" s="3">
        <f t="shared" ref="S41" si="115">IF(S40=".",".",MOD(S39+S40+T38,2))</f>
        <v>0</v>
      </c>
      <c r="T41" s="3">
        <f t="shared" ref="T41" si="116">IF(T40=".",".",MOD(T39+T40+U38,2))</f>
        <v>0</v>
      </c>
      <c r="U41" s="3" t="str">
        <f t="shared" ref="U41" si="117">IF(U40=".",".",MOD(U39+U40+V38,2))</f>
        <v>.</v>
      </c>
      <c r="V41" s="3">
        <f t="shared" ref="V41" si="118">IF(V40=".",".",MOD(V39+V40+W38,2))</f>
        <v>1</v>
      </c>
      <c r="W41" s="3">
        <f t="shared" ref="W41" si="119">IF(W40=".",".",MOD(W39+W40+X38,2))</f>
        <v>0</v>
      </c>
      <c r="X41" s="3">
        <f t="shared" ref="X41" si="120">IF(X40=".",".",MOD(X39+X40+Y38,2))</f>
        <v>0</v>
      </c>
      <c r="Y41" s="3">
        <f>IF(Y40=".",".",MOD(Y39+Y40+Z38,2))</f>
        <v>1</v>
      </c>
      <c r="Z41" s="11" t="s">
        <v>60</v>
      </c>
      <c r="AA41" s="1">
        <f>IF(G41=0,_xlfn.DECIMAL(G41&amp;H41&amp;I41&amp;J41&amp;L41&amp;M41&amp;N41&amp;O41&amp;Q41&amp;R41&amp;S41&amp;T41&amp;V41&amp;W41&amp;X41&amp;Y41,2),-32768+_xlfn.DECIMAL(H41&amp;I41&amp;J41&amp;L41&amp;M41&amp;N41&amp;O41&amp;Q41&amp;R41&amp;S41&amp;T41&amp;V41&amp;W41&amp;X41&amp;Y41,2))</f>
        <v>-30135</v>
      </c>
      <c r="AB41" s="10" t="s">
        <v>59</v>
      </c>
      <c r="AD41" s="1">
        <f>AD39+AD40</f>
        <v>-30135</v>
      </c>
      <c r="AF41" s="14"/>
      <c r="AG41" s="14"/>
      <c r="AH41" s="14"/>
      <c r="AI41" s="14"/>
      <c r="AJ41" s="14"/>
    </row>
    <row r="42" spans="4:36" x14ac:dyDescent="0.45">
      <c r="AF42" s="14"/>
      <c r="AG42" s="14"/>
      <c r="AH42" s="14"/>
      <c r="AI42" s="14"/>
      <c r="AJ42" s="14"/>
    </row>
    <row r="43" spans="4:36" x14ac:dyDescent="0.45">
      <c r="G43" s="1" t="s">
        <v>45</v>
      </c>
      <c r="H43" s="7">
        <f>G38</f>
        <v>1</v>
      </c>
      <c r="I43" s="1" t="s">
        <v>46</v>
      </c>
      <c r="J43" s="7">
        <f>IF(MOD(SUM(Q41:T41)+SUM(V41:Y41),2)=0,1,0)</f>
        <v>0</v>
      </c>
      <c r="K43" s="1" t="s">
        <v>47</v>
      </c>
      <c r="L43" s="7">
        <f>U38</f>
        <v>1</v>
      </c>
      <c r="M43" s="1" t="s">
        <v>48</v>
      </c>
      <c r="N43" s="7">
        <f>IF(SUM(G41:Y41)=0,1,0)</f>
        <v>0</v>
      </c>
      <c r="O43" s="1" t="s">
        <v>49</v>
      </c>
      <c r="P43" s="7">
        <f>G41</f>
        <v>1</v>
      </c>
      <c r="Q43" s="1" t="s">
        <v>50</v>
      </c>
      <c r="R43" s="7">
        <f>MOD(H38+G38,2)</f>
        <v>0</v>
      </c>
      <c r="S43" s="7"/>
      <c r="T43" s="7"/>
      <c r="U43" s="7"/>
      <c r="V43" s="7"/>
      <c r="W43" s="7"/>
      <c r="X43" s="7"/>
      <c r="Y43" s="7"/>
      <c r="AF43" s="14"/>
      <c r="AG43" s="14"/>
      <c r="AH43" s="14"/>
      <c r="AI43" s="14"/>
      <c r="AJ43" s="14"/>
    </row>
    <row r="44" spans="4:36" x14ac:dyDescent="0.45">
      <c r="AF44" s="7"/>
      <c r="AG44" s="7"/>
      <c r="AH44" s="7"/>
      <c r="AI44" s="7"/>
      <c r="AJ44" s="7"/>
    </row>
    <row r="45" spans="4:36" ht="14.25" customHeight="1" x14ac:dyDescent="0.45">
      <c r="E45" s="1" t="s">
        <v>42</v>
      </c>
      <c r="G45" s="4">
        <f t="shared" ref="G45" si="121">IF(G46=".",H45,IF(G46+G47+H45&gt;1,1,0))</f>
        <v>1</v>
      </c>
      <c r="H45" s="4">
        <f t="shared" ref="H45" si="122">IF(H46=".",I45,IF(H46+H47+I45&gt;1,1,0))</f>
        <v>0</v>
      </c>
      <c r="I45" s="4">
        <f t="shared" ref="I45" si="123">IF(I46=".",J45,IF(I46+I47+J45&gt;1,1,0))</f>
        <v>0</v>
      </c>
      <c r="J45" s="4">
        <f t="shared" ref="J45" si="124">IF(J46=".",K45,IF(J46+J47+K45&gt;1,1,0))</f>
        <v>0</v>
      </c>
      <c r="K45" s="8">
        <f t="shared" ref="K45" si="125">IF(K46=".",L45,IF(K46+K47+L45&gt;1,1,0))</f>
        <v>0</v>
      </c>
      <c r="L45" s="4">
        <f t="shared" ref="L45" si="126">IF(L46=".",M45,IF(L46+L47+M45&gt;1,1,0))</f>
        <v>0</v>
      </c>
      <c r="M45" s="4">
        <f t="shared" ref="M45" si="127">IF(M46=".",N45,IF(M46+M47+N45&gt;1,1,0))</f>
        <v>0</v>
      </c>
      <c r="N45" s="4">
        <f t="shared" ref="N45" si="128">IF(N46=".",O45,IF(N46+N47+O45&gt;1,1,0))</f>
        <v>0</v>
      </c>
      <c r="O45" s="4">
        <f t="shared" ref="O45" si="129">IF(O46=".",P45,IF(O46+O47+P45&gt;1,1,0))</f>
        <v>0</v>
      </c>
      <c r="P45" s="8">
        <f t="shared" ref="P45" si="130">IF(P46=".",Q45,IF(P46+P47+Q45&gt;1,1,0))</f>
        <v>1</v>
      </c>
      <c r="Q45" s="4">
        <f t="shared" ref="Q45" si="131">IF(Q46=".",R45,IF(Q46+Q47+R45&gt;1,1,0))</f>
        <v>1</v>
      </c>
      <c r="R45" s="4">
        <f t="shared" ref="R45" si="132">IF(R46=".",S45,IF(R46+R47+S45&gt;1,1,0))</f>
        <v>1</v>
      </c>
      <c r="S45" s="4">
        <f t="shared" ref="S45" si="133">IF(S46=".",T45,IF(S46+S47+T45&gt;1,1,0))</f>
        <v>0</v>
      </c>
      <c r="T45" s="4">
        <f t="shared" ref="T45" si="134">IF(T46=".",U45,IF(T46+T47+U45&gt;1,1,0))</f>
        <v>0</v>
      </c>
      <c r="U45" s="8">
        <f t="shared" ref="U45" si="135">IF(U46=".",V45,IF(U46+U47+V45&gt;1,1,0))</f>
        <v>1</v>
      </c>
      <c r="V45" s="4">
        <f t="shared" ref="V45" si="136">IF(V46=".",W45,IF(V46+V47+W45&gt;1,1,0))</f>
        <v>1</v>
      </c>
      <c r="W45" s="4">
        <f t="shared" ref="W45" si="137">IF(W46=".",X45,IF(W46+W47+X45&gt;1,1,0))</f>
        <v>1</v>
      </c>
      <c r="X45" s="4">
        <f t="shared" ref="X45" si="138">IF(X46=".",Y45,IF(X46+X47+Y45&gt;1,1,0))</f>
        <v>1</v>
      </c>
      <c r="Y45" s="4">
        <f>IF(Y46=".",Z45,IF(Y46+Y47+Z45&gt;1,1,0))</f>
        <v>1</v>
      </c>
      <c r="AF45" s="14" t="str">
        <f>IF((R50)=0,IF(AA48=AD48,IF(G46=G47,IF(INT(G46)=0,$AF$2,$AF$7),IF((P50)=0,$AF$5,$AF$6))),IF(INT(G46)=0,$AF$3,$AF$4))</f>
        <v>При сложении двух отрицательных чисел получено положительное число. Произошло переполнение</v>
      </c>
      <c r="AG45" s="14"/>
      <c r="AH45" s="14"/>
      <c r="AI45" s="14"/>
      <c r="AJ45" s="14"/>
    </row>
    <row r="46" spans="4:36" ht="15.75" x14ac:dyDescent="0.55000000000000004">
      <c r="E46" s="1" t="s">
        <v>64</v>
      </c>
      <c r="G46" s="3" t="str">
        <f>G11</f>
        <v>1</v>
      </c>
      <c r="H46" s="3" t="str">
        <f t="shared" ref="H46:Y46" si="139">H11</f>
        <v>0</v>
      </c>
      <c r="I46" s="3" t="str">
        <f t="shared" si="139"/>
        <v>1</v>
      </c>
      <c r="J46" s="3" t="str">
        <f t="shared" si="139"/>
        <v>1</v>
      </c>
      <c r="K46" s="3" t="str">
        <f t="shared" si="139"/>
        <v>.</v>
      </c>
      <c r="L46" s="3" t="str">
        <f t="shared" si="139"/>
        <v>0</v>
      </c>
      <c r="M46" s="3" t="str">
        <f t="shared" si="139"/>
        <v>1</v>
      </c>
      <c r="N46" s="3" t="str">
        <f t="shared" si="139"/>
        <v>0</v>
      </c>
      <c r="O46" s="3" t="str">
        <f t="shared" si="139"/>
        <v>0</v>
      </c>
      <c r="P46" s="3" t="str">
        <f t="shared" si="139"/>
        <v>.</v>
      </c>
      <c r="Q46" s="3" t="str">
        <f t="shared" si="139"/>
        <v>1</v>
      </c>
      <c r="R46" s="3" t="str">
        <f t="shared" si="139"/>
        <v>1</v>
      </c>
      <c r="S46" s="3" t="str">
        <f t="shared" si="139"/>
        <v>1</v>
      </c>
      <c r="T46" s="3" t="str">
        <f t="shared" si="139"/>
        <v>0</v>
      </c>
      <c r="U46" s="3" t="str">
        <f t="shared" si="139"/>
        <v>.</v>
      </c>
      <c r="V46" s="3" t="str">
        <f t="shared" si="139"/>
        <v>1</v>
      </c>
      <c r="W46" s="3" t="str">
        <f t="shared" si="139"/>
        <v>1</v>
      </c>
      <c r="X46" s="3" t="str">
        <f t="shared" si="139"/>
        <v>1</v>
      </c>
      <c r="Y46" s="3" t="str">
        <f t="shared" si="139"/>
        <v>1</v>
      </c>
      <c r="AC46" s="9" t="s">
        <v>70</v>
      </c>
      <c r="AD46" s="1">
        <f>C11</f>
        <v>-19217</v>
      </c>
      <c r="AF46" s="14"/>
      <c r="AG46" s="14"/>
      <c r="AH46" s="14"/>
      <c r="AI46" s="14"/>
      <c r="AJ46" s="14"/>
    </row>
    <row r="47" spans="4:36" ht="15.75" x14ac:dyDescent="0.55000000000000004">
      <c r="D47" s="1" t="s">
        <v>43</v>
      </c>
      <c r="E47" s="1" t="s">
        <v>68</v>
      </c>
      <c r="G47" s="5" t="str">
        <f>G12</f>
        <v>1</v>
      </c>
      <c r="H47" s="5" t="str">
        <f t="shared" ref="H47:Y47" si="140">H12</f>
        <v>0</v>
      </c>
      <c r="I47" s="5" t="str">
        <f t="shared" si="140"/>
        <v>0</v>
      </c>
      <c r="J47" s="5" t="str">
        <f t="shared" si="140"/>
        <v>0</v>
      </c>
      <c r="K47" s="5" t="str">
        <f t="shared" si="140"/>
        <v>.</v>
      </c>
      <c r="L47" s="5" t="str">
        <f t="shared" si="140"/>
        <v>1</v>
      </c>
      <c r="M47" s="5" t="str">
        <f t="shared" si="140"/>
        <v>0</v>
      </c>
      <c r="N47" s="5" t="str">
        <f t="shared" si="140"/>
        <v>1</v>
      </c>
      <c r="O47" s="5" t="str">
        <f t="shared" si="140"/>
        <v>0</v>
      </c>
      <c r="P47" s="5" t="str">
        <f t="shared" si="140"/>
        <v>.</v>
      </c>
      <c r="Q47" s="5" t="str">
        <f t="shared" si="140"/>
        <v>0</v>
      </c>
      <c r="R47" s="5" t="str">
        <f t="shared" si="140"/>
        <v>1</v>
      </c>
      <c r="S47" s="5" t="str">
        <f t="shared" si="140"/>
        <v>0</v>
      </c>
      <c r="T47" s="5" t="str">
        <f t="shared" si="140"/>
        <v>0</v>
      </c>
      <c r="U47" s="5" t="str">
        <f t="shared" si="140"/>
        <v>.</v>
      </c>
      <c r="V47" s="5" t="str">
        <f t="shared" si="140"/>
        <v>1</v>
      </c>
      <c r="W47" s="5" t="str">
        <f t="shared" si="140"/>
        <v>0</v>
      </c>
      <c r="X47" s="5" t="str">
        <f t="shared" si="140"/>
        <v>0</v>
      </c>
      <c r="Y47" s="5" t="str">
        <f t="shared" si="140"/>
        <v>1</v>
      </c>
      <c r="AB47" s="1" t="s">
        <v>43</v>
      </c>
      <c r="AC47" s="9" t="s">
        <v>71</v>
      </c>
      <c r="AD47" s="12">
        <f>C12</f>
        <v>-30135</v>
      </c>
      <c r="AF47" s="14"/>
      <c r="AG47" s="14"/>
      <c r="AH47" s="14"/>
      <c r="AI47" s="14"/>
      <c r="AJ47" s="14"/>
    </row>
    <row r="48" spans="4:36" ht="15.75" x14ac:dyDescent="0.55000000000000004">
      <c r="E48" s="1" t="s">
        <v>69</v>
      </c>
      <c r="G48" s="3">
        <f t="shared" ref="G48" si="141">IF(G47=".",".",MOD(G46+G47+H45,2))</f>
        <v>0</v>
      </c>
      <c r="H48" s="3">
        <f t="shared" ref="H48" si="142">IF(H47=".",".",MOD(H46+H47+I45,2))</f>
        <v>0</v>
      </c>
      <c r="I48" s="3">
        <f t="shared" ref="I48" si="143">IF(I47=".",".",MOD(I46+I47+J45,2))</f>
        <v>1</v>
      </c>
      <c r="J48" s="3">
        <f t="shared" ref="J48" si="144">IF(J47=".",".",MOD(J46+J47+K45,2))</f>
        <v>1</v>
      </c>
      <c r="K48" s="3" t="str">
        <f t="shared" ref="K48" si="145">IF(K47=".",".",MOD(K46+K47+L45,2))</f>
        <v>.</v>
      </c>
      <c r="L48" s="3">
        <f t="shared" ref="L48" si="146">IF(L47=".",".",MOD(L46+L47+M45,2))</f>
        <v>1</v>
      </c>
      <c r="M48" s="3">
        <f t="shared" ref="M48" si="147">IF(M47=".",".",MOD(M46+M47+N45,2))</f>
        <v>1</v>
      </c>
      <c r="N48" s="3">
        <f t="shared" ref="N48" si="148">IF(N47=".",".",MOD(N46+N47+O45,2))</f>
        <v>1</v>
      </c>
      <c r="O48" s="3">
        <f t="shared" ref="O48" si="149">IF(O47=".",".",MOD(O46+O47+P45,2))</f>
        <v>1</v>
      </c>
      <c r="P48" s="3" t="str">
        <f t="shared" ref="P48" si="150">IF(P47=".",".",MOD(P46+P47+Q45,2))</f>
        <v>.</v>
      </c>
      <c r="Q48" s="3">
        <f t="shared" ref="Q48" si="151">IF(Q47=".",".",MOD(Q46+Q47+R45,2))</f>
        <v>0</v>
      </c>
      <c r="R48" s="3">
        <f t="shared" ref="R48" si="152">IF(R47=".",".",MOD(R46+R47+S45,2))</f>
        <v>0</v>
      </c>
      <c r="S48" s="3">
        <f t="shared" ref="S48" si="153">IF(S47=".",".",MOD(S46+S47+T45,2))</f>
        <v>1</v>
      </c>
      <c r="T48" s="3">
        <f t="shared" ref="T48" si="154">IF(T47=".",".",MOD(T46+T47+U45,2))</f>
        <v>1</v>
      </c>
      <c r="U48" s="3" t="str">
        <f t="shared" ref="U48" si="155">IF(U47=".",".",MOD(U46+U47+V45,2))</f>
        <v>.</v>
      </c>
      <c r="V48" s="3">
        <f t="shared" ref="V48" si="156">IF(V47=".",".",MOD(V46+V47+W45,2))</f>
        <v>1</v>
      </c>
      <c r="W48" s="3">
        <f t="shared" ref="W48" si="157">IF(W47=".",".",MOD(W46+W47+X45,2))</f>
        <v>0</v>
      </c>
      <c r="X48" s="3">
        <f t="shared" ref="X48" si="158">IF(X47=".",".",MOD(X46+X47+Y45,2))</f>
        <v>0</v>
      </c>
      <c r="Y48" s="3">
        <f>IF(Y47=".",".",MOD(Y46+Y47+Z45,2))</f>
        <v>0</v>
      </c>
      <c r="Z48" s="11" t="s">
        <v>60</v>
      </c>
      <c r="AA48" s="1">
        <f>IF(G48=0,_xlfn.DECIMAL(G48&amp;H48&amp;I48&amp;J48&amp;L48&amp;M48&amp;N48&amp;O48&amp;Q48&amp;R48&amp;S48&amp;T48&amp;V48&amp;W48&amp;X48&amp;Y48,2),-32768+_xlfn.DECIMAL(H48&amp;I48&amp;J48&amp;L48&amp;M48&amp;N48&amp;O48&amp;Q48&amp;R48&amp;S48&amp;T48&amp;V48&amp;W48&amp;X48&amp;Y48,2))</f>
        <v>16184</v>
      </c>
      <c r="AB48" s="10" t="s">
        <v>59</v>
      </c>
      <c r="AD48" s="1">
        <f>AD46+AD47</f>
        <v>-49352</v>
      </c>
      <c r="AF48" s="14"/>
      <c r="AG48" s="14"/>
      <c r="AH48" s="14"/>
      <c r="AI48" s="14"/>
      <c r="AJ48" s="14"/>
    </row>
    <row r="49" spans="4:36" x14ac:dyDescent="0.45">
      <c r="AF49" s="14"/>
      <c r="AG49" s="14"/>
      <c r="AH49" s="14"/>
      <c r="AI49" s="14"/>
      <c r="AJ49" s="14"/>
    </row>
    <row r="50" spans="4:36" x14ac:dyDescent="0.45">
      <c r="G50" s="1" t="s">
        <v>45</v>
      </c>
      <c r="H50" s="7">
        <f>G45</f>
        <v>1</v>
      </c>
      <c r="I50" s="1" t="s">
        <v>46</v>
      </c>
      <c r="J50" s="7">
        <f>IF(MOD(SUM(Q48:T48)+SUM(V48:Y48),2)=0,1,0)</f>
        <v>0</v>
      </c>
      <c r="K50" s="1" t="s">
        <v>47</v>
      </c>
      <c r="L50" s="7">
        <f>U45</f>
        <v>1</v>
      </c>
      <c r="M50" s="1" t="s">
        <v>48</v>
      </c>
      <c r="N50" s="7">
        <f>IF(SUM(G48:Y48)=0,1,0)</f>
        <v>0</v>
      </c>
      <c r="O50" s="1" t="s">
        <v>49</v>
      </c>
      <c r="P50" s="7">
        <f>G48</f>
        <v>0</v>
      </c>
      <c r="Q50" s="1" t="s">
        <v>50</v>
      </c>
      <c r="R50" s="7">
        <f>MOD(H45+G45,2)</f>
        <v>1</v>
      </c>
      <c r="S50" s="7"/>
      <c r="T50" s="7"/>
      <c r="U50" s="7"/>
      <c r="V50" s="7"/>
      <c r="W50" s="7"/>
      <c r="X50" s="7"/>
      <c r="Y50" s="7"/>
      <c r="AF50" s="14"/>
      <c r="AG50" s="14"/>
      <c r="AH50" s="14"/>
      <c r="AI50" s="14"/>
      <c r="AJ50" s="14"/>
    </row>
    <row r="51" spans="4:36" x14ac:dyDescent="0.45">
      <c r="AF51" s="7"/>
      <c r="AG51" s="7"/>
      <c r="AH51" s="7"/>
      <c r="AI51" s="7"/>
      <c r="AJ51" s="7"/>
    </row>
    <row r="52" spans="4:36" ht="14.25" customHeight="1" x14ac:dyDescent="0.45">
      <c r="E52" s="1" t="s">
        <v>42</v>
      </c>
      <c r="G52" s="4">
        <f t="shared" ref="G52" si="159">IF(G53=".",H52,IF(G53+G54+H52&gt;1,1,0))</f>
        <v>0</v>
      </c>
      <c r="H52" s="4">
        <f t="shared" ref="H52" si="160">IF(H53=".",I52,IF(H53+H54+I52&gt;1,1,0))</f>
        <v>0</v>
      </c>
      <c r="I52" s="4">
        <f t="shared" ref="I52" si="161">IF(I53=".",J52,IF(I53+I54+J52&gt;1,1,0))</f>
        <v>1</v>
      </c>
      <c r="J52" s="4">
        <f t="shared" ref="J52" si="162">IF(J53=".",K52,IF(J53+J54+K52&gt;1,1,0))</f>
        <v>0</v>
      </c>
      <c r="K52" s="8">
        <f t="shared" ref="K52" si="163">IF(K53=".",L52,IF(K53+K54+L52&gt;1,1,0))</f>
        <v>0</v>
      </c>
      <c r="L52" s="4">
        <f t="shared" ref="L52" si="164">IF(L53=".",M52,IF(L53+L54+M52&gt;1,1,0))</f>
        <v>0</v>
      </c>
      <c r="M52" s="4">
        <f t="shared" ref="M52" si="165">IF(M53=".",N52,IF(M53+M54+N52&gt;1,1,0))</f>
        <v>0</v>
      </c>
      <c r="N52" s="4">
        <f t="shared" ref="N52" si="166">IF(N53=".",O52,IF(N53+N54+O52&gt;1,1,0))</f>
        <v>0</v>
      </c>
      <c r="O52" s="4">
        <f t="shared" ref="O52" si="167">IF(O53=".",P52,IF(O53+O54+P52&gt;1,1,0))</f>
        <v>0</v>
      </c>
      <c r="P52" s="8">
        <f t="shared" ref="P52" si="168">IF(P53=".",Q52,IF(P53+P54+Q52&gt;1,1,0))</f>
        <v>1</v>
      </c>
      <c r="Q52" s="4">
        <f t="shared" ref="Q52" si="169">IF(Q53=".",R52,IF(Q53+Q54+R52&gt;1,1,0))</f>
        <v>1</v>
      </c>
      <c r="R52" s="4">
        <f t="shared" ref="R52" si="170">IF(R53=".",S52,IF(R53+R54+S52&gt;1,1,0))</f>
        <v>1</v>
      </c>
      <c r="S52" s="4">
        <f t="shared" ref="S52" si="171">IF(S53=".",T52,IF(S53+S54+T52&gt;1,1,0))</f>
        <v>1</v>
      </c>
      <c r="T52" s="4">
        <f t="shared" ref="T52" si="172">IF(T53=".",U52,IF(T53+T54+U52&gt;1,1,0))</f>
        <v>0</v>
      </c>
      <c r="U52" s="8">
        <f t="shared" ref="U52" si="173">IF(U53=".",V52,IF(U53+U54+V52&gt;1,1,0))</f>
        <v>1</v>
      </c>
      <c r="V52" s="4">
        <f t="shared" ref="V52" si="174">IF(V53=".",W52,IF(V53+V54+W52&gt;1,1,0))</f>
        <v>1</v>
      </c>
      <c r="W52" s="4">
        <f t="shared" ref="W52" si="175">IF(W53=".",X52,IF(W53+W54+X52&gt;1,1,0))</f>
        <v>1</v>
      </c>
      <c r="X52" s="4">
        <f t="shared" ref="X52" si="176">IF(X53=".",Y52,IF(X53+X54+Y52&gt;1,1,0))</f>
        <v>1</v>
      </c>
      <c r="Y52" s="4">
        <f>IF(Y53=".",Z52,IF(Y53+Y54+Z52&gt;1,1,0))</f>
        <v>0</v>
      </c>
      <c r="AF52" s="14" t="str">
        <f>IF((R57)=0,IF(AA55=AD55,IF(G53=G54,IF(INT(G53)=0,$AF$2,$AF$7),IF((P57)=0,$AF$5,$AF$6))),IF(INT(G53)=0,$AF$3,$AF$4))</f>
        <v>При сложении отрицательного и положительного числа получено отрицательное число. Результат операций верный и корректный, совпадает с суммой десятичных эквивалентов</v>
      </c>
      <c r="AG52" s="14"/>
      <c r="AH52" s="14"/>
      <c r="AI52" s="14"/>
      <c r="AJ52" s="14"/>
    </row>
    <row r="53" spans="4:36" ht="15.75" x14ac:dyDescent="0.55000000000000004">
      <c r="E53" s="1" t="s">
        <v>53</v>
      </c>
      <c r="G53" s="3" t="str">
        <f>G4</f>
        <v>0</v>
      </c>
      <c r="H53" s="3" t="str">
        <f t="shared" ref="H53:Y53" si="177">H4</f>
        <v>0</v>
      </c>
      <c r="I53" s="3" t="str">
        <f t="shared" si="177"/>
        <v>1</v>
      </c>
      <c r="J53" s="3" t="str">
        <f t="shared" si="177"/>
        <v>0</v>
      </c>
      <c r="K53" s="3" t="str">
        <f t="shared" si="177"/>
        <v>.</v>
      </c>
      <c r="L53" s="3" t="str">
        <f t="shared" si="177"/>
        <v>1</v>
      </c>
      <c r="M53" s="3" t="str">
        <f t="shared" si="177"/>
        <v>0</v>
      </c>
      <c r="N53" s="3" t="str">
        <f t="shared" si="177"/>
        <v>1</v>
      </c>
      <c r="O53" s="3" t="str">
        <f t="shared" si="177"/>
        <v>0</v>
      </c>
      <c r="P53" s="3" t="str">
        <f t="shared" si="177"/>
        <v>.</v>
      </c>
      <c r="Q53" s="3" t="str">
        <f t="shared" si="177"/>
        <v>1</v>
      </c>
      <c r="R53" s="3" t="str">
        <f t="shared" si="177"/>
        <v>0</v>
      </c>
      <c r="S53" s="3" t="str">
        <f t="shared" si="177"/>
        <v>1</v>
      </c>
      <c r="T53" s="3" t="str">
        <f t="shared" si="177"/>
        <v>0</v>
      </c>
      <c r="U53" s="3" t="str">
        <f t="shared" si="177"/>
        <v>.</v>
      </c>
      <c r="V53" s="3" t="str">
        <f t="shared" si="177"/>
        <v>0</v>
      </c>
      <c r="W53" s="3" t="str">
        <f t="shared" si="177"/>
        <v>1</v>
      </c>
      <c r="X53" s="3" t="str">
        <f t="shared" si="177"/>
        <v>1</v>
      </c>
      <c r="Y53" s="3" t="str">
        <f t="shared" si="177"/>
        <v>0</v>
      </c>
      <c r="AC53" s="9" t="s">
        <v>57</v>
      </c>
      <c r="AD53" s="1">
        <f>C4</f>
        <v>10918</v>
      </c>
      <c r="AF53" s="14"/>
      <c r="AG53" s="14"/>
      <c r="AH53" s="14"/>
      <c r="AI53" s="14"/>
      <c r="AJ53" s="14"/>
    </row>
    <row r="54" spans="4:36" ht="15.75" x14ac:dyDescent="0.55000000000000004">
      <c r="D54" s="1" t="s">
        <v>43</v>
      </c>
      <c r="E54" s="1" t="s">
        <v>64</v>
      </c>
      <c r="G54" s="5" t="str">
        <f>G11</f>
        <v>1</v>
      </c>
      <c r="H54" s="5" t="str">
        <f t="shared" ref="H54:Y54" si="178">H11</f>
        <v>0</v>
      </c>
      <c r="I54" s="5" t="str">
        <f t="shared" si="178"/>
        <v>1</v>
      </c>
      <c r="J54" s="5" t="str">
        <f t="shared" si="178"/>
        <v>1</v>
      </c>
      <c r="K54" s="5" t="str">
        <f t="shared" si="178"/>
        <v>.</v>
      </c>
      <c r="L54" s="5" t="str">
        <f t="shared" si="178"/>
        <v>0</v>
      </c>
      <c r="M54" s="5" t="str">
        <f t="shared" si="178"/>
        <v>1</v>
      </c>
      <c r="N54" s="5" t="str">
        <f t="shared" si="178"/>
        <v>0</v>
      </c>
      <c r="O54" s="5" t="str">
        <f t="shared" si="178"/>
        <v>0</v>
      </c>
      <c r="P54" s="5" t="str">
        <f t="shared" si="178"/>
        <v>.</v>
      </c>
      <c r="Q54" s="5" t="str">
        <f t="shared" si="178"/>
        <v>1</v>
      </c>
      <c r="R54" s="5" t="str">
        <f t="shared" si="178"/>
        <v>1</v>
      </c>
      <c r="S54" s="5" t="str">
        <f t="shared" si="178"/>
        <v>1</v>
      </c>
      <c r="T54" s="5" t="str">
        <f t="shared" si="178"/>
        <v>0</v>
      </c>
      <c r="U54" s="5" t="str">
        <f t="shared" si="178"/>
        <v>.</v>
      </c>
      <c r="V54" s="5" t="str">
        <f t="shared" si="178"/>
        <v>1</v>
      </c>
      <c r="W54" s="5" t="str">
        <f t="shared" si="178"/>
        <v>1</v>
      </c>
      <c r="X54" s="5" t="str">
        <f t="shared" si="178"/>
        <v>1</v>
      </c>
      <c r="Y54" s="5" t="str">
        <f t="shared" si="178"/>
        <v>1</v>
      </c>
      <c r="AB54" s="1" t="s">
        <v>43</v>
      </c>
      <c r="AC54" s="9" t="s">
        <v>67</v>
      </c>
      <c r="AD54" s="12">
        <f>C11</f>
        <v>-19217</v>
      </c>
      <c r="AF54" s="14"/>
      <c r="AG54" s="14"/>
      <c r="AH54" s="14"/>
      <c r="AI54" s="14"/>
      <c r="AJ54" s="14"/>
    </row>
    <row r="55" spans="4:36" ht="15.75" x14ac:dyDescent="0.55000000000000004">
      <c r="E55" s="1" t="s">
        <v>72</v>
      </c>
      <c r="G55" s="3">
        <f t="shared" ref="G55" si="179">IF(G54=".",".",MOD(G53+G54+H52,2))</f>
        <v>1</v>
      </c>
      <c r="H55" s="3">
        <f t="shared" ref="H55" si="180">IF(H54=".",".",MOD(H53+H54+I52,2))</f>
        <v>1</v>
      </c>
      <c r="I55" s="3">
        <f t="shared" ref="I55" si="181">IF(I54=".",".",MOD(I53+I54+J52,2))</f>
        <v>0</v>
      </c>
      <c r="J55" s="3">
        <f t="shared" ref="J55" si="182">IF(J54=".",".",MOD(J53+J54+K52,2))</f>
        <v>1</v>
      </c>
      <c r="K55" s="3" t="str">
        <f t="shared" ref="K55" si="183">IF(K54=".",".",MOD(K53+K54+L52,2))</f>
        <v>.</v>
      </c>
      <c r="L55" s="3">
        <f t="shared" ref="L55" si="184">IF(L54=".",".",MOD(L53+L54+M52,2))</f>
        <v>1</v>
      </c>
      <c r="M55" s="3">
        <f t="shared" ref="M55" si="185">IF(M54=".",".",MOD(M53+M54+N52,2))</f>
        <v>1</v>
      </c>
      <c r="N55" s="3">
        <f t="shared" ref="N55" si="186">IF(N54=".",".",MOD(N53+N54+O52,2))</f>
        <v>1</v>
      </c>
      <c r="O55" s="3">
        <f t="shared" ref="O55" si="187">IF(O54=".",".",MOD(O53+O54+P52,2))</f>
        <v>1</v>
      </c>
      <c r="P55" s="3" t="str">
        <f t="shared" ref="P55" si="188">IF(P54=".",".",MOD(P53+P54+Q52,2))</f>
        <v>.</v>
      </c>
      <c r="Q55" s="3">
        <f t="shared" ref="Q55" si="189">IF(Q54=".",".",MOD(Q53+Q54+R52,2))</f>
        <v>1</v>
      </c>
      <c r="R55" s="3">
        <f t="shared" ref="R55" si="190">IF(R54=".",".",MOD(R53+R54+S52,2))</f>
        <v>0</v>
      </c>
      <c r="S55" s="3">
        <f t="shared" ref="S55" si="191">IF(S54=".",".",MOD(S53+S54+T52,2))</f>
        <v>0</v>
      </c>
      <c r="T55" s="3">
        <f t="shared" ref="T55" si="192">IF(T54=".",".",MOD(T53+T54+U52,2))</f>
        <v>1</v>
      </c>
      <c r="U55" s="3" t="str">
        <f t="shared" ref="U55" si="193">IF(U54=".",".",MOD(U53+U54+V52,2))</f>
        <v>.</v>
      </c>
      <c r="V55" s="3">
        <f t="shared" ref="V55" si="194">IF(V54=".",".",MOD(V53+V54+W52,2))</f>
        <v>0</v>
      </c>
      <c r="W55" s="3">
        <f t="shared" ref="W55" si="195">IF(W54=".",".",MOD(W53+W54+X52,2))</f>
        <v>1</v>
      </c>
      <c r="X55" s="3">
        <f t="shared" ref="X55" si="196">IF(X54=".",".",MOD(X53+X54+Y52,2))</f>
        <v>0</v>
      </c>
      <c r="Y55" s="3">
        <f>IF(Y54=".",".",MOD(Y53+Y54+Z52,2))</f>
        <v>1</v>
      </c>
      <c r="Z55" s="11" t="s">
        <v>60</v>
      </c>
      <c r="AA55" s="1">
        <f>IF(G55=0,_xlfn.DECIMAL(G55&amp;H55&amp;I55&amp;J55&amp;L55&amp;M55&amp;N55&amp;O55&amp;Q55&amp;R55&amp;S55&amp;T55&amp;V55&amp;W55&amp;X55&amp;Y55,2),-32768+_xlfn.DECIMAL(H55&amp;I55&amp;J55&amp;L55&amp;M55&amp;N55&amp;O55&amp;Q55&amp;R55&amp;S55&amp;T55&amp;V55&amp;W55&amp;X55&amp;Y55,2))</f>
        <v>-8299</v>
      </c>
      <c r="AB55" s="10" t="s">
        <v>59</v>
      </c>
      <c r="AD55" s="1">
        <f>AD53+AD54</f>
        <v>-8299</v>
      </c>
      <c r="AF55" s="14"/>
      <c r="AG55" s="14"/>
      <c r="AH55" s="14"/>
      <c r="AI55" s="14"/>
      <c r="AJ55" s="14"/>
    </row>
    <row r="56" spans="4:36" x14ac:dyDescent="0.45">
      <c r="AF56" s="14"/>
      <c r="AG56" s="14"/>
      <c r="AH56" s="14"/>
      <c r="AI56" s="14"/>
      <c r="AJ56" s="14"/>
    </row>
    <row r="57" spans="4:36" x14ac:dyDescent="0.45">
      <c r="G57" s="1" t="s">
        <v>45</v>
      </c>
      <c r="H57" s="7">
        <f>G52</f>
        <v>0</v>
      </c>
      <c r="I57" s="1" t="s">
        <v>46</v>
      </c>
      <c r="J57" s="7">
        <f>IF(MOD(SUM(Q55:T55)+SUM(V55:Y55),2)=0,1,0)</f>
        <v>1</v>
      </c>
      <c r="K57" s="1" t="s">
        <v>47</v>
      </c>
      <c r="L57" s="7">
        <f>U52</f>
        <v>1</v>
      </c>
      <c r="M57" s="1" t="s">
        <v>48</v>
      </c>
      <c r="N57" s="7">
        <f>IF(SUM(G55:Y55)=0,1,0)</f>
        <v>0</v>
      </c>
      <c r="O57" s="1" t="s">
        <v>49</v>
      </c>
      <c r="P57" s="7">
        <f>G55</f>
        <v>1</v>
      </c>
      <c r="Q57" s="1" t="s">
        <v>50</v>
      </c>
      <c r="R57" s="7">
        <f>MOD(H52+G52,2)</f>
        <v>0</v>
      </c>
      <c r="S57" s="7"/>
      <c r="T57" s="7"/>
      <c r="U57" s="7"/>
      <c r="V57" s="7"/>
      <c r="W57" s="7"/>
      <c r="X57" s="7"/>
      <c r="Y57" s="7"/>
      <c r="AF57" s="14"/>
      <c r="AG57" s="14"/>
      <c r="AH57" s="14"/>
      <c r="AI57" s="14"/>
      <c r="AJ57" s="14"/>
    </row>
    <row r="58" spans="4:36" x14ac:dyDescent="0.45">
      <c r="AF58" s="7"/>
      <c r="AG58" s="7"/>
      <c r="AH58" s="7"/>
      <c r="AI58" s="7"/>
      <c r="AJ58" s="7"/>
    </row>
    <row r="59" spans="4:36" ht="14.25" customHeight="1" x14ac:dyDescent="0.45">
      <c r="E59" s="1" t="s">
        <v>42</v>
      </c>
      <c r="G59" s="4">
        <f t="shared" ref="G59" si="197">IF(G60=".",H59,IF(G60+G61+H59&gt;1,1,0))</f>
        <v>1</v>
      </c>
      <c r="H59" s="4">
        <f t="shared" ref="H59" si="198">IF(H60=".",I59,IF(H60+H61+I59&gt;1,1,0))</f>
        <v>1</v>
      </c>
      <c r="I59" s="4">
        <f t="shared" ref="I59" si="199">IF(I60=".",J59,IF(I60+I61+J59&gt;1,1,0))</f>
        <v>1</v>
      </c>
      <c r="J59" s="4">
        <f t="shared" ref="J59" si="200">IF(J60=".",K59,IF(J60+J61+K59&gt;1,1,0))</f>
        <v>1</v>
      </c>
      <c r="K59" s="8">
        <f t="shared" ref="K59" si="201">IF(K60=".",L59,IF(K60+K61+L59&gt;1,1,0))</f>
        <v>1</v>
      </c>
      <c r="L59" s="4">
        <f t="shared" ref="L59" si="202">IF(L60=".",M59,IF(L60+L61+M59&gt;1,1,0))</f>
        <v>1</v>
      </c>
      <c r="M59" s="4">
        <f t="shared" ref="M59" si="203">IF(M60=".",N59,IF(M60+M61+N59&gt;1,1,0))</f>
        <v>1</v>
      </c>
      <c r="N59" s="4">
        <f t="shared" ref="N59" si="204">IF(N60=".",O59,IF(N60+N61+O59&gt;1,1,0))</f>
        <v>1</v>
      </c>
      <c r="O59" s="4">
        <f t="shared" ref="O59" si="205">IF(O60=".",P59,IF(O60+O61+P59&gt;1,1,0))</f>
        <v>1</v>
      </c>
      <c r="P59" s="8">
        <f t="shared" ref="P59" si="206">IF(P60=".",Q59,IF(P60+P61+Q59&gt;1,1,0))</f>
        <v>1</v>
      </c>
      <c r="Q59" s="4">
        <f t="shared" ref="Q59" si="207">IF(Q60=".",R59,IF(Q60+Q61+R59&gt;1,1,0))</f>
        <v>1</v>
      </c>
      <c r="R59" s="4">
        <f t="shared" ref="R59" si="208">IF(R60=".",S59,IF(R60+R61+S59&gt;1,1,0))</f>
        <v>0</v>
      </c>
      <c r="S59" s="4">
        <f t="shared" ref="S59" si="209">IF(S60=".",T59,IF(S60+S61+T59&gt;1,1,0))</f>
        <v>1</v>
      </c>
      <c r="T59" s="4">
        <f t="shared" ref="T59" si="210">IF(T60=".",U59,IF(T60+T61+U59&gt;1,1,0))</f>
        <v>1</v>
      </c>
      <c r="U59" s="8">
        <f t="shared" ref="U59" si="211">IF(U60=".",V59,IF(U60+U61+V59&gt;1,1,0))</f>
        <v>0</v>
      </c>
      <c r="V59" s="4">
        <f t="shared" ref="V59" si="212">IF(V60=".",W59,IF(V60+V61+W59&gt;1,1,0))</f>
        <v>0</v>
      </c>
      <c r="W59" s="4">
        <f t="shared" ref="W59" si="213">IF(W60=".",X59,IF(W60+W61+X59&gt;1,1,0))</f>
        <v>1</v>
      </c>
      <c r="X59" s="4">
        <f t="shared" ref="X59" si="214">IF(X60=".",Y59,IF(X60+X61+Y59&gt;1,1,0))</f>
        <v>1</v>
      </c>
      <c r="Y59" s="4">
        <f>IF(Y60=".",Z59,IF(Y60+Y61+Z59&gt;1,1,0))</f>
        <v>1</v>
      </c>
      <c r="AF59" s="14" t="str">
        <f>IF((R64)=0,IF(AA62=AD62,IF(G60=G61,IF(INT(G60)=0,$AF$2,$AF$7),IF((P64)=0,$AF$5,$AF$6))),IF(INT(G60)=0,$AF$3,$AF$4))</f>
        <v>При сложении отрицательного и положительного числа получено положительное число. Результат операций верный и корректный, совпадает с суммой десятичных эквивалентов</v>
      </c>
      <c r="AG59" s="14"/>
      <c r="AH59" s="14"/>
      <c r="AI59" s="14"/>
      <c r="AJ59" s="14"/>
    </row>
    <row r="60" spans="4:36" ht="15.75" x14ac:dyDescent="0.55000000000000004">
      <c r="E60" s="1" t="s">
        <v>73</v>
      </c>
      <c r="G60" s="3" t="str">
        <f>G14</f>
        <v>1</v>
      </c>
      <c r="H60" s="3" t="str">
        <f t="shared" ref="H60:Y60" si="215">H14</f>
        <v>1</v>
      </c>
      <c r="I60" s="3" t="str">
        <f t="shared" si="215"/>
        <v>0</v>
      </c>
      <c r="J60" s="3" t="str">
        <f t="shared" si="215"/>
        <v>1</v>
      </c>
      <c r="K60" s="3" t="str">
        <f t="shared" si="215"/>
        <v>.</v>
      </c>
      <c r="L60" s="3" t="str">
        <f t="shared" si="215"/>
        <v>1</v>
      </c>
      <c r="M60" s="3" t="str">
        <f t="shared" si="215"/>
        <v>1</v>
      </c>
      <c r="N60" s="3" t="str">
        <f t="shared" si="215"/>
        <v>1</v>
      </c>
      <c r="O60" s="3" t="str">
        <f t="shared" si="215"/>
        <v>1</v>
      </c>
      <c r="P60" s="3" t="str">
        <f t="shared" si="215"/>
        <v>.</v>
      </c>
      <c r="Q60" s="3" t="str">
        <f t="shared" si="215"/>
        <v>1</v>
      </c>
      <c r="R60" s="3" t="str">
        <f t="shared" si="215"/>
        <v>0</v>
      </c>
      <c r="S60" s="3" t="str">
        <f t="shared" si="215"/>
        <v>0</v>
      </c>
      <c r="T60" s="3" t="str">
        <f t="shared" si="215"/>
        <v>1</v>
      </c>
      <c r="U60" s="3" t="str">
        <f t="shared" si="215"/>
        <v>.</v>
      </c>
      <c r="V60" s="3" t="str">
        <f t="shared" si="215"/>
        <v>0</v>
      </c>
      <c r="W60" s="3" t="str">
        <f t="shared" si="215"/>
        <v>1</v>
      </c>
      <c r="X60" s="3" t="str">
        <f t="shared" si="215"/>
        <v>0</v>
      </c>
      <c r="Y60" s="3" t="str">
        <f t="shared" si="215"/>
        <v>1</v>
      </c>
      <c r="AC60" s="9" t="s">
        <v>75</v>
      </c>
      <c r="AD60" s="1">
        <f>C14</f>
        <v>-8299</v>
      </c>
      <c r="AF60" s="14"/>
      <c r="AG60" s="14"/>
      <c r="AH60" s="14"/>
      <c r="AI60" s="14"/>
      <c r="AJ60" s="14"/>
    </row>
    <row r="61" spans="4:36" ht="15.75" x14ac:dyDescent="0.55000000000000004">
      <c r="D61" s="1" t="s">
        <v>43</v>
      </c>
      <c r="E61" s="1" t="s">
        <v>55</v>
      </c>
      <c r="G61" s="5" t="str">
        <f>G6</f>
        <v>0</v>
      </c>
      <c r="H61" s="5" t="str">
        <f t="shared" ref="H61:Y61" si="216">H6</f>
        <v>1</v>
      </c>
      <c r="I61" s="5" t="str">
        <f t="shared" si="216"/>
        <v>1</v>
      </c>
      <c r="J61" s="5" t="str">
        <f t="shared" si="216"/>
        <v>1</v>
      </c>
      <c r="K61" s="5" t="str">
        <f t="shared" si="216"/>
        <v>.</v>
      </c>
      <c r="L61" s="5" t="str">
        <f t="shared" si="216"/>
        <v>0</v>
      </c>
      <c r="M61" s="5" t="str">
        <f t="shared" si="216"/>
        <v>1</v>
      </c>
      <c r="N61" s="5" t="str">
        <f t="shared" si="216"/>
        <v>0</v>
      </c>
      <c r="O61" s="5" t="str">
        <f t="shared" si="216"/>
        <v>1</v>
      </c>
      <c r="P61" s="5" t="str">
        <f t="shared" si="216"/>
        <v>.</v>
      </c>
      <c r="Q61" s="5" t="str">
        <f t="shared" si="216"/>
        <v>1</v>
      </c>
      <c r="R61" s="5" t="str">
        <f t="shared" si="216"/>
        <v>0</v>
      </c>
      <c r="S61" s="5" t="str">
        <f t="shared" si="216"/>
        <v>1</v>
      </c>
      <c r="T61" s="5" t="str">
        <f t="shared" si="216"/>
        <v>1</v>
      </c>
      <c r="U61" s="5" t="str">
        <f t="shared" si="216"/>
        <v>.</v>
      </c>
      <c r="V61" s="5" t="str">
        <f t="shared" si="216"/>
        <v>0</v>
      </c>
      <c r="W61" s="5" t="str">
        <f t="shared" si="216"/>
        <v>1</v>
      </c>
      <c r="X61" s="5" t="str">
        <f t="shared" si="216"/>
        <v>1</v>
      </c>
      <c r="Y61" s="5" t="str">
        <f t="shared" si="216"/>
        <v>1</v>
      </c>
      <c r="AB61" s="1" t="s">
        <v>43</v>
      </c>
      <c r="AC61" s="9" t="s">
        <v>61</v>
      </c>
      <c r="AD61" s="12">
        <f>C6</f>
        <v>30135</v>
      </c>
      <c r="AF61" s="14"/>
      <c r="AG61" s="14"/>
      <c r="AH61" s="14"/>
      <c r="AI61" s="14"/>
      <c r="AJ61" s="14"/>
    </row>
    <row r="62" spans="4:36" ht="15.75" x14ac:dyDescent="0.55000000000000004">
      <c r="E62" s="1" t="s">
        <v>74</v>
      </c>
      <c r="G62" s="3">
        <f t="shared" ref="G62" si="217">IF(G61=".",".",MOD(G60+G61+H59,2))</f>
        <v>0</v>
      </c>
      <c r="H62" s="3">
        <f t="shared" ref="H62" si="218">IF(H61=".",".",MOD(H60+H61+I59,2))</f>
        <v>1</v>
      </c>
      <c r="I62" s="3">
        <f t="shared" ref="I62" si="219">IF(I61=".",".",MOD(I60+I61+J59,2))</f>
        <v>0</v>
      </c>
      <c r="J62" s="3">
        <f t="shared" ref="J62" si="220">IF(J61=".",".",MOD(J60+J61+K59,2))</f>
        <v>1</v>
      </c>
      <c r="K62" s="3" t="str">
        <f t="shared" ref="K62" si="221">IF(K61=".",".",MOD(K60+K61+L59,2))</f>
        <v>.</v>
      </c>
      <c r="L62" s="3">
        <f t="shared" ref="L62" si="222">IF(L61=".",".",MOD(L60+L61+M59,2))</f>
        <v>0</v>
      </c>
      <c r="M62" s="3">
        <f t="shared" ref="M62" si="223">IF(M61=".",".",MOD(M60+M61+N59,2))</f>
        <v>1</v>
      </c>
      <c r="N62" s="3">
        <f t="shared" ref="N62" si="224">IF(N61=".",".",MOD(N60+N61+O59,2))</f>
        <v>0</v>
      </c>
      <c r="O62" s="3">
        <f t="shared" ref="O62" si="225">IF(O61=".",".",MOD(O60+O61+P59,2))</f>
        <v>1</v>
      </c>
      <c r="P62" s="3" t="str">
        <f t="shared" ref="P62" si="226">IF(P61=".",".",MOD(P60+P61+Q59,2))</f>
        <v>.</v>
      </c>
      <c r="Q62" s="3">
        <f t="shared" ref="Q62" si="227">IF(Q61=".",".",MOD(Q60+Q61+R59,2))</f>
        <v>0</v>
      </c>
      <c r="R62" s="3">
        <f t="shared" ref="R62" si="228">IF(R61=".",".",MOD(R60+R61+S59,2))</f>
        <v>1</v>
      </c>
      <c r="S62" s="3">
        <f t="shared" ref="S62" si="229">IF(S61=".",".",MOD(S60+S61+T59,2))</f>
        <v>0</v>
      </c>
      <c r="T62" s="3">
        <f t="shared" ref="T62" si="230">IF(T61=".",".",MOD(T60+T61+U59,2))</f>
        <v>0</v>
      </c>
      <c r="U62" s="3" t="str">
        <f t="shared" ref="U62" si="231">IF(U61=".",".",MOD(U60+U61+V59,2))</f>
        <v>.</v>
      </c>
      <c r="V62" s="3">
        <f t="shared" ref="V62" si="232">IF(V61=".",".",MOD(V60+V61+W59,2))</f>
        <v>1</v>
      </c>
      <c r="W62" s="3">
        <f t="shared" ref="W62" si="233">IF(W61=".",".",MOD(W60+W61+X59,2))</f>
        <v>1</v>
      </c>
      <c r="X62" s="3">
        <f t="shared" ref="X62" si="234">IF(X61=".",".",MOD(X60+X61+Y59,2))</f>
        <v>0</v>
      </c>
      <c r="Y62" s="3">
        <f>IF(Y61=".",".",MOD(Y60+Y61+Z59,2))</f>
        <v>0</v>
      </c>
      <c r="Z62" s="11" t="s">
        <v>60</v>
      </c>
      <c r="AA62" s="1">
        <f>IF(G62=0,_xlfn.DECIMAL(G62&amp;H62&amp;I62&amp;J62&amp;L62&amp;M62&amp;N62&amp;O62&amp;Q62&amp;R62&amp;S62&amp;T62&amp;V62&amp;W62&amp;X62&amp;Y62,2),-32768+_xlfn.DECIMAL(H62&amp;I62&amp;J62&amp;L62&amp;M62&amp;N62&amp;O62&amp;Q62&amp;R62&amp;S62&amp;T62&amp;V62&amp;W62&amp;X62&amp;Y62,2))</f>
        <v>21836</v>
      </c>
      <c r="AB62" s="10" t="s">
        <v>59</v>
      </c>
      <c r="AD62" s="1">
        <f>AD60+AD61</f>
        <v>21836</v>
      </c>
      <c r="AF62" s="14"/>
      <c r="AG62" s="14"/>
      <c r="AH62" s="14"/>
      <c r="AI62" s="14"/>
      <c r="AJ62" s="14"/>
    </row>
    <row r="63" spans="4:36" x14ac:dyDescent="0.45">
      <c r="AF63" s="14"/>
      <c r="AG63" s="14"/>
      <c r="AH63" s="14"/>
      <c r="AI63" s="14"/>
      <c r="AJ63" s="14"/>
    </row>
    <row r="64" spans="4:36" x14ac:dyDescent="0.45">
      <c r="G64" s="1" t="s">
        <v>45</v>
      </c>
      <c r="H64" s="7">
        <f>G59</f>
        <v>1</v>
      </c>
      <c r="I64" s="1" t="s">
        <v>46</v>
      </c>
      <c r="J64" s="7">
        <f>IF(MOD(SUM(Q62:T62)+SUM(V62:Y62),2)=0,1,0)</f>
        <v>0</v>
      </c>
      <c r="K64" s="1" t="s">
        <v>47</v>
      </c>
      <c r="L64" s="7">
        <f>U59</f>
        <v>0</v>
      </c>
      <c r="M64" s="1" t="s">
        <v>48</v>
      </c>
      <c r="N64" s="7">
        <f>IF(SUM(G62:Y62)=0,1,0)</f>
        <v>0</v>
      </c>
      <c r="O64" s="1" t="s">
        <v>49</v>
      </c>
      <c r="P64" s="7">
        <f>G62</f>
        <v>0</v>
      </c>
      <c r="Q64" s="1" t="s">
        <v>50</v>
      </c>
      <c r="R64" s="7">
        <f>MOD(H59+G59,2)</f>
        <v>0</v>
      </c>
      <c r="S64" s="7"/>
      <c r="T64" s="7"/>
      <c r="U64" s="7"/>
      <c r="V64" s="7"/>
      <c r="W64" s="7"/>
      <c r="X64" s="7"/>
      <c r="Y64" s="7"/>
      <c r="AF64" s="14"/>
      <c r="AG64" s="14"/>
      <c r="AH64" s="14"/>
      <c r="AI64" s="14"/>
      <c r="AJ64" s="14"/>
    </row>
  </sheetData>
  <mergeCells count="7">
    <mergeCell ref="AF59:AJ64"/>
    <mergeCell ref="AF17:AJ22"/>
    <mergeCell ref="AF24:AJ29"/>
    <mergeCell ref="AF31:AJ36"/>
    <mergeCell ref="AF38:AJ43"/>
    <mergeCell ref="AF45:AJ50"/>
    <mergeCell ref="AF52:AJ57"/>
  </mergeCells>
  <conditionalFormatting sqref="G4:Y4 G5 I5:Y5 G6:Y7">
    <cfRule type="cellIs" dxfId="1" priority="3" operator="equal">
      <formula>"0"</formula>
    </cfRule>
  </conditionalFormatting>
  <conditionalFormatting sqref="G4:Y7">
    <cfRule type="cellIs" dxfId="0" priority="1" operator="equal">
      <formula>"1"</formula>
    </cfRule>
  </conditionalFormatting>
  <pageMargins left="0.7" right="0.7" top="0.75" bottom="0.75" header="0.3" footer="0.3"/>
  <pageSetup paperSize="9" orientation="portrait" r:id="rId1"/>
  <headerFooter>
    <oddHeader xml:space="preserve">&amp;LМалышев Михаил &amp;CВариант №26&amp;R&amp;F
</oddHeader>
    <oddFooter>&amp;L&amp;D&amp;C&amp;T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Малышев</dc:creator>
  <cp:lastModifiedBy>Михаил Малышев</cp:lastModifiedBy>
  <dcterms:created xsi:type="dcterms:W3CDTF">2023-12-19T21:24:33Z</dcterms:created>
  <dcterms:modified xsi:type="dcterms:W3CDTF">2023-12-25T14:13:44Z</dcterms:modified>
</cp:coreProperties>
</file>