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R:\DEPARTAMENTO PESSOAL\2024\10- PONTO ELETRONICO\OBRA LUZIANIA\"/>
    </mc:Choice>
  </mc:AlternateContent>
  <xr:revisionPtr revIDLastSave="0" documentId="13_ncr:1_{01740FB6-085E-4171-92DC-F77DA39ECF6B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HORA EXTRAS" sheetId="16" r:id="rId1"/>
    <sheet name="BANCO DE HORAS" sheetId="19" r:id="rId2"/>
  </sheets>
  <definedNames>
    <definedName name="_xlnm._FilterDatabase" localSheetId="1" hidden="1">'BANCO DE HORAS'!$A$7:$AI$8</definedName>
    <definedName name="_xlnm._FilterDatabase" localSheetId="0" hidden="1">'HORA EXTRAS'!$A$7:$AJ$9</definedName>
    <definedName name="_xlnm.Print_Area" localSheetId="1">'BANCO DE HORAS'!$A$1:$AI$12</definedName>
    <definedName name="_xlnm.Print_Area" localSheetId="0">'HORA EXTRAS'!$A$1:$AJ$19</definedName>
    <definedName name="_xlnm.Print_Titles" localSheetId="1">'BANCO DE HORAS'!$A:$B</definedName>
    <definedName name="_xlnm.Print_Titles" localSheetId="0">'HORA EXTRAS'!$A:$B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4" i="16" l="1"/>
  <c r="AI9" i="19"/>
  <c r="AH9" i="19"/>
  <c r="AI8" i="16"/>
  <c r="AH8" i="16"/>
  <c r="AI8" i="19"/>
  <c r="AH8" i="19"/>
  <c r="AI7" i="19"/>
  <c r="AH7" i="19"/>
  <c r="AI15" i="16" l="1"/>
  <c r="AI16" i="16"/>
  <c r="AH15" i="16"/>
  <c r="AH16" i="16"/>
  <c r="AI7" i="16"/>
  <c r="AI12" i="16"/>
  <c r="AI13" i="16"/>
  <c r="AH7" i="16"/>
  <c r="AH12" i="16"/>
  <c r="AH13" i="16"/>
  <c r="AH11" i="16" l="1"/>
  <c r="AI9" i="16"/>
  <c r="AH9" i="16"/>
  <c r="AI10" i="16"/>
  <c r="AH10" i="16"/>
</calcChain>
</file>

<file path=xl/sharedStrings.xml><?xml version="1.0" encoding="utf-8"?>
<sst xmlns="http://schemas.openxmlformats.org/spreadsheetml/2006/main" count="123" uniqueCount="48">
  <si>
    <t>Funcionários</t>
  </si>
  <si>
    <t xml:space="preserve"> Apontador</t>
  </si>
  <si>
    <t>QUA</t>
  </si>
  <si>
    <t>Horas extras 50%</t>
  </si>
  <si>
    <t>Horas extras 100%</t>
  </si>
  <si>
    <t>Função</t>
  </si>
  <si>
    <t>PERÍODO</t>
  </si>
  <si>
    <t>TOTALIZADOR DE EXTRAS</t>
  </si>
  <si>
    <t xml:space="preserve">OBS: Horas extra será considerado produção e administrativo banco de horas            OBS:  </t>
  </si>
  <si>
    <t>QUI</t>
  </si>
  <si>
    <t>SEX</t>
  </si>
  <si>
    <t>DOM</t>
  </si>
  <si>
    <t>SEG</t>
  </si>
  <si>
    <t>TER</t>
  </si>
  <si>
    <t xml:space="preserve"> Engenheiro</t>
  </si>
  <si>
    <t>Diretoria</t>
  </si>
  <si>
    <t>11/01/ 2023 à 10/02/2024</t>
  </si>
  <si>
    <t>SÁB</t>
  </si>
  <si>
    <t xml:space="preserve">LUCIANO ALMEIDA GERALDO </t>
  </si>
  <si>
    <t xml:space="preserve">EDIMAR ALVES SALVIANO </t>
  </si>
  <si>
    <t xml:space="preserve">ARMADOR </t>
  </si>
  <si>
    <t xml:space="preserve">AYLTON OLIVEIRA ALVES </t>
  </si>
  <si>
    <t xml:space="preserve">MESTRE DE OBRAS </t>
  </si>
  <si>
    <t xml:space="preserve">DENIS VIEIRA DE ESPINDULA </t>
  </si>
  <si>
    <t xml:space="preserve">ELETRICISTA </t>
  </si>
  <si>
    <t xml:space="preserve">ANDRE MARK DE OLIVEIRA SILVA </t>
  </si>
  <si>
    <t xml:space="preserve">SERVENTE </t>
  </si>
  <si>
    <t xml:space="preserve">CARLOS EDUARDO DA SILVA TEIXEIRA </t>
  </si>
  <si>
    <t>ENC. DE ARMAÇÃO</t>
  </si>
  <si>
    <t>FRANCISCO RAIMUNDO DOS SANTOS</t>
  </si>
  <si>
    <t xml:space="preserve">ADEMIR SILVA DOS SANTOS </t>
  </si>
  <si>
    <t xml:space="preserve">GLAUBERSON PEREIRA TIAGUA </t>
  </si>
  <si>
    <t xml:space="preserve">JOSIMAR DOS SANTOS SILVA </t>
  </si>
  <si>
    <t xml:space="preserve">LUCAS DARLAN DOS SANTOS NOGUEIRA </t>
  </si>
  <si>
    <t xml:space="preserve">LUCIANO POCIDONIO DA COSTA </t>
  </si>
  <si>
    <t>PEDREIRO</t>
  </si>
  <si>
    <t xml:space="preserve">PEDRO GOMES </t>
  </si>
  <si>
    <t>HORAS EXTRAS- LUZIANIA/SESI</t>
  </si>
  <si>
    <t>ATIVIDADE EXECUTADA</t>
  </si>
  <si>
    <t>A HORA EXTRA FOI ZERADA (DIAS 20 E 27/01) POIS DURANTE ESSE PERÍODO O COLABORADOR ESTAVA EM TAREFA DO PRODUÇÃO DE ARMAÇÃO DE TUBULÕES - BLOCOS ADMINISTRATIVO E ENSINO FUNDAMENTAL (PERÍODO 16/01/2024 À 16/02/2024). MANTIDA A DO DIA 25/01 (CONCRETO DE TUBULÕES)</t>
  </si>
  <si>
    <t>A HORA EXTRA FOI ZERADA (DIAS 20 E 27/01) POIS DURANTE ESSE PERÍODO O COLABORADOR ESTAVA EM TAREFA DO PRODUÇÃO DO BARRACÃO DE OBRAS (PERÍODO 16/01/2024 À 16/02/2024). MANTIDA A DO DIA 02/02 (ACOMPANHAMENTO DA EQUATORIAL PARA LIGAÇÃO DO PADRÃO) E 09/02 (ACOMPANHAMENTO DO CONCRETO)</t>
  </si>
  <si>
    <t>RESPONSÁVEL PELO RENDIMENTO DO GUARDIÃO (17:00 ÀS 19:00)</t>
  </si>
  <si>
    <t xml:space="preserve">A HORA EXTRA FOI ZERADA (DIA 27/01) POIS DURANTE ESSE PERÍODO O COLABORADOR ESTAVA EM TAREFA DO PRODUÇÃO DE ARMAÇÃO DE TUBULÕES - BLOCOS ADMINISTRATIVO E ENSINO FUNDAMENTAL (PERÍODO 16/01/2024 À 16/02/2024). </t>
  </si>
  <si>
    <t>A HORA EXTRA FOI ZERADA (DIA 03/02) POIS DURANTE ESSE PERÍODO O COLABORADOR ESTAVA EM TAREFA DO PRODUÇÃO DO BARRACÃO DE OBRAS (PERÍODO 16/01/2024 À 16/02/2024).</t>
  </si>
  <si>
    <t>NÃO ESTAVA TAREFADO</t>
  </si>
  <si>
    <t>A HORA EXTRA FOI ZERADA (DIAS 27/01 E 03/02) POIS DURANTE ESSE PERÍODO O COLABORADOR ESTAVA EM TAREFA DO PRODUÇÃO DE ABASTECIMENTO DE PEDREIROS (PERÍODO 16/01/2024 À 16/02/2024).ACOMPANHAMENTO DE CONCRETO</t>
  </si>
  <si>
    <t>BANCO DE HORAS- LUZIANIA/SESI</t>
  </si>
  <si>
    <t xml:space="preserve">TEC. EM EDIFICAÇOES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</si>
</sst>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h]:mm:ss;@"/>
    <numFmt numFmtId="166" formatCode="h:mm;@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sz val="18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7"/>
      <name val="Arial"/>
      <family val="2"/>
    </font>
    <font>
      <b/>
      <sz val="36"/>
      <name val="Arial"/>
      <family val="2"/>
    </font>
    <font>
      <b/>
      <sz val="48"/>
      <name val="Arial"/>
      <family val="2"/>
    </font>
    <font>
      <sz val="48"/>
      <color theme="1"/>
      <name val="Calibri"/>
      <family val="2"/>
      <scheme val="minor"/>
    </font>
    <font>
      <b/>
      <sz val="72"/>
      <color theme="1"/>
      <name val="Andalus"/>
      <family val="1"/>
    </font>
    <font>
      <sz val="48"/>
      <name val="Arial"/>
      <family val="2"/>
    </font>
    <font>
      <b/>
      <sz val="72"/>
      <name val="Arial"/>
      <family val="2"/>
    </font>
    <font>
      <sz val="60"/>
      <name val="Arial Narrow"/>
      <family val="2"/>
    </font>
    <font>
      <b/>
      <sz val="60"/>
      <name val="Arial Narrow"/>
      <family val="2"/>
    </font>
    <font>
      <b/>
      <sz val="60"/>
      <name val="Arial"/>
      <family val="2"/>
    </font>
    <font>
      <sz val="6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1" fillId="2" borderId="0" xfId="1" applyFill="1"/>
    <xf numFmtId="0" fontId="0" fillId="2" borderId="0" xfId="0" applyFill="1"/>
    <xf numFmtId="0" fontId="2" fillId="2" borderId="0" xfId="0" applyFont="1" applyFill="1"/>
    <xf numFmtId="0" fontId="4" fillId="2" borderId="0" xfId="1" applyFont="1" applyFill="1"/>
    <xf numFmtId="0" fontId="6" fillId="2" borderId="0" xfId="1" applyFont="1" applyFill="1"/>
    <xf numFmtId="0" fontId="2" fillId="2" borderId="0" xfId="0" applyFont="1" applyFill="1" applyAlignment="1">
      <alignment vertical="center"/>
    </xf>
    <xf numFmtId="0" fontId="8" fillId="2" borderId="0" xfId="1" applyFont="1" applyFill="1"/>
    <xf numFmtId="0" fontId="11" fillId="2" borderId="0" xfId="1" applyFont="1" applyFill="1"/>
    <xf numFmtId="0" fontId="9" fillId="2" borderId="0" xfId="0" applyFont="1" applyFill="1"/>
    <xf numFmtId="0" fontId="8" fillId="2" borderId="0" xfId="1" applyFont="1" applyFill="1" applyAlignment="1">
      <alignment horizontal="center" vertical="top"/>
    </xf>
    <xf numFmtId="0" fontId="3" fillId="2" borderId="0" xfId="1" applyFont="1" applyFill="1" applyAlignment="1">
      <alignment horizontal="center" vertical="top"/>
    </xf>
    <xf numFmtId="0" fontId="12" fillId="3" borderId="3" xfId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left" vertical="center" wrapText="1"/>
    </xf>
    <xf numFmtId="165" fontId="14" fillId="2" borderId="6" xfId="0" applyNumberFormat="1" applyFont="1" applyFill="1" applyBorder="1" applyAlignment="1">
      <alignment horizontal="center" vertical="center"/>
    </xf>
    <xf numFmtId="165" fontId="14" fillId="2" borderId="10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top"/>
    </xf>
    <xf numFmtId="166" fontId="13" fillId="2" borderId="6" xfId="0" applyNumberFormat="1" applyFont="1" applyFill="1" applyBorder="1" applyAlignment="1">
      <alignment horizontal="center" vertical="center"/>
    </xf>
    <xf numFmtId="0" fontId="12" fillId="2" borderId="0" xfId="1" applyFont="1" applyFill="1"/>
    <xf numFmtId="0" fontId="8" fillId="5" borderId="2" xfId="1" applyFont="1" applyFill="1" applyBorder="1" applyAlignment="1">
      <alignment horizontal="center" vertical="center"/>
    </xf>
    <xf numFmtId="166" fontId="13" fillId="5" borderId="6" xfId="0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166" fontId="13" fillId="4" borderId="6" xfId="0" applyNumberFormat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 wrapText="1"/>
    </xf>
    <xf numFmtId="0" fontId="8" fillId="5" borderId="1" xfId="1" applyFont="1" applyFill="1" applyBorder="1" applyAlignment="1" applyProtection="1">
      <alignment horizontal="center" vertical="center"/>
      <protection hidden="1"/>
    </xf>
    <xf numFmtId="0" fontId="8" fillId="4" borderId="1" xfId="1" applyFont="1" applyFill="1" applyBorder="1" applyAlignment="1" applyProtection="1">
      <alignment horizontal="center" vertical="center"/>
      <protection hidden="1"/>
    </xf>
    <xf numFmtId="0" fontId="8" fillId="2" borderId="1" xfId="1" applyFont="1" applyFill="1" applyBorder="1" applyAlignment="1" applyProtection="1">
      <alignment horizontal="center" vertical="center"/>
      <protection hidden="1"/>
    </xf>
    <xf numFmtId="9" fontId="8" fillId="4" borderId="18" xfId="1" applyNumberFormat="1" applyFont="1" applyFill="1" applyBorder="1" applyAlignment="1">
      <alignment horizontal="center" vertical="center" wrapText="1"/>
    </xf>
    <xf numFmtId="9" fontId="8" fillId="4" borderId="19" xfId="1" applyNumberFormat="1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left" vertical="center" wrapText="1" shrinkToFit="1"/>
    </xf>
    <xf numFmtId="0" fontId="16" fillId="0" borderId="15" xfId="0" applyFont="1" applyBorder="1" applyAlignment="1">
      <alignment vertical="center" wrapText="1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5" fillId="3" borderId="16" xfId="1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12" fillId="4" borderId="17" xfId="1" applyFont="1" applyFill="1" applyBorder="1" applyAlignment="1">
      <alignment horizontal="center" vertical="center"/>
    </xf>
    <xf numFmtId="0" fontId="12" fillId="4" borderId="14" xfId="1" applyFont="1" applyFill="1" applyBorder="1" applyAlignment="1">
      <alignment horizontal="center" vertical="center"/>
    </xf>
    <xf numFmtId="0" fontId="12" fillId="4" borderId="16" xfId="1" applyFont="1" applyFill="1" applyBorder="1" applyAlignment="1">
      <alignment horizontal="center" vertical="center"/>
    </xf>
    <xf numFmtId="0" fontId="12" fillId="4" borderId="6" xfId="1" applyFont="1" applyFill="1" applyBorder="1" applyAlignment="1">
      <alignment horizontal="center" vertical="center"/>
    </xf>
    <xf numFmtId="9" fontId="8" fillId="4" borderId="16" xfId="1" applyNumberFormat="1" applyFont="1" applyFill="1" applyBorder="1" applyAlignment="1">
      <alignment horizontal="center" vertical="center" wrapText="1"/>
    </xf>
    <xf numFmtId="9" fontId="8" fillId="4" borderId="6" xfId="1" applyNumberFormat="1" applyFont="1" applyFill="1" applyBorder="1" applyAlignment="1">
      <alignment horizontal="center" vertical="center" wrapText="1"/>
    </xf>
  </cellXfs>
  <cellStyles count="7">
    <cellStyle name="Moeda 2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  <cellStyle name="Separador de milhares 2" xfId="4" xr:uid="{00000000-0005-0000-0000-000004000000}"/>
    <cellStyle name="Separador de milhares 3" xfId="5" xr:uid="{00000000-0005-0000-0000-000005000000}"/>
    <cellStyle name="Separador de milhares 4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1196340</xdr:colOff>
      <xdr:row>1</xdr:row>
      <xdr:rowOff>38100</xdr:rowOff>
    </xdr:from>
    <xdr:to>
      <xdr:col>0</xdr:col>
      <xdr:colOff>9418320</xdr:colOff>
      <xdr:row>3</xdr:row>
      <xdr:rowOff>990600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2E0EFB-74EC-4645-99B5-50EB2C18E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6340" y="220980"/>
          <a:ext cx="8221980" cy="2202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1196340</xdr:colOff>
      <xdr:row>1</xdr:row>
      <xdr:rowOff>38100</xdr:rowOff>
    </xdr:from>
    <xdr:to>
      <xdr:col>0</xdr:col>
      <xdr:colOff>9418320</xdr:colOff>
      <xdr:row>3</xdr:row>
      <xdr:rowOff>990600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D41FD7C-04EF-4C9F-B996-BE8EA54F6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6340" y="228600"/>
          <a:ext cx="8221980" cy="2194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16C-9C52-4B64-B073-0998E0289C1B}">
  <sheetPr>
    <tabColor rgb="FF92D050"/>
  </sheetPr>
  <dimension ref="A1:AJ25"/>
  <sheetViews>
    <sheetView view="pageBreakPreview" zoomScale="23" zoomScaleNormal="25" zoomScaleSheetLayoutView="23" workbookViewId="0">
      <pane xSplit="1" ySplit="6" topLeftCell="O11" activePane="bottomRight" state="frozen"/>
      <selection pane="topRight" activeCell="B1" sqref="B1"/>
      <selection pane="bottomLeft" activeCell="A7" sqref="A7"/>
      <selection pane="bottomRight" activeCell="M9" sqref="M9"/>
    </sheetView>
  </sheetViews>
  <sheetFormatPr defaultColWidth="9.140625" defaultRowHeight="15"/>
  <cols>
    <col min="1" max="1" width="148.7109375" style="2" customWidth="1"/>
    <col min="2" max="2" width="139.42578125" style="2" customWidth="1"/>
    <col min="3" max="7" width="27.7109375" style="2" customWidth="1"/>
    <col min="8" max="8" width="21.85546875" style="2" bestFit="1" customWidth="1"/>
    <col min="9" max="9" width="23.28515625" style="2" bestFit="1" customWidth="1"/>
    <col min="10" max="11" width="21.42578125" style="2" bestFit="1" customWidth="1"/>
    <col min="12" max="12" width="25.85546875" style="2" customWidth="1"/>
    <col min="13" max="13" width="25" style="2" bestFit="1" customWidth="1"/>
    <col min="14" max="14" width="22.7109375" style="2" bestFit="1" customWidth="1"/>
    <col min="15" max="15" width="21.85546875" style="2" bestFit="1" customWidth="1"/>
    <col min="16" max="16" width="23.28515625" style="2" bestFit="1" customWidth="1"/>
    <col min="17" max="18" width="21.42578125" style="2" bestFit="1" customWidth="1"/>
    <col min="19" max="20" width="26.7109375" style="2" bestFit="1" customWidth="1"/>
    <col min="21" max="21" width="22.7109375" style="2" bestFit="1" customWidth="1"/>
    <col min="22" max="22" width="21.85546875" style="2" customWidth="1"/>
    <col min="23" max="23" width="23.28515625" style="2" customWidth="1"/>
    <col min="24" max="24" width="21" style="2" customWidth="1"/>
    <col min="25" max="25" width="21.42578125" style="2" bestFit="1" customWidth="1"/>
    <col min="26" max="26" width="26.7109375" style="2" bestFit="1" customWidth="1"/>
    <col min="27" max="27" width="25" style="2" bestFit="1" customWidth="1"/>
    <col min="28" max="28" width="22.7109375" style="2" bestFit="1" customWidth="1"/>
    <col min="29" max="29" width="21.85546875" style="2" bestFit="1" customWidth="1"/>
    <col min="30" max="30" width="23.28515625" style="2" bestFit="1" customWidth="1"/>
    <col min="31" max="32" width="21.42578125" style="2" bestFit="1" customWidth="1"/>
    <col min="33" max="33" width="22.28515625" style="2" bestFit="1" customWidth="1"/>
    <col min="34" max="34" width="40" style="2" customWidth="1"/>
    <col min="35" max="35" width="40.5703125" style="2" customWidth="1"/>
    <col min="36" max="36" width="231.7109375" style="2" customWidth="1"/>
    <col min="37" max="16384" width="9.140625" style="2"/>
  </cols>
  <sheetData>
    <row r="1" spans="1:36" ht="15" customHeight="1">
      <c r="A1" s="33"/>
      <c r="B1" s="36" t="s">
        <v>6</v>
      </c>
      <c r="C1" s="37" t="s">
        <v>37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8"/>
    </row>
    <row r="2" spans="1:36" ht="36.75" customHeight="1">
      <c r="A2" s="34"/>
      <c r="B2" s="36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</row>
    <row r="3" spans="1:36" ht="61.5" customHeight="1">
      <c r="A3" s="34"/>
      <c r="B3" s="43" t="s">
        <v>16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2"/>
    </row>
    <row r="4" spans="1:36" s="3" customFormat="1" ht="83.25" customHeight="1">
      <c r="A4" s="35"/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46" t="s">
        <v>7</v>
      </c>
      <c r="AI4" s="47"/>
    </row>
    <row r="5" spans="1:36" s="6" customFormat="1" ht="79.5" customHeight="1">
      <c r="A5" s="48" t="s">
        <v>0</v>
      </c>
      <c r="B5" s="50" t="s">
        <v>5</v>
      </c>
      <c r="C5" s="26">
        <v>11</v>
      </c>
      <c r="D5" s="26">
        <v>12</v>
      </c>
      <c r="E5" s="27">
        <v>13</v>
      </c>
      <c r="F5" s="27">
        <v>14</v>
      </c>
      <c r="G5" s="26">
        <v>15</v>
      </c>
      <c r="H5" s="26">
        <v>16</v>
      </c>
      <c r="I5" s="26">
        <v>17</v>
      </c>
      <c r="J5" s="26">
        <v>18</v>
      </c>
      <c r="K5" s="26">
        <v>19</v>
      </c>
      <c r="L5" s="27">
        <v>20</v>
      </c>
      <c r="M5" s="27">
        <v>21</v>
      </c>
      <c r="N5" s="26">
        <v>22</v>
      </c>
      <c r="O5" s="26">
        <v>23</v>
      </c>
      <c r="P5" s="26">
        <v>24</v>
      </c>
      <c r="Q5" s="26">
        <v>25</v>
      </c>
      <c r="R5" s="26">
        <v>26</v>
      </c>
      <c r="S5" s="27">
        <v>27</v>
      </c>
      <c r="T5" s="27">
        <v>28</v>
      </c>
      <c r="U5" s="26">
        <v>29</v>
      </c>
      <c r="V5" s="26">
        <v>30</v>
      </c>
      <c r="W5" s="26">
        <v>31</v>
      </c>
      <c r="X5" s="26">
        <v>1</v>
      </c>
      <c r="Y5" s="28">
        <v>2</v>
      </c>
      <c r="Z5" s="27">
        <v>3</v>
      </c>
      <c r="AA5" s="27">
        <v>4</v>
      </c>
      <c r="AB5" s="26">
        <v>5</v>
      </c>
      <c r="AC5" s="26">
        <v>6</v>
      </c>
      <c r="AD5" s="26">
        <v>7</v>
      </c>
      <c r="AE5" s="26">
        <v>8</v>
      </c>
      <c r="AF5" s="26">
        <v>9</v>
      </c>
      <c r="AG5" s="27">
        <v>10</v>
      </c>
      <c r="AH5" s="52" t="s">
        <v>3</v>
      </c>
      <c r="AI5" s="52" t="s">
        <v>4</v>
      </c>
      <c r="AJ5" s="29" t="s">
        <v>38</v>
      </c>
    </row>
    <row r="6" spans="1:36" s="6" customFormat="1" ht="102.75" customHeight="1">
      <c r="A6" s="49"/>
      <c r="B6" s="51"/>
      <c r="C6" s="20" t="s">
        <v>9</v>
      </c>
      <c r="D6" s="20" t="s">
        <v>10</v>
      </c>
      <c r="E6" s="22" t="s">
        <v>17</v>
      </c>
      <c r="F6" s="22" t="s">
        <v>11</v>
      </c>
      <c r="G6" s="20" t="s">
        <v>12</v>
      </c>
      <c r="H6" s="20" t="s">
        <v>13</v>
      </c>
      <c r="I6" s="20" t="s">
        <v>2</v>
      </c>
      <c r="J6" s="20" t="s">
        <v>9</v>
      </c>
      <c r="K6" s="20" t="s">
        <v>10</v>
      </c>
      <c r="L6" s="22" t="s">
        <v>17</v>
      </c>
      <c r="M6" s="22" t="s">
        <v>11</v>
      </c>
      <c r="N6" s="20" t="s">
        <v>12</v>
      </c>
      <c r="O6" s="20" t="s">
        <v>13</v>
      </c>
      <c r="P6" s="20" t="s">
        <v>2</v>
      </c>
      <c r="Q6" s="20" t="s">
        <v>9</v>
      </c>
      <c r="R6" s="20" t="s">
        <v>10</v>
      </c>
      <c r="S6" s="22" t="s">
        <v>17</v>
      </c>
      <c r="T6" s="22" t="s">
        <v>11</v>
      </c>
      <c r="U6" s="20" t="s">
        <v>12</v>
      </c>
      <c r="V6" s="20" t="s">
        <v>13</v>
      </c>
      <c r="W6" s="20" t="s">
        <v>2</v>
      </c>
      <c r="X6" s="20" t="s">
        <v>9</v>
      </c>
      <c r="Y6" s="24" t="s">
        <v>10</v>
      </c>
      <c r="Z6" s="22" t="s">
        <v>17</v>
      </c>
      <c r="AA6" s="22" t="s">
        <v>11</v>
      </c>
      <c r="AB6" s="20" t="s">
        <v>12</v>
      </c>
      <c r="AC6" s="20" t="s">
        <v>13</v>
      </c>
      <c r="AD6" s="20" t="s">
        <v>2</v>
      </c>
      <c r="AE6" s="20" t="s">
        <v>9</v>
      </c>
      <c r="AF6" s="20" t="s">
        <v>10</v>
      </c>
      <c r="AG6" s="22" t="s">
        <v>17</v>
      </c>
      <c r="AH6" s="53"/>
      <c r="AI6" s="53"/>
      <c r="AJ6" s="30"/>
    </row>
    <row r="7" spans="1:36" s="3" customFormat="1" ht="171.6" customHeight="1">
      <c r="A7" s="13" t="s">
        <v>30</v>
      </c>
      <c r="B7" s="16" t="s">
        <v>20</v>
      </c>
      <c r="C7" s="21"/>
      <c r="D7" s="21"/>
      <c r="E7" s="23"/>
      <c r="F7" s="23"/>
      <c r="G7" s="21"/>
      <c r="H7" s="21"/>
      <c r="I7" s="21"/>
      <c r="J7" s="21"/>
      <c r="K7" s="21"/>
      <c r="L7" s="23"/>
      <c r="M7" s="23"/>
      <c r="N7" s="21"/>
      <c r="O7" s="21"/>
      <c r="P7" s="21"/>
      <c r="Q7" s="21"/>
      <c r="R7" s="21"/>
      <c r="S7" s="23"/>
      <c r="T7" s="23"/>
      <c r="U7" s="21"/>
      <c r="V7" s="21"/>
      <c r="W7" s="21"/>
      <c r="X7" s="21"/>
      <c r="Y7" s="18"/>
      <c r="Z7" s="23"/>
      <c r="AA7" s="23"/>
      <c r="AB7" s="21"/>
      <c r="AC7" s="21"/>
      <c r="AD7" s="21"/>
      <c r="AE7" s="21"/>
      <c r="AF7" s="21"/>
      <c r="AG7" s="23"/>
      <c r="AH7" s="14">
        <f xml:space="preserve"> SUM(C7:G7,O7:U7,V7:AC7,AD7:AF7,H7:N7)</f>
        <v>0</v>
      </c>
      <c r="AI7" s="15">
        <f>Z7+L7+YA7+S7+E7+AG7</f>
        <v>0</v>
      </c>
      <c r="AJ7" s="25" t="s">
        <v>42</v>
      </c>
    </row>
    <row r="8" spans="1:36" s="3" customFormat="1" ht="229.15" customHeight="1">
      <c r="A8" s="13" t="s">
        <v>25</v>
      </c>
      <c r="B8" s="16" t="s">
        <v>26</v>
      </c>
      <c r="C8" s="21"/>
      <c r="D8" s="21"/>
      <c r="E8" s="23"/>
      <c r="F8" s="23"/>
      <c r="G8" s="21">
        <v>8.3333333333333329E-2</v>
      </c>
      <c r="H8" s="21">
        <v>8.3333333333333329E-2</v>
      </c>
      <c r="I8" s="21">
        <v>8.3333333333333329E-2</v>
      </c>
      <c r="J8" s="21">
        <v>8.3333333333333329E-2</v>
      </c>
      <c r="K8" s="21">
        <v>0.125</v>
      </c>
      <c r="L8" s="23">
        <v>0.45833333333333331</v>
      </c>
      <c r="M8" s="23"/>
      <c r="N8" s="21">
        <v>8.3333333333333329E-2</v>
      </c>
      <c r="O8" s="21">
        <v>8.3333333333333329E-2</v>
      </c>
      <c r="P8" s="21">
        <v>8.3333333333333329E-2</v>
      </c>
      <c r="Q8" s="21">
        <v>8.3333333333333329E-2</v>
      </c>
      <c r="R8" s="21">
        <v>0.125</v>
      </c>
      <c r="S8" s="23"/>
      <c r="T8" s="23">
        <v>0.45833333333333331</v>
      </c>
      <c r="U8" s="21"/>
      <c r="V8" s="21">
        <v>8.3333333333333329E-2</v>
      </c>
      <c r="W8" s="21"/>
      <c r="X8" s="21"/>
      <c r="Y8" s="18"/>
      <c r="Z8" s="23"/>
      <c r="AA8" s="23"/>
      <c r="AB8" s="21"/>
      <c r="AC8" s="21"/>
      <c r="AD8" s="21"/>
      <c r="AE8" s="21"/>
      <c r="AF8" s="21"/>
      <c r="AG8" s="23"/>
      <c r="AH8" s="14">
        <f xml:space="preserve"> SUM(C8:G8,P8:U8,X8:AB8,AD8:AF8,I8:N8)</f>
        <v>1.6666666666666665</v>
      </c>
      <c r="AI8" s="15">
        <f>Z8+L8+YA8+S8+E8+AG8</f>
        <v>0.45833333333333331</v>
      </c>
      <c r="AJ8" s="25" t="s">
        <v>41</v>
      </c>
    </row>
    <row r="9" spans="1:36" s="3" customFormat="1" ht="138" customHeight="1">
      <c r="A9" s="13" t="s">
        <v>23</v>
      </c>
      <c r="B9" s="16" t="s">
        <v>24</v>
      </c>
      <c r="C9" s="21"/>
      <c r="D9" s="21"/>
      <c r="E9" s="23"/>
      <c r="F9" s="23"/>
      <c r="G9" s="21"/>
      <c r="H9" s="21"/>
      <c r="I9" s="21"/>
      <c r="J9" s="21"/>
      <c r="K9" s="21"/>
      <c r="L9" s="23"/>
      <c r="M9" s="23"/>
      <c r="N9" s="21"/>
      <c r="O9" s="21"/>
      <c r="P9" s="21"/>
      <c r="Q9" s="21"/>
      <c r="R9" s="21"/>
      <c r="S9" s="23"/>
      <c r="T9" s="23"/>
      <c r="U9" s="21"/>
      <c r="V9" s="21"/>
      <c r="W9" s="21"/>
      <c r="X9" s="21"/>
      <c r="Y9" s="18">
        <v>8.3333333333333329E-2</v>
      </c>
      <c r="Z9" s="23"/>
      <c r="AA9" s="23"/>
      <c r="AB9" s="21"/>
      <c r="AC9" s="21"/>
      <c r="AD9" s="21"/>
      <c r="AE9" s="21"/>
      <c r="AF9" s="21">
        <v>0.13541666666666666</v>
      </c>
      <c r="AG9" s="23"/>
      <c r="AH9" s="14">
        <f xml:space="preserve"> SUM(C9:G9,P9:U9,X9:AB9,AD9:AF9,I9:N9)</f>
        <v>0.21875</v>
      </c>
      <c r="AI9" s="15">
        <f>W9+O9+YA9+V9+H9+AC9</f>
        <v>0</v>
      </c>
      <c r="AJ9" s="25" t="s">
        <v>40</v>
      </c>
    </row>
    <row r="10" spans="1:36" s="3" customFormat="1" ht="137.25" customHeight="1">
      <c r="A10" s="13" t="s">
        <v>19</v>
      </c>
      <c r="B10" s="16" t="s">
        <v>20</v>
      </c>
      <c r="C10" s="21"/>
      <c r="D10" s="21"/>
      <c r="E10" s="23"/>
      <c r="F10" s="23"/>
      <c r="G10" s="21"/>
      <c r="H10" s="21"/>
      <c r="I10" s="21"/>
      <c r="J10" s="21"/>
      <c r="K10" s="21"/>
      <c r="L10" s="23"/>
      <c r="M10" s="23"/>
      <c r="N10" s="21"/>
      <c r="O10" s="21"/>
      <c r="P10" s="21"/>
      <c r="Q10" s="21">
        <v>4.1666666666666664E-2</v>
      </c>
      <c r="R10" s="21"/>
      <c r="S10" s="23"/>
      <c r="T10" s="23"/>
      <c r="U10" s="21"/>
      <c r="V10" s="21"/>
      <c r="W10" s="21"/>
      <c r="X10" s="21"/>
      <c r="Y10" s="18"/>
      <c r="Z10" s="23"/>
      <c r="AA10" s="23"/>
      <c r="AB10" s="21"/>
      <c r="AC10" s="21"/>
      <c r="AD10" s="21"/>
      <c r="AE10" s="21"/>
      <c r="AF10" s="21"/>
      <c r="AG10" s="23"/>
      <c r="AH10" s="14">
        <f xml:space="preserve"> SUM(C10:G10,P10:U10,X10:AB10,AD10:AF10,I10:N10)</f>
        <v>4.1666666666666664E-2</v>
      </c>
      <c r="AI10" s="15">
        <f>W10+O10+YA10+V10+H10+AC10</f>
        <v>0</v>
      </c>
      <c r="AJ10" s="25" t="s">
        <v>39</v>
      </c>
    </row>
    <row r="11" spans="1:36" s="3" customFormat="1" ht="189.6" customHeight="1">
      <c r="A11" s="13" t="s">
        <v>29</v>
      </c>
      <c r="B11" s="16" t="s">
        <v>26</v>
      </c>
      <c r="C11" s="21"/>
      <c r="D11" s="21"/>
      <c r="E11" s="23"/>
      <c r="F11" s="23"/>
      <c r="G11" s="21"/>
      <c r="H11" s="21"/>
      <c r="I11" s="21"/>
      <c r="J11" s="21"/>
      <c r="K11" s="21"/>
      <c r="L11" s="23">
        <v>0.33333333333333331</v>
      </c>
      <c r="M11" s="23"/>
      <c r="N11" s="21"/>
      <c r="O11" s="21"/>
      <c r="P11" s="21"/>
      <c r="Q11" s="21"/>
      <c r="R11" s="21"/>
      <c r="S11" s="23">
        <v>8.3333333333333329E-2</v>
      </c>
      <c r="T11" s="23"/>
      <c r="U11" s="21"/>
      <c r="V11" s="21"/>
      <c r="W11" s="21"/>
      <c r="X11" s="21"/>
      <c r="Y11" s="18"/>
      <c r="Z11" s="23"/>
      <c r="AA11" s="23"/>
      <c r="AB11" s="21"/>
      <c r="AC11" s="21"/>
      <c r="AD11" s="21"/>
      <c r="AE11" s="21"/>
      <c r="AF11" s="21"/>
      <c r="AG11" s="23"/>
      <c r="AH11" s="14">
        <f xml:space="preserve"> SUM(C11:G11,O11:U11,V11:AC11,AD11:AF11,H11:N11)</f>
        <v>0.41666666666666663</v>
      </c>
      <c r="AI11" s="15">
        <v>0</v>
      </c>
      <c r="AJ11" s="25" t="s">
        <v>44</v>
      </c>
    </row>
    <row r="12" spans="1:36" s="3" customFormat="1" ht="172.9" customHeight="1">
      <c r="A12" s="13" t="s">
        <v>31</v>
      </c>
      <c r="B12" s="16" t="s">
        <v>26</v>
      </c>
      <c r="C12" s="21"/>
      <c r="D12" s="21"/>
      <c r="E12" s="23"/>
      <c r="F12" s="23"/>
      <c r="G12" s="21"/>
      <c r="H12" s="21"/>
      <c r="I12" s="21"/>
      <c r="J12" s="21"/>
      <c r="K12" s="21"/>
      <c r="L12" s="23"/>
      <c r="M12" s="23"/>
      <c r="N12" s="21"/>
      <c r="O12" s="21"/>
      <c r="P12" s="21"/>
      <c r="Q12" s="21"/>
      <c r="R12" s="21"/>
      <c r="S12" s="23"/>
      <c r="T12" s="23"/>
      <c r="U12" s="21"/>
      <c r="V12" s="21"/>
      <c r="W12" s="21"/>
      <c r="X12" s="21"/>
      <c r="Y12" s="18"/>
      <c r="Z12" s="23"/>
      <c r="AA12" s="23"/>
      <c r="AB12" s="21"/>
      <c r="AC12" s="21"/>
      <c r="AD12" s="21"/>
      <c r="AE12" s="21"/>
      <c r="AF12" s="21">
        <v>0.1361111111111111</v>
      </c>
      <c r="AG12" s="23"/>
      <c r="AH12" s="14">
        <f xml:space="preserve"> SUM(C12:G12,O12:U12,V12:AC12,AD12:AF12,H12:N12)</f>
        <v>0.1361111111111111</v>
      </c>
      <c r="AI12" s="15">
        <f>Z12+L12+YA12+S12+E12+AG12</f>
        <v>0</v>
      </c>
      <c r="AJ12" s="25" t="s">
        <v>45</v>
      </c>
    </row>
    <row r="13" spans="1:36" s="3" customFormat="1" ht="168" customHeight="1">
      <c r="A13" s="13" t="s">
        <v>32</v>
      </c>
      <c r="B13" s="16" t="s">
        <v>26</v>
      </c>
      <c r="C13" s="21"/>
      <c r="D13" s="21"/>
      <c r="E13" s="23"/>
      <c r="F13" s="23"/>
      <c r="G13" s="21"/>
      <c r="H13" s="21"/>
      <c r="I13" s="21"/>
      <c r="J13" s="21"/>
      <c r="K13" s="21"/>
      <c r="L13" s="23"/>
      <c r="M13" s="23"/>
      <c r="N13" s="21"/>
      <c r="O13" s="21"/>
      <c r="P13" s="21"/>
      <c r="Q13" s="21"/>
      <c r="R13" s="21"/>
      <c r="S13" s="23"/>
      <c r="T13" s="23"/>
      <c r="U13" s="21"/>
      <c r="V13" s="21"/>
      <c r="W13" s="21"/>
      <c r="X13" s="21"/>
      <c r="Y13" s="18"/>
      <c r="Z13" s="23"/>
      <c r="AA13" s="23"/>
      <c r="AB13" s="21"/>
      <c r="AC13" s="21"/>
      <c r="AD13" s="21"/>
      <c r="AE13" s="21"/>
      <c r="AF13" s="21">
        <v>0.13541666666666666</v>
      </c>
      <c r="AG13" s="23"/>
      <c r="AH13" s="14">
        <f xml:space="preserve"> SUM(C13:G13,O13:U13,V13:AC13,AD13:AF13,H13:N13)</f>
        <v>0.13541666666666666</v>
      </c>
      <c r="AI13" s="15">
        <f>Z13+L13+YA13+S13+E13+AG13</f>
        <v>0</v>
      </c>
      <c r="AJ13" s="25" t="s">
        <v>43</v>
      </c>
    </row>
    <row r="14" spans="1:36" s="3" customFormat="1" ht="137.25" customHeight="1">
      <c r="A14" s="13" t="s">
        <v>33</v>
      </c>
      <c r="B14" s="16" t="s">
        <v>26</v>
      </c>
      <c r="C14" s="21"/>
      <c r="D14" s="21"/>
      <c r="E14" s="23"/>
      <c r="F14" s="23"/>
      <c r="G14" s="21"/>
      <c r="H14" s="21"/>
      <c r="I14" s="21"/>
      <c r="J14" s="21"/>
      <c r="K14" s="21"/>
      <c r="L14" s="23">
        <v>0.33333333333333331</v>
      </c>
      <c r="M14" s="23"/>
      <c r="N14" s="21"/>
      <c r="O14" s="21"/>
      <c r="P14" s="21"/>
      <c r="Q14" s="21">
        <v>4.1666666666666664E-2</v>
      </c>
      <c r="R14" s="21"/>
      <c r="S14" s="23">
        <v>0.45833333333333331</v>
      </c>
      <c r="T14" s="23"/>
      <c r="U14" s="21">
        <v>8.3333333333333329E-2</v>
      </c>
      <c r="V14" s="21"/>
      <c r="W14" s="21">
        <v>8.3333333333333329E-2</v>
      </c>
      <c r="X14" s="21">
        <v>8.3333333333333329E-2</v>
      </c>
      <c r="Y14" s="18">
        <v>0.125</v>
      </c>
      <c r="Z14" s="23">
        <v>0.45833333333333331</v>
      </c>
      <c r="AA14" s="23"/>
      <c r="AB14" s="21">
        <v>8.3333333333333329E-2</v>
      </c>
      <c r="AC14" s="21">
        <v>8.3333333333333329E-2</v>
      </c>
      <c r="AD14" s="21">
        <v>8.3333333333333329E-2</v>
      </c>
      <c r="AE14" s="21">
        <v>8.3333333333333329E-2</v>
      </c>
      <c r="AF14" s="21">
        <v>0.125</v>
      </c>
      <c r="AG14" s="23">
        <v>8.3333333333333329E-2</v>
      </c>
      <c r="AH14" s="14">
        <f>L14+Q14+S14+U14+W14+X14+Y14+Z14+AB14+AC14+AD14+AE14+AF14+AG14</f>
        <v>2.208333333333333</v>
      </c>
      <c r="AI14" s="15">
        <v>0</v>
      </c>
      <c r="AJ14" s="25" t="s">
        <v>41</v>
      </c>
    </row>
    <row r="15" spans="1:36" s="3" customFormat="1" ht="137.25" customHeight="1">
      <c r="A15" s="13" t="s">
        <v>34</v>
      </c>
      <c r="B15" s="16" t="s">
        <v>35</v>
      </c>
      <c r="C15" s="21"/>
      <c r="D15" s="21"/>
      <c r="E15" s="23"/>
      <c r="F15" s="23"/>
      <c r="G15" s="21"/>
      <c r="H15" s="21"/>
      <c r="I15" s="21"/>
      <c r="J15" s="21"/>
      <c r="K15" s="21"/>
      <c r="L15" s="23"/>
      <c r="M15" s="23"/>
      <c r="N15" s="21"/>
      <c r="O15" s="21"/>
      <c r="P15" s="21"/>
      <c r="Q15" s="21"/>
      <c r="R15" s="21"/>
      <c r="S15" s="23">
        <v>0.33333333333333331</v>
      </c>
      <c r="T15" s="23"/>
      <c r="U15" s="21"/>
      <c r="V15" s="21"/>
      <c r="W15" s="21"/>
      <c r="X15" s="21"/>
      <c r="Y15" s="18"/>
      <c r="Z15" s="23">
        <v>0.33333333333333331</v>
      </c>
      <c r="AA15" s="23"/>
      <c r="AB15" s="21"/>
      <c r="AC15" s="21"/>
      <c r="AD15" s="21"/>
      <c r="AE15" s="21"/>
      <c r="AF15" s="21"/>
      <c r="AG15" s="23"/>
      <c r="AH15" s="14">
        <f xml:space="preserve"> SUM(C15:G15,O15:U15,V15:AC15,AD15:AF15,H15:N15)</f>
        <v>0.66666666666666663</v>
      </c>
      <c r="AI15" s="15">
        <f>Z15+L15+YA15+S15+E15+AG15</f>
        <v>0.66666666666666663</v>
      </c>
      <c r="AJ15" s="25" t="s">
        <v>44</v>
      </c>
    </row>
    <row r="16" spans="1:36" s="3" customFormat="1" ht="137.25" customHeight="1">
      <c r="A16" s="13" t="s">
        <v>36</v>
      </c>
      <c r="B16" s="16" t="s">
        <v>35</v>
      </c>
      <c r="C16" s="21"/>
      <c r="D16" s="21"/>
      <c r="E16" s="23"/>
      <c r="F16" s="23"/>
      <c r="G16" s="21"/>
      <c r="H16" s="21"/>
      <c r="I16" s="21"/>
      <c r="J16" s="21"/>
      <c r="K16" s="21"/>
      <c r="L16" s="23"/>
      <c r="M16" s="23"/>
      <c r="N16" s="21"/>
      <c r="O16" s="21"/>
      <c r="P16" s="21"/>
      <c r="Q16" s="21"/>
      <c r="R16" s="21"/>
      <c r="S16" s="23">
        <v>0.33333333333333331</v>
      </c>
      <c r="T16" s="23"/>
      <c r="U16" s="21"/>
      <c r="V16" s="21"/>
      <c r="W16" s="21"/>
      <c r="X16" s="21"/>
      <c r="Y16" s="18"/>
      <c r="Z16" s="23">
        <v>0.33333333333333331</v>
      </c>
      <c r="AA16" s="23"/>
      <c r="AB16" s="21"/>
      <c r="AC16" s="21"/>
      <c r="AD16" s="21"/>
      <c r="AE16" s="21"/>
      <c r="AF16" s="21"/>
      <c r="AG16" s="23"/>
      <c r="AH16" s="14">
        <f xml:space="preserve"> SUM(C16:G16,O16:U16,V16:AC16,AD16:AF16,H16:N16)</f>
        <v>0.66666666666666663</v>
      </c>
      <c r="AI16" s="15">
        <f>Z16+L16+YA16+S16+E16+AG16</f>
        <v>0.66666666666666663</v>
      </c>
      <c r="AJ16" s="25" t="s">
        <v>44</v>
      </c>
    </row>
    <row r="17" spans="1:35" s="3" customFormat="1" ht="89.25" customHeight="1">
      <c r="A17" s="31" t="s">
        <v>8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</row>
    <row r="18" spans="1:35" ht="409.6" customHeight="1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</row>
    <row r="19" spans="1:35" s="9" customFormat="1" ht="119.25" customHeight="1">
      <c r="A19" s="17" t="s">
        <v>1</v>
      </c>
      <c r="B19" s="10"/>
      <c r="C19" s="7"/>
      <c r="D19" s="7"/>
      <c r="E19" s="7"/>
      <c r="F19" s="7"/>
      <c r="G19" s="7"/>
      <c r="H19" s="7"/>
      <c r="I19" s="7"/>
      <c r="J19" s="7"/>
      <c r="K19" s="7"/>
      <c r="L19" s="17" t="s">
        <v>14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19" t="s">
        <v>15</v>
      </c>
      <c r="Y19" s="7"/>
      <c r="Z19" s="7"/>
      <c r="AA19" s="7"/>
      <c r="AB19" s="7"/>
      <c r="AC19" s="7"/>
      <c r="AD19" s="7"/>
      <c r="AE19" s="7"/>
      <c r="AF19" s="7"/>
      <c r="AG19" s="7"/>
      <c r="AH19" s="8"/>
    </row>
    <row r="20" spans="1:35" ht="23.25">
      <c r="A20" s="11"/>
      <c r="B20" s="11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5"/>
      <c r="AI20" s="1"/>
    </row>
    <row r="22" spans="1:35" ht="15" customHeight="1"/>
    <row r="23" spans="1:35" ht="15" customHeight="1"/>
    <row r="24" spans="1:35" ht="15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ht="15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X25"/>
      <c r="Y25"/>
      <c r="Z25"/>
      <c r="AA25"/>
      <c r="AB25"/>
      <c r="AC25"/>
      <c r="AD25"/>
      <c r="AE25"/>
      <c r="AF25"/>
      <c r="AG25"/>
      <c r="AH25"/>
      <c r="AI25"/>
    </row>
  </sheetData>
  <sortState xmlns:xlrd2="http://schemas.microsoft.com/office/spreadsheetml/2017/richdata2" ref="A7:AJ16">
    <sortCondition ref="A7:A16"/>
  </sortState>
  <mergeCells count="13">
    <mergeCell ref="AJ5:AJ6"/>
    <mergeCell ref="A18:AI18"/>
    <mergeCell ref="A1:A4"/>
    <mergeCell ref="B1:B2"/>
    <mergeCell ref="C1:AI3"/>
    <mergeCell ref="B3:B4"/>
    <mergeCell ref="C4:U4"/>
    <mergeCell ref="AH4:AI4"/>
    <mergeCell ref="A5:A6"/>
    <mergeCell ref="B5:B6"/>
    <mergeCell ref="AH5:AH6"/>
    <mergeCell ref="AI5:AI6"/>
    <mergeCell ref="A17:AI17"/>
  </mergeCells>
  <phoneticPr fontId="17" type="noConversion"/>
  <pageMargins left="0.23622047244094491" right="0.23622047244094491" top="0.74803149606299213" bottom="0.74803149606299213" header="0.31496062992125984" footer="0.31496062992125984"/>
  <pageSetup paperSize="9" scale="13" orientation="landscape" r:id="rId1"/>
  <colBreaks count="1" manualBreakCount="1">
    <brk id="33" max="2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63E2-73FA-4C9B-96CA-C696328ED1CE}">
  <sheetPr>
    <tabColor rgb="FF92D050"/>
  </sheetPr>
  <dimension ref="A1:AI18"/>
  <sheetViews>
    <sheetView tabSelected="1" view="pageBreakPreview" zoomScale="21" zoomScaleNormal="25" zoomScaleSheetLayoutView="2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11" sqref="A11:AI11"/>
    </sheetView>
  </sheetViews>
  <sheetFormatPr defaultColWidth="9.140625" defaultRowHeight="15"/>
  <cols>
    <col min="1" max="1" width="148.7109375" style="2" customWidth="1"/>
    <col min="2" max="2" width="139.42578125" style="2" customWidth="1"/>
    <col min="3" max="7" width="27.7109375" style="2" customWidth="1"/>
    <col min="8" max="8" width="21.85546875" style="2" bestFit="1" customWidth="1"/>
    <col min="9" max="9" width="23.28515625" style="2" bestFit="1" customWidth="1"/>
    <col min="10" max="11" width="21.42578125" style="2" bestFit="1" customWidth="1"/>
    <col min="12" max="12" width="25.85546875" style="2" customWidth="1"/>
    <col min="13" max="13" width="25" style="2" bestFit="1" customWidth="1"/>
    <col min="14" max="14" width="22.7109375" style="2" bestFit="1" customWidth="1"/>
    <col min="15" max="15" width="21.85546875" style="2" bestFit="1" customWidth="1"/>
    <col min="16" max="16" width="23.28515625" style="2" bestFit="1" customWidth="1"/>
    <col min="17" max="18" width="21.42578125" style="2" bestFit="1" customWidth="1"/>
    <col min="19" max="20" width="26.7109375" style="2" bestFit="1" customWidth="1"/>
    <col min="21" max="21" width="22.7109375" style="2" bestFit="1" customWidth="1"/>
    <col min="22" max="22" width="21.85546875" style="2" customWidth="1"/>
    <col min="23" max="23" width="23.28515625" style="2" customWidth="1"/>
    <col min="24" max="24" width="21" style="2" customWidth="1"/>
    <col min="25" max="25" width="21.42578125" style="2" bestFit="1" customWidth="1"/>
    <col min="26" max="26" width="26.7109375" style="2" bestFit="1" customWidth="1"/>
    <col min="27" max="27" width="25" style="2" bestFit="1" customWidth="1"/>
    <col min="28" max="28" width="22.7109375" style="2" bestFit="1" customWidth="1"/>
    <col min="29" max="29" width="21.85546875" style="2" bestFit="1" customWidth="1"/>
    <col min="30" max="30" width="23.28515625" style="2" bestFit="1" customWidth="1"/>
    <col min="31" max="32" width="24" style="2" bestFit="1" customWidth="1"/>
    <col min="33" max="33" width="22.28515625" style="2" bestFit="1" customWidth="1"/>
    <col min="34" max="34" width="82.28515625" style="2" bestFit="1" customWidth="1"/>
    <col min="35" max="35" width="87.7109375" style="2" bestFit="1" customWidth="1"/>
    <col min="36" max="16384" width="9.140625" style="2"/>
  </cols>
  <sheetData>
    <row r="1" spans="1:35" ht="15" customHeight="1">
      <c r="A1" s="33"/>
      <c r="B1" s="36" t="s">
        <v>6</v>
      </c>
      <c r="C1" s="37" t="s">
        <v>46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8"/>
    </row>
    <row r="2" spans="1:35" ht="36.75" customHeight="1">
      <c r="A2" s="34"/>
      <c r="B2" s="36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</row>
    <row r="3" spans="1:35" ht="61.5" customHeight="1">
      <c r="A3" s="34"/>
      <c r="B3" s="43" t="s">
        <v>16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2"/>
    </row>
    <row r="4" spans="1:35" s="3" customFormat="1" ht="83.25" customHeight="1">
      <c r="A4" s="35"/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46" t="s">
        <v>7</v>
      </c>
      <c r="AI4" s="47"/>
    </row>
    <row r="5" spans="1:35" s="6" customFormat="1" ht="79.5" customHeight="1">
      <c r="A5" s="48" t="s">
        <v>0</v>
      </c>
      <c r="B5" s="50" t="s">
        <v>5</v>
      </c>
      <c r="C5" s="26">
        <v>11</v>
      </c>
      <c r="D5" s="26">
        <v>12</v>
      </c>
      <c r="E5" s="27">
        <v>13</v>
      </c>
      <c r="F5" s="27">
        <v>14</v>
      </c>
      <c r="G5" s="26">
        <v>15</v>
      </c>
      <c r="H5" s="26">
        <v>16</v>
      </c>
      <c r="I5" s="26">
        <v>17</v>
      </c>
      <c r="J5" s="26">
        <v>18</v>
      </c>
      <c r="K5" s="26">
        <v>19</v>
      </c>
      <c r="L5" s="27">
        <v>20</v>
      </c>
      <c r="M5" s="27">
        <v>21</v>
      </c>
      <c r="N5" s="26">
        <v>22</v>
      </c>
      <c r="O5" s="26">
        <v>23</v>
      </c>
      <c r="P5" s="26">
        <v>24</v>
      </c>
      <c r="Q5" s="26">
        <v>25</v>
      </c>
      <c r="R5" s="26">
        <v>26</v>
      </c>
      <c r="S5" s="27">
        <v>27</v>
      </c>
      <c r="T5" s="27">
        <v>28</v>
      </c>
      <c r="U5" s="26">
        <v>29</v>
      </c>
      <c r="V5" s="26">
        <v>30</v>
      </c>
      <c r="W5" s="26">
        <v>31</v>
      </c>
      <c r="X5" s="26">
        <v>1</v>
      </c>
      <c r="Y5" s="28">
        <v>2</v>
      </c>
      <c r="Z5" s="27">
        <v>3</v>
      </c>
      <c r="AA5" s="27">
        <v>4</v>
      </c>
      <c r="AB5" s="26">
        <v>5</v>
      </c>
      <c r="AC5" s="26">
        <v>6</v>
      </c>
      <c r="AD5" s="26">
        <v>7</v>
      </c>
      <c r="AE5" s="26">
        <v>8</v>
      </c>
      <c r="AF5" s="26">
        <v>9</v>
      </c>
      <c r="AG5" s="27">
        <v>10</v>
      </c>
      <c r="AH5" s="52" t="s">
        <v>3</v>
      </c>
      <c r="AI5" s="52" t="s">
        <v>4</v>
      </c>
    </row>
    <row r="6" spans="1:35" s="6" customFormat="1" ht="102.75" customHeight="1">
      <c r="A6" s="49"/>
      <c r="B6" s="51"/>
      <c r="C6" s="20" t="s">
        <v>9</v>
      </c>
      <c r="D6" s="20" t="s">
        <v>10</v>
      </c>
      <c r="E6" s="22" t="s">
        <v>17</v>
      </c>
      <c r="F6" s="22" t="s">
        <v>11</v>
      </c>
      <c r="G6" s="20" t="s">
        <v>12</v>
      </c>
      <c r="H6" s="20" t="s">
        <v>13</v>
      </c>
      <c r="I6" s="20" t="s">
        <v>2</v>
      </c>
      <c r="J6" s="20" t="s">
        <v>9</v>
      </c>
      <c r="K6" s="20" t="s">
        <v>10</v>
      </c>
      <c r="L6" s="22" t="s">
        <v>17</v>
      </c>
      <c r="M6" s="22" t="s">
        <v>11</v>
      </c>
      <c r="N6" s="20" t="s">
        <v>12</v>
      </c>
      <c r="O6" s="20" t="s">
        <v>13</v>
      </c>
      <c r="P6" s="20" t="s">
        <v>2</v>
      </c>
      <c r="Q6" s="20" t="s">
        <v>9</v>
      </c>
      <c r="R6" s="20" t="s">
        <v>10</v>
      </c>
      <c r="S6" s="22" t="s">
        <v>17</v>
      </c>
      <c r="T6" s="22" t="s">
        <v>11</v>
      </c>
      <c r="U6" s="20" t="s">
        <v>12</v>
      </c>
      <c r="V6" s="20" t="s">
        <v>13</v>
      </c>
      <c r="W6" s="20" t="s">
        <v>2</v>
      </c>
      <c r="X6" s="20" t="s">
        <v>9</v>
      </c>
      <c r="Y6" s="24" t="s">
        <v>10</v>
      </c>
      <c r="Z6" s="22" t="s">
        <v>17</v>
      </c>
      <c r="AA6" s="22" t="s">
        <v>11</v>
      </c>
      <c r="AB6" s="20" t="s">
        <v>12</v>
      </c>
      <c r="AC6" s="20" t="s">
        <v>13</v>
      </c>
      <c r="AD6" s="20" t="s">
        <v>2</v>
      </c>
      <c r="AE6" s="20" t="s">
        <v>9</v>
      </c>
      <c r="AF6" s="20" t="s">
        <v>10</v>
      </c>
      <c r="AG6" s="22" t="s">
        <v>17</v>
      </c>
      <c r="AH6" s="53"/>
      <c r="AI6" s="53"/>
    </row>
    <row r="7" spans="1:35" s="3" customFormat="1" ht="138" customHeight="1">
      <c r="A7" s="13" t="s">
        <v>21</v>
      </c>
      <c r="B7" s="16" t="s">
        <v>22</v>
      </c>
      <c r="C7" s="21"/>
      <c r="D7" s="21"/>
      <c r="E7" s="23"/>
      <c r="F7" s="23"/>
      <c r="G7" s="21"/>
      <c r="H7" s="21"/>
      <c r="I7" s="21"/>
      <c r="J7" s="21"/>
      <c r="K7" s="21"/>
      <c r="L7" s="23">
        <v>0.33333333333333331</v>
      </c>
      <c r="M7" s="23"/>
      <c r="N7" s="21"/>
      <c r="O7" s="21"/>
      <c r="P7" s="21"/>
      <c r="Q7" s="21"/>
      <c r="R7" s="21"/>
      <c r="S7" s="23">
        <v>0.33333333333333331</v>
      </c>
      <c r="T7" s="23"/>
      <c r="U7" s="21"/>
      <c r="V7" s="21"/>
      <c r="W7" s="21"/>
      <c r="X7" s="21"/>
      <c r="Y7" s="18"/>
      <c r="Z7" s="23"/>
      <c r="AA7" s="23"/>
      <c r="AB7" s="21"/>
      <c r="AC7" s="21"/>
      <c r="AD7" s="21"/>
      <c r="AE7" s="21"/>
      <c r="AF7" s="21"/>
      <c r="AG7" s="23"/>
      <c r="AH7" s="14">
        <f t="shared" ref="AH7" si="0" xml:space="preserve"> SUM(C7:G7,P7:U7,X7:AB7,AD7:AF7,I7:N7)</f>
        <v>0.66666666666666663</v>
      </c>
      <c r="AI7" s="15">
        <f t="shared" ref="AI7:AI9" si="1">W7+O7+XZ7+V7+H7+AC7</f>
        <v>0</v>
      </c>
    </row>
    <row r="8" spans="1:35" s="3" customFormat="1" ht="138" customHeight="1">
      <c r="A8" s="13" t="s">
        <v>27</v>
      </c>
      <c r="B8" s="16" t="s">
        <v>28</v>
      </c>
      <c r="C8" s="21"/>
      <c r="D8" s="21"/>
      <c r="E8" s="23"/>
      <c r="F8" s="23"/>
      <c r="G8" s="21"/>
      <c r="H8" s="21"/>
      <c r="I8" s="21"/>
      <c r="J8" s="21"/>
      <c r="K8" s="21"/>
      <c r="L8" s="23"/>
      <c r="M8" s="23"/>
      <c r="N8" s="21"/>
      <c r="O8" s="21"/>
      <c r="P8" s="21"/>
      <c r="Q8" s="21"/>
      <c r="R8" s="21"/>
      <c r="S8" s="23"/>
      <c r="T8" s="23"/>
      <c r="U8" s="21"/>
      <c r="V8" s="21"/>
      <c r="W8" s="21"/>
      <c r="X8" s="21"/>
      <c r="Y8" s="18"/>
      <c r="Z8" s="23"/>
      <c r="AA8" s="23"/>
      <c r="AB8" s="21"/>
      <c r="AC8" s="21"/>
      <c r="AD8" s="21"/>
      <c r="AE8" s="21">
        <v>8.6805555555555566E-2</v>
      </c>
      <c r="AF8" s="21">
        <v>0.16666666666666666</v>
      </c>
      <c r="AG8" s="23"/>
      <c r="AH8" s="14">
        <f xml:space="preserve"> SUM(C8:G8,P8:U8,X8:AB8,AD8:AF8,I8:N8)</f>
        <v>0.25347222222222221</v>
      </c>
      <c r="AI8" s="15">
        <f t="shared" si="1"/>
        <v>0</v>
      </c>
    </row>
    <row r="9" spans="1:35" s="3" customFormat="1" ht="168" customHeight="1">
      <c r="A9" s="13" t="s">
        <v>18</v>
      </c>
      <c r="B9" s="16" t="s">
        <v>47</v>
      </c>
      <c r="C9" s="21"/>
      <c r="D9" s="21"/>
      <c r="E9" s="23"/>
      <c r="F9" s="23"/>
      <c r="G9" s="21"/>
      <c r="H9" s="21"/>
      <c r="I9" s="21"/>
      <c r="J9" s="21"/>
      <c r="K9" s="21"/>
      <c r="L9" s="23"/>
      <c r="M9" s="23"/>
      <c r="N9" s="21"/>
      <c r="O9" s="21"/>
      <c r="P9" s="21"/>
      <c r="Q9" s="21"/>
      <c r="R9" s="21"/>
      <c r="S9" s="23"/>
      <c r="T9" s="23"/>
      <c r="U9" s="21"/>
      <c r="V9" s="21"/>
      <c r="W9" s="21"/>
      <c r="X9" s="21"/>
      <c r="Y9" s="18"/>
      <c r="Z9" s="23"/>
      <c r="AA9" s="23"/>
      <c r="AB9" s="21"/>
      <c r="AC9" s="21"/>
      <c r="AD9" s="21"/>
      <c r="AE9" s="21">
        <v>5.2083333333333336E-2</v>
      </c>
      <c r="AF9" s="21"/>
      <c r="AG9" s="23"/>
      <c r="AH9" s="14">
        <f xml:space="preserve"> SUM(C9:G9,P9:U9,X9:AB9,AD9:AF9,I9:N9)</f>
        <v>5.2083333333333336E-2</v>
      </c>
      <c r="AI9" s="15">
        <f t="shared" si="1"/>
        <v>0</v>
      </c>
    </row>
    <row r="10" spans="1:35" s="3" customFormat="1" ht="89.25" customHeight="1">
      <c r="A10" s="31" t="s">
        <v>8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</row>
    <row r="11" spans="1:35" ht="409.6" customHeight="1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</row>
    <row r="12" spans="1:35" s="9" customFormat="1" ht="119.25" customHeight="1">
      <c r="A12" s="17" t="s">
        <v>1</v>
      </c>
      <c r="B12" s="10"/>
      <c r="C12" s="7"/>
      <c r="D12" s="7"/>
      <c r="E12" s="7"/>
      <c r="F12" s="7"/>
      <c r="G12" s="7"/>
      <c r="H12" s="7"/>
      <c r="I12" s="7"/>
      <c r="J12" s="7"/>
      <c r="K12" s="7"/>
      <c r="L12" s="17" t="s">
        <v>14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19" t="s">
        <v>15</v>
      </c>
      <c r="Y12" s="7"/>
      <c r="Z12" s="7"/>
      <c r="AA12" s="7"/>
      <c r="AB12" s="7"/>
      <c r="AC12" s="7"/>
      <c r="AD12" s="7"/>
      <c r="AE12" s="7"/>
      <c r="AF12" s="7"/>
      <c r="AG12" s="7"/>
      <c r="AH12" s="8"/>
    </row>
    <row r="13" spans="1:35" ht="23.25">
      <c r="A13" s="11"/>
      <c r="B13" s="11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5"/>
      <c r="AI13" s="1"/>
    </row>
    <row r="15" spans="1:35" ht="15" customHeight="1"/>
    <row r="16" spans="1:35" ht="15" customHeight="1"/>
    <row r="17" spans="1:35" ht="15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ht="15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  <c r="AB18"/>
      <c r="AC18"/>
      <c r="AD18"/>
      <c r="AE18"/>
      <c r="AF18"/>
      <c r="AG18"/>
      <c r="AH18"/>
      <c r="AI18"/>
    </row>
  </sheetData>
  <mergeCells count="12">
    <mergeCell ref="A1:A4"/>
    <mergeCell ref="B1:B2"/>
    <mergeCell ref="C1:AI3"/>
    <mergeCell ref="B3:B4"/>
    <mergeCell ref="C4:U4"/>
    <mergeCell ref="AH4:AI4"/>
    <mergeCell ref="A11:AI11"/>
    <mergeCell ref="A5:A6"/>
    <mergeCell ref="B5:B6"/>
    <mergeCell ref="AH5:AH6"/>
    <mergeCell ref="AI5:AI6"/>
    <mergeCell ref="A10:AI10"/>
  </mergeCells>
  <pageMargins left="0.23622047244094491" right="0.23622047244094491" top="0.74803149606299213" bottom="0.74803149606299213" header="0.31496062992125984" footer="0.31496062992125984"/>
  <pageSetup paperSize="9" scal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HORA EXTRAS</vt:lpstr>
      <vt:lpstr>BANCO DE HORAS</vt:lpstr>
      <vt:lpstr>'BANCO DE HORAS'!Area_de_impressao</vt:lpstr>
      <vt:lpstr>'HORA EXTRAS'!Area_de_impressao</vt:lpstr>
      <vt:lpstr>'BANCO DE HORAS'!Titulos_de_impressao</vt:lpstr>
      <vt:lpstr>'HORA EXTRAS'!Titulos_de_impressao</vt:lpstr>
    </vt:vector>
  </TitlesOfParts>
  <Company>IPEOMNI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</dc:creator>
  <cp:lastModifiedBy>JC Peres04</cp:lastModifiedBy>
  <cp:lastPrinted>2024-03-07T18:02:12Z</cp:lastPrinted>
  <dcterms:created xsi:type="dcterms:W3CDTF">2012-05-25T14:19:41Z</dcterms:created>
  <dcterms:modified xsi:type="dcterms:W3CDTF">2024-03-07T20:53:09Z</dcterms:modified>
</cp:coreProperties>
</file>