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mar\Desktop\Apuntes excel\"/>
    </mc:Choice>
  </mc:AlternateContent>
  <xr:revisionPtr revIDLastSave="0" documentId="13_ncr:1_{55F18876-8469-4692-916C-78FEDB34AFBE}" xr6:coauthVersionLast="45" xr6:coauthVersionMax="45" xr10:uidLastSave="{00000000-0000-0000-0000-000000000000}"/>
  <bookViews>
    <workbookView xWindow="-98" yWindow="-98" windowWidth="19396" windowHeight="11596" firstSheet="6" activeTab="11" xr2:uid="{00000000-000D-0000-FFFF-FFFF00000000}"/>
  </bookViews>
  <sheets>
    <sheet name="Las tablas" sheetId="2" r:id="rId1"/>
    <sheet name="Ordenar" sheetId="1" r:id="rId2"/>
    <sheet name="Ordenar (2)" sheetId="5" r:id="rId3"/>
    <sheet name="Ordenar (3)" sheetId="6" r:id="rId4"/>
    <sheet name="Ordenar (4)" sheetId="7" r:id="rId5"/>
    <sheet name="Los filtros" sheetId="3" r:id="rId6"/>
    <sheet name="Los filtros (2)" sheetId="8" r:id="rId7"/>
    <sheet name="Los filtros (3)" sheetId="9" r:id="rId8"/>
    <sheet name="Los filtros (4)" sheetId="10" r:id="rId9"/>
    <sheet name="Los filtros (5)" sheetId="11" r:id="rId10"/>
    <sheet name="Los filtros (6)" sheetId="12" r:id="rId11"/>
    <sheet name="Los filtros avanzados" sheetId="4" r:id="rId12"/>
  </sheets>
  <definedNames>
    <definedName name="_xlnm._FilterDatabase" localSheetId="5" hidden="1">'Los filtros'!$A$16:$G$516</definedName>
    <definedName name="_xlnm._FilterDatabase" localSheetId="6" hidden="1">'Los filtros (2)'!$A$16:$G$516</definedName>
    <definedName name="_xlnm._FilterDatabase" localSheetId="7" hidden="1">'Los filtros (3)'!$A$16:$G$516</definedName>
    <definedName name="_xlnm._FilterDatabase" localSheetId="8" hidden="1">'Los filtros (4)'!$A$16:$G$516</definedName>
    <definedName name="_xlnm._FilterDatabase" localSheetId="9" hidden="1">'Los filtros (5)'!$A$16:$G$516</definedName>
    <definedName name="_xlnm._FilterDatabase" localSheetId="10" hidden="1">'Los filtros (6)'!$A$16:$G$516</definedName>
    <definedName name="_xlnm._FilterDatabase" localSheetId="11" hidden="1">'Los filtros avanzados'!$A$15:$G$516</definedName>
    <definedName name="_xlnm._FilterDatabase" localSheetId="1" hidden="1">Ordenar!$A$13:$F$263</definedName>
    <definedName name="_xlnm._FilterDatabase" localSheetId="2" hidden="1">'Ordenar (2)'!$A$13:$F$263</definedName>
    <definedName name="_xlnm._FilterDatabase" localSheetId="3" hidden="1">'Ordenar (3)'!$A$13:$F$263</definedName>
    <definedName name="_xlnm._FilterDatabase" localSheetId="4" hidden="1">'Ordenar (4)'!$A$13:$F$263</definedName>
    <definedName name="_xlcn.LinkedTable_Tabla1" localSheetId="6" hidden="1">[0]!Tabla1</definedName>
    <definedName name="_xlcn.LinkedTable_Tabla1" localSheetId="7" hidden="1">[0]!Tabla1</definedName>
    <definedName name="_xlcn.LinkedTable_Tabla1" localSheetId="8" hidden="1">[0]!Tabla1</definedName>
    <definedName name="_xlcn.LinkedTable_Tabla1" localSheetId="9" hidden="1">[0]!Tabla1</definedName>
    <definedName name="_xlcn.LinkedTable_Tabla1" localSheetId="10" hidden="1">[0]!Tabla1</definedName>
    <definedName name="_xlcn.LinkedTable_Tabla1" localSheetId="2" hidden="1">[0]!Tabla1</definedName>
    <definedName name="_xlcn.LinkedTable_Tabla1" localSheetId="3" hidden="1">[0]!Tabla1</definedName>
    <definedName name="_xlcn.LinkedTable_Tabla1" localSheetId="4" hidden="1">[0]!Tabla1</definedName>
    <definedName name="_xlcn.LinkedTable_Tabla1" hidden="1">[0]!Tabla1</definedName>
    <definedName name="_xlnm.Extract" localSheetId="11">'Los filtros avanzados'!$I$20:$L$20</definedName>
    <definedName name="_xlnm.Criteria" localSheetId="11">'Los filtros avanzados'!$I$20:$L$20</definedName>
    <definedName name="Personal" localSheetId="6">Personal1[]</definedName>
    <definedName name="Personal" localSheetId="7">Personal1[]</definedName>
    <definedName name="Personal" localSheetId="8">Personal1[]</definedName>
    <definedName name="Personal" localSheetId="9">Personal1[]</definedName>
    <definedName name="Personal" localSheetId="10">Personal1[]</definedName>
    <definedName name="Personal" localSheetId="2">Personal1[]</definedName>
    <definedName name="Personal" localSheetId="3">Personal1[]</definedName>
    <definedName name="Personal">Personal1[]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 i="2" l="1"/>
  <c r="E47" i="7" l="1"/>
  <c r="E263" i="7"/>
  <c r="E262" i="7"/>
  <c r="E261" i="7"/>
  <c r="E260" i="7"/>
  <c r="E259" i="7"/>
  <c r="E258" i="7"/>
  <c r="E257" i="7"/>
  <c r="E67" i="7"/>
  <c r="E256" i="7"/>
  <c r="E255" i="7"/>
  <c r="E254" i="7"/>
  <c r="E253" i="7"/>
  <c r="E252" i="7"/>
  <c r="E251" i="7"/>
  <c r="E250" i="7"/>
  <c r="E249" i="7"/>
  <c r="E248" i="7"/>
  <c r="E247" i="7"/>
  <c r="E246" i="7"/>
  <c r="E245" i="7"/>
  <c r="E244" i="7"/>
  <c r="E243" i="7"/>
  <c r="E242" i="7"/>
  <c r="E66" i="7"/>
  <c r="E241" i="7"/>
  <c r="E65" i="7"/>
  <c r="E46" i="7"/>
  <c r="E240" i="7"/>
  <c r="E239" i="7"/>
  <c r="E238" i="7"/>
  <c r="E237" i="7"/>
  <c r="E236" i="7"/>
  <c r="E235" i="7"/>
  <c r="E234" i="7"/>
  <c r="E233" i="7"/>
  <c r="E232" i="7"/>
  <c r="E231" i="7"/>
  <c r="E230" i="7"/>
  <c r="E45" i="7"/>
  <c r="E229" i="7"/>
  <c r="E228" i="7"/>
  <c r="E227" i="7"/>
  <c r="E226" i="7"/>
  <c r="E64" i="7"/>
  <c r="E225" i="7"/>
  <c r="E224" i="7"/>
  <c r="E223" i="7"/>
  <c r="E222" i="7"/>
  <c r="E221" i="7"/>
  <c r="E220" i="7"/>
  <c r="E44" i="7"/>
  <c r="E219" i="7"/>
  <c r="E63" i="7"/>
  <c r="E218" i="7"/>
  <c r="E217" i="7"/>
  <c r="E216" i="7"/>
  <c r="E215" i="7"/>
  <c r="E214" i="7"/>
  <c r="E213" i="7"/>
  <c r="E212" i="7"/>
  <c r="E211" i="7"/>
  <c r="E210" i="7"/>
  <c r="E209" i="7"/>
  <c r="E62" i="7"/>
  <c r="E208" i="7"/>
  <c r="E207" i="7"/>
  <c r="E206" i="7"/>
  <c r="E43" i="7"/>
  <c r="E205" i="7"/>
  <c r="E204" i="7"/>
  <c r="E203" i="7"/>
  <c r="E202" i="7"/>
  <c r="E201" i="7"/>
  <c r="E200" i="7"/>
  <c r="E199" i="7"/>
  <c r="E61" i="7"/>
  <c r="E42" i="7"/>
  <c r="E198" i="7"/>
  <c r="E197" i="7"/>
  <c r="E196" i="7"/>
  <c r="E195" i="7"/>
  <c r="E194" i="7"/>
  <c r="E193" i="7"/>
  <c r="E192" i="7"/>
  <c r="E191" i="7"/>
  <c r="E190" i="7"/>
  <c r="E41" i="7"/>
  <c r="E60" i="7"/>
  <c r="E189" i="7"/>
  <c r="E188" i="7"/>
  <c r="E187" i="7"/>
  <c r="E40" i="7"/>
  <c r="E186" i="7"/>
  <c r="E39" i="7"/>
  <c r="E185" i="7"/>
  <c r="E184" i="7"/>
  <c r="E183" i="7"/>
  <c r="E38" i="7"/>
  <c r="E182" i="7"/>
  <c r="E181" i="7"/>
  <c r="E59" i="7"/>
  <c r="E180" i="7"/>
  <c r="E37" i="7"/>
  <c r="E179" i="7"/>
  <c r="E178" i="7"/>
  <c r="E177" i="7"/>
  <c r="E176" i="7"/>
  <c r="E175" i="7"/>
  <c r="E174" i="7"/>
  <c r="E36" i="7"/>
  <c r="E35" i="7"/>
  <c r="E173" i="7"/>
  <c r="E172" i="7"/>
  <c r="E171" i="7"/>
  <c r="E170" i="7"/>
  <c r="E169" i="7"/>
  <c r="E168" i="7"/>
  <c r="E167" i="7"/>
  <c r="E166" i="7"/>
  <c r="E165" i="7"/>
  <c r="E164" i="7"/>
  <c r="E163" i="7"/>
  <c r="E162" i="7"/>
  <c r="E161" i="7"/>
  <c r="E160" i="7"/>
  <c r="E159" i="7"/>
  <c r="E158" i="7"/>
  <c r="E157" i="7"/>
  <c r="E156" i="7"/>
  <c r="E155" i="7"/>
  <c r="E154" i="7"/>
  <c r="E153" i="7"/>
  <c r="E152" i="7"/>
  <c r="E151" i="7"/>
  <c r="E58" i="7"/>
  <c r="E150" i="7"/>
  <c r="E149" i="7"/>
  <c r="E34" i="7"/>
  <c r="E33" i="7"/>
  <c r="E148" i="7"/>
  <c r="E147" i="7"/>
  <c r="E146" i="7"/>
  <c r="E32" i="7"/>
  <c r="E145" i="7"/>
  <c r="E144" i="7"/>
  <c r="E31" i="7"/>
  <c r="E143" i="7"/>
  <c r="E30" i="7"/>
  <c r="E142" i="7"/>
  <c r="E141" i="7"/>
  <c r="E57" i="7"/>
  <c r="E140" i="7"/>
  <c r="E29" i="7"/>
  <c r="E28" i="7"/>
  <c r="E139" i="7"/>
  <c r="E138" i="7"/>
  <c r="E56" i="7"/>
  <c r="E137" i="7"/>
  <c r="E136" i="7"/>
  <c r="E135" i="7"/>
  <c r="E134" i="7"/>
  <c r="E133" i="7"/>
  <c r="E55" i="7"/>
  <c r="E132" i="7"/>
  <c r="E131" i="7"/>
  <c r="E130" i="7"/>
  <c r="E129" i="7"/>
  <c r="E128" i="7"/>
  <c r="E127" i="7"/>
  <c r="E126" i="7"/>
  <c r="E125" i="7"/>
  <c r="E124" i="7"/>
  <c r="E123" i="7"/>
  <c r="E122" i="7"/>
  <c r="E121" i="7"/>
  <c r="E27" i="7"/>
  <c r="E120" i="7"/>
  <c r="E26" i="7"/>
  <c r="E25" i="7"/>
  <c r="E119" i="7"/>
  <c r="E118" i="7"/>
  <c r="E117" i="7"/>
  <c r="E116" i="7"/>
  <c r="E54" i="7"/>
  <c r="E115" i="7"/>
  <c r="E114" i="7"/>
  <c r="E113" i="7"/>
  <c r="E24" i="7"/>
  <c r="E112" i="7"/>
  <c r="E23" i="7"/>
  <c r="E111" i="7"/>
  <c r="E110" i="7"/>
  <c r="E109" i="7"/>
  <c r="E108" i="7"/>
  <c r="E107" i="7"/>
  <c r="E106" i="7"/>
  <c r="E105" i="7"/>
  <c r="E104" i="7"/>
  <c r="E53" i="7"/>
  <c r="E103" i="7"/>
  <c r="E102" i="7"/>
  <c r="E101" i="7"/>
  <c r="E100" i="7"/>
  <c r="E99" i="7"/>
  <c r="E22" i="7"/>
  <c r="E98" i="7"/>
  <c r="E97" i="7"/>
  <c r="E52" i="7"/>
  <c r="E96" i="7"/>
  <c r="E95" i="7"/>
  <c r="E94" i="7"/>
  <c r="E21" i="7"/>
  <c r="E93" i="7"/>
  <c r="E92" i="7"/>
  <c r="E20" i="7"/>
  <c r="E19" i="7"/>
  <c r="E91" i="7"/>
  <c r="E51" i="7"/>
  <c r="E90" i="7"/>
  <c r="E89" i="7"/>
  <c r="E88" i="7"/>
  <c r="E18" i="7"/>
  <c r="E50" i="7"/>
  <c r="E87" i="7"/>
  <c r="E86" i="7"/>
  <c r="E85" i="7"/>
  <c r="E49" i="7"/>
  <c r="E84" i="7"/>
  <c r="E83" i="7"/>
  <c r="E82" i="7"/>
  <c r="E81" i="7"/>
  <c r="E80" i="7"/>
  <c r="E79" i="7"/>
  <c r="E78" i="7"/>
  <c r="E17" i="7"/>
  <c r="E77" i="7"/>
  <c r="E48" i="7"/>
  <c r="E76" i="7"/>
  <c r="E16" i="7"/>
  <c r="E75" i="7"/>
  <c r="E74" i="7"/>
  <c r="E73" i="7"/>
  <c r="E72" i="7"/>
  <c r="E71" i="7"/>
  <c r="E70" i="7"/>
  <c r="E15" i="7"/>
  <c r="E69" i="7"/>
  <c r="E68" i="7"/>
  <c r="E14" i="7"/>
  <c r="E27" i="6" l="1"/>
  <c r="E219" i="6"/>
  <c r="E201" i="6"/>
  <c r="E193" i="6"/>
  <c r="E109" i="6"/>
  <c r="E85" i="6"/>
  <c r="E97" i="6"/>
  <c r="E103" i="6"/>
  <c r="E250" i="6"/>
  <c r="E72" i="6"/>
  <c r="E213" i="6"/>
  <c r="E239" i="6"/>
  <c r="E195" i="6"/>
  <c r="E189" i="6"/>
  <c r="E217" i="6"/>
  <c r="E237" i="6"/>
  <c r="E69" i="6"/>
  <c r="E180" i="6"/>
  <c r="E169" i="6"/>
  <c r="E136" i="6"/>
  <c r="E222" i="6"/>
  <c r="E106" i="6"/>
  <c r="E221" i="6"/>
  <c r="E95" i="6"/>
  <c r="E252" i="6"/>
  <c r="E214" i="6"/>
  <c r="E247" i="6"/>
  <c r="E31" i="6"/>
  <c r="E56" i="6"/>
  <c r="E242" i="6"/>
  <c r="E204" i="6"/>
  <c r="E240" i="6"/>
  <c r="E241" i="6"/>
  <c r="E92" i="6"/>
  <c r="E117" i="6"/>
  <c r="E112" i="6"/>
  <c r="E203" i="6"/>
  <c r="E202" i="6"/>
  <c r="E114" i="6"/>
  <c r="E38" i="6"/>
  <c r="E61" i="6"/>
  <c r="E229" i="6"/>
  <c r="E186" i="6"/>
  <c r="E115" i="6"/>
  <c r="E262" i="6"/>
  <c r="E141" i="6"/>
  <c r="E234" i="6"/>
  <c r="E93" i="6"/>
  <c r="E168" i="6"/>
  <c r="E119" i="6"/>
  <c r="E224" i="6"/>
  <c r="E53" i="6"/>
  <c r="E156" i="6"/>
  <c r="E249" i="6"/>
  <c r="E127" i="6"/>
  <c r="E206" i="6"/>
  <c r="E176" i="6"/>
  <c r="E120" i="6"/>
  <c r="E82" i="6"/>
  <c r="E232" i="6"/>
  <c r="E188" i="6"/>
  <c r="E78" i="6"/>
  <c r="E199" i="6"/>
  <c r="E152" i="6"/>
  <c r="E260" i="6"/>
  <c r="E84" i="6"/>
  <c r="E181" i="6"/>
  <c r="E154" i="6"/>
  <c r="E43" i="6"/>
  <c r="E130" i="6"/>
  <c r="E70" i="6"/>
  <c r="E63" i="6"/>
  <c r="E205" i="6"/>
  <c r="E142" i="6"/>
  <c r="E208" i="6"/>
  <c r="E198" i="6"/>
  <c r="E261" i="6"/>
  <c r="E44" i="6"/>
  <c r="E91" i="6"/>
  <c r="E77" i="6"/>
  <c r="E192" i="6"/>
  <c r="E125" i="6"/>
  <c r="E133" i="6"/>
  <c r="E228" i="6"/>
  <c r="E144" i="6"/>
  <c r="E96" i="6"/>
  <c r="E79" i="6"/>
  <c r="E22" i="6"/>
  <c r="E257" i="6"/>
  <c r="E135" i="6"/>
  <c r="E66" i="6"/>
  <c r="E54" i="6"/>
  <c r="E51" i="6"/>
  <c r="E158" i="6"/>
  <c r="E33" i="6"/>
  <c r="E131" i="6"/>
  <c r="E75" i="6"/>
  <c r="E171" i="6"/>
  <c r="E26" i="6"/>
  <c r="E122" i="6"/>
  <c r="E88" i="6"/>
  <c r="E254" i="6"/>
  <c r="E94" i="6"/>
  <c r="E49" i="6"/>
  <c r="E113" i="6"/>
  <c r="E76" i="6"/>
  <c r="E57" i="6"/>
  <c r="E60" i="6"/>
  <c r="E187" i="6"/>
  <c r="E73" i="6"/>
  <c r="E30" i="6"/>
  <c r="E48" i="6"/>
  <c r="E209" i="6"/>
  <c r="E212" i="6"/>
  <c r="E80" i="6"/>
  <c r="E215" i="6"/>
  <c r="E179" i="6"/>
  <c r="E21" i="6"/>
  <c r="E145" i="6"/>
  <c r="E216" i="6"/>
  <c r="E162" i="6"/>
  <c r="E105" i="6"/>
  <c r="E74" i="6"/>
  <c r="E55" i="6"/>
  <c r="E100" i="6"/>
  <c r="E67" i="6"/>
  <c r="E101" i="6"/>
  <c r="E87" i="6"/>
  <c r="E59" i="6"/>
  <c r="E175" i="6"/>
  <c r="E121" i="6"/>
  <c r="E174" i="6"/>
  <c r="E164" i="6"/>
  <c r="E155" i="6"/>
  <c r="E146" i="6"/>
  <c r="E259" i="6"/>
  <c r="E235" i="6"/>
  <c r="E160" i="6"/>
  <c r="E28" i="6"/>
  <c r="E32" i="6"/>
  <c r="E86" i="6"/>
  <c r="E107" i="6"/>
  <c r="E173" i="6"/>
  <c r="E19" i="6"/>
  <c r="E132" i="6"/>
  <c r="E230" i="6"/>
  <c r="E37" i="6"/>
  <c r="E211" i="6"/>
  <c r="E52" i="6"/>
  <c r="E166" i="6"/>
  <c r="E83" i="6"/>
  <c r="E256" i="6"/>
  <c r="E236" i="6"/>
  <c r="E25" i="6"/>
  <c r="E46" i="6"/>
  <c r="E151" i="6"/>
  <c r="E191" i="6"/>
  <c r="E253" i="6"/>
  <c r="E196" i="6"/>
  <c r="E62" i="6"/>
  <c r="E20" i="6"/>
  <c r="E98" i="6"/>
  <c r="E64" i="6"/>
  <c r="E248" i="6"/>
  <c r="E153" i="6"/>
  <c r="E218" i="6"/>
  <c r="E81" i="6"/>
  <c r="E102" i="6"/>
  <c r="E139" i="6"/>
  <c r="E116" i="6"/>
  <c r="E118" i="6"/>
  <c r="E65" i="6"/>
  <c r="E111" i="6"/>
  <c r="E207" i="6"/>
  <c r="E243" i="6"/>
  <c r="E58" i="6"/>
  <c r="E14" i="6"/>
  <c r="E185" i="6"/>
  <c r="E29" i="6"/>
  <c r="E35" i="6"/>
  <c r="E167" i="6"/>
  <c r="E89" i="6"/>
  <c r="E71" i="6"/>
  <c r="E231" i="6"/>
  <c r="E245" i="6"/>
  <c r="E137" i="6"/>
  <c r="E126" i="6"/>
  <c r="E138" i="6"/>
  <c r="E24" i="6"/>
  <c r="E157" i="6"/>
  <c r="E41" i="6"/>
  <c r="E220" i="6"/>
  <c r="E128" i="6"/>
  <c r="E148" i="6"/>
  <c r="E140" i="6"/>
  <c r="E194" i="6"/>
  <c r="E227" i="6"/>
  <c r="E134" i="6"/>
  <c r="E170" i="6"/>
  <c r="E244" i="6"/>
  <c r="E197" i="6"/>
  <c r="E200" i="6"/>
  <c r="E178" i="6"/>
  <c r="E16" i="6"/>
  <c r="E172" i="6"/>
  <c r="E47" i="6"/>
  <c r="E90" i="6"/>
  <c r="E68" i="6"/>
  <c r="E246" i="6"/>
  <c r="E177" i="6"/>
  <c r="E210" i="6"/>
  <c r="E226" i="6"/>
  <c r="E36" i="6"/>
  <c r="E161" i="6"/>
  <c r="E182" i="6"/>
  <c r="E40" i="6"/>
  <c r="E42" i="6"/>
  <c r="E149" i="6"/>
  <c r="E255" i="6"/>
  <c r="E147" i="6"/>
  <c r="E223" i="6"/>
  <c r="E159" i="6"/>
  <c r="E50" i="6"/>
  <c r="E258" i="6"/>
  <c r="E108" i="6"/>
  <c r="E129" i="6"/>
  <c r="E238" i="6"/>
  <c r="E251" i="6"/>
  <c r="E18" i="6"/>
  <c r="E190" i="6"/>
  <c r="E143" i="6"/>
  <c r="E99" i="6"/>
  <c r="E15" i="6"/>
  <c r="E104" i="6"/>
  <c r="E163" i="6"/>
  <c r="E34" i="6"/>
  <c r="E150" i="6"/>
  <c r="E263" i="6"/>
  <c r="E165" i="6"/>
  <c r="E39" i="6"/>
  <c r="E110" i="6"/>
  <c r="E17" i="6"/>
  <c r="E183" i="6"/>
  <c r="E233" i="6"/>
  <c r="E225" i="6"/>
  <c r="E184" i="6"/>
  <c r="E45" i="6"/>
  <c r="E123" i="6"/>
  <c r="E124" i="6"/>
  <c r="E23" i="6"/>
  <c r="E60" i="5"/>
  <c r="E263" i="5"/>
  <c r="E228" i="5"/>
  <c r="E227" i="5"/>
  <c r="E188" i="5"/>
  <c r="E96" i="5"/>
  <c r="E262" i="5"/>
  <c r="E226" i="5"/>
  <c r="E128" i="5"/>
  <c r="E59" i="5"/>
  <c r="E261" i="5"/>
  <c r="E225" i="5"/>
  <c r="E187" i="5"/>
  <c r="E127" i="5"/>
  <c r="E260" i="5"/>
  <c r="E153" i="5"/>
  <c r="E95" i="5"/>
  <c r="E259" i="5"/>
  <c r="E224" i="5"/>
  <c r="E223" i="5"/>
  <c r="E94" i="5"/>
  <c r="E258" i="5"/>
  <c r="E126" i="5"/>
  <c r="E125" i="5"/>
  <c r="E257" i="5"/>
  <c r="E222" i="5"/>
  <c r="E186" i="5"/>
  <c r="E124" i="5"/>
  <c r="E256" i="5"/>
  <c r="E185" i="5"/>
  <c r="E93" i="5"/>
  <c r="E184" i="5"/>
  <c r="E183" i="5"/>
  <c r="E182" i="5"/>
  <c r="E152" i="5"/>
  <c r="E92" i="5"/>
  <c r="E91" i="5"/>
  <c r="E255" i="5"/>
  <c r="E221" i="5"/>
  <c r="E151" i="5"/>
  <c r="E150" i="5"/>
  <c r="E149" i="5"/>
  <c r="E123" i="5"/>
  <c r="E90" i="5"/>
  <c r="E89" i="5"/>
  <c r="E254" i="5"/>
  <c r="E220" i="5"/>
  <c r="E181" i="5"/>
  <c r="E88" i="5"/>
  <c r="E253" i="5"/>
  <c r="E122" i="5"/>
  <c r="E219" i="5"/>
  <c r="E180" i="5"/>
  <c r="E179" i="5"/>
  <c r="E178" i="5"/>
  <c r="E87" i="5"/>
  <c r="E177" i="5"/>
  <c r="E121" i="5"/>
  <c r="E86" i="5"/>
  <c r="E58" i="5"/>
  <c r="E148" i="5"/>
  <c r="E252" i="5"/>
  <c r="E120" i="5"/>
  <c r="E218" i="5"/>
  <c r="E119" i="5"/>
  <c r="E217" i="5"/>
  <c r="E118" i="5"/>
  <c r="E85" i="5"/>
  <c r="E216" i="5"/>
  <c r="E147" i="5"/>
  <c r="E251" i="5"/>
  <c r="E215" i="5"/>
  <c r="E117" i="5"/>
  <c r="E250" i="5"/>
  <c r="E116" i="5"/>
  <c r="E84" i="5"/>
  <c r="E83" i="5"/>
  <c r="E176" i="5"/>
  <c r="E146" i="5"/>
  <c r="E145" i="5"/>
  <c r="E249" i="5"/>
  <c r="E175" i="5"/>
  <c r="E57" i="5"/>
  <c r="E174" i="5"/>
  <c r="E173" i="5"/>
  <c r="E82" i="5"/>
  <c r="E81" i="5"/>
  <c r="E56" i="5"/>
  <c r="E248" i="5"/>
  <c r="E144" i="5"/>
  <c r="E80" i="5"/>
  <c r="E55" i="5"/>
  <c r="E54" i="5"/>
  <c r="E214" i="5"/>
  <c r="E213" i="5"/>
  <c r="E79" i="5"/>
  <c r="E53" i="5"/>
  <c r="E52" i="5"/>
  <c r="E51" i="5"/>
  <c r="E143" i="5"/>
  <c r="E247" i="5"/>
  <c r="E172" i="5"/>
  <c r="E50" i="5"/>
  <c r="E142" i="5"/>
  <c r="E78" i="5"/>
  <c r="E49" i="5"/>
  <c r="E171" i="5"/>
  <c r="E115" i="5"/>
  <c r="E48" i="5"/>
  <c r="E212" i="5"/>
  <c r="E141" i="5"/>
  <c r="E246" i="5"/>
  <c r="E170" i="5"/>
  <c r="E47" i="5"/>
  <c r="E140" i="5"/>
  <c r="E46" i="5"/>
  <c r="E169" i="5"/>
  <c r="E114" i="5"/>
  <c r="E45" i="5"/>
  <c r="E245" i="5"/>
  <c r="E139" i="5"/>
  <c r="E77" i="5"/>
  <c r="E211" i="5"/>
  <c r="E210" i="5"/>
  <c r="E76" i="5"/>
  <c r="E44" i="5"/>
  <c r="E209" i="5"/>
  <c r="E113" i="5"/>
  <c r="E244" i="5"/>
  <c r="E112" i="5"/>
  <c r="E111" i="5"/>
  <c r="E43" i="5"/>
  <c r="E42" i="5"/>
  <c r="E243" i="5"/>
  <c r="E168" i="5"/>
  <c r="E75" i="5"/>
  <c r="E242" i="5"/>
  <c r="E110" i="5"/>
  <c r="E74" i="5"/>
  <c r="E41" i="5"/>
  <c r="E138" i="5"/>
  <c r="E73" i="5"/>
  <c r="E72" i="5"/>
  <c r="E208" i="5"/>
  <c r="E167" i="5"/>
  <c r="E109" i="5"/>
  <c r="E108" i="5"/>
  <c r="E40" i="5"/>
  <c r="E166" i="5"/>
  <c r="E107" i="5"/>
  <c r="E71" i="5"/>
  <c r="E39" i="5"/>
  <c r="E165" i="5"/>
  <c r="E70" i="5"/>
  <c r="E241" i="5"/>
  <c r="E240" i="5"/>
  <c r="E239" i="5"/>
  <c r="E238" i="5"/>
  <c r="E207" i="5"/>
  <c r="E106" i="5"/>
  <c r="E38" i="5"/>
  <c r="E37" i="5"/>
  <c r="E36" i="5"/>
  <c r="E164" i="5"/>
  <c r="E105" i="5"/>
  <c r="E35" i="5"/>
  <c r="E137" i="5"/>
  <c r="E34" i="5"/>
  <c r="E33" i="5"/>
  <c r="E237" i="5"/>
  <c r="E206" i="5"/>
  <c r="E69" i="5"/>
  <c r="E68" i="5"/>
  <c r="E163" i="5"/>
  <c r="E32" i="5"/>
  <c r="E162" i="5"/>
  <c r="E31" i="5"/>
  <c r="E30" i="5"/>
  <c r="E29" i="5"/>
  <c r="E28" i="5"/>
  <c r="E27" i="5"/>
  <c r="E136" i="5"/>
  <c r="E104" i="5"/>
  <c r="E26" i="5"/>
  <c r="E25" i="5"/>
  <c r="E205" i="5"/>
  <c r="E135" i="5"/>
  <c r="E24" i="5"/>
  <c r="E204" i="5"/>
  <c r="E161" i="5"/>
  <c r="E23" i="5"/>
  <c r="E203" i="5"/>
  <c r="E160" i="5"/>
  <c r="E103" i="5"/>
  <c r="E202" i="5"/>
  <c r="E159" i="5"/>
  <c r="E134" i="5"/>
  <c r="E133" i="5"/>
  <c r="E102" i="5"/>
  <c r="E67" i="5"/>
  <c r="E236" i="5"/>
  <c r="E201" i="5"/>
  <c r="E132" i="5"/>
  <c r="E66" i="5"/>
  <c r="E200" i="5"/>
  <c r="E199" i="5"/>
  <c r="E198" i="5"/>
  <c r="E197" i="5"/>
  <c r="E158" i="5"/>
  <c r="E101" i="5"/>
  <c r="E235" i="5"/>
  <c r="E234" i="5"/>
  <c r="E233" i="5"/>
  <c r="E100" i="5"/>
  <c r="E99" i="5"/>
  <c r="E22" i="5"/>
  <c r="E21" i="5"/>
  <c r="E157" i="5"/>
  <c r="E65" i="5"/>
  <c r="E64" i="5"/>
  <c r="E63" i="5"/>
  <c r="E196" i="5"/>
  <c r="E98" i="5"/>
  <c r="E97" i="5"/>
  <c r="E195" i="5"/>
  <c r="E62" i="5"/>
  <c r="E20" i="5"/>
  <c r="E131" i="5"/>
  <c r="E130" i="5"/>
  <c r="E19" i="5"/>
  <c r="E18" i="5"/>
  <c r="E156" i="5"/>
  <c r="E155" i="5"/>
  <c r="E17" i="5"/>
  <c r="E194" i="5"/>
  <c r="E61" i="5"/>
  <c r="E16" i="5"/>
  <c r="E193" i="5"/>
  <c r="E232" i="5"/>
  <c r="E192" i="5"/>
  <c r="E154" i="5"/>
  <c r="E15" i="5"/>
  <c r="E191" i="5"/>
  <c r="E129" i="5"/>
  <c r="E14" i="5"/>
  <c r="E231" i="5"/>
  <c r="E230" i="5"/>
  <c r="E229" i="5"/>
  <c r="E190" i="5"/>
  <c r="E189" i="5"/>
  <c r="B568" i="2"/>
  <c r="A568" i="2"/>
  <c r="F568" i="2"/>
  <c r="G568"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I10" i="2"/>
  <c r="H18" i="2"/>
  <c r="H19" i="2"/>
  <c r="H20" i="2"/>
  <c r="H21" i="2"/>
  <c r="H22" i="2"/>
  <c r="H23" i="2"/>
  <c r="H24" i="2"/>
  <c r="H25" i="2"/>
  <c r="H26" i="2"/>
  <c r="H27"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68" i="2" l="1"/>
  <c r="E60" i="1"/>
  <c r="E193" i="1"/>
  <c r="E255" i="1"/>
  <c r="E87" i="1"/>
  <c r="E52" i="1"/>
  <c r="E146" i="1"/>
  <c r="E173" i="1"/>
  <c r="E165" i="1"/>
  <c r="E80" i="1"/>
  <c r="E160" i="1"/>
  <c r="E164" i="1"/>
  <c r="E205" i="1"/>
  <c r="E129" i="1"/>
  <c r="E229" i="1"/>
  <c r="E56" i="1"/>
  <c r="E163" i="1"/>
  <c r="E108" i="1"/>
  <c r="E74" i="1"/>
  <c r="E230" i="1"/>
  <c r="E140" i="1"/>
  <c r="E116" i="1"/>
  <c r="E154" i="1"/>
  <c r="E221" i="1"/>
  <c r="E200" i="1"/>
  <c r="E167" i="1"/>
  <c r="E32" i="1"/>
  <c r="E64" i="1"/>
  <c r="E128" i="1"/>
  <c r="E159" i="1"/>
  <c r="E15" i="1"/>
  <c r="E79" i="1"/>
  <c r="E236" i="1"/>
  <c r="E179" i="1"/>
  <c r="E44" i="1"/>
  <c r="E252" i="1"/>
  <c r="E240" i="1"/>
  <c r="E169" i="1"/>
  <c r="E133" i="1"/>
  <c r="E214" i="1"/>
  <c r="E151" i="1"/>
  <c r="E67" i="1"/>
  <c r="E36" i="1"/>
  <c r="E199" i="1"/>
  <c r="E54" i="1"/>
  <c r="E31" i="1"/>
  <c r="E105" i="1"/>
  <c r="E100" i="1"/>
  <c r="E245" i="1"/>
  <c r="E177" i="1"/>
  <c r="E57" i="1"/>
  <c r="E21" i="1"/>
  <c r="E218" i="1"/>
  <c r="E153" i="1"/>
  <c r="E107" i="1"/>
  <c r="E99" i="1"/>
  <c r="E115" i="1"/>
  <c r="E23" i="1"/>
  <c r="E235" i="1"/>
  <c r="E188" i="1"/>
  <c r="E95" i="1"/>
  <c r="E30" i="1"/>
  <c r="E244" i="1"/>
  <c r="E243" i="1"/>
  <c r="E102" i="1"/>
  <c r="E192" i="1"/>
  <c r="E106" i="1"/>
  <c r="E204" i="1"/>
  <c r="E202" i="1"/>
  <c r="E157" i="1"/>
  <c r="E43" i="1"/>
  <c r="E83" i="1"/>
  <c r="E75" i="1"/>
  <c r="E213" i="1"/>
  <c r="E145" i="1"/>
  <c r="E168" i="1"/>
  <c r="E251" i="1"/>
  <c r="E149" i="1"/>
  <c r="E132" i="1"/>
  <c r="E148" i="1"/>
  <c r="E92" i="1"/>
  <c r="E29" i="1"/>
  <c r="E62" i="1"/>
  <c r="E197" i="1"/>
  <c r="E260" i="1"/>
  <c r="E182" i="1"/>
  <c r="E144" i="1"/>
  <c r="E82" i="1"/>
  <c r="E225" i="1"/>
  <c r="E254" i="1"/>
  <c r="E207" i="1"/>
  <c r="E217" i="1"/>
  <c r="E249" i="1"/>
  <c r="E139" i="1"/>
  <c r="E201" i="1"/>
  <c r="E98" i="1"/>
  <c r="E212" i="1"/>
  <c r="E263" i="1"/>
  <c r="E86" i="1"/>
  <c r="E69" i="1"/>
  <c r="E73" i="1"/>
  <c r="E85" i="1"/>
  <c r="E186" i="1"/>
  <c r="E48" i="1"/>
  <c r="E127" i="1"/>
  <c r="E191" i="1"/>
  <c r="E14" i="1"/>
  <c r="E198" i="1"/>
  <c r="E262" i="1"/>
  <c r="E114" i="1"/>
  <c r="E20" i="1"/>
  <c r="E224" i="1"/>
  <c r="E68" i="1"/>
  <c r="E175" i="1"/>
  <c r="E35" i="1"/>
  <c r="E246" i="1"/>
  <c r="E104" i="1"/>
  <c r="E119" i="1"/>
  <c r="E91" i="1"/>
  <c r="E90" i="1"/>
  <c r="E72" i="1"/>
  <c r="E187" i="1"/>
  <c r="E78" i="1"/>
  <c r="E216" i="1"/>
  <c r="E190" i="1"/>
  <c r="E97" i="1"/>
  <c r="E156" i="1"/>
  <c r="E261" i="1"/>
  <c r="E147" i="1"/>
  <c r="E242" i="1"/>
  <c r="E77" i="1"/>
  <c r="E59" i="1"/>
  <c r="E172" i="1"/>
  <c r="E41" i="1"/>
  <c r="E34" i="1"/>
  <c r="E113" i="1"/>
  <c r="E223" i="1"/>
  <c r="E253" i="1"/>
  <c r="E110" i="1"/>
  <c r="E237" i="1"/>
  <c r="E55" i="1"/>
  <c r="E152" i="1"/>
  <c r="E222" i="1"/>
  <c r="E18" i="1"/>
  <c r="E196" i="1"/>
  <c r="E28" i="1"/>
  <c r="E89" i="1"/>
  <c r="E71" i="1"/>
  <c r="E126" i="1"/>
  <c r="E17" i="1"/>
  <c r="E112" i="1"/>
  <c r="E138" i="1"/>
  <c r="E257" i="1"/>
  <c r="E58" i="1"/>
  <c r="E231" i="1"/>
  <c r="E259" i="1"/>
  <c r="E215" i="1"/>
  <c r="E65" i="1"/>
  <c r="E27" i="1"/>
  <c r="E84" i="1"/>
  <c r="E155" i="1"/>
  <c r="E234" i="1"/>
  <c r="E220" i="1"/>
  <c r="E210" i="1"/>
  <c r="E16" i="1"/>
  <c r="E233" i="1"/>
  <c r="E174" i="1"/>
  <c r="E171" i="1"/>
  <c r="E258" i="1"/>
  <c r="E88" i="1"/>
  <c r="E248" i="1"/>
  <c r="E61" i="1"/>
  <c r="E208" i="1"/>
  <c r="E125" i="1"/>
  <c r="E45" i="1"/>
  <c r="E176" i="1"/>
  <c r="E49" i="1"/>
  <c r="E241" i="1"/>
  <c r="E143" i="1"/>
  <c r="E130" i="1"/>
  <c r="E118" i="1"/>
  <c r="E51" i="1"/>
  <c r="E42" i="1"/>
  <c r="E137" i="1"/>
  <c r="E122" i="1"/>
  <c r="E26" i="1"/>
  <c r="E166" i="1"/>
  <c r="E25" i="1"/>
  <c r="E70" i="1"/>
  <c r="E40" i="1"/>
  <c r="E239" i="1"/>
  <c r="E19" i="1"/>
  <c r="E39" i="1"/>
  <c r="E181" i="1"/>
  <c r="E162" i="1"/>
  <c r="E161" i="1"/>
  <c r="E22" i="1"/>
  <c r="E256" i="1"/>
  <c r="E203" i="1"/>
  <c r="E142" i="1"/>
  <c r="E184" i="1"/>
  <c r="E228" i="1"/>
  <c r="E117" i="1"/>
  <c r="E38" i="1"/>
  <c r="E101" i="1"/>
  <c r="E195" i="1"/>
  <c r="E141" i="1"/>
  <c r="E136" i="1"/>
  <c r="E66" i="1"/>
  <c r="E46" i="1"/>
  <c r="E63" i="1"/>
  <c r="E247" i="1"/>
  <c r="E206" i="1"/>
  <c r="E33" i="1"/>
  <c r="E170" i="1"/>
  <c r="E131" i="1"/>
  <c r="E135" i="1"/>
  <c r="E24" i="1"/>
  <c r="E37" i="1"/>
  <c r="E185" i="1"/>
  <c r="E121" i="1"/>
  <c r="E50" i="1"/>
  <c r="E134" i="1"/>
  <c r="E150" i="1"/>
  <c r="E109" i="1"/>
  <c r="E53" i="1"/>
  <c r="E219" i="1"/>
  <c r="E47" i="1"/>
  <c r="E183" i="1"/>
  <c r="E178" i="1"/>
  <c r="E238" i="1"/>
  <c r="E103" i="1"/>
  <c r="E227" i="1"/>
  <c r="E180" i="1"/>
  <c r="E94" i="1"/>
  <c r="E120" i="1"/>
  <c r="E111" i="1"/>
  <c r="E81" i="1"/>
  <c r="E250" i="1"/>
  <c r="E189" i="1"/>
  <c r="E124" i="1"/>
  <c r="E211" i="1"/>
  <c r="E76" i="1"/>
  <c r="E158" i="1"/>
  <c r="E232" i="1"/>
  <c r="E209" i="1"/>
  <c r="E194" i="1"/>
  <c r="E96" i="1"/>
  <c r="E93" i="1"/>
  <c r="E226" i="1"/>
  <c r="E123" i="1"/>
</calcChain>
</file>

<file path=xl/sharedStrings.xml><?xml version="1.0" encoding="utf-8"?>
<sst xmlns="http://schemas.openxmlformats.org/spreadsheetml/2006/main" count="25190" uniqueCount="730">
  <si>
    <t>Ordenar</t>
  </si>
  <si>
    <t>Empresa</t>
  </si>
  <si>
    <t>País</t>
  </si>
  <si>
    <t>Vendedor</t>
  </si>
  <si>
    <t>Fecha pedido</t>
  </si>
  <si>
    <t>Día pedido</t>
  </si>
  <si>
    <t>Importe</t>
  </si>
  <si>
    <t>SAVE-A-LOT MARKETS</t>
  </si>
  <si>
    <t>EE UU</t>
  </si>
  <si>
    <t>Jaime Martínez</t>
  </si>
  <si>
    <t>FOLK OCH FÄ HB</t>
  </si>
  <si>
    <t>Suecia</t>
  </si>
  <si>
    <t>Albert Rovira</t>
  </si>
  <si>
    <t>QUE DELÍCIA</t>
  </si>
  <si>
    <t>Brasil</t>
  </si>
  <si>
    <t>Nancy Davolio</t>
  </si>
  <si>
    <t>QUEEN COZINHA</t>
  </si>
  <si>
    <t>Robert Sánchez</t>
  </si>
  <si>
    <t>REGGIANI CASEIFICI</t>
  </si>
  <si>
    <t>Italia</t>
  </si>
  <si>
    <t>AROUND THE HORN</t>
  </si>
  <si>
    <t>Reino Unido</t>
  </si>
  <si>
    <t>BERGLUNDS SNABBKÖP</t>
  </si>
  <si>
    <t>Laura Amigó</t>
  </si>
  <si>
    <t>GODOS COCINA TÍPICA</t>
  </si>
  <si>
    <t>España</t>
  </si>
  <si>
    <t>COMÉRCIO MINEIRO</t>
  </si>
  <si>
    <t>ISLAND TRADING</t>
  </si>
  <si>
    <t>Andreu Bonafuente</t>
  </si>
  <si>
    <t>Janet Abadal</t>
  </si>
  <si>
    <t>HILARIÓN-ABASTOS</t>
  </si>
  <si>
    <t>Venezuela</t>
  </si>
  <si>
    <t>WELLINGTON IMPORTADORA</t>
  </si>
  <si>
    <t>VAFFELJERNET</t>
  </si>
  <si>
    <t>Dinamarca</t>
  </si>
  <si>
    <t>LA CORNE D'ABONDANCE</t>
  </si>
  <si>
    <t>Francia</t>
  </si>
  <si>
    <t>BOTTOM-DOLLAR MARÑKETS</t>
  </si>
  <si>
    <t>Canadá</t>
  </si>
  <si>
    <t>CHOP-SUEY CHINESE</t>
  </si>
  <si>
    <t>Suiza</t>
  </si>
  <si>
    <t>FRANCE RESTAURATION</t>
  </si>
  <si>
    <t>Juan Revilla</t>
  </si>
  <si>
    <t>HUNGRY OWL ALL-NIGHT GROCERS</t>
  </si>
  <si>
    <t>Irlanda</t>
  </si>
  <si>
    <t>CACTUS COMIDAS PARA LLEVAR</t>
  </si>
  <si>
    <t>Argentina</t>
  </si>
  <si>
    <t>B'S BEVERAGESÑ</t>
  </si>
  <si>
    <t>OCÉANO ATLÁNTICO LTDA.</t>
  </si>
  <si>
    <t>SPLIT RAIL BEER &amp; ALE</t>
  </si>
  <si>
    <t>RANCHO GRANDE</t>
  </si>
  <si>
    <t>MORGENSTERN GESUNDKOST</t>
  </si>
  <si>
    <t>Alemania</t>
  </si>
  <si>
    <t>LEHMANNS MARKTSTAND</t>
  </si>
  <si>
    <t>RATTLESNAKE CANYON GROCERY</t>
  </si>
  <si>
    <t>WHITE CLOVER MARKETS</t>
  </si>
  <si>
    <t>VICTUAILLES EN STOCK</t>
  </si>
  <si>
    <t>QUICK-STOP</t>
  </si>
  <si>
    <t>FURIA BACALHAU E FRUTOS DO MAR</t>
  </si>
  <si>
    <t>Portugal</t>
  </si>
  <si>
    <t>ERNST HANDEL</t>
  </si>
  <si>
    <t>Austria</t>
  </si>
  <si>
    <t>ALFREDS FUTTERKISTE</t>
  </si>
  <si>
    <t>ALFKI</t>
  </si>
  <si>
    <t>SUPRÊMES DÉLICES</t>
  </si>
  <si>
    <t>Bélgica</t>
  </si>
  <si>
    <t>GREAT LAKES FOOD MARKET</t>
  </si>
  <si>
    <t>ANA TRUJILLO EMPAREDADOS Y HELADOS</t>
  </si>
  <si>
    <t>México</t>
  </si>
  <si>
    <t>GROSELLA-RESTAURANTE</t>
  </si>
  <si>
    <t>KÖNIGLICH ESSEN</t>
  </si>
  <si>
    <t>ROMERO Y TOMILLO</t>
  </si>
  <si>
    <t>FOLIES GOURMANDES</t>
  </si>
  <si>
    <t>FRANKENVERSAND</t>
  </si>
  <si>
    <t>RICHTER SUPERMARKT</t>
  </si>
  <si>
    <t>OTTILIES KÄSELADEN</t>
  </si>
  <si>
    <t>MAISON DEWEY</t>
  </si>
  <si>
    <t>WILMAN KALA</t>
  </si>
  <si>
    <t>Finlandia</t>
  </si>
  <si>
    <t>OLD WORLD DELICATESSEN</t>
  </si>
  <si>
    <t>DIE WANDERNDE KUH</t>
  </si>
  <si>
    <t>LET'S STOP N SHOP</t>
  </si>
  <si>
    <t>SPÉCIALITÉS DU MONDE</t>
  </si>
  <si>
    <t>Anna Mahogo</t>
  </si>
  <si>
    <t>PRINCESA ISABEL VINHOS</t>
  </si>
  <si>
    <t>LILA-SUPERMERCADO</t>
  </si>
  <si>
    <t>HANARI CARNES</t>
  </si>
  <si>
    <t>LA MAISON D'ASIE</t>
  </si>
  <si>
    <t>BLAUER SEE DELIKATESSEN</t>
  </si>
  <si>
    <t>EASTERN CONNECTION</t>
  </si>
  <si>
    <t>BÓLIDO COMIDAS PREPARADAS</t>
  </si>
  <si>
    <t>RICARDO ADOCICADOS</t>
  </si>
  <si>
    <t>LINO-DELICATESES</t>
  </si>
  <si>
    <t>PICCOLO UND MEHR</t>
  </si>
  <si>
    <t>MAGAZZINI ALIMENTARI RIUNITI</t>
  </si>
  <si>
    <t>SEVEN SEAS IMPORTS</t>
  </si>
  <si>
    <t>FISSA 
FABRICA INTER. SALCHICHAS S.A.</t>
  </si>
  <si>
    <t>SIMONS BISTRO</t>
  </si>
  <si>
    <t>FRANCHI S.P.A.</t>
  </si>
  <si>
    <t>FAMILIA ARQUIBALDO</t>
  </si>
  <si>
    <t>MÈRE PAILLARDE</t>
  </si>
  <si>
    <t>ANTONIO MORENO TAQUERÍA</t>
  </si>
  <si>
    <t>GOURMET LANCHONETES</t>
  </si>
  <si>
    <t>NORTH/SOUTH</t>
  </si>
  <si>
    <t>TORTUGA RESTAURANTE</t>
  </si>
  <si>
    <t>THE CRACKER BOX</t>
  </si>
  <si>
    <t>TOMS SPEZIALITÄTEN</t>
  </si>
  <si>
    <t>LONESOME PINE RESTAURANT</t>
  </si>
  <si>
    <t>PERICLES COMIDAS CLÁSICAS</t>
  </si>
  <si>
    <t>SANTÉ GOURMET</t>
  </si>
  <si>
    <t>Noruega</t>
  </si>
  <si>
    <t>DRACHENBLUT DELIKATESSEN</t>
  </si>
  <si>
    <t>DU MONDE ENTIER</t>
  </si>
  <si>
    <t>WARTIAN HERKKU</t>
  </si>
  <si>
    <t>GALERÍA DEL GASTRÓNOMO</t>
  </si>
  <si>
    <t>THE BIG CHEESE</t>
  </si>
  <si>
    <t>Las Tablas</t>
  </si>
  <si>
    <t>Nombre</t>
  </si>
  <si>
    <t>Sexo</t>
  </si>
  <si>
    <t>Fecha antig</t>
  </si>
  <si>
    <t>Delegación</t>
  </si>
  <si>
    <t>Área</t>
  </si>
  <si>
    <t>Coste empresa</t>
  </si>
  <si>
    <t>Salvador Camps Cámara</t>
  </si>
  <si>
    <t>H</t>
  </si>
  <si>
    <t>Delegación_03</t>
  </si>
  <si>
    <t>Producción</t>
  </si>
  <si>
    <r>
      <rPr>
        <b/>
        <sz val="10"/>
        <color theme="1"/>
        <rFont val="Calibri"/>
        <family val="2"/>
        <scheme val="minor"/>
      </rPr>
      <t>Ejercicio previo</t>
    </r>
    <r>
      <rPr>
        <sz val="10"/>
        <color theme="1"/>
        <rFont val="Calibri"/>
        <family val="2"/>
        <scheme val="minor"/>
      </rPr>
      <t xml:space="preserve">. Calcula la suma total de </t>
    </r>
    <r>
      <rPr>
        <b/>
        <sz val="10"/>
        <color theme="1"/>
        <rFont val="Calibri"/>
        <family val="2"/>
        <scheme val="minor"/>
      </rPr>
      <t>Coste empresa</t>
    </r>
    <r>
      <rPr>
        <sz val="10"/>
        <color theme="1"/>
        <rFont val="Calibri"/>
        <family val="2"/>
        <scheme val="minor"/>
      </rPr>
      <t>.</t>
    </r>
  </si>
  <si>
    <t>Suma:</t>
  </si>
  <si>
    <t>Pau Ramírez Brull</t>
  </si>
  <si>
    <t>Delegación_06</t>
  </si>
  <si>
    <t>I+D</t>
  </si>
  <si>
    <r>
      <rPr>
        <b/>
        <sz val="10"/>
        <color theme="1"/>
        <rFont val="Calibri"/>
        <family val="2"/>
        <scheme val="minor"/>
      </rPr>
      <t>Pregunta</t>
    </r>
    <r>
      <rPr>
        <sz val="10"/>
        <color theme="1"/>
        <rFont val="Calibri"/>
        <family val="2"/>
        <scheme val="minor"/>
      </rPr>
      <t xml:space="preserve">: ¿El resultado obtenido variará si añadimos nuevas filas al final de la lista? </t>
    </r>
  </si>
  <si>
    <t>Carla Giménez Jiménez</t>
  </si>
  <si>
    <t>M</t>
  </si>
  <si>
    <t>Delegación_04</t>
  </si>
  <si>
    <t>Compras</t>
  </si>
  <si>
    <r>
      <t xml:space="preserve">1- Definimos la lista de datos como </t>
    </r>
    <r>
      <rPr>
        <b/>
        <sz val="10"/>
        <color theme="1"/>
        <rFont val="Calibri"/>
        <family val="2"/>
        <scheme val="minor"/>
      </rPr>
      <t>tabla</t>
    </r>
    <r>
      <rPr>
        <sz val="10"/>
        <color theme="1"/>
        <rFont val="Calibri"/>
        <family val="2"/>
        <scheme val="minor"/>
      </rPr>
      <t xml:space="preserve">, y la denominamos </t>
    </r>
    <r>
      <rPr>
        <b/>
        <sz val="10"/>
        <color theme="1"/>
        <rFont val="Calibri"/>
        <family val="2"/>
        <scheme val="minor"/>
      </rPr>
      <t>Personal</t>
    </r>
  </si>
  <si>
    <t>Esther Santisteban Domenec</t>
  </si>
  <si>
    <t>Logística</t>
  </si>
  <si>
    <t>Lluc Cardona Aguirre</t>
  </si>
  <si>
    <t>Delegación_07</t>
  </si>
  <si>
    <t>Administración</t>
  </si>
  <si>
    <t>Rosario Marcos Valverde</t>
  </si>
  <si>
    <t>Soledad Elias Esteve</t>
  </si>
  <si>
    <t>Delegación_01</t>
  </si>
  <si>
    <r>
      <t xml:space="preserve">5- En la columna </t>
    </r>
    <r>
      <rPr>
        <b/>
        <sz val="10"/>
        <color theme="1"/>
        <rFont val="Calibri"/>
        <family val="2"/>
        <scheme val="minor"/>
      </rPr>
      <t>H</t>
    </r>
    <r>
      <rPr>
        <sz val="10"/>
        <color theme="1"/>
        <rFont val="Calibri"/>
        <family val="2"/>
        <scheme val="minor"/>
      </rPr>
      <t xml:space="preserve"> calculamos el 2% de </t>
    </r>
    <r>
      <rPr>
        <b/>
        <sz val="10"/>
        <color theme="1"/>
        <rFont val="Calibri"/>
        <family val="2"/>
        <scheme val="minor"/>
      </rPr>
      <t>Coste empresa</t>
    </r>
    <r>
      <rPr>
        <sz val="10"/>
        <color theme="1"/>
        <rFont val="Calibri"/>
        <family val="2"/>
        <scheme val="minor"/>
      </rPr>
      <t>. Después lo cambiamos por un 2,5%</t>
    </r>
  </si>
  <si>
    <t>Santi Sánchez Mata</t>
  </si>
  <si>
    <r>
      <t xml:space="preserve">6- Calculamos de nuevo la suma de </t>
    </r>
    <r>
      <rPr>
        <b/>
        <sz val="10"/>
        <color theme="1"/>
        <rFont val="Calibri"/>
        <family val="2"/>
        <scheme val="minor"/>
      </rPr>
      <t>Coste empresa</t>
    </r>
  </si>
  <si>
    <t>Jofre Díaz Orti</t>
  </si>
  <si>
    <r>
      <t xml:space="preserve">7- Añadimos al final de la tabla los datos que hay a partir de la columna </t>
    </r>
    <r>
      <rPr>
        <b/>
        <sz val="10"/>
        <color theme="1"/>
        <rFont val="Calibri"/>
        <family val="2"/>
        <scheme val="minor"/>
      </rPr>
      <t>P</t>
    </r>
    <r>
      <rPr>
        <sz val="10"/>
        <color theme="1"/>
        <rFont val="Calibri"/>
        <family val="2"/>
        <scheme val="minor"/>
      </rPr>
      <t>. ¿Resultado (calculos, formato cond,…)?</t>
    </r>
  </si>
  <si>
    <t>Lluïsa Aguiló Camacho</t>
  </si>
  <si>
    <t>Finanzas</t>
  </si>
  <si>
    <r>
      <t xml:space="preserve">8- Insertamos la </t>
    </r>
    <r>
      <rPr>
        <b/>
        <sz val="10"/>
        <color theme="1"/>
        <rFont val="Calibri"/>
        <family val="2"/>
        <scheme val="minor"/>
      </rPr>
      <t>Fila de totales</t>
    </r>
    <r>
      <rPr>
        <sz val="10"/>
        <color theme="1"/>
        <rFont val="Calibri"/>
        <family val="2"/>
        <scheme val="minor"/>
      </rPr>
      <t xml:space="preserve"> y la personalizamos (suma </t>
    </r>
    <r>
      <rPr>
        <b/>
        <sz val="10"/>
        <color theme="1"/>
        <rFont val="Calibri"/>
        <family val="2"/>
        <scheme val="minor"/>
      </rPr>
      <t>Coste empresa</t>
    </r>
    <r>
      <rPr>
        <sz val="10"/>
        <color theme="1"/>
        <rFont val="Calibri"/>
        <family val="2"/>
        <scheme val="minor"/>
      </rPr>
      <t xml:space="preserve">, mínimo de </t>
    </r>
    <r>
      <rPr>
        <b/>
        <sz val="10"/>
        <color theme="1"/>
        <rFont val="Calibri"/>
        <family val="2"/>
        <scheme val="minor"/>
      </rPr>
      <t>Fecha antig.</t>
    </r>
    <r>
      <rPr>
        <sz val="10"/>
        <color theme="1"/>
        <rFont val="Calibri"/>
        <family val="2"/>
        <scheme val="minor"/>
      </rPr>
      <t>)</t>
    </r>
  </si>
  <si>
    <t>Carmen Bellido Cuadrado</t>
  </si>
  <si>
    <t>Delegación_05</t>
  </si>
  <si>
    <t>Marc Tello Martí</t>
  </si>
  <si>
    <t>Delegación_08</t>
  </si>
  <si>
    <t>Dirección</t>
  </si>
  <si>
    <t>Rosalía Escudero Hinojosa</t>
  </si>
  <si>
    <t>Delegación_09</t>
  </si>
  <si>
    <t>Mercè Garbajosa Sáenz</t>
  </si>
  <si>
    <t>Márqueting</t>
  </si>
  <si>
    <t>Mónica Domingo Verdú</t>
  </si>
  <si>
    <t>Informática</t>
  </si>
  <si>
    <t>Andrés Barbany Fornós</t>
  </si>
  <si>
    <t>Valentín Becerra Collado</t>
  </si>
  <si>
    <t>Ona Hernández Becerril</t>
  </si>
  <si>
    <t>Fabián Velasco Guinart</t>
  </si>
  <si>
    <t>Fabián Simón Casasnovas</t>
  </si>
  <si>
    <t>Mercedes Zabala Ruíz</t>
  </si>
  <si>
    <t>RRHH</t>
  </si>
  <si>
    <t>Marisa Sancho Núñez</t>
  </si>
  <si>
    <t>Margarita Faus Blanch</t>
  </si>
  <si>
    <t>Mireia Bellido Leal</t>
  </si>
  <si>
    <t>Ricard Aguiló Mencos</t>
  </si>
  <si>
    <t>Miguel Carulla Carulla</t>
  </si>
  <si>
    <t>Delegación_02</t>
  </si>
  <si>
    <t>Martí Soria Abellán</t>
  </si>
  <si>
    <t>Gemma Solanes Pelegrí</t>
  </si>
  <si>
    <t>Amancio Mulera Orti</t>
  </si>
  <si>
    <t>Delegación_10</t>
  </si>
  <si>
    <t>Conrad Aguirre Díaz</t>
  </si>
  <si>
    <t>Santi Sancho Lorente</t>
  </si>
  <si>
    <t>Eulàlia Ramos Rueda</t>
  </si>
  <si>
    <t>Ingrid Benedito Morientes</t>
  </si>
  <si>
    <t>Ana Tejero Barbany</t>
  </si>
  <si>
    <t>Felip Garbajosa Rodríguez</t>
  </si>
  <si>
    <t>Roc Verdasco Ferrero</t>
  </si>
  <si>
    <t>Margarita Faus Sánchez</t>
  </si>
  <si>
    <t>Laura Rovira Palacios</t>
  </si>
  <si>
    <t>Maria Escudero Navarrete</t>
  </si>
  <si>
    <t>Amancio Malet Seguer</t>
  </si>
  <si>
    <t>Eva Meléndez Aguilar</t>
  </si>
  <si>
    <t>Àlvar Valero Moreu</t>
  </si>
  <si>
    <t>Xavier Pic Cuadrado</t>
  </si>
  <si>
    <t>Araceli Romeu Coll</t>
  </si>
  <si>
    <t>Oriol Ibáñez Blanch</t>
  </si>
  <si>
    <t>Flora Colón Salas</t>
  </si>
  <si>
    <t>Leonor Bustos Juncosa</t>
  </si>
  <si>
    <t>Soledad Morientes Escolano</t>
  </si>
  <si>
    <t>Calidad</t>
  </si>
  <si>
    <t>Plácido Cortés Cuadrado</t>
  </si>
  <si>
    <t>Dídac Viñeta Domenec</t>
  </si>
  <si>
    <t>Matías Cuadrado Casanovas</t>
  </si>
  <si>
    <t>Marc Julià  Torras</t>
  </si>
  <si>
    <t>Gregorio Bravo Sancho</t>
  </si>
  <si>
    <t>Pau Viñeta Meléndez</t>
  </si>
  <si>
    <t>Matías Alonso Moreno</t>
  </si>
  <si>
    <t>Tomàs Rojas Iglesias</t>
  </si>
  <si>
    <t>Andrés  Torras Jorquera</t>
  </si>
  <si>
    <t>Matías Orellana Pinto</t>
  </si>
  <si>
    <t>Montse Sans Carrasco</t>
  </si>
  <si>
    <t>Adela Cuadrado Bueno</t>
  </si>
  <si>
    <t>Roberto Galí Molina</t>
  </si>
  <si>
    <t>Gregorio Milá Mencos</t>
  </si>
  <si>
    <t>Trini Fàbregas Lozano</t>
  </si>
  <si>
    <t>Ruben Rodríguez Casasnovas</t>
  </si>
  <si>
    <t>Roger Guzmán Soldevila</t>
  </si>
  <si>
    <t>Cèlia Beneyto Torner</t>
  </si>
  <si>
    <t>Antònia Mora Balaguer</t>
  </si>
  <si>
    <t>Elisabet Moreu Seguer</t>
  </si>
  <si>
    <t>Susana Fayos Ortinez</t>
  </si>
  <si>
    <t>Sancho Hinojosa Sans</t>
  </si>
  <si>
    <t>Mireia Ribó Blasco</t>
  </si>
  <si>
    <t>Cèlia Colón Fernandez</t>
  </si>
  <si>
    <t>Àngels Verdasco Calvo</t>
  </si>
  <si>
    <t>Gemma Cardó Seguer</t>
  </si>
  <si>
    <t>Donato Salas Armada</t>
  </si>
  <si>
    <t>Eli Ramos Juncosa</t>
  </si>
  <si>
    <t>Ruben Nubiola Zayas</t>
  </si>
  <si>
    <t>Adela Palau Martinez</t>
  </si>
  <si>
    <t>Mónica Sallent Busquets</t>
  </si>
  <si>
    <t>Sergi Antón Carreras</t>
  </si>
  <si>
    <t>Ferran Ferrero Manzano</t>
  </si>
  <si>
    <t>Ada Lluch Bustos</t>
  </si>
  <si>
    <t>Natàlia Benito Bustillo</t>
  </si>
  <si>
    <t>Daniel Febrer Quintana</t>
  </si>
  <si>
    <t>Arturo Vila Beneyto</t>
  </si>
  <si>
    <t>Rogelio Quintana Romeva</t>
  </si>
  <si>
    <t>Blanca Verdú Abadia</t>
  </si>
  <si>
    <t>Federico Duch Forn</t>
  </si>
  <si>
    <t>Ester Escolano Campillo</t>
  </si>
  <si>
    <t>Ricard Hernández Rodríguez</t>
  </si>
  <si>
    <t>Dolors Martinez Santisteban</t>
  </si>
  <si>
    <t>Valentí Grifols Martí</t>
  </si>
  <si>
    <t>Miguel Pelegrí Rodrigo</t>
  </si>
  <si>
    <t>Montse Castaño Clotet</t>
  </si>
  <si>
    <t>Sara Jover Paredes</t>
  </si>
  <si>
    <t>Rosalía Cortés Mencos</t>
  </si>
  <si>
    <t>Benet Carballo Riverola</t>
  </si>
  <si>
    <t>Ester Garrido Tarragó</t>
  </si>
  <si>
    <t>Fernando Fàbregas Altarriba</t>
  </si>
  <si>
    <t>Pau Galí Guardiola</t>
  </si>
  <si>
    <t>Isabel Trepat Trepat</t>
  </si>
  <si>
    <t>Àlex Orti Grifols</t>
  </si>
  <si>
    <t>Josep Fàbregas Tello</t>
  </si>
  <si>
    <t>Fabián Pardina Riverola</t>
  </si>
  <si>
    <t>Flora García Domingo</t>
  </si>
  <si>
    <t>Elisabeth Clotet Ferrero</t>
  </si>
  <si>
    <t>Ada Sunyol Ramírez</t>
  </si>
  <si>
    <t>Estrella Castaño Alonso</t>
  </si>
  <si>
    <t>Nicolás Jover Morera</t>
  </si>
  <si>
    <t>Ricard Sales Arana</t>
  </si>
  <si>
    <t>Enric Crespo Gaspart</t>
  </si>
  <si>
    <t>Lluc Pastor Becerril</t>
  </si>
  <si>
    <t>Gregorio Pardina Rubio</t>
  </si>
  <si>
    <t>Pía López Abellán</t>
  </si>
  <si>
    <t>Rodrigo Ibáñez Hernan</t>
  </si>
  <si>
    <t>Roger Giralt Oliveras</t>
  </si>
  <si>
    <t>Roger Beneyto Bueno</t>
  </si>
  <si>
    <t>Anna Tejedor Vidal</t>
  </si>
  <si>
    <t>Montse Riverola Orti</t>
  </si>
  <si>
    <t>Àngel Polo Castanys</t>
  </si>
  <si>
    <t>Marisa Abadia Royo</t>
  </si>
  <si>
    <t>Blanca Roig Rivalta</t>
  </si>
  <si>
    <t>Enric Fornós Crespillo</t>
  </si>
  <si>
    <t>Natàlia Mas Ruíz</t>
  </si>
  <si>
    <t>Antònia Pic Mulera</t>
  </si>
  <si>
    <t>Alberto Sáez Duch</t>
  </si>
  <si>
    <t>Agnés Zayas Capell</t>
  </si>
  <si>
    <t>Laura Herranz Lucas</t>
  </si>
  <si>
    <t>Diego Pardo Cuadrado</t>
  </si>
  <si>
    <t>Trini Tejeda Guinart</t>
  </si>
  <si>
    <t>Marga Rivero Fargas</t>
  </si>
  <si>
    <t>Benet Garrido Zayas</t>
  </si>
  <si>
    <t>Mariano Crespillo Julià</t>
  </si>
  <si>
    <t>Agustí Sala Galíndez</t>
  </si>
  <si>
    <t>Jordi Bueno Abadia</t>
  </si>
  <si>
    <t>Elisabeth Núñez Vidal</t>
  </si>
  <si>
    <t>Estrella Reyes Quintana</t>
  </si>
  <si>
    <t>Eva Benedito Tejero</t>
  </si>
  <si>
    <t>Ot Ponts Carulla</t>
  </si>
  <si>
    <t>Elena Abadia Arana</t>
  </si>
  <si>
    <t>Claudia Soldevila Jorquera</t>
  </si>
  <si>
    <t>Margarita Romeu Valverde</t>
  </si>
  <si>
    <t>Agustina Capell Giménez</t>
  </si>
  <si>
    <t>Ada Pic Sáenz</t>
  </si>
  <si>
    <t>Felip Becerra  Torras</t>
  </si>
  <si>
    <t>Martí Caballero Elias</t>
  </si>
  <si>
    <t>Enrique Tejeda Rius</t>
  </si>
  <si>
    <t>Ester Rodrigo Mateu</t>
  </si>
  <si>
    <t>Antònia Mayoral Lluch</t>
  </si>
  <si>
    <t>Margarita Cabré Aguilar</t>
  </si>
  <si>
    <t>Mercè Mateos Sans</t>
  </si>
  <si>
    <t>Vanesa Carballo Romero</t>
  </si>
  <si>
    <t>Carla Sastre Capell</t>
  </si>
  <si>
    <t>Dolors Orti Ribas</t>
  </si>
  <si>
    <t>Mariona Sales Romero</t>
  </si>
  <si>
    <t>Marcial Arias Piqué</t>
  </si>
  <si>
    <t>Valentí Guerrero Ibáñez</t>
  </si>
  <si>
    <t>Mariona Ortega Macià</t>
  </si>
  <si>
    <t>Rita Palau Morera</t>
  </si>
  <si>
    <t>Adelaida Vinyet Mena</t>
  </si>
  <si>
    <t>Lluc Soria Merlos</t>
  </si>
  <si>
    <t>Marga Abadal Barbany</t>
  </si>
  <si>
    <t>Àngel Martinez Fernandez</t>
  </si>
  <si>
    <t>Jaume Royo Molina</t>
  </si>
  <si>
    <t>Pau Sala Sáenz</t>
  </si>
  <si>
    <t>Antònia Rivalta Morán</t>
  </si>
  <si>
    <t>Sofía Vázquez Tomás</t>
  </si>
  <si>
    <t>Blanca Campillo Abadia</t>
  </si>
  <si>
    <t>Mónica Ricart Planas</t>
  </si>
  <si>
    <t>Javier Sans Valverde</t>
  </si>
  <si>
    <t>Alba Freixas Carulla</t>
  </si>
  <si>
    <t>Marc Ruíz Pi</t>
  </si>
  <si>
    <t>Lídia Romaní Mas</t>
  </si>
  <si>
    <t>Elies Planas Méndez</t>
  </si>
  <si>
    <t>Pía Rivera Aguirre</t>
  </si>
  <si>
    <t>Sara Brusi Castanys</t>
  </si>
  <si>
    <t>Maria Cardó Lucas</t>
  </si>
  <si>
    <t>Lucas Reyes Garrido</t>
  </si>
  <si>
    <t>Matías Gago Romaní</t>
  </si>
  <si>
    <t>Alba Casero Guerrero</t>
  </si>
  <si>
    <t>Cèlia Mariné Meléndez</t>
  </si>
  <si>
    <t>David Medina Febrer</t>
  </si>
  <si>
    <t>Ada Lluch Sallent</t>
  </si>
  <si>
    <t>Irene Pujol Álvarez</t>
  </si>
  <si>
    <t>Óscar Seguer Gil</t>
  </si>
  <si>
    <t>Marga Bellido Sastre</t>
  </si>
  <si>
    <t>Mariano Quintana Velasco</t>
  </si>
  <si>
    <t>Andrés Grifols Forn</t>
  </si>
  <si>
    <t>Roberto Herranz Teixidó</t>
  </si>
  <si>
    <t>Ada Carrasco Mata</t>
  </si>
  <si>
    <t>Roc Escribano Gómez</t>
  </si>
  <si>
    <t>Sergi Oller Puig</t>
  </si>
  <si>
    <t>Marcial Ruiz Serra</t>
  </si>
  <si>
    <t>Margarita Fortuny Miralles</t>
  </si>
  <si>
    <t>Pere Calvo Leal</t>
  </si>
  <si>
    <t>Rosalía Ávila Vilalta</t>
  </si>
  <si>
    <t>Elisabeth Ruiz Arcos</t>
  </si>
  <si>
    <t>Sofía Soldevila Ribas</t>
  </si>
  <si>
    <t>Ingrid Juncosa Navarro</t>
  </si>
  <si>
    <t>Sandra Herrero Santisteban</t>
  </si>
  <si>
    <t>Lídia Flores Rivero</t>
  </si>
  <si>
    <t>Carla Guzmán Vilalta</t>
  </si>
  <si>
    <t>Daniel Tomás Colón</t>
  </si>
  <si>
    <t>Esther Donate Rivalta</t>
  </si>
  <si>
    <t>Óscar Lozano Grau</t>
  </si>
  <si>
    <t>Mireia Martinez Verdú</t>
  </si>
  <si>
    <t>Lluc Ruíz Sancho</t>
  </si>
  <si>
    <t>Magda Coll Oliva</t>
  </si>
  <si>
    <t>Maurici Morera Rius</t>
  </si>
  <si>
    <t>Remei Ávila Marcos</t>
  </si>
  <si>
    <t>Valentín Moreu Sanchís</t>
  </si>
  <si>
    <t>Berta Ricart Crespo</t>
  </si>
  <si>
    <t>Ramiro Botella Botella</t>
  </si>
  <si>
    <t>Ferran Aguirre Fàbregas</t>
  </si>
  <si>
    <t>Enrique Vidal Lucas</t>
  </si>
  <si>
    <t>Óscar Cámara Fayos</t>
  </si>
  <si>
    <t>Elisabeth Rivera Lorente</t>
  </si>
  <si>
    <t>Conrad Caballé Milá</t>
  </si>
  <si>
    <t>Oriol Blasco Faus</t>
  </si>
  <si>
    <t>Ona Escolano Navarro</t>
  </si>
  <si>
    <t>David Casasnovas Esteban</t>
  </si>
  <si>
    <t>Lucas Colón Rivero</t>
  </si>
  <si>
    <t>Fernando Gálvez Vilaplana</t>
  </si>
  <si>
    <t>Ricard Botella Tejeda</t>
  </si>
  <si>
    <t>Pau Ribas Piqué</t>
  </si>
  <si>
    <t>Mireia Feliu Caballé</t>
  </si>
  <si>
    <t>Alba Castanys Ribó</t>
  </si>
  <si>
    <t>Oriol Tarragó Medina</t>
  </si>
  <si>
    <t>Rosalía Iglesias Collado</t>
  </si>
  <si>
    <t>Olga Jiménez Lucas</t>
  </si>
  <si>
    <t>Miguel Moreu Nadal</t>
  </si>
  <si>
    <t>Alberto Mateu Nadal</t>
  </si>
  <si>
    <t>Irene Pou Collado</t>
  </si>
  <si>
    <t>Aleix Sala Zamora</t>
  </si>
  <si>
    <t>Manel Palacios Vilalta</t>
  </si>
  <si>
    <t>Petra Oliva Fernandez</t>
  </si>
  <si>
    <t>Domènec Faus Soldevila</t>
  </si>
  <si>
    <t>Soledad Elias Franc</t>
  </si>
  <si>
    <t>Alba Soler Ballester</t>
  </si>
  <si>
    <t>Pau Calvo Riverola</t>
  </si>
  <si>
    <t>Miguel Puig Tejero</t>
  </si>
  <si>
    <t>Andrés Giménez Rubio</t>
  </si>
  <si>
    <t>Mariona Altarriba Grifols</t>
  </si>
  <si>
    <t>Claudia Hinojosa Zamora</t>
  </si>
  <si>
    <t>Agustí Jiménez Gonzalez</t>
  </si>
  <si>
    <t>Donato Garrido Carreras</t>
  </si>
  <si>
    <t>Manel Zamora Carol</t>
  </si>
  <si>
    <t>Rosario Rupérez Freixas</t>
  </si>
  <si>
    <t>Oriol Gorina Mora</t>
  </si>
  <si>
    <t>Fabián Ávila Benito</t>
  </si>
  <si>
    <t>Mireia Martorell Guerrero</t>
  </si>
  <si>
    <t>Mireia Beneyto Guardiola</t>
  </si>
  <si>
    <t>Petra Tomás Bustos</t>
  </si>
  <si>
    <t>Enrique Pons Suñol</t>
  </si>
  <si>
    <t>Elena Pic Ibáñez</t>
  </si>
  <si>
    <t>Rodrigo Capdevila Tejero</t>
  </si>
  <si>
    <t>Fernando Abellán Santisteban</t>
  </si>
  <si>
    <t>Cèlia Collado Rivalta</t>
  </si>
  <si>
    <t>Alba Guitart Bravo</t>
  </si>
  <si>
    <t>Gemma Bigas Caballé</t>
  </si>
  <si>
    <t>Rosalía Florensa Domenec</t>
  </si>
  <si>
    <t>Marcial Colón Sallent</t>
  </si>
  <si>
    <t>Ricard Fargas Grau</t>
  </si>
  <si>
    <t>Remei Camps Cuenca</t>
  </si>
  <si>
    <t>Araceli Zamora Simón</t>
  </si>
  <si>
    <t>Dolors Grau García</t>
  </si>
  <si>
    <t>Natàlia Pic Galíndez</t>
  </si>
  <si>
    <t>Benjamin Arcos Villar</t>
  </si>
  <si>
    <t>Arturo Bustos Vila</t>
  </si>
  <si>
    <t>Jordi Molinero Vinyet</t>
  </si>
  <si>
    <t>Claudia Velasco Manzano</t>
  </si>
  <si>
    <t>Pere Martinez Sans</t>
  </si>
  <si>
    <t>Elena Elias Tomás</t>
  </si>
  <si>
    <t>Aurora Rupérez Fernandez</t>
  </si>
  <si>
    <t>Nicolás Velasco Arias</t>
  </si>
  <si>
    <t>Remei Caso Zayas</t>
  </si>
  <si>
    <t>Trini Aguilar Guzmán</t>
  </si>
  <si>
    <t>Ana Juncosa Balaguer</t>
  </si>
  <si>
    <t>Tomàs  Torras Vidal</t>
  </si>
  <si>
    <t>Jofre Sáez Soldevila</t>
  </si>
  <si>
    <t>Maurici Verdú Gorina</t>
  </si>
  <si>
    <t>Teresa Rovira Ricart</t>
  </si>
  <si>
    <t>Vanesa Verdú Juncosa</t>
  </si>
  <si>
    <t>Berta Armada Rámiz</t>
  </si>
  <si>
    <t>Elena Romeva Sanchís</t>
  </si>
  <si>
    <t>Adelaida Becerril Nubiola</t>
  </si>
  <si>
    <t>Amancio Muñoz Collado</t>
  </si>
  <si>
    <t>Marcos Castaño Ramírez</t>
  </si>
  <si>
    <t>Dídac Tejedor Tarragó</t>
  </si>
  <si>
    <t>Roc Guitart Salgado</t>
  </si>
  <si>
    <t>Sònia Ricart Soria</t>
  </si>
  <si>
    <t>Carmen Bustillo Orellana</t>
  </si>
  <si>
    <t>Rita Coll Gaspart</t>
  </si>
  <si>
    <t>Susana Crespillo Pascual</t>
  </si>
  <si>
    <t>David Ibáñez Sans</t>
  </si>
  <si>
    <t>Valentí Verdasco Abellán</t>
  </si>
  <si>
    <t>Marc Marcos Fernández</t>
  </si>
  <si>
    <t>Soledad Antón Campillo</t>
  </si>
  <si>
    <t>Cayetano Tejedor Ruíz</t>
  </si>
  <si>
    <t>Vanesa Sallent Cabré</t>
  </si>
  <si>
    <t>Estrella Reyes Meléndez</t>
  </si>
  <si>
    <t>Susana Sallent Donate</t>
  </si>
  <si>
    <t>Rita Guitart Martorell</t>
  </si>
  <si>
    <t>Estrella Vilaseca Grau</t>
  </si>
  <si>
    <t>Eva Crespo Serrallonga</t>
  </si>
  <si>
    <t>Alba Cuadrado Sáez</t>
  </si>
  <si>
    <t>Dídac Ribó Crespo</t>
  </si>
  <si>
    <t>Gemma Núñez Pérez</t>
  </si>
  <si>
    <t>Bea Nubiola Cabré</t>
  </si>
  <si>
    <t>Jofre Freixas Simón</t>
  </si>
  <si>
    <t>Javier Jerez Velasco</t>
  </si>
  <si>
    <t>Marcos Pastor Giner</t>
  </si>
  <si>
    <t>Miguel Ascaso Mulera</t>
  </si>
  <si>
    <t>Andrés Solsona Antón</t>
  </si>
  <si>
    <t>Pau Tejedor Verdasco</t>
  </si>
  <si>
    <t>Benjamin Pardo Núñez</t>
  </si>
  <si>
    <t>Manel Ruiz Pic</t>
  </si>
  <si>
    <t>Mónica Martinez Fargas</t>
  </si>
  <si>
    <t>Clara Hormigo Gracia</t>
  </si>
  <si>
    <t>Ingrid Escolano Lozano</t>
  </si>
  <si>
    <t>Mónica Nieto Brull</t>
  </si>
  <si>
    <t>Vanesa Massó Díez</t>
  </si>
  <si>
    <t>Bea Grifols Gil</t>
  </si>
  <si>
    <t>Mireia Zabala Collado</t>
  </si>
  <si>
    <t>Ferran Pujol Carreras</t>
  </si>
  <si>
    <t>Cayetano Mata Cardona</t>
  </si>
  <si>
    <t>Benito Cámara Arana</t>
  </si>
  <si>
    <t>Teresa Herranz Ponts</t>
  </si>
  <si>
    <t>Leonor Busquets Medina</t>
  </si>
  <si>
    <t>Sofía Tarragó Herranz</t>
  </si>
  <si>
    <t>Araceli Esteban Cortés</t>
  </si>
  <si>
    <t>Ferran Verdasco Cardona</t>
  </si>
  <si>
    <t>Martí Gonzalez Garbajosa</t>
  </si>
  <si>
    <t>Jordi Muñoz Suñol</t>
  </si>
  <si>
    <t>Maria Meléndez Roig</t>
  </si>
  <si>
    <t>Diego Herranz Moreno</t>
  </si>
  <si>
    <t>Sandra Esteve Abellán</t>
  </si>
  <si>
    <t>Araceli Royo Altarriba</t>
  </si>
  <si>
    <t>Nil Capell Herrera</t>
  </si>
  <si>
    <t>Berta Navarro Valero</t>
  </si>
  <si>
    <t>Àngel Brusi Fernández</t>
  </si>
  <si>
    <t>Óscar Bueno Bustos</t>
  </si>
  <si>
    <t>Marga Arana Rigau</t>
  </si>
  <si>
    <t>Óscar Gil Romeva</t>
  </si>
  <si>
    <t>Judith Caballero Fortuny</t>
  </si>
  <si>
    <t>Rogelio Sallent Gómez</t>
  </si>
  <si>
    <t>Victoria Navarrete Poveda</t>
  </si>
  <si>
    <t>Ramiro Díez Núñez</t>
  </si>
  <si>
    <t>Agustina Benedito Crespo</t>
  </si>
  <si>
    <t>Soledad Beneyto Viladomiu</t>
  </si>
  <si>
    <t>Marcial Cavaller Gómez</t>
  </si>
  <si>
    <t>Enric Viñeta Roca</t>
  </si>
  <si>
    <t>Gemma Díez Navarro</t>
  </si>
  <si>
    <t>Leandro Verdasco Polo</t>
  </si>
  <si>
    <t>Cristina Gaspart Rueda</t>
  </si>
  <si>
    <t>Elisabet Elias Moreu</t>
  </si>
  <si>
    <t>Ot Bellido Romero</t>
  </si>
  <si>
    <t>Sancho Mata Fernandez</t>
  </si>
  <si>
    <t>Margarita Morientes Iglesias</t>
  </si>
  <si>
    <t>David Valverde Pi</t>
  </si>
  <si>
    <t>Àngels Ballarín Sastre</t>
  </si>
  <si>
    <t>Javier Viladomiu Altarriba</t>
  </si>
  <si>
    <t>Ona Ferrer Guitart</t>
  </si>
  <si>
    <t>Cayetano Morera Margarit</t>
  </si>
  <si>
    <t>Dolors Aguirre Mulera</t>
  </si>
  <si>
    <t>Josep Caso Paredes</t>
  </si>
  <si>
    <t>Arturo Gordillo Martos</t>
  </si>
  <si>
    <t>Manel  Torras Martín</t>
  </si>
  <si>
    <t>Olga Meléndez Velasco</t>
  </si>
  <si>
    <t>Sandra Fernández Martí</t>
  </si>
  <si>
    <t>Adela Moreno Soler</t>
  </si>
  <si>
    <t>Gemma Moreu Capdevila</t>
  </si>
  <si>
    <t>Arnau Orús Casals</t>
  </si>
  <si>
    <t>Carla Bueno Abellán</t>
  </si>
  <si>
    <t>Petra Gordillo Martí</t>
  </si>
  <si>
    <t>Frederic Orús Grifols</t>
  </si>
  <si>
    <t>Roc Milá Guerrero</t>
  </si>
  <si>
    <t>Benet Milá Molina</t>
  </si>
  <si>
    <t>Pere Armada Verdasco</t>
  </si>
  <si>
    <t>Rogelio Julià Mas</t>
  </si>
  <si>
    <t>Manel Cámara Pinto</t>
  </si>
  <si>
    <t>Carles Morientes Verdaguer</t>
  </si>
  <si>
    <t>Antonio Verdú Camps</t>
  </si>
  <si>
    <t>Mercè Piqué Donate</t>
  </si>
  <si>
    <t>Marisa Sáenz Rivera</t>
  </si>
  <si>
    <t>Antònia Rueda Díaz</t>
  </si>
  <si>
    <t>Benjamin Coll Villalta</t>
  </si>
  <si>
    <t>Elisabet Junqueras Casasnovas</t>
  </si>
  <si>
    <t>Fernando Giménez Capdevila</t>
  </si>
  <si>
    <t>Fernando Nubiola Gaspart</t>
  </si>
  <si>
    <t>Remei Fortuny Sáenz</t>
  </si>
  <si>
    <t>Montse Coll Tejedor</t>
  </si>
  <si>
    <t>Eduard López Hernández</t>
  </si>
  <si>
    <t>Josep Domenec Rovira</t>
  </si>
  <si>
    <t>Agustí Romaní Ruiz</t>
  </si>
  <si>
    <t>Victoria Gago Vilaplana</t>
  </si>
  <si>
    <t>Javier Pardo Solsona</t>
  </si>
  <si>
    <t>Arnau Fortuny Viladomiu</t>
  </si>
  <si>
    <t>Rita Vilalta Fornós</t>
  </si>
  <si>
    <t>Plácido Solanes Forn</t>
  </si>
  <si>
    <t>Jordi Faus Santisteban</t>
  </si>
  <si>
    <t>Ada Rupérez Martorell</t>
  </si>
  <si>
    <t>Ferran Santos Rivero</t>
  </si>
  <si>
    <t>Leonor Montobio Duch</t>
  </si>
  <si>
    <t>Victoria Giralt Verdaguer</t>
  </si>
  <si>
    <t>Benito Blasco Palacios</t>
  </si>
  <si>
    <t>Antònia Cabré Becerra</t>
  </si>
  <si>
    <t>Flora Romero Mirón</t>
  </si>
  <si>
    <t>Araceli Salas Grau</t>
  </si>
  <si>
    <t>Federico Gago Romero</t>
  </si>
  <si>
    <t>Marcial Fornesa Pardo</t>
  </si>
  <si>
    <t>Rosa Villar Crespillo</t>
  </si>
  <si>
    <t>Carmen Herranz Molinero</t>
  </si>
  <si>
    <t>Óscar Rodríguez Mayoral</t>
  </si>
  <si>
    <t>Remei Rius Serra</t>
  </si>
  <si>
    <t>Eulàlia Romaní Febrer</t>
  </si>
  <si>
    <t>Xavier Becerra Planas</t>
  </si>
  <si>
    <t>Natàlia Ortega Vázquez</t>
  </si>
  <si>
    <t>Àngels Vinyet Camps</t>
  </si>
  <si>
    <t>Maria Vinyet Roma</t>
  </si>
  <si>
    <t>Clara Becerra Sallent</t>
  </si>
  <si>
    <t>Soledad Carulla Herrero</t>
  </si>
  <si>
    <t>Benjamin Donate Abadia</t>
  </si>
  <si>
    <t>Manel Aguilar Becerril</t>
  </si>
  <si>
    <t>Alba Grifols Villalta</t>
  </si>
  <si>
    <t>Federico Garbajosa Aguirre</t>
  </si>
  <si>
    <t>Sandra Carreras Cámara</t>
  </si>
  <si>
    <t>Cristobal Nadal Royo</t>
  </si>
  <si>
    <t>Pía Ibáñez Massó</t>
  </si>
  <si>
    <t>Antònia Mayoral Lucas</t>
  </si>
  <si>
    <t>Lluc Escribano Zayas</t>
  </si>
  <si>
    <t>Elena Becerril Martorell</t>
  </si>
  <si>
    <t>Elisabet Casanovas Caso</t>
  </si>
  <si>
    <t>Ruben Vilalta Aguiló</t>
  </si>
  <si>
    <t>Artur Giró Giralt</t>
  </si>
  <si>
    <t>Jaume Carrasco Mulera</t>
  </si>
  <si>
    <t>Ruben Muntadas Sánchez</t>
  </si>
  <si>
    <t>Lídia Serrallonga Freixas</t>
  </si>
  <si>
    <t>Maurici Ricart Ponts</t>
  </si>
  <si>
    <t>Fernando Domenec Gaspart</t>
  </si>
  <si>
    <t>Fernando Soler Hernández</t>
  </si>
  <si>
    <t>Roger Nubiola Cardona</t>
  </si>
  <si>
    <t>Xavier Armada Pajares</t>
  </si>
  <si>
    <t>Valentín Rivero Cardona</t>
  </si>
  <si>
    <t>Conrad Elias Gálvez</t>
  </si>
  <si>
    <t>Margarita Riverola Capell</t>
  </si>
  <si>
    <t>Lluís Julià Palomo</t>
  </si>
  <si>
    <t>Susana Gago Feliu</t>
  </si>
  <si>
    <t>Bea Salgado Benedito</t>
  </si>
  <si>
    <t>Isabel Navarro Gago</t>
  </si>
  <si>
    <t>Pau Carol Becerra</t>
  </si>
  <si>
    <t>Diego Polo Soria</t>
  </si>
  <si>
    <t>Gemma Tomás Sáez</t>
  </si>
  <si>
    <t>Fabián Brull Sala</t>
  </si>
  <si>
    <t>Amancio Vila Mariné</t>
  </si>
  <si>
    <t>Judith Malet Ramos</t>
  </si>
  <si>
    <t>Dídac Camps Martín</t>
  </si>
  <si>
    <t>Ricard Blasco Ibáñez</t>
  </si>
  <si>
    <t>Montse Alonso Lozano</t>
  </si>
  <si>
    <t>Nil Gorina Carreras</t>
  </si>
  <si>
    <t>Felip Barbany Oliveras</t>
  </si>
  <si>
    <t>Cristina Mena Sancho</t>
  </si>
  <si>
    <t>Antonio Viladomiu Aguirre</t>
  </si>
  <si>
    <t>Margarita Bigas Martín</t>
  </si>
  <si>
    <t>Martí Solsona Febrer</t>
  </si>
  <si>
    <t>Rita Pons Carrasco</t>
  </si>
  <si>
    <t>Manuela Martinez Arias</t>
  </si>
  <si>
    <t>Àngels Rubio Domingo</t>
  </si>
  <si>
    <t>Elisabeth Guerrero Pic</t>
  </si>
  <si>
    <t>Mireia Suñol Abadia</t>
  </si>
  <si>
    <t>Daniel Beneyto Rojas</t>
  </si>
  <si>
    <t>Agustina Pardo Massó</t>
  </si>
  <si>
    <t>Gemma Margarit Guzmán</t>
  </si>
  <si>
    <t>Ada Cuenca Montobio</t>
  </si>
  <si>
    <t>Àlvar Gracia Aguilar</t>
  </si>
  <si>
    <t>Fabián Giralt Caso</t>
  </si>
  <si>
    <t>Àlex Ortega Verdú</t>
  </si>
  <si>
    <t>Roc Mas Navarrete</t>
  </si>
  <si>
    <t>Marc Ortega Gonzalez</t>
  </si>
  <si>
    <t>Agustí Polo Cabré</t>
  </si>
  <si>
    <t>Ester Caballero Pastor</t>
  </si>
  <si>
    <t>Roc Guitart Ramírez</t>
  </si>
  <si>
    <t>Elies Viladomiu Mora</t>
  </si>
  <si>
    <t>Araceli Rius Castaño</t>
  </si>
  <si>
    <t>Àlvar Moreu Cardona</t>
  </si>
  <si>
    <t>Marga Pérez Merlos</t>
  </si>
  <si>
    <t>Donato Grifols Herrero</t>
  </si>
  <si>
    <t>Susana Fernandez Guitart</t>
  </si>
  <si>
    <t>Enric Verdú Quiles</t>
  </si>
  <si>
    <t>Lluís Martorell Giró</t>
  </si>
  <si>
    <t>Ot Rojas Miralles</t>
  </si>
  <si>
    <t>Sandra Mena Aguiló</t>
  </si>
  <si>
    <t>Mariano Hinojosa Mencos</t>
  </si>
  <si>
    <t>Àlex Bigas Velasco</t>
  </si>
  <si>
    <t>Ramiro Donate Pi</t>
  </si>
  <si>
    <t>Elena Coll Serrallonga</t>
  </si>
  <si>
    <t>Mariona Medina Bustillo</t>
  </si>
  <si>
    <t>Artur Balaguer Milá</t>
  </si>
  <si>
    <t>Josep Fortuny Botella</t>
  </si>
  <si>
    <t>Fernando Roma Vilaplana</t>
  </si>
  <si>
    <t>Helena Piqué Vázquez</t>
  </si>
  <si>
    <t>Roberto Febrer Jerez</t>
  </si>
  <si>
    <t>Alba Vidal Pardina</t>
  </si>
  <si>
    <t>Marga López Pinto</t>
  </si>
  <si>
    <t>Sofía Sáez Martos</t>
  </si>
  <si>
    <t>Roc Grau Mata</t>
  </si>
  <si>
    <t>Lucas Martí Herrero</t>
  </si>
  <si>
    <t>Agnés Abellán Lluch</t>
  </si>
  <si>
    <t>Margarita Rojas Lucas</t>
  </si>
  <si>
    <t>Mariona Campillo Alonso</t>
  </si>
  <si>
    <t>Estrella Verdú Herrera</t>
  </si>
  <si>
    <t>Nicolás Sallent Alonso</t>
  </si>
  <si>
    <t>Bea Ballarín Fernández</t>
  </si>
  <si>
    <t>Ester Ferrero Garbajosa</t>
  </si>
  <si>
    <t>Tomàs Capdevila Vázquez</t>
  </si>
  <si>
    <t>Ricard Lozano Camacho</t>
  </si>
  <si>
    <t>Marisa Guerrero Iglesias</t>
  </si>
  <si>
    <t>Josefina Oliveras Sánchez</t>
  </si>
  <si>
    <t>Jaume Elias Jover</t>
  </si>
  <si>
    <t>Salvador Ramos Macià</t>
  </si>
  <si>
    <t>Carla Orti Fornós</t>
  </si>
  <si>
    <t>Cristobal López Solanes</t>
  </si>
  <si>
    <t>Jofre Romeva Jover</t>
  </si>
  <si>
    <t>Magda Iglesias Juncosa</t>
  </si>
  <si>
    <t>Sergi Botella Sala</t>
  </si>
  <si>
    <t>Matías Ricart Hernan</t>
  </si>
  <si>
    <t>Lluïsa Guzmán Domingo</t>
  </si>
  <si>
    <t>Pía Sales Armada</t>
  </si>
  <si>
    <t>Roberto Fortuny Cavaller</t>
  </si>
  <si>
    <t>Sandra Forn Esteban</t>
  </si>
  <si>
    <t>Josefina Oliva Aguiló</t>
  </si>
  <si>
    <t>Leonor Tomás Cuenca</t>
  </si>
  <si>
    <t>Ricard Pou Pérez</t>
  </si>
  <si>
    <t>Rosalía Ruíz Rius</t>
  </si>
  <si>
    <t>Carles Cardó Llorente</t>
  </si>
  <si>
    <t>Tomás Morante Guerrero</t>
  </si>
  <si>
    <t>Ana Paredes Molinero</t>
  </si>
  <si>
    <t>Sancho Cortés Donate</t>
  </si>
  <si>
    <t>Mónica Modolell Mateos</t>
  </si>
  <si>
    <t>Antonio Morán Soler</t>
  </si>
  <si>
    <t>Àngel Martinez Montobio</t>
  </si>
  <si>
    <t>Valentín Jiménez Montobio</t>
  </si>
  <si>
    <t>Agnés Bustos Tejedor</t>
  </si>
  <si>
    <t>Elies Modolell Grifols</t>
  </si>
  <si>
    <t>Dídac Ortega Domenec</t>
  </si>
  <si>
    <t>Núria Ascaso Díez</t>
  </si>
  <si>
    <t>Natàlia Villar Fargas</t>
  </si>
  <si>
    <t>Alberto Fargas Guinart</t>
  </si>
  <si>
    <t>Benito Navarro Villar</t>
  </si>
  <si>
    <t>Los Filtros</t>
  </si>
  <si>
    <t>Los Filtros avanzados</t>
  </si>
  <si>
    <r>
      <t xml:space="preserve">9- Aunque veremos más a fondo los filtros en otra hoja, aplica un </t>
    </r>
    <r>
      <rPr>
        <b/>
        <sz val="10"/>
        <color theme="1"/>
        <rFont val="Calibri"/>
        <family val="2"/>
        <scheme val="minor"/>
      </rPr>
      <t>filtro</t>
    </r>
    <r>
      <rPr>
        <sz val="10"/>
        <color theme="1"/>
        <rFont val="Calibri"/>
        <family val="2"/>
        <scheme val="minor"/>
      </rPr>
      <t xml:space="preserve"> para ver las </t>
    </r>
    <r>
      <rPr>
        <b/>
        <sz val="10"/>
        <color theme="1"/>
        <rFont val="Calibri"/>
        <family val="2"/>
        <scheme val="minor"/>
      </rPr>
      <t>mujeres</t>
    </r>
    <r>
      <rPr>
        <sz val="10"/>
        <color theme="1"/>
        <rFont val="Calibri"/>
        <family val="2"/>
        <scheme val="minor"/>
      </rPr>
      <t xml:space="preserve"> de </t>
    </r>
    <r>
      <rPr>
        <b/>
        <sz val="10"/>
        <color theme="1"/>
        <rFont val="Calibri"/>
        <family val="2"/>
        <scheme val="minor"/>
      </rPr>
      <t>Delegación_01</t>
    </r>
    <r>
      <rPr>
        <sz val="10"/>
        <color theme="1"/>
        <rFont val="Calibri"/>
        <family val="2"/>
        <scheme val="minor"/>
      </rPr>
      <t xml:space="preserve">. Observa los </t>
    </r>
    <r>
      <rPr>
        <b/>
        <sz val="10"/>
        <color theme="1"/>
        <rFont val="Calibri"/>
        <family val="2"/>
        <scheme val="minor"/>
      </rPr>
      <t>totales</t>
    </r>
  </si>
  <si>
    <t>0- Define la lista como tabla y cópiala 3 veces; realiza cada ejercicio en una hoja distinta</t>
  </si>
  <si>
    <r>
      <t xml:space="preserve">1- En la primera hoja: ordena sólo por </t>
    </r>
    <r>
      <rPr>
        <b/>
        <sz val="10"/>
        <color theme="1"/>
        <rFont val="Calibri"/>
        <family val="2"/>
        <scheme val="minor"/>
      </rPr>
      <t>País</t>
    </r>
    <r>
      <rPr>
        <sz val="10"/>
        <color theme="1"/>
        <rFont val="Calibri"/>
        <family val="2"/>
        <scheme val="minor"/>
      </rPr>
      <t xml:space="preserve">. Una vez visto el resultado, Ordena por </t>
    </r>
    <r>
      <rPr>
        <b/>
        <sz val="10"/>
        <color theme="1"/>
        <rFont val="Calibri"/>
        <family val="2"/>
        <scheme val="minor"/>
      </rPr>
      <t>País</t>
    </r>
    <r>
      <rPr>
        <sz val="10"/>
        <color theme="1"/>
        <rFont val="Calibri"/>
        <family val="2"/>
        <scheme val="minor"/>
      </rPr>
      <t xml:space="preserve">, a igual </t>
    </r>
    <r>
      <rPr>
        <b/>
        <sz val="10"/>
        <color theme="1"/>
        <rFont val="Calibri"/>
        <family val="2"/>
        <scheme val="minor"/>
      </rPr>
      <t>País</t>
    </r>
    <r>
      <rPr>
        <sz val="10"/>
        <color theme="1"/>
        <rFont val="Calibri"/>
        <family val="2"/>
        <scheme val="minor"/>
      </rPr>
      <t xml:space="preserve"> por </t>
    </r>
    <r>
      <rPr>
        <b/>
        <sz val="10"/>
        <color theme="1"/>
        <rFont val="Calibri"/>
        <family val="2"/>
        <scheme val="minor"/>
      </rPr>
      <t>Vendedor</t>
    </r>
    <r>
      <rPr>
        <sz val="10"/>
        <color theme="1"/>
        <rFont val="Calibri"/>
        <family val="2"/>
        <scheme val="minor"/>
      </rPr>
      <t xml:space="preserve">, y a igual </t>
    </r>
    <r>
      <rPr>
        <b/>
        <sz val="10"/>
        <color theme="1"/>
        <rFont val="Calibri"/>
        <family val="2"/>
        <scheme val="minor"/>
      </rPr>
      <t>Vendedor</t>
    </r>
    <r>
      <rPr>
        <sz val="10"/>
        <color theme="1"/>
        <rFont val="Calibri"/>
        <family val="2"/>
        <scheme val="minor"/>
      </rPr>
      <t xml:space="preserve"> por </t>
    </r>
    <r>
      <rPr>
        <b/>
        <sz val="10"/>
        <color theme="1"/>
        <rFont val="Calibri"/>
        <family val="2"/>
        <scheme val="minor"/>
      </rPr>
      <t>Fecha pedido</t>
    </r>
  </si>
  <si>
    <r>
      <t xml:space="preserve">2- En la segunda hoja: ordena por </t>
    </r>
    <r>
      <rPr>
        <b/>
        <sz val="10"/>
        <color theme="1"/>
        <rFont val="Calibri"/>
        <family val="2"/>
        <scheme val="minor"/>
      </rPr>
      <t xml:space="preserve">Día pedido </t>
    </r>
    <r>
      <rPr>
        <sz val="10"/>
        <color theme="1"/>
        <rFont val="Calibri"/>
        <family val="2"/>
        <scheme val="minor"/>
      </rPr>
      <t>(1º todos los lunes, a continuación los martes,…)</t>
    </r>
  </si>
  <si>
    <t>3- En la tercera hoja: consigue que los países con relleno verde se sitúen en la parte superior, seguidos de los países con relleno naranja. ¿Qué más deberíamos hacer si, además, nos interesase que para cada color los Importes estuviesen ordenados de mayor a menor?</t>
  </si>
  <si>
    <r>
      <t xml:space="preserve">4-En la cuarta hoja: en los </t>
    </r>
    <r>
      <rPr>
        <b/>
        <sz val="10"/>
        <color theme="1"/>
        <rFont val="Calibri"/>
        <family val="2"/>
        <scheme val="minor"/>
      </rPr>
      <t>importes</t>
    </r>
    <r>
      <rPr>
        <sz val="10"/>
        <color theme="1"/>
        <rFont val="Calibri"/>
        <family val="2"/>
        <scheme val="minor"/>
      </rPr>
      <t xml:space="preserve"> hay aplicado una  regla de formato condicional: icono verde para importes &gt;= 7.000, icono rojo para importes &lt; 1.000, el resto icono ámbar. Ordena para ver en la parte superior los iconos verdes, debajo los rojos, y debajo los ámbar</t>
    </r>
  </si>
  <si>
    <r>
      <t xml:space="preserve">3- Ponemos todos los </t>
    </r>
    <r>
      <rPr>
        <b/>
        <sz val="10"/>
        <color theme="1"/>
        <rFont val="Calibri"/>
        <family val="2"/>
      </rPr>
      <t>Países</t>
    </r>
    <r>
      <rPr>
        <sz val="10"/>
        <color theme="1"/>
        <rFont val="Calibri"/>
        <family val="2"/>
        <scheme val="minor"/>
      </rPr>
      <t xml:space="preserve"> en negrita y cursiva</t>
    </r>
  </si>
  <si>
    <r>
      <t>4- Hay un</t>
    </r>
    <r>
      <rPr>
        <b/>
        <sz val="10"/>
        <color theme="1"/>
        <rFont val="Calibri"/>
        <family val="2"/>
      </rPr>
      <t xml:space="preserve"> formato condicional</t>
    </r>
    <r>
      <rPr>
        <sz val="10"/>
        <color theme="1"/>
        <rFont val="Calibri"/>
        <family val="2"/>
        <scheme val="minor"/>
      </rPr>
      <t xml:space="preserve"> en </t>
    </r>
    <r>
      <rPr>
        <b/>
        <sz val="10"/>
        <color theme="1"/>
        <rFont val="Calibri"/>
        <family val="2"/>
      </rPr>
      <t>Coste empresa</t>
    </r>
    <r>
      <rPr>
        <sz val="10"/>
        <color theme="1"/>
        <rFont val="Calibri"/>
        <family val="2"/>
        <scheme val="minor"/>
      </rPr>
      <t xml:space="preserve"> que resalta los &gt; 50.000 €</t>
    </r>
  </si>
  <si>
    <r>
      <t xml:space="preserve">1- Queremos obtener los registros correspondientes a las </t>
    </r>
    <r>
      <rPr>
        <b/>
        <sz val="10"/>
        <color theme="1"/>
        <rFont val="Calibri"/>
        <family val="2"/>
        <scheme val="minor"/>
      </rPr>
      <t>mujeres</t>
    </r>
    <r>
      <rPr>
        <sz val="10"/>
        <color theme="1"/>
        <rFont val="Calibri"/>
        <family val="2"/>
        <scheme val="minor"/>
      </rPr>
      <t xml:space="preserve"> de </t>
    </r>
    <r>
      <rPr>
        <b/>
        <sz val="10"/>
        <color theme="1"/>
        <rFont val="Calibri"/>
        <family val="2"/>
        <scheme val="minor"/>
      </rPr>
      <t>Noruega</t>
    </r>
    <r>
      <rPr>
        <sz val="10"/>
        <color theme="1"/>
        <rFont val="Calibri"/>
        <family val="2"/>
        <scheme val="minor"/>
      </rPr>
      <t xml:space="preserve">, pero queremos obtener el resultado en otro rango (a partir de </t>
    </r>
    <r>
      <rPr>
        <b/>
        <sz val="10"/>
        <color theme="1"/>
        <rFont val="Calibri"/>
        <family val="2"/>
        <scheme val="minor"/>
      </rPr>
      <t>I20</t>
    </r>
    <r>
      <rPr>
        <sz val="10"/>
        <color theme="1"/>
        <rFont val="Calibri"/>
        <family val="2"/>
        <scheme val="minor"/>
      </rPr>
      <t xml:space="preserve">), y sólo el </t>
    </r>
    <r>
      <rPr>
        <b/>
        <sz val="10"/>
        <color theme="1"/>
        <rFont val="Calibri"/>
        <family val="2"/>
        <scheme val="minor"/>
      </rPr>
      <t>Nombre</t>
    </r>
    <r>
      <rPr>
        <sz val="10"/>
        <color theme="1"/>
        <rFont val="Calibri"/>
        <family val="2"/>
        <scheme val="minor"/>
      </rPr>
      <t xml:space="preserve">, </t>
    </r>
    <r>
      <rPr>
        <b/>
        <sz val="10"/>
        <color theme="1"/>
        <rFont val="Calibri"/>
        <family val="2"/>
        <scheme val="minor"/>
      </rPr>
      <t>Sexo</t>
    </r>
    <r>
      <rPr>
        <sz val="10"/>
        <color theme="1"/>
        <rFont val="Calibri"/>
        <family val="2"/>
        <scheme val="minor"/>
      </rPr>
      <t xml:space="preserve">, </t>
    </r>
    <r>
      <rPr>
        <b/>
        <sz val="10"/>
        <color theme="1"/>
        <rFont val="Calibri"/>
        <family val="2"/>
        <scheme val="minor"/>
      </rPr>
      <t>País</t>
    </r>
    <r>
      <rPr>
        <sz val="10"/>
        <color theme="1"/>
        <rFont val="Calibri"/>
        <family val="2"/>
        <scheme val="minor"/>
      </rPr>
      <t xml:space="preserve"> y </t>
    </r>
    <r>
      <rPr>
        <b/>
        <sz val="10"/>
        <color theme="1"/>
        <rFont val="Calibri"/>
        <family val="2"/>
        <scheme val="minor"/>
      </rPr>
      <t>Coste empresa</t>
    </r>
  </si>
  <si>
    <r>
      <t xml:space="preserve">2- Añade al criterio anterior los </t>
    </r>
    <r>
      <rPr>
        <b/>
        <sz val="10"/>
        <color theme="1"/>
        <rFont val="Calibri"/>
        <family val="2"/>
        <scheme val="minor"/>
      </rPr>
      <t>hombres</t>
    </r>
    <r>
      <rPr>
        <sz val="10"/>
        <color theme="1"/>
        <rFont val="Calibri"/>
        <family val="2"/>
        <scheme val="minor"/>
      </rPr>
      <t xml:space="preserve"> de </t>
    </r>
    <r>
      <rPr>
        <b/>
        <sz val="10"/>
        <color theme="1"/>
        <rFont val="Calibri"/>
        <family val="2"/>
        <scheme val="minor"/>
      </rPr>
      <t>Suecia</t>
    </r>
    <r>
      <rPr>
        <sz val="10"/>
        <color theme="1"/>
        <rFont val="Calibri"/>
        <family val="2"/>
        <scheme val="minor"/>
      </rPr>
      <t>, y vuelve a aplicar el filtro</t>
    </r>
  </si>
  <si>
    <r>
      <t xml:space="preserve">4- Queremos crear un nuevo criterio que nos permita obtener, a partir de la columna </t>
    </r>
    <r>
      <rPr>
        <b/>
        <sz val="10"/>
        <color theme="1"/>
        <rFont val="Calibri"/>
        <family val="2"/>
        <scheme val="minor"/>
      </rPr>
      <t>V</t>
    </r>
    <r>
      <rPr>
        <sz val="10"/>
        <color theme="1"/>
        <rFont val="Calibri"/>
        <family val="2"/>
        <scheme val="minor"/>
      </rPr>
      <t xml:space="preserve">, el </t>
    </r>
    <r>
      <rPr>
        <b/>
        <sz val="10"/>
        <color theme="1"/>
        <rFont val="Calibri"/>
        <family val="2"/>
        <scheme val="minor"/>
      </rPr>
      <t>Nombre</t>
    </r>
    <r>
      <rPr>
        <sz val="10"/>
        <color theme="1"/>
        <rFont val="Calibri"/>
        <family val="2"/>
        <scheme val="minor"/>
      </rPr>
      <t xml:space="preserve">, </t>
    </r>
    <r>
      <rPr>
        <b/>
        <sz val="10"/>
        <color theme="1"/>
        <rFont val="Calibri"/>
        <family val="2"/>
        <scheme val="minor"/>
      </rPr>
      <t>Sexo</t>
    </r>
    <r>
      <rPr>
        <sz val="10"/>
        <color theme="1"/>
        <rFont val="Calibri"/>
        <family val="2"/>
        <scheme val="minor"/>
      </rPr>
      <t xml:space="preserve">, </t>
    </r>
    <r>
      <rPr>
        <b/>
        <sz val="10"/>
        <color theme="1"/>
        <rFont val="Calibri"/>
        <family val="2"/>
        <scheme val="minor"/>
      </rPr>
      <t>Área</t>
    </r>
    <r>
      <rPr>
        <sz val="10"/>
        <color theme="1"/>
        <rFont val="Calibri"/>
        <family val="2"/>
        <scheme val="minor"/>
      </rPr>
      <t xml:space="preserve"> y </t>
    </r>
    <r>
      <rPr>
        <b/>
        <sz val="10"/>
        <color theme="1"/>
        <rFont val="Calibri"/>
        <family val="2"/>
        <scheme val="minor"/>
      </rPr>
      <t>Coste empresa</t>
    </r>
    <r>
      <rPr>
        <sz val="10"/>
        <color theme="1"/>
        <rFont val="Calibri"/>
        <family val="2"/>
        <scheme val="minor"/>
      </rPr>
      <t xml:space="preserve"> de las personas del </t>
    </r>
    <r>
      <rPr>
        <b/>
        <sz val="10"/>
        <color theme="1"/>
        <rFont val="Calibri"/>
        <family val="2"/>
        <scheme val="minor"/>
      </rPr>
      <t>Área</t>
    </r>
    <r>
      <rPr>
        <sz val="10"/>
        <color theme="1"/>
        <rFont val="Calibri"/>
        <family val="2"/>
        <scheme val="minor"/>
      </rPr>
      <t xml:space="preserve"> de </t>
    </r>
    <r>
      <rPr>
        <b/>
        <sz val="10"/>
        <color theme="1"/>
        <rFont val="Calibri"/>
        <family val="2"/>
        <scheme val="minor"/>
      </rPr>
      <t>Administración</t>
    </r>
    <r>
      <rPr>
        <sz val="10"/>
        <color theme="1"/>
        <rFont val="Calibri"/>
        <family val="2"/>
        <scheme val="minor"/>
      </rPr>
      <t xml:space="preserve"> cuyo </t>
    </r>
    <r>
      <rPr>
        <b/>
        <sz val="10"/>
        <color theme="1"/>
        <rFont val="Calibri"/>
        <family val="2"/>
        <scheme val="minor"/>
      </rPr>
      <t>Coste empresa</t>
    </r>
    <r>
      <rPr>
        <sz val="10"/>
        <color theme="1"/>
        <rFont val="Calibri"/>
        <family val="2"/>
        <scheme val="minor"/>
      </rPr>
      <t xml:space="preserve"> esté entre</t>
    </r>
    <r>
      <rPr>
        <b/>
        <sz val="10"/>
        <color theme="1"/>
        <rFont val="Calibri"/>
        <family val="2"/>
        <scheme val="minor"/>
      </rPr>
      <t xml:space="preserve"> 30.000 € y 50.000 €</t>
    </r>
  </si>
  <si>
    <r>
      <t xml:space="preserve">2- Probamos distintas opciones de </t>
    </r>
    <r>
      <rPr>
        <b/>
        <sz val="10"/>
        <color theme="1"/>
        <rFont val="Calibri"/>
        <family val="2"/>
      </rPr>
      <t>edición de una tabla</t>
    </r>
    <r>
      <rPr>
        <sz val="10"/>
        <color theme="1"/>
        <rFont val="Calibri"/>
        <family val="2"/>
        <scheme val="minor"/>
      </rPr>
      <t xml:space="preserve"> (seleccionar, mover, insertar,…)</t>
    </r>
  </si>
  <si>
    <r>
      <rPr>
        <b/>
        <sz val="10"/>
        <color theme="1"/>
        <rFont val="Calibri"/>
        <family val="2"/>
      </rPr>
      <t>Filtro 2</t>
    </r>
    <r>
      <rPr>
        <sz val="11"/>
        <color theme="1"/>
        <rFont val="Calibri"/>
        <family val="2"/>
        <scheme val="minor"/>
      </rPr>
      <t>:</t>
    </r>
  </si>
  <si>
    <r>
      <rPr>
        <b/>
        <sz val="10"/>
        <color theme="1"/>
        <rFont val="Calibri"/>
        <family val="2"/>
      </rPr>
      <t>Filtro 1</t>
    </r>
    <r>
      <rPr>
        <sz val="11"/>
        <color theme="1"/>
        <rFont val="Calibri"/>
        <family val="2"/>
        <scheme val="minor"/>
      </rPr>
      <t>:</t>
    </r>
  </si>
  <si>
    <r>
      <t xml:space="preserve">3- A partir de la columna </t>
    </r>
    <r>
      <rPr>
        <b/>
        <sz val="10"/>
        <color theme="1"/>
        <rFont val="Calibri"/>
        <family val="2"/>
        <scheme val="minor"/>
      </rPr>
      <t xml:space="preserve">Q </t>
    </r>
    <r>
      <rPr>
        <sz val="10"/>
        <color theme="1"/>
        <rFont val="Calibri"/>
        <family val="2"/>
        <scheme val="minor"/>
      </rPr>
      <t xml:space="preserve">queremos obtener los registros de las </t>
    </r>
    <r>
      <rPr>
        <b/>
        <sz val="10"/>
        <color theme="1"/>
        <rFont val="Calibri"/>
        <family val="2"/>
        <scheme val="minor"/>
      </rPr>
      <t>mujeres</t>
    </r>
    <r>
      <rPr>
        <sz val="10"/>
        <color theme="1"/>
        <rFont val="Calibri"/>
        <family val="2"/>
        <scheme val="minor"/>
      </rPr>
      <t xml:space="preserve"> de </t>
    </r>
    <r>
      <rPr>
        <b/>
        <sz val="10"/>
        <color theme="1"/>
        <rFont val="Calibri"/>
        <family val="2"/>
        <scheme val="minor"/>
      </rPr>
      <t>Noruega</t>
    </r>
    <r>
      <rPr>
        <sz val="10"/>
        <color theme="1"/>
        <rFont val="Calibri"/>
        <family val="2"/>
        <scheme val="minor"/>
      </rPr>
      <t xml:space="preserve"> con un</t>
    </r>
    <r>
      <rPr>
        <b/>
        <sz val="10"/>
        <color theme="1"/>
        <rFont val="Calibri"/>
        <family val="2"/>
        <scheme val="minor"/>
      </rPr>
      <t xml:space="preserve"> Coste empresa superior a 40.000 €</t>
    </r>
    <r>
      <rPr>
        <sz val="10"/>
        <color theme="1"/>
        <rFont val="Calibri"/>
        <family val="2"/>
        <scheme val="minor"/>
      </rPr>
      <t xml:space="preserve">. Añade los </t>
    </r>
    <r>
      <rPr>
        <b/>
        <sz val="10"/>
        <color theme="1"/>
        <rFont val="Calibri"/>
        <family val="2"/>
        <scheme val="minor"/>
      </rPr>
      <t>hombres</t>
    </r>
    <r>
      <rPr>
        <sz val="10"/>
        <color theme="1"/>
        <rFont val="Calibri"/>
        <family val="2"/>
        <scheme val="minor"/>
      </rPr>
      <t xml:space="preserve"> de </t>
    </r>
    <r>
      <rPr>
        <b/>
        <sz val="10"/>
        <color theme="1"/>
        <rFont val="Calibri"/>
        <family val="2"/>
        <scheme val="minor"/>
      </rPr>
      <t xml:space="preserve">Suecia </t>
    </r>
    <r>
      <rPr>
        <sz val="10"/>
        <color theme="1"/>
        <rFont val="Calibri"/>
        <family val="2"/>
        <scheme val="minor"/>
      </rPr>
      <t xml:space="preserve">con un </t>
    </r>
    <r>
      <rPr>
        <b/>
        <sz val="10"/>
        <color theme="1"/>
        <rFont val="Calibri"/>
        <family val="2"/>
        <scheme val="minor"/>
      </rPr>
      <t>Coste empresa superior a 40.000 €</t>
    </r>
    <r>
      <rPr>
        <sz val="10"/>
        <color theme="1"/>
        <rFont val="Calibri"/>
        <family val="2"/>
        <scheme val="minor"/>
      </rPr>
      <t>.</t>
    </r>
  </si>
  <si>
    <r>
      <rPr>
        <b/>
        <sz val="10"/>
        <color theme="1"/>
        <rFont val="Calibri"/>
        <family val="2"/>
      </rPr>
      <t>Filtro 3</t>
    </r>
    <r>
      <rPr>
        <sz val="11"/>
        <color theme="1"/>
        <rFont val="Calibri"/>
        <family val="2"/>
        <scheme val="minor"/>
      </rPr>
      <t>:</t>
    </r>
  </si>
  <si>
    <t>Trabajo personal</t>
  </si>
  <si>
    <r>
      <t xml:space="preserve">1- Filtra los registros de las personas de </t>
    </r>
    <r>
      <rPr>
        <b/>
        <sz val="10"/>
        <color theme="1"/>
        <rFont val="Calibri"/>
        <family val="2"/>
        <scheme val="minor"/>
      </rPr>
      <t>México</t>
    </r>
    <r>
      <rPr>
        <sz val="10"/>
        <color theme="1"/>
        <rFont val="Calibri"/>
        <family val="2"/>
        <scheme val="minor"/>
      </rPr>
      <t xml:space="preserve">, </t>
    </r>
    <r>
      <rPr>
        <b/>
        <sz val="10"/>
        <color theme="1"/>
        <rFont val="Calibri"/>
        <family val="2"/>
        <scheme val="minor"/>
      </rPr>
      <t>Brasil</t>
    </r>
    <r>
      <rPr>
        <sz val="10"/>
        <color theme="1"/>
        <rFont val="Calibri"/>
        <family val="2"/>
        <scheme val="minor"/>
      </rPr>
      <t xml:space="preserve"> o </t>
    </r>
    <r>
      <rPr>
        <b/>
        <sz val="10"/>
        <color theme="1"/>
        <rFont val="Calibri"/>
        <family val="2"/>
        <scheme val="minor"/>
      </rPr>
      <t>Argentina</t>
    </r>
    <r>
      <rPr>
        <sz val="10"/>
        <color theme="1"/>
        <rFont val="Calibri"/>
        <family val="2"/>
        <scheme val="minor"/>
      </rPr>
      <t xml:space="preserve"> (filtro manual) que trabajen en el Área de </t>
    </r>
    <r>
      <rPr>
        <b/>
        <sz val="10"/>
        <color theme="1"/>
        <rFont val="Calibri"/>
        <family val="2"/>
        <scheme val="minor"/>
      </rPr>
      <t>Producción</t>
    </r>
    <r>
      <rPr>
        <sz val="10"/>
        <color theme="1"/>
        <rFont val="Calibri"/>
        <family val="2"/>
        <scheme val="minor"/>
      </rPr>
      <t xml:space="preserve"> (filtro manual) y se hayan incorporado a la empresa a partir del </t>
    </r>
    <r>
      <rPr>
        <b/>
        <sz val="10"/>
        <color theme="1"/>
        <rFont val="Calibri"/>
        <family val="2"/>
        <scheme val="minor"/>
      </rPr>
      <t>01/01/2002</t>
    </r>
    <r>
      <rPr>
        <sz val="10"/>
        <color theme="1"/>
        <rFont val="Calibri"/>
        <family val="2"/>
        <scheme val="minor"/>
      </rPr>
      <t xml:space="preserve"> (filtro automático).</t>
    </r>
  </si>
  <si>
    <r>
      <rPr>
        <b/>
        <sz val="10"/>
        <color theme="1"/>
        <rFont val="Calibri"/>
        <family val="2"/>
        <scheme val="minor"/>
      </rPr>
      <t>Define la lista de datos como tabla y copia esta Hoja 5 veces</t>
    </r>
    <r>
      <rPr>
        <sz val="10"/>
        <color theme="1"/>
        <rFont val="Calibri"/>
        <family val="2"/>
        <scheme val="minor"/>
      </rPr>
      <t xml:space="preserve"> para realizar cada ejercicio en una hoja distinta. Observa los nombres de tabla que se han ido creando.</t>
    </r>
  </si>
  <si>
    <r>
      <t>3- Filtra los registros con países con una "</t>
    </r>
    <r>
      <rPr>
        <b/>
        <sz val="10"/>
        <color theme="1"/>
        <rFont val="Calibri"/>
        <family val="2"/>
        <scheme val="minor"/>
      </rPr>
      <t>r</t>
    </r>
    <r>
      <rPr>
        <sz val="10"/>
        <color theme="1"/>
        <rFont val="Calibri"/>
        <family val="2"/>
        <scheme val="minor"/>
      </rPr>
      <t>" en la segunda letra (filtro automático). Después, añade los que la penúltima letra sea una "</t>
    </r>
    <r>
      <rPr>
        <b/>
        <sz val="10"/>
        <color theme="1"/>
        <rFont val="Calibri"/>
        <family val="2"/>
        <scheme val="minor"/>
      </rPr>
      <t>c</t>
    </r>
    <r>
      <rPr>
        <sz val="10"/>
        <color theme="1"/>
        <rFont val="Calibri"/>
        <family val="2"/>
        <scheme val="minor"/>
      </rPr>
      <t>" (filtro automático).Si queremos añadir los que la tercera letra sea una "</t>
    </r>
    <r>
      <rPr>
        <b/>
        <sz val="10"/>
        <color theme="1"/>
        <rFont val="Calibri"/>
        <family val="2"/>
        <scheme val="minor"/>
      </rPr>
      <t>n</t>
    </r>
    <r>
      <rPr>
        <sz val="10"/>
        <color theme="1"/>
        <rFont val="Calibri"/>
        <family val="2"/>
        <scheme val="minor"/>
      </rPr>
      <t>", ¿Se puede hacer con un filtro automático? ¿Qué alternativa hay?</t>
    </r>
  </si>
  <si>
    <r>
      <t xml:space="preserve">4- Filtra los registros de las personas que se incorporaron a la empresa en un mes de </t>
    </r>
    <r>
      <rPr>
        <b/>
        <sz val="10"/>
        <color theme="1"/>
        <rFont val="Calibri"/>
        <family val="2"/>
        <scheme val="minor"/>
      </rPr>
      <t>Enero</t>
    </r>
    <r>
      <rPr>
        <sz val="10"/>
        <color theme="1"/>
        <rFont val="Calibri"/>
        <family val="2"/>
        <scheme val="minor"/>
      </rPr>
      <t xml:space="preserve"> (filtro automático). Añade los de </t>
    </r>
    <r>
      <rPr>
        <b/>
        <sz val="10"/>
        <color theme="1"/>
        <rFont val="Calibri"/>
        <family val="2"/>
        <scheme val="minor"/>
      </rPr>
      <t>Abril</t>
    </r>
    <r>
      <rPr>
        <sz val="10"/>
        <color theme="1"/>
        <rFont val="Calibri"/>
        <family val="2"/>
        <scheme val="minor"/>
      </rPr>
      <t xml:space="preserve"> ¿Cómo?</t>
    </r>
  </si>
  <si>
    <r>
      <t xml:space="preserve">6- Filtra los registros de los </t>
    </r>
    <r>
      <rPr>
        <b/>
        <sz val="10"/>
        <color theme="1"/>
        <rFont val="Calibri"/>
        <family val="2"/>
        <scheme val="minor"/>
      </rPr>
      <t>hombres</t>
    </r>
    <r>
      <rPr>
        <sz val="10"/>
        <color theme="1"/>
        <rFont val="Calibri"/>
        <family val="2"/>
        <scheme val="minor"/>
      </rPr>
      <t xml:space="preserve"> (manual) de las delegaciones </t>
    </r>
    <r>
      <rPr>
        <b/>
        <sz val="10"/>
        <color theme="1"/>
        <rFont val="Calibri"/>
        <family val="2"/>
        <scheme val="minor"/>
      </rPr>
      <t>01</t>
    </r>
    <r>
      <rPr>
        <sz val="10"/>
        <color theme="1"/>
        <rFont val="Calibri"/>
        <family val="2"/>
        <scheme val="minor"/>
      </rPr>
      <t xml:space="preserve">, </t>
    </r>
    <r>
      <rPr>
        <b/>
        <sz val="10"/>
        <color theme="1"/>
        <rFont val="Calibri"/>
        <family val="2"/>
        <scheme val="minor"/>
      </rPr>
      <t>02</t>
    </r>
    <r>
      <rPr>
        <sz val="10"/>
        <color theme="1"/>
        <rFont val="Calibri"/>
        <family val="2"/>
        <scheme val="minor"/>
      </rPr>
      <t xml:space="preserve"> o </t>
    </r>
    <r>
      <rPr>
        <b/>
        <sz val="10"/>
        <color theme="1"/>
        <rFont val="Calibri"/>
        <family val="2"/>
        <scheme val="minor"/>
      </rPr>
      <t>03</t>
    </r>
    <r>
      <rPr>
        <sz val="10"/>
        <color theme="1"/>
        <rFont val="Calibri"/>
        <family val="2"/>
        <scheme val="minor"/>
      </rPr>
      <t xml:space="preserve"> (manual) que tengan un </t>
    </r>
    <r>
      <rPr>
        <b/>
        <sz val="10"/>
        <color theme="1"/>
        <rFont val="Calibri"/>
        <family val="2"/>
        <scheme val="minor"/>
      </rPr>
      <t>Coste empresa</t>
    </r>
    <r>
      <rPr>
        <sz val="10"/>
        <color theme="1"/>
        <rFont val="Calibri"/>
        <family val="2"/>
        <scheme val="minor"/>
      </rPr>
      <t xml:space="preserve"> </t>
    </r>
    <r>
      <rPr>
        <b/>
        <sz val="10"/>
        <color theme="1"/>
        <rFont val="Calibri"/>
        <family val="2"/>
        <scheme val="minor"/>
      </rPr>
      <t>entre 30.000 y 40.000</t>
    </r>
    <r>
      <rPr>
        <sz val="10"/>
        <color theme="1"/>
        <rFont val="Calibri"/>
        <family val="2"/>
        <scheme val="minor"/>
      </rPr>
      <t xml:space="preserve"> (automático).</t>
    </r>
  </si>
  <si>
    <r>
      <t xml:space="preserve">5- Hay un formato condicional en </t>
    </r>
    <r>
      <rPr>
        <b/>
        <sz val="10"/>
        <color theme="1"/>
        <rFont val="Calibri"/>
        <family val="2"/>
        <scheme val="minor"/>
      </rPr>
      <t>Coste empresa</t>
    </r>
    <r>
      <rPr>
        <sz val="10"/>
        <color theme="1"/>
        <rFont val="Calibri"/>
        <family val="2"/>
        <scheme val="minor"/>
      </rPr>
      <t>. Aplica un filtro para ver sólo los rojos.</t>
    </r>
  </si>
  <si>
    <r>
      <t xml:space="preserve">2- Filtra los 10 registros con un </t>
    </r>
    <r>
      <rPr>
        <b/>
        <sz val="10"/>
        <color theme="1"/>
        <rFont val="Calibri"/>
        <family val="2"/>
        <scheme val="minor"/>
      </rPr>
      <t>Coste empresa</t>
    </r>
    <r>
      <rPr>
        <sz val="10"/>
        <color theme="1"/>
        <rFont val="Calibri"/>
        <family val="2"/>
        <scheme val="minor"/>
      </rPr>
      <t xml:space="preserve"> más alto (filtro automático). Ordena de mayor a menor </t>
    </r>
    <r>
      <rPr>
        <b/>
        <sz val="10"/>
        <color theme="1"/>
        <rFont val="Calibri"/>
        <family val="2"/>
        <scheme val="minor"/>
      </rPr>
      <t>Coste empresa</t>
    </r>
    <r>
      <rPr>
        <sz val="10"/>
        <color theme="1"/>
        <rFont val="Calibri"/>
        <family val="2"/>
        <scheme val="minor"/>
      </rPr>
      <t>.</t>
    </r>
  </si>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</sst>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0\ [$€-1]"/>
    <numFmt numFmtId="166" formatCode="_-* #,##0\ _P_t_s_-;\-* #,##0\ _P_t_s_-;_-* &quot;-&quot;\ _P_t_s_-;_-@_-"/>
    <numFmt numFmtId="167" formatCode="#,##0.00\ &quot;€&quot;"/>
  </numFmts>
  <fonts count="16" x14ac:knownFonts="1">
    <font>
      <sz val="11"/>
      <color theme="1"/>
      <name val="Calibri"/>
      <family val="2"/>
      <scheme val="minor"/>
    </font>
    <font>
      <sz val="11"/>
      <color theme="1"/>
      <name val="Calibri"/>
      <family val="2"/>
      <scheme val="minor"/>
    </font>
    <font>
      <b/>
      <sz val="14"/>
      <color rgb="FFE30D18"/>
      <name val="Tahoma"/>
      <family val="2"/>
    </font>
    <font>
      <sz val="10"/>
      <color theme="1"/>
      <name val="Calibri"/>
      <family val="2"/>
      <scheme val="minor"/>
    </font>
    <font>
      <b/>
      <sz val="10"/>
      <color theme="1"/>
      <name val="Calibri"/>
      <family val="2"/>
      <scheme val="minor"/>
    </font>
    <font>
      <sz val="10"/>
      <color theme="1"/>
      <name val="Tahoma"/>
      <family val="2"/>
    </font>
    <font>
      <sz val="10"/>
      <color theme="0"/>
      <name val="Calibri"/>
      <family val="2"/>
      <scheme val="minor"/>
    </font>
    <font>
      <sz val="10"/>
      <color indexed="8"/>
      <name val="Arial"/>
      <family val="2"/>
    </font>
    <font>
      <sz val="10"/>
      <color indexed="8"/>
      <name val="Calibri"/>
      <family val="2"/>
      <scheme val="minor"/>
    </font>
    <font>
      <b/>
      <sz val="14"/>
      <color rgb="FF0087E2"/>
      <name val="Tahoma"/>
      <family val="2"/>
    </font>
    <font>
      <sz val="10"/>
      <color theme="1"/>
      <name val="Calibri"/>
      <family val="2"/>
    </font>
    <font>
      <sz val="10"/>
      <color theme="0"/>
      <name val="Calibri"/>
      <family val="2"/>
    </font>
    <font>
      <b/>
      <sz val="10"/>
      <color theme="0"/>
      <name val="Calibri"/>
      <family val="2"/>
    </font>
    <font>
      <b/>
      <sz val="10"/>
      <color theme="1"/>
      <name val="Calibri"/>
      <family val="2"/>
    </font>
    <font>
      <b/>
      <sz val="10"/>
      <color rgb="FF00B050"/>
      <name val="Calibri"/>
      <family val="2"/>
      <scheme val="minor"/>
    </font>
    <font>
      <b/>
      <i/>
      <sz val="10"/>
      <color theme="1"/>
      <name val="Calibri"/>
      <family val="2"/>
    </font>
  </fonts>
  <fills count="9">
    <fill>
      <patternFill patternType="none"/>
    </fill>
    <fill>
      <patternFill patternType="gray125"/>
    </fill>
    <fill>
      <patternFill patternType="solid">
        <fgColor theme="5"/>
      </patternFill>
    </fill>
    <fill>
      <patternFill patternType="solid">
        <fgColor theme="7"/>
      </patternFill>
    </fill>
    <fill>
      <patternFill patternType="solid">
        <fgColor rgb="FF0087E2"/>
        <bgColor indexed="64"/>
      </patternFill>
    </fill>
    <fill>
      <patternFill patternType="solid">
        <fgColor rgb="FF00B050"/>
        <bgColor indexed="64"/>
      </patternFill>
    </fill>
    <fill>
      <patternFill patternType="solid">
        <fgColor rgb="FFFFC000"/>
        <bgColor indexed="64"/>
      </patternFill>
    </fill>
    <fill>
      <patternFill patternType="solid">
        <fgColor rgb="FFFFFF99"/>
        <bgColor indexed="64"/>
      </patternFill>
    </fill>
    <fill>
      <patternFill patternType="solid">
        <fgColor rgb="FF0070C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indexed="8"/>
      </left>
      <right style="thin">
        <color indexed="8"/>
      </right>
      <top/>
      <bottom style="thin">
        <color indexed="8"/>
      </bottom>
      <diagonal/>
    </border>
  </borders>
  <cellStyleXfs count="10">
    <xf numFmtId="0" fontId="0" fillId="0" borderId="0"/>
    <xf numFmtId="0" fontId="1" fillId="0" borderId="0"/>
    <xf numFmtId="0" fontId="1" fillId="0" borderId="0"/>
    <xf numFmtId="0" fontId="5" fillId="0" borderId="0"/>
    <xf numFmtId="164" fontId="7" fillId="0" borderId="0" applyFont="0" applyFill="0" applyBorder="0" applyAlignment="0" applyProtection="0"/>
    <xf numFmtId="166" fontId="7" fillId="0" borderId="0" applyFont="0" applyFill="0" applyBorder="0" applyAlignment="0" applyProtection="0"/>
    <xf numFmtId="0" fontId="10" fillId="0" borderId="0"/>
    <xf numFmtId="0" fontId="11" fillId="3" borderId="0" applyNumberFormat="0" applyBorder="0" applyAlignment="0" applyProtection="0"/>
    <xf numFmtId="0" fontId="1" fillId="0" borderId="0"/>
    <xf numFmtId="0" fontId="11" fillId="2" borderId="0" applyNumberFormat="0" applyBorder="0" applyAlignment="0" applyProtection="0"/>
  </cellStyleXfs>
  <cellXfs count="67">
    <xf numFmtId="0" fontId="0" fillId="0" borderId="0" xfId="0"/>
    <xf numFmtId="0" fontId="2" fillId="0" borderId="0" xfId="1" applyFont="1" applyAlignment="1"/>
    <xf numFmtId="0" fontId="0" fillId="0" borderId="0" xfId="2" applyFont="1" applyAlignment="1"/>
    <xf numFmtId="0" fontId="0" fillId="0" borderId="0" xfId="2" applyFont="1"/>
    <xf numFmtId="0" fontId="3" fillId="0" borderId="0" xfId="2" applyFont="1"/>
    <xf numFmtId="0" fontId="3" fillId="0" borderId="0" xfId="2" applyFont="1" applyAlignment="1"/>
    <xf numFmtId="0" fontId="8" fillId="0" borderId="1" xfId="2" applyFont="1" applyFill="1" applyBorder="1" applyAlignment="1">
      <alignment horizontal="left"/>
    </xf>
    <xf numFmtId="0" fontId="8" fillId="0" borderId="1" xfId="2" applyFont="1" applyFill="1" applyBorder="1" applyAlignment="1">
      <alignment horizontal="left" wrapText="1"/>
    </xf>
    <xf numFmtId="14" fontId="8" fillId="0" borderId="1" xfId="2" applyNumberFormat="1" applyFont="1" applyFill="1" applyBorder="1" applyAlignment="1">
      <alignment horizontal="right" wrapText="1"/>
    </xf>
    <xf numFmtId="165" fontId="8" fillId="0" borderId="1" xfId="5" applyNumberFormat="1" applyFont="1" applyFill="1" applyBorder="1" applyAlignment="1">
      <alignment horizontal="right" wrapText="1"/>
    </xf>
    <xf numFmtId="0" fontId="8" fillId="5" borderId="1" xfId="2" applyFont="1" applyFill="1" applyBorder="1" applyAlignment="1">
      <alignment horizontal="left" wrapText="1"/>
    </xf>
    <xf numFmtId="0" fontId="8" fillId="6" borderId="1" xfId="2" applyFont="1" applyFill="1" applyBorder="1" applyAlignment="1">
      <alignment horizontal="left" wrapText="1"/>
    </xf>
    <xf numFmtId="0" fontId="1" fillId="0" borderId="0" xfId="1"/>
    <xf numFmtId="0" fontId="9" fillId="0" borderId="0" xfId="1" applyFont="1" applyAlignment="1"/>
    <xf numFmtId="0" fontId="10" fillId="0" borderId="0" xfId="6"/>
    <xf numFmtId="0" fontId="3" fillId="0" borderId="0" xfId="8" applyFont="1"/>
    <xf numFmtId="0" fontId="1" fillId="0" borderId="0" xfId="8" applyAlignment="1">
      <alignment horizontal="center"/>
    </xf>
    <xf numFmtId="0" fontId="10" fillId="0" borderId="0" xfId="6" applyAlignment="1">
      <alignment horizontal="center"/>
    </xf>
    <xf numFmtId="14" fontId="10" fillId="0" borderId="0" xfId="6" applyNumberFormat="1" applyAlignment="1">
      <alignment horizontal="center"/>
    </xf>
    <xf numFmtId="167" fontId="10" fillId="0" borderId="0" xfId="6" applyNumberFormat="1"/>
    <xf numFmtId="0" fontId="10" fillId="0" borderId="0" xfId="6" applyAlignment="1">
      <alignment horizontal="right"/>
    </xf>
    <xf numFmtId="0" fontId="5" fillId="0" borderId="0" xfId="3"/>
    <xf numFmtId="0" fontId="10" fillId="0" borderId="0" xfId="6" applyAlignment="1">
      <alignment wrapText="1"/>
    </xf>
    <xf numFmtId="0" fontId="3" fillId="0" borderId="0" xfId="8" applyFont="1" applyAlignment="1">
      <alignment horizontal="center"/>
    </xf>
    <xf numFmtId="0" fontId="3" fillId="0" borderId="0" xfId="6" applyFont="1" applyAlignment="1">
      <alignment wrapText="1"/>
    </xf>
    <xf numFmtId="0" fontId="1" fillId="0" borderId="0" xfId="8"/>
    <xf numFmtId="167" fontId="3" fillId="7" borderId="2" xfId="6" applyNumberFormat="1" applyFont="1" applyFill="1" applyBorder="1"/>
    <xf numFmtId="0" fontId="12" fillId="8" borderId="0" xfId="7" applyFont="1" applyFill="1"/>
    <xf numFmtId="0" fontId="12" fillId="8" borderId="0" xfId="9" applyFont="1" applyFill="1"/>
    <xf numFmtId="0" fontId="10" fillId="0" borderId="0" xfId="6" applyFont="1" applyAlignment="1"/>
    <xf numFmtId="0" fontId="3" fillId="0" borderId="0" xfId="6" applyFont="1" applyAlignment="1"/>
    <xf numFmtId="0" fontId="3" fillId="0" borderId="0" xfId="2" applyFont="1" applyAlignment="1">
      <alignment wrapText="1"/>
    </xf>
    <xf numFmtId="0" fontId="3" fillId="0" borderId="0" xfId="6" applyFont="1"/>
    <xf numFmtId="0" fontId="12" fillId="5" borderId="0" xfId="7" applyFont="1" applyFill="1"/>
    <xf numFmtId="0" fontId="3" fillId="0" borderId="0" xfId="2" applyFont="1" applyAlignment="1">
      <alignment wrapText="1"/>
    </xf>
    <xf numFmtId="0" fontId="3" fillId="0" borderId="0" xfId="6" applyFont="1"/>
    <xf numFmtId="0" fontId="2" fillId="0" borderId="0" xfId="1" applyFont="1" applyAlignment="1"/>
    <xf numFmtId="0" fontId="14" fillId="0" borderId="0" xfId="2" applyFont="1" applyAlignment="1">
      <alignment wrapText="1"/>
    </xf>
    <xf numFmtId="0" fontId="14" fillId="0" borderId="0" xfId="6" applyFont="1"/>
    <xf numFmtId="0" fontId="15" fillId="0" borderId="0" xfId="6" applyFont="1" applyAlignment="1">
      <alignment horizontal="center"/>
    </xf>
    <xf numFmtId="0" fontId="3" fillId="0" borderId="0" xfId="8" applyFont="1" applyFill="1"/>
    <xf numFmtId="0" fontId="1" fillId="0" borderId="0" xfId="8" applyFill="1" applyAlignment="1">
      <alignment horizontal="center"/>
    </xf>
    <xf numFmtId="0" fontId="10" fillId="0" borderId="0" xfId="6" applyFill="1"/>
    <xf numFmtId="0" fontId="15" fillId="0" borderId="0" xfId="6" applyFont="1" applyFill="1" applyAlignment="1">
      <alignment horizontal="center"/>
    </xf>
    <xf numFmtId="14" fontId="10" fillId="0" borderId="0" xfId="6" applyNumberFormat="1" applyFill="1" applyAlignment="1">
      <alignment horizontal="center"/>
    </xf>
    <xf numFmtId="0" fontId="10" fillId="0" borderId="0" xfId="6" applyFill="1" applyAlignment="1">
      <alignment horizontal="center"/>
    </xf>
    <xf numFmtId="167" fontId="10" fillId="0" borderId="0" xfId="6" applyNumberFormat="1" applyFill="1"/>
    <xf numFmtId="0" fontId="4" fillId="0" borderId="0" xfId="8" applyFont="1" applyFill="1"/>
    <xf numFmtId="0" fontId="3" fillId="0" borderId="0" xfId="0" applyNumberFormat="1" applyFont="1" applyFill="1" applyBorder="1" applyAlignment="1" applyProtection="1"/>
    <xf numFmtId="0" fontId="10" fillId="0" borderId="0" xfId="0" applyNumberFormat="1" applyFont="1" applyFill="1" applyBorder="1" applyAlignment="1" applyProtection="1"/>
    <xf numFmtId="0" fontId="15" fillId="0" borderId="0" xfId="0" applyNumberFormat="1" applyFont="1" applyFill="1" applyBorder="1" applyAlignment="1" applyProtection="1">
      <alignment horizontal="center"/>
    </xf>
    <xf numFmtId="0" fontId="10" fillId="0" borderId="0" xfId="0" applyNumberFormat="1" applyFont="1" applyFill="1" applyBorder="1" applyAlignment="1" applyProtection="1">
      <alignment horizontal="center"/>
    </xf>
    <xf numFmtId="167" fontId="10" fillId="0" borderId="0" xfId="0" applyNumberFormat="1" applyFont="1" applyFill="1" applyBorder="1" applyAlignment="1" applyProtection="1"/>
    <xf numFmtId="0" fontId="0" fillId="0" borderId="0" xfId="0" applyNumberFormat="1" applyFont="1" applyFill="1" applyBorder="1" applyAlignment="1" applyProtection="1">
      <alignment horizontal="center"/>
    </xf>
    <xf numFmtId="0" fontId="6" fillId="4" borderId="3" xfId="3" applyFont="1" applyFill="1" applyBorder="1" applyAlignment="1">
      <alignment horizontal="center"/>
    </xf>
    <xf numFmtId="165" fontId="6" fillId="4" borderId="3" xfId="4" applyNumberFormat="1" applyFont="1" applyFill="1" applyBorder="1" applyAlignment="1">
      <alignment horizontal="center"/>
    </xf>
    <xf numFmtId="0" fontId="2" fillId="0" borderId="0" xfId="1" applyFont="1"/>
    <xf numFmtId="0" fontId="8" fillId="0" borderId="1" xfId="2" applyFont="1" applyBorder="1" applyAlignment="1">
      <alignment horizontal="left"/>
    </xf>
    <xf numFmtId="0" fontId="8" fillId="0" borderId="1" xfId="2" applyFont="1" applyBorder="1" applyAlignment="1">
      <alignment horizontal="left" wrapText="1"/>
    </xf>
    <xf numFmtId="14" fontId="8" fillId="0" borderId="1" xfId="2" applyNumberFormat="1" applyFont="1" applyBorder="1" applyAlignment="1">
      <alignment horizontal="right" wrapText="1"/>
    </xf>
    <xf numFmtId="0" fontId="3" fillId="0" borderId="0" xfId="6" applyFont="1" applyAlignment="1">
      <alignment wrapText="1"/>
    </xf>
    <xf numFmtId="0" fontId="10" fillId="0" borderId="0" xfId="6" applyFont="1" applyAlignment="1">
      <alignment wrapText="1"/>
    </xf>
    <xf numFmtId="0" fontId="3" fillId="0" borderId="0" xfId="2" applyFont="1" applyAlignment="1">
      <alignment wrapText="1"/>
    </xf>
    <xf numFmtId="0" fontId="3" fillId="0" borderId="0" xfId="6" applyFont="1"/>
    <xf numFmtId="0" fontId="10" fillId="0" borderId="0" xfId="6" applyAlignment="1">
      <alignment wrapText="1"/>
    </xf>
    <xf numFmtId="0" fontId="3" fillId="0" borderId="0" xfId="6" applyFont="1" applyAlignment="1">
      <alignment vertical="top" wrapText="1"/>
    </xf>
    <xf numFmtId="0" fontId="2" fillId="0" borderId="0" xfId="1" applyFont="1" applyAlignment="1"/>
  </cellXfs>
  <cellStyles count="10">
    <cellStyle name="Énfasis2 3" xfId="9" xr:uid="{00000000-0005-0000-0000-000000000000}"/>
    <cellStyle name="Énfasis4 2 2" xfId="7" xr:uid="{00000000-0005-0000-0000-000001000000}"/>
    <cellStyle name="Euro" xfId="4" xr:uid="{00000000-0005-0000-0000-000002000000}"/>
    <cellStyle name="Euro 2" xfId="5" xr:uid="{00000000-0005-0000-0000-000003000000}"/>
    <cellStyle name="Normal" xfId="0" builtinId="0"/>
    <cellStyle name="Normal 10 2" xfId="1" xr:uid="{00000000-0005-0000-0000-000005000000}"/>
    <cellStyle name="Normal 11 2" xfId="8" xr:uid="{00000000-0005-0000-0000-000006000000}"/>
    <cellStyle name="Normal 12" xfId="6" xr:uid="{00000000-0005-0000-0000-000007000000}"/>
    <cellStyle name="Normal 2 3 2 2" xfId="2" xr:uid="{00000000-0005-0000-0000-000008000000}"/>
    <cellStyle name="Normal 2 5" xfId="3" xr:uid="{00000000-0005-0000-0000-000009000000}"/>
  </cellStyles>
  <dxfs count="95">
    <dxf>
      <font>
        <b val="0"/>
        <i val="0"/>
        <strike val="0"/>
        <condense val="0"/>
        <extend val="0"/>
        <outline val="0"/>
        <shadow val="0"/>
        <u val="none"/>
        <vertAlign val="baseline"/>
        <sz val="10"/>
        <color theme="0"/>
        <name val="Calibri"/>
        <family val="2"/>
        <scheme val="minor"/>
      </font>
      <fill>
        <patternFill patternType="solid">
          <fgColor indexed="64"/>
          <bgColor rgb="FF0087E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Calibri"/>
        <family val="2"/>
        <scheme val="minor"/>
      </font>
      <numFmt numFmtId="165" formatCode="#,##0.00\ [$€-1]"/>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minor"/>
      </font>
      <numFmt numFmtId="19" formatCode="d/m/yy"/>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8"/>
        </bottom>
      </border>
    </dxf>
    <dxf>
      <border outline="0">
        <top style="thin">
          <color indexed="8"/>
        </top>
      </border>
    </dxf>
    <dxf>
      <numFmt numFmtId="167" formatCode="#,##0.00\ &quot;€&quot;"/>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7" formatCode="#,##0.00\ &quot;€&quot;"/>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font>
        <b/>
        <i/>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i/>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Calibri"/>
        <family val="2"/>
        <scheme val="minor"/>
      </font>
    </dxf>
    <dxf>
      <numFmt numFmtId="167"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numFmt numFmtId="167"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numFmt numFmtId="167"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numFmt numFmtId="167"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numFmt numFmtId="167"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numFmt numFmtId="167"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font>
        <b val="0"/>
        <i val="0"/>
        <strike val="0"/>
        <condense val="0"/>
        <extend val="0"/>
        <outline val="0"/>
        <shadow val="0"/>
        <u val="none"/>
        <vertAlign val="baseline"/>
        <sz val="10"/>
        <color indexed="8"/>
        <name val="Calibri"/>
        <family val="2"/>
        <scheme val="minor"/>
      </font>
      <numFmt numFmtId="165" formatCode="#,##0.00\ [$€-1]"/>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minor"/>
      </font>
      <numFmt numFmtId="19" formatCode="d/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ill>
        <patternFill patternType="solid">
          <fgColor rgb="FFFFC000"/>
          <bgColor rgb="FF000000"/>
        </patternFill>
      </fill>
    </dxf>
    <dxf>
      <fill>
        <patternFill patternType="solid">
          <fgColor rgb="FF00B050"/>
          <bgColor rgb="FF000000"/>
        </patternFill>
      </fill>
    </dxf>
    <dxf>
      <border outline="0">
        <top style="thin">
          <color rgb="FF000000"/>
        </top>
      </border>
    </dxf>
    <dxf>
      <border outline="0">
        <bottom style="thin">
          <color rgb="FF000000"/>
        </bottom>
      </border>
    </dxf>
    <dxf>
      <font>
        <b val="0"/>
        <i val="0"/>
        <strike val="0"/>
        <condense val="0"/>
        <extend val="0"/>
        <outline val="0"/>
        <shadow val="0"/>
        <u val="none"/>
        <vertAlign val="baseline"/>
        <sz val="10"/>
        <color theme="0"/>
        <name val="Calibri"/>
        <family val="2"/>
        <scheme val="minor"/>
      </font>
      <fill>
        <patternFill patternType="solid">
          <fgColor indexed="64"/>
          <bgColor rgb="FF0087E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Calibri"/>
        <family val="2"/>
        <scheme val="minor"/>
      </font>
      <numFmt numFmtId="165" formatCode="#,##0.00\ [$€-1]"/>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minor"/>
      </font>
      <numFmt numFmtId="19" formatCode="d/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rgb="FF000000"/>
        </top>
      </border>
    </dxf>
    <dxf>
      <border outline="0">
        <bottom style="thin">
          <color rgb="FF000000"/>
        </bottom>
      </border>
    </dxf>
    <dxf>
      <font>
        <b val="0"/>
        <i val="0"/>
        <strike val="0"/>
        <condense val="0"/>
        <extend val="0"/>
        <outline val="0"/>
        <shadow val="0"/>
        <u val="none"/>
        <vertAlign val="baseline"/>
        <sz val="10"/>
        <color theme="0"/>
        <name val="Calibri"/>
        <family val="2"/>
        <scheme val="minor"/>
      </font>
      <fill>
        <patternFill patternType="solid">
          <fgColor indexed="64"/>
          <bgColor rgb="FF0087E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Calibri"/>
        <family val="2"/>
        <scheme val="minor"/>
      </font>
      <numFmt numFmtId="165" formatCode="#,##0.00\ [$€-1]"/>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minor"/>
      </font>
      <numFmt numFmtId="19" formatCode="d/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8"/>
        </top>
      </border>
    </dxf>
    <dxf>
      <border outline="0">
        <bottom style="thin">
          <color indexed="8"/>
        </bottom>
      </border>
    </dxf>
    <dxf>
      <font>
        <b val="0"/>
        <i val="0"/>
        <strike val="0"/>
        <condense val="0"/>
        <extend val="0"/>
        <outline val="0"/>
        <shadow val="0"/>
        <u val="none"/>
        <vertAlign val="baseline"/>
        <sz val="10"/>
        <color theme="0"/>
        <name val="Calibri"/>
        <family val="2"/>
        <scheme val="minor"/>
      </font>
      <fill>
        <patternFill patternType="solid">
          <fgColor indexed="64"/>
          <bgColor rgb="FF0087E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i val="0"/>
        <strike val="0"/>
        <condense val="0"/>
        <extend val="0"/>
        <outline val="0"/>
        <shadow val="0"/>
        <u val="none"/>
        <vertAlign val="baseline"/>
        <sz val="10"/>
        <color theme="0"/>
        <name val="Calibri"/>
        <family val="2"/>
        <scheme val="none"/>
      </font>
      <fill>
        <patternFill patternType="solid">
          <fgColor indexed="64"/>
          <bgColor rgb="FF0070C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17D11-B979-41A5-A4E2-544116375E33}" name="Personal1" displayName="Personal1" ref="A17:H568" totalsRowCount="1" headerRowDxfId="93" headerRowCellStyle="Énfasis4 2 2">
  <autoFilter ref="A17:H567" xr:uid="{E6AE6AB7-EEEF-41B3-A857-4FCC907FD194}">
    <filterColumn colId="1">
      <filters blank="1">
        <filter val="M"/>
      </filters>
    </filterColumn>
    <filterColumn colId="4">
      <filters>
        <filter val="Delegación_01"/>
      </filters>
    </filterColumn>
  </autoFilter>
  <tableColumns count="8">
    <tableColumn id="1" xr3:uid="{C3E66BD6-F2D8-4E48-BD44-FB818B3F2BDB}" name="Nombre" totalsRowFunction="count" dataDxfId="21" totalsRowDxfId="20" dataCellStyle="Normal 11 2"/>
    <tableColumn id="2" xr3:uid="{E4C214BE-5994-41AF-9CAE-8D6A3861F368}" name="Sexo" totalsRowFunction="count" dataDxfId="19" totalsRowDxfId="18" dataCellStyle="Normal 11 2"/>
    <tableColumn id="3" xr3:uid="{C0A2D38E-435F-48E1-85F0-5DE028E68DD1}" name="País" dataDxfId="17" totalsRowDxfId="16" dataCellStyle="Normal 12" totalsRowCellStyle="Normal 12"/>
    <tableColumn id="4" xr3:uid="{2FE6ACFD-F31F-4622-999C-CA96054532AB}" name="Fecha antig" dataDxfId="15" totalsRowDxfId="14" dataCellStyle="Normal 12" totalsRowCellStyle="Normal 12"/>
    <tableColumn id="5" xr3:uid="{685B7047-6ACE-4B62-96DE-0A7ED214B75B}" name="Delegación" dataCellStyle="Normal 12" totalsRowCellStyle="Normal 12"/>
    <tableColumn id="6" xr3:uid="{263A62A4-461A-49CA-9135-F49E0B91C628}" name="Área" totalsRowFunction="count" dataDxfId="13" totalsRowDxfId="12" dataCellStyle="Normal 12"/>
    <tableColumn id="7" xr3:uid="{D106C488-0832-4633-88BA-C8CCF5318111}" name="Coste empresa" totalsRowFunction="sum" dataDxfId="11" totalsRowDxfId="10" dataCellStyle="Normal 12"/>
    <tableColumn id="8" xr3:uid="{D15198FA-B965-4C2C-BFFE-C1429AED92E8}" name="Bonus" totalsRowFunction="sum" dataDxfId="9" dataCellStyle="Normal 12" totalsRowCellStyle="Normal 12">
      <calculatedColumnFormula>Personal1[[#This Row],[Coste empresa]]*2.5%</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E29BEEA-90F0-41C1-A6E3-C47C765A42E7}" name="Tabla578910" displayName="Tabla578910" ref="A16:G516" totalsRowShown="0" headerRowDxfId="35" headerRowCellStyle="Énfasis4 2 2">
  <autoFilter xmlns:x14="http://schemas.microsoft.com/office/spreadsheetml/2009/9/main" ref="A16:G516" xr:uid="{468460C4-6D44-492F-A2D7-26859DC9205E}">
    <filterColumn colId="6">
      <mc:AlternateContent xmlns:mc="http://schemas.openxmlformats.org/markup-compatibility/2006">
        <mc:Choice Requires="x14">
          <x14:iconFilter iconSet="3Triangles" iconId="0"/>
        </mc:Choice>
        <mc:Fallback>
          <customFilters>
            <customFilter val=""/>
            <customFilter operator="notEqual" val=" "/>
          </customFilters>
        </mc:Fallback>
      </mc:AlternateContent>
    </filterColumn>
  </autoFilter>
  <tableColumns count="7">
    <tableColumn id="1" xr3:uid="{5B0C6833-19AE-4EA1-8122-4CBF01D4AB1A}" name="Nombre" dataDxfId="34" dataCellStyle="Normal 11 2"/>
    <tableColumn id="2" xr3:uid="{E4EA9C22-72EF-44C7-8C9B-11B39D02266E}" name="Sexo" dataDxfId="33" dataCellStyle="Normal 11 2"/>
    <tableColumn id="3" xr3:uid="{4A3E6210-4A1F-4A3B-BE6B-0A23E502FBB6}" name="País" dataDxfId="32" dataCellStyle="Normal 12"/>
    <tableColumn id="4" xr3:uid="{4593FD05-6114-4CAF-949D-F53F5A2ACFB3}" name="Fecha antig" dataDxfId="31" dataCellStyle="Normal 12"/>
    <tableColumn id="5" xr3:uid="{0CCA5BC9-0412-4E08-96EC-D843D8704F95}" name="Delegación" dataCellStyle="Normal 12"/>
    <tableColumn id="6" xr3:uid="{CE070E55-CED5-4E07-B817-1EF30DA2329E}" name="Área" dataDxfId="30" dataCellStyle="Normal 12"/>
    <tableColumn id="7" xr3:uid="{291EA453-3AC6-4658-836C-7253C673C173}" name="Coste empresa" dataDxfId="29" dataCellStyle="Normal 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8AF220-190A-43CB-972A-178CE31B21C9}" name="Tabla57891011" displayName="Tabla57891011" ref="A16:G516" totalsRowShown="0" headerRowDxfId="28" headerRowCellStyle="Énfasis4 2 2">
  <autoFilter ref="A16:G516" xr:uid="{468460C4-6D44-492F-A2D7-26859DC9205E}"/>
  <tableColumns count="7">
    <tableColumn id="1" xr3:uid="{A4EDF99B-4780-4DEA-B65A-2417C099677B}" name="Nombre" dataDxfId="27" dataCellStyle="Normal 11 2"/>
    <tableColumn id="2" xr3:uid="{9960B228-57A9-44E7-989C-69F6DA632E13}" name="Sexo" dataDxfId="26" dataCellStyle="Normal 11 2"/>
    <tableColumn id="3" xr3:uid="{CE82DFD5-F703-4E76-BCD2-EC1043D704BF}" name="País" dataDxfId="25" dataCellStyle="Normal 12"/>
    <tableColumn id="4" xr3:uid="{CB9634B6-DD48-4B4D-B537-BE001BEE9261}" name="Fecha antig" dataDxfId="24" dataCellStyle="Normal 12"/>
    <tableColumn id="5" xr3:uid="{6FE2F603-9956-4F6F-89A8-465BB7E75F36}" name="Delegación" dataCellStyle="Normal 12"/>
    <tableColumn id="6" xr3:uid="{FAE0707C-FF21-40B3-8359-0FDA103A891A}" name="Área" dataDxfId="23" dataCellStyle="Normal 12"/>
    <tableColumn id="7" xr3:uid="{60E0A982-A2EA-4CF5-A643-98EB6D2D79DD}" name="Coste empresa" dataDxfId="22" dataCellStyle="Normal 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3E8F39-93E6-4674-9242-6FDB8813AC9C}" name="Tabla2" displayName="Tabla2" ref="A13:F263" totalsRowShown="0" headerRowDxfId="92" headerRowBorderDxfId="91" tableBorderDxfId="90" headerRowCellStyle="Normal 2 5">
  <autoFilter ref="A13:F263" xr:uid="{4420D8C2-F075-433B-AC5D-3F05115D93C1}"/>
  <sortState xmlns:xlrd2="http://schemas.microsoft.com/office/spreadsheetml/2017/richdata2" ref="A14:F263">
    <sortCondition ref="B14:B263"/>
    <sortCondition ref="C14:C263"/>
    <sortCondition ref="D14:D263"/>
  </sortState>
  <tableColumns count="6">
    <tableColumn id="1" xr3:uid="{7742BDD3-17D5-4D9B-B3A9-A91A2ABE8663}" name="Empresa" dataDxfId="89" dataCellStyle="Normal 2 3 2 2"/>
    <tableColumn id="2" xr3:uid="{F5276855-F7B8-4A4A-8848-1BF1795C77CD}" name="País" dataDxfId="88" dataCellStyle="Normal 2 3 2 2"/>
    <tableColumn id="3" xr3:uid="{2B31D224-1A49-47F6-8B29-060411227C65}" name="Vendedor" dataDxfId="87" dataCellStyle="Normal 2 3 2 2"/>
    <tableColumn id="4" xr3:uid="{D0214476-93FD-4049-882B-034FBA177284}" name="Fecha pedido" dataDxfId="86" dataCellStyle="Normal 2 3 2 2"/>
    <tableColumn id="5" xr3:uid="{CAA4FDC5-1F4E-434C-BBC0-2A51460F2C51}" name="Día pedido" dataDxfId="85" dataCellStyle="Normal 2 3 2 2">
      <calculatedColumnFormula>CHOOSE(WEEKDAY(D14,2),"Lunes","Martes","Miércoles","Jueves","Viernes","Sábado","Domingo")</calculatedColumnFormula>
    </tableColumn>
    <tableColumn id="6" xr3:uid="{CF1431BE-21B6-4CF0-88B6-137EAA9803C1}" name="Importe" dataDxfId="84" dataCellStyle="Euro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E565E2-C49C-4B98-8513-6CAB8F3099BE}" name="Tabla24" displayName="Tabla24" ref="A13:F263" totalsRowShown="0" headerRowDxfId="83" headerRowBorderDxfId="82" tableBorderDxfId="81" headerRowCellStyle="Normal 2 5">
  <autoFilter ref="A13:F263" xr:uid="{765391E5-563C-4F14-A40F-E318CDA86A93}"/>
  <sortState xmlns:xlrd2="http://schemas.microsoft.com/office/spreadsheetml/2017/richdata2" ref="A14:F263">
    <sortCondition ref="E14:E263" customList="Lunes,Martes,Miércoles,Jueves,Viernes,Sábado,Domingo"/>
  </sortState>
  <tableColumns count="6">
    <tableColumn id="1" xr3:uid="{11941F57-D9E0-4737-BE05-532EF715CE7F}" name="Empresa" dataDxfId="80" dataCellStyle="Normal 2 3 2 2"/>
    <tableColumn id="2" xr3:uid="{586072E3-4AE4-40A9-82B7-A1F5703233EE}" name="País" dataDxfId="79" dataCellStyle="Normal 2 3 2 2"/>
    <tableColumn id="3" xr3:uid="{112D7906-AE5A-4396-9C05-6D73256F997D}" name="Vendedor" dataDxfId="78" dataCellStyle="Normal 2 3 2 2"/>
    <tableColumn id="4" xr3:uid="{CFB7FF05-B47F-4806-8A60-2A115359A3C7}" name="Fecha pedido" dataDxfId="77" dataCellStyle="Normal 2 3 2 2"/>
    <tableColumn id="5" xr3:uid="{ED8F4AF1-3179-4367-8A42-94F56BD8F60F}" name="Día pedido" dataDxfId="76" dataCellStyle="Normal 2 3 2 2">
      <calculatedColumnFormula>CHOOSE(WEEKDAY(D14,2),"Lunes","Martes","Miércoles","Jueves","Viernes","Sábado","Domingo")</calculatedColumnFormula>
    </tableColumn>
    <tableColumn id="6" xr3:uid="{4154398F-E64C-4438-9FE5-8C5E2BD9A0DE}" name="Importe" dataDxfId="75" dataCellStyle="Euro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8CE443-FC58-4956-9FF1-4307D5342DC8}" name="Tabla25" displayName="Tabla25" ref="A13:F263" totalsRowShown="0" headerRowDxfId="74" headerRowBorderDxfId="73" tableBorderDxfId="72" headerRowCellStyle="Normal 2 5">
  <autoFilter ref="A13:F263" xr:uid="{4420D8C2-F075-433B-AC5D-3F05115D93C1}"/>
  <sortState xmlns:xlrd2="http://schemas.microsoft.com/office/spreadsheetml/2017/richdata2" ref="A14:F263">
    <sortCondition sortBy="cellColor" ref="B14:B263" dxfId="71"/>
    <sortCondition sortBy="cellColor" ref="B14:B263" dxfId="70"/>
    <sortCondition descending="1" ref="F14:F263"/>
  </sortState>
  <tableColumns count="6">
    <tableColumn id="1" xr3:uid="{29F175F8-A6B0-4B95-A237-9D3C422E9420}" name="Empresa" dataDxfId="69" dataCellStyle="Normal 2 3 2 2"/>
    <tableColumn id="2" xr3:uid="{2E1F4B69-AB52-48D0-9E2A-7DDCD9058F55}" name="País" dataDxfId="68" dataCellStyle="Normal 2 3 2 2"/>
    <tableColumn id="3" xr3:uid="{2ABF6E64-144E-4FC2-AA3C-6A867AD380AF}" name="Vendedor" dataDxfId="67" dataCellStyle="Normal 2 3 2 2"/>
    <tableColumn id="4" xr3:uid="{7F471B1F-7634-4576-9231-D6E3568B3B4E}" name="Fecha pedido" dataDxfId="66" dataCellStyle="Normal 2 3 2 2"/>
    <tableColumn id="5" xr3:uid="{BEF926BF-59E3-44C2-813F-027632F58A3C}" name="Día pedido" dataDxfId="65" dataCellStyle="Normal 2 3 2 2">
      <calculatedColumnFormula>CHOOSE(WEEKDAY(D14,2),"Lunes","Martes","Miércoles","Jueves","Viernes","Sábado","Domingo")</calculatedColumnFormula>
    </tableColumn>
    <tableColumn id="6" xr3:uid="{049D2351-4851-46E1-B774-05B269F8C3DA}" name="Importe" dataDxfId="64" dataCellStyle="Euro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932B7A-058D-4391-AB57-33D1B8A1F1DE}" name="Tabla11" displayName="Tabla11" ref="A13:F263" totalsRowShown="0" headerRowDxfId="0" headerRowBorderDxfId="7" tableBorderDxfId="8" headerRowCellStyle="Normal 2 5">
  <autoFilter ref="A13:F263" xr:uid="{A50799B9-6541-4E85-8505-B64DC3F0DF3B}"/>
  <sortState xmlns:xlrd2="http://schemas.microsoft.com/office/spreadsheetml/2017/richdata2" ref="A14:F263">
    <sortCondition sortBy="icon" ref="F14:F263" iconSet="3Symbols2" iconId="2"/>
    <sortCondition sortBy="icon" ref="F14:F263" iconSet="3Symbols2" iconId="0"/>
    <sortCondition sortBy="icon" ref="F14:F263" iconSet="3Symbols2" iconId="1"/>
  </sortState>
  <tableColumns count="6">
    <tableColumn id="1" xr3:uid="{8A158D46-053C-4934-B586-FAAB4C395A41}" name="Empresa" dataDxfId="6" dataCellStyle="Normal 2 3 2 2"/>
    <tableColumn id="2" xr3:uid="{F406C8B9-2EC0-4DD2-A1DE-B43B3A723612}" name="País" dataDxfId="5" dataCellStyle="Normal 2 3 2 2"/>
    <tableColumn id="3" xr3:uid="{7ECF6E1C-2D96-41DA-BA3E-98908B99EE6B}" name="Vendedor" dataDxfId="4" dataCellStyle="Normal 2 3 2 2"/>
    <tableColumn id="4" xr3:uid="{756FAC77-BBAD-4137-9E15-68FBFA25C80B}" name="Fecha pedido" dataDxfId="3" dataCellStyle="Normal 2 3 2 2"/>
    <tableColumn id="5" xr3:uid="{BC3B2956-B9B1-4C53-AC87-C56E16879A2E}" name="Día pedido" dataDxfId="2" dataCellStyle="Normal 2 3 2 2">
      <calculatedColumnFormula>CHOOSE(WEEKDAY(D14,2),"Lunes","Martes","Miércoles","Jueves","Viernes","Sábado","Domingo")</calculatedColumnFormula>
    </tableColumn>
    <tableColumn id="6" xr3:uid="{C09D3DED-D612-46F3-B7F1-33A28C8DFAF0}" name="Importe" dataDxfId="1" dataCellStyle="Euro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314F59-8D9D-4B78-8561-6EF3E9B446F9}" name="Tabla5" displayName="Tabla5" ref="A16:G516" totalsRowShown="0" headerRowDxfId="63" headerRowCellStyle="Énfasis4 2 2">
  <autoFilter ref="A16:G516" xr:uid="{468460C4-6D44-492F-A2D7-26859DC9205E}">
    <filterColumn colId="2">
      <filters>
        <filter val="Argentina"/>
        <filter val="Brasil"/>
        <filter val="México"/>
      </filters>
    </filterColumn>
    <filterColumn colId="3">
      <customFilters>
        <customFilter operator="greaterThanOrEqual" val="37257"/>
      </customFilters>
    </filterColumn>
    <filterColumn colId="5">
      <filters>
        <filter val="Producción"/>
      </filters>
    </filterColumn>
  </autoFilter>
  <sortState xmlns:xlrd2="http://schemas.microsoft.com/office/spreadsheetml/2017/richdata2" ref="A161:G515">
    <sortCondition descending="1" ref="G16:G516"/>
  </sortState>
  <tableColumns count="7">
    <tableColumn id="1" xr3:uid="{55A62D73-050D-40FA-B6E0-3E2C9EA8B09C}" name="Nombre" dataDxfId="62" dataCellStyle="Normal 11 2"/>
    <tableColumn id="2" xr3:uid="{F7D50D7F-E9A5-4C48-A8E9-2DD68BA20E6C}" name="Sexo" dataDxfId="61" dataCellStyle="Normal 11 2"/>
    <tableColumn id="3" xr3:uid="{82C9687A-D09A-4148-9AB6-6FCBF65F697C}" name="País" dataDxfId="60" dataCellStyle="Normal 12"/>
    <tableColumn id="4" xr3:uid="{35486890-3B36-4BF6-A05D-8DC007ABCB25}" name="Fecha antig" dataDxfId="59" dataCellStyle="Normal 12"/>
    <tableColumn id="5" xr3:uid="{1AE00A13-B4C3-465B-99BE-0099D1E6281F}" name="Delegación" dataCellStyle="Normal 12"/>
    <tableColumn id="6" xr3:uid="{29F276B4-1D0A-4A1D-A1D8-687885099586}" name="Área" dataDxfId="58" dataCellStyle="Normal 12"/>
    <tableColumn id="7" xr3:uid="{D5151723-011D-4196-B367-6F5C86F18459}" name="Coste empresa" dataDxfId="57" dataCellStyle="Normal 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318FD85-C789-4830-A740-E317AF4E883D}" name="Tabla57" displayName="Tabla57" ref="A16:G516" totalsRowShown="0" headerRowDxfId="56" headerRowCellStyle="Énfasis4 2 2">
  <autoFilter ref="A16:G516" xr:uid="{468460C4-6D44-492F-A2D7-26859DC9205E}">
    <filterColumn colId="6">
      <top10 val="10" filterVal="73990"/>
    </filterColumn>
  </autoFilter>
  <sortState xmlns:xlrd2="http://schemas.microsoft.com/office/spreadsheetml/2017/richdata2" ref="A130:G426">
    <sortCondition descending="1" ref="G16:G516"/>
  </sortState>
  <tableColumns count="7">
    <tableColumn id="1" xr3:uid="{9A51B8E9-3118-4AEC-9DA7-3E79927A6887}" name="Nombre" dataDxfId="55" dataCellStyle="Normal 11 2"/>
    <tableColumn id="2" xr3:uid="{F4341069-12A5-49F9-83F4-8272CFE7A784}" name="Sexo" dataDxfId="54" dataCellStyle="Normal 11 2"/>
    <tableColumn id="3" xr3:uid="{02F16562-DCA2-4309-BEB3-545E273BB354}" name="País" dataDxfId="53" dataCellStyle="Normal 12"/>
    <tableColumn id="4" xr3:uid="{D0B4AA27-7599-4F11-9424-E8D43CB3C1FE}" name="Fecha antig" dataDxfId="52" dataCellStyle="Normal 12"/>
    <tableColumn id="5" xr3:uid="{1236F601-EDD0-4A4A-9326-F41D68065750}" name="Delegación" dataCellStyle="Normal 12"/>
    <tableColumn id="6" xr3:uid="{CB884730-37C1-46BC-9D36-4EABDD4C81DE}" name="Área" dataDxfId="51" dataCellStyle="Normal 12"/>
    <tableColumn id="7" xr3:uid="{0BF866B7-067E-4E6F-AF53-52ECC96365D1}" name="Coste empresa" dataDxfId="50" dataCellStyle="Normal 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0C5E81-F16E-46AE-B513-6AA900DD7FEC}" name="Tabla578" displayName="Tabla578" ref="A16:G516" totalsRowShown="0" headerRowDxfId="49" headerRowCellStyle="Énfasis4 2 2">
  <autoFilter ref="A16:G516" xr:uid="{468460C4-6D44-492F-A2D7-26859DC9205E}">
    <filterColumn colId="2">
      <filters>
        <filter val="Argentina"/>
        <filter val="Bélgica"/>
        <filter val="Brasil"/>
        <filter val="Dinamarca"/>
        <filter val="Francia"/>
        <filter val="Irlanda"/>
        <filter val="México"/>
      </filters>
    </filterColumn>
  </autoFilter>
  <tableColumns count="7">
    <tableColumn id="1" xr3:uid="{9BF18621-57FD-4E77-88E6-4FBBEFD694A3}" name="Nombre" dataDxfId="48" dataCellStyle="Normal 11 2"/>
    <tableColumn id="2" xr3:uid="{5FA729C7-5689-45D4-AB0F-EAFDFB526AB1}" name="Sexo" dataDxfId="47" dataCellStyle="Normal 11 2"/>
    <tableColumn id="3" xr3:uid="{CC3A6C30-9ACD-4157-A1B3-B8B0C63A6E1A}" name="País" dataDxfId="46" dataCellStyle="Normal 12"/>
    <tableColumn id="4" xr3:uid="{658E84D7-7B0E-47E5-83FC-79C656F90BF5}" name="Fecha antig" dataDxfId="45" dataCellStyle="Normal 12"/>
    <tableColumn id="5" xr3:uid="{5246897E-45B0-41BB-90EB-9FEE4FE5B819}" name="Delegación" dataCellStyle="Normal 12"/>
    <tableColumn id="6" xr3:uid="{5004F507-62C5-44B1-A242-11D172B29E43}" name="Área" dataDxfId="44" dataCellStyle="Normal 12"/>
    <tableColumn id="7" xr3:uid="{D83F273A-2AED-4EFD-BAD0-485214EAFDAA}" name="Coste empresa" dataDxfId="43" dataCellStyle="Normal 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B6F682-FEBB-4F46-8F4F-AFA24D738F6F}" name="Tabla5789" displayName="Tabla5789" ref="A16:G516" totalsRowShown="0" headerRowDxfId="42" headerRowCellStyle="Énfasis4 2 2">
  <autoFilter ref="A16:G516" xr:uid="{468460C4-6D44-492F-A2D7-26859DC9205E}">
    <filterColumn colId="3">
      <filters>
        <dateGroupItem year="2014" month="1" dateTimeGrouping="month"/>
        <dateGroupItem year="2013" month="4" dateTimeGrouping="month"/>
        <dateGroupItem year="2012" month="1" dateTimeGrouping="month"/>
        <dateGroupItem year="2011" month="1" dateTimeGrouping="month"/>
        <dateGroupItem year="2011" month="4" dateTimeGrouping="month"/>
        <dateGroupItem year="2009" month="4" dateTimeGrouping="month"/>
        <dateGroupItem year="2008" month="4" dateTimeGrouping="month"/>
        <dateGroupItem year="2007" month="1" dateTimeGrouping="month"/>
        <dateGroupItem year="2006" month="1" dateTimeGrouping="month"/>
        <dateGroupItem year="2006" month="4" dateTimeGrouping="month"/>
        <dateGroupItem year="2005" month="1" dateTimeGrouping="month"/>
        <dateGroupItem year="2005" month="4" dateTimeGrouping="month"/>
        <dateGroupItem year="2004" month="1" dateTimeGrouping="month"/>
        <dateGroupItem year="2003" month="1" dateTimeGrouping="month"/>
        <dateGroupItem year="2002" month="1" dateTimeGrouping="month"/>
        <dateGroupItem year="2001" month="1" dateTimeGrouping="month"/>
        <dateGroupItem year="2001" month="4" dateTimeGrouping="month"/>
        <dateGroupItem year="2000" month="1" dateTimeGrouping="month"/>
        <dateGroupItem year="2000" month="4" dateTimeGrouping="month"/>
        <dateGroupItem year="1999" month="4" dateTimeGrouping="month"/>
        <dateGroupItem year="1998" month="1" dateTimeGrouping="month"/>
        <dateGroupItem year="1997" month="1" dateTimeGrouping="month"/>
        <dateGroupItem year="1997" month="4" dateTimeGrouping="month"/>
        <dateGroupItem year="1996" month="4" dateTimeGrouping="month"/>
        <dateGroupItem year="1995" month="1" dateTimeGrouping="month"/>
        <dateGroupItem year="1995" month="4" dateTimeGrouping="month"/>
        <dateGroupItem year="1994" month="1" dateTimeGrouping="month"/>
        <dateGroupItem year="1993" month="1" dateTimeGrouping="month"/>
        <dateGroupItem year="1993" month="4" dateTimeGrouping="month"/>
        <dateGroupItem year="1992" month="1" dateTimeGrouping="month"/>
        <dateGroupItem year="1991" month="1" dateTimeGrouping="month"/>
        <dateGroupItem year="1990" month="4" dateTimeGrouping="month"/>
        <dateGroupItem year="1989" month="1" dateTimeGrouping="month"/>
        <dateGroupItem year="1989" month="4" dateTimeGrouping="month"/>
        <dateGroupItem year="1988" month="1" dateTimeGrouping="month"/>
        <dateGroupItem year="1988" month="4" dateTimeGrouping="month"/>
        <dateGroupItem year="1987" month="4" dateTimeGrouping="month"/>
        <dateGroupItem year="1986" month="4" dateTimeGrouping="month"/>
        <dateGroupItem year="1983" month="4" dateTimeGrouping="month"/>
        <dateGroupItem year="1981" month="1" dateTimeGrouping="month"/>
        <dateGroupItem year="1980" month="1" dateTimeGrouping="month"/>
        <dateGroupItem year="1979" month="4" dateTimeGrouping="month"/>
        <dateGroupItem year="1978" month="1" dateTimeGrouping="month"/>
        <dateGroupItem year="1978" month="4" dateTimeGrouping="month"/>
        <dateGroupItem year="1977" month="1" dateTimeGrouping="month"/>
        <dateGroupItem year="1977" month="4" dateTimeGrouping="month"/>
        <dateGroupItem year="1976" month="1" dateTimeGrouping="month"/>
        <dateGroupItem year="1975" month="1" dateTimeGrouping="month"/>
        <dateGroupItem year="1975" month="4" dateTimeGrouping="month"/>
        <dateGroupItem year="1974" month="4" dateTimeGrouping="month"/>
      </filters>
    </filterColumn>
  </autoFilter>
  <tableColumns count="7">
    <tableColumn id="1" xr3:uid="{A95EFBCC-C10E-4617-A19A-B650CE09D244}" name="Nombre" dataDxfId="41" dataCellStyle="Normal 11 2"/>
    <tableColumn id="2" xr3:uid="{1967FAA1-7525-41FA-81FE-FC56E2139828}" name="Sexo" dataDxfId="40" dataCellStyle="Normal 11 2"/>
    <tableColumn id="3" xr3:uid="{C52C23EC-6981-4A75-B42B-885EE6886D7A}" name="País" dataDxfId="39" dataCellStyle="Normal 12"/>
    <tableColumn id="4" xr3:uid="{26E6BFD1-3F12-4591-AA2F-E0316824CFC1}" name="Fecha antig" dataDxfId="38" dataCellStyle="Normal 12"/>
    <tableColumn id="5" xr3:uid="{F995D969-B807-4514-8FD2-B09CF2066601}" name="Delegación" dataCellStyle="Normal 12"/>
    <tableColumn id="6" xr3:uid="{507EAD96-44A7-4C6D-9C71-354C46F80A60}" name="Área" dataDxfId="37" dataCellStyle="Normal 12"/>
    <tableColumn id="7" xr3:uid="{99554482-DEBE-4E41-97E1-A9D5BB95C733}" name="Coste empresa" dataDxfId="36" dataCellStyle="Normal 1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68"/>
  <sheetViews>
    <sheetView zoomScaleNormal="100" workbookViewId="0">
      <selection activeCell="G7" sqref="G7"/>
    </sheetView>
  </sheetViews>
  <sheetFormatPr baseColWidth="10" defaultColWidth="11.46484375" defaultRowHeight="13.15" x14ac:dyDescent="0.4"/>
  <cols>
    <col min="1" max="1" width="23.73046875" style="14" customWidth="1"/>
    <col min="2" max="2" width="6.796875" style="14" customWidth="1"/>
    <col min="3" max="3" width="11.46484375" style="14"/>
    <col min="4" max="4" width="12" style="14" customWidth="1"/>
    <col min="5" max="5" width="12.53125" style="14" bestFit="1" customWidth="1"/>
    <col min="6" max="6" width="13.19921875" style="14" customWidth="1"/>
    <col min="7" max="7" width="14.796875" style="14" customWidth="1"/>
    <col min="8" max="8" width="12.06640625" style="14" customWidth="1"/>
    <col min="9" max="9" width="14.265625" style="14" bestFit="1" customWidth="1"/>
    <col min="10" max="12" width="12.73046875" style="14" customWidth="1"/>
    <col min="13" max="15" width="11.46484375" style="14"/>
    <col min="16" max="16" width="24.53125" style="14" bestFit="1" customWidth="1"/>
    <col min="17" max="17" width="6.73046875" style="14" customWidth="1"/>
    <col min="18" max="18" width="11.46484375" style="14"/>
    <col min="19" max="19" width="12" style="14" customWidth="1"/>
    <col min="20" max="20" width="11.796875" style="14" customWidth="1"/>
    <col min="21" max="21" width="13.19921875" style="14" bestFit="1" customWidth="1"/>
    <col min="22" max="22" width="14.796875" style="14" customWidth="1"/>
    <col min="23" max="16384" width="11.46484375" style="14"/>
  </cols>
  <sheetData>
    <row r="1" spans="1:22" ht="17.25" x14ac:dyDescent="0.45">
      <c r="A1" s="1" t="s">
        <v>116</v>
      </c>
      <c r="B1" s="13"/>
      <c r="P1" s="33" t="s">
        <v>117</v>
      </c>
      <c r="Q1" s="33" t="s">
        <v>118</v>
      </c>
      <c r="R1" s="33" t="s">
        <v>2</v>
      </c>
      <c r="S1" s="33" t="s">
        <v>119</v>
      </c>
      <c r="T1" s="33" t="s">
        <v>120</v>
      </c>
      <c r="U1" s="33" t="s">
        <v>121</v>
      </c>
      <c r="V1" s="33" t="s">
        <v>122</v>
      </c>
    </row>
    <row r="2" spans="1:22" ht="14.25" x14ac:dyDescent="0.45">
      <c r="P2" s="15" t="s">
        <v>123</v>
      </c>
      <c r="Q2" s="16" t="s">
        <v>124</v>
      </c>
      <c r="R2" s="17" t="s">
        <v>38</v>
      </c>
      <c r="S2" s="18">
        <v>32787</v>
      </c>
      <c r="T2" s="14" t="s">
        <v>125</v>
      </c>
      <c r="U2" s="17" t="s">
        <v>126</v>
      </c>
      <c r="V2" s="19">
        <v>71455</v>
      </c>
    </row>
    <row r="3" spans="1:22" ht="12.75" customHeight="1" x14ac:dyDescent="0.45">
      <c r="A3" s="60" t="s">
        <v>127</v>
      </c>
      <c r="B3" s="60"/>
      <c r="C3" s="60"/>
      <c r="D3" s="60"/>
      <c r="E3" s="60"/>
      <c r="F3" s="60"/>
      <c r="G3" s="60"/>
      <c r="H3" s="20" t="s">
        <v>128</v>
      </c>
      <c r="I3" s="26"/>
      <c r="P3" s="15" t="s">
        <v>129</v>
      </c>
      <c r="Q3" s="16" t="s">
        <v>124</v>
      </c>
      <c r="R3" s="17" t="s">
        <v>65</v>
      </c>
      <c r="S3" s="18">
        <v>38327</v>
      </c>
      <c r="T3" s="14" t="s">
        <v>130</v>
      </c>
      <c r="U3" s="17" t="s">
        <v>131</v>
      </c>
      <c r="V3" s="19">
        <v>46444</v>
      </c>
    </row>
    <row r="4" spans="1:22" ht="14.25" x14ac:dyDescent="0.45">
      <c r="A4" s="60" t="s">
        <v>132</v>
      </c>
      <c r="B4" s="60"/>
      <c r="C4" s="60"/>
      <c r="D4" s="60"/>
      <c r="E4" s="60"/>
      <c r="F4" s="60"/>
      <c r="G4" s="60"/>
      <c r="P4" s="15" t="s">
        <v>133</v>
      </c>
      <c r="Q4" s="16" t="s">
        <v>134</v>
      </c>
      <c r="R4" s="17" t="s">
        <v>8</v>
      </c>
      <c r="S4" s="18">
        <v>40575</v>
      </c>
      <c r="T4" s="14" t="s">
        <v>135</v>
      </c>
      <c r="U4" s="17" t="s">
        <v>136</v>
      </c>
      <c r="V4" s="19">
        <v>73150</v>
      </c>
    </row>
    <row r="5" spans="1:22" ht="14.25" x14ac:dyDescent="0.45">
      <c r="A5" s="60" t="s">
        <v>137</v>
      </c>
      <c r="B5" s="60"/>
      <c r="C5" s="60"/>
      <c r="D5" s="60"/>
      <c r="E5" s="60"/>
      <c r="F5" s="60"/>
      <c r="G5" s="60"/>
      <c r="P5" s="15" t="s">
        <v>138</v>
      </c>
      <c r="Q5" s="16" t="s">
        <v>134</v>
      </c>
      <c r="R5" s="17" t="s">
        <v>34</v>
      </c>
      <c r="S5" s="18">
        <v>30802</v>
      </c>
      <c r="T5" s="14" t="s">
        <v>125</v>
      </c>
      <c r="U5" s="17" t="s">
        <v>139</v>
      </c>
      <c r="V5" s="19">
        <v>62332</v>
      </c>
    </row>
    <row r="6" spans="1:22" ht="14.25" x14ac:dyDescent="0.45">
      <c r="A6" s="61" t="s">
        <v>716</v>
      </c>
      <c r="B6" s="61"/>
      <c r="C6" s="61"/>
      <c r="D6" s="61"/>
      <c r="E6" s="61"/>
      <c r="F6" s="61"/>
      <c r="G6" s="61"/>
      <c r="H6" s="21"/>
      <c r="I6" s="21"/>
      <c r="P6" s="15" t="s">
        <v>140</v>
      </c>
      <c r="Q6" s="16" t="s">
        <v>124</v>
      </c>
      <c r="R6" s="17" t="s">
        <v>40</v>
      </c>
      <c r="S6" s="18">
        <v>33432</v>
      </c>
      <c r="T6" s="14" t="s">
        <v>141</v>
      </c>
      <c r="U6" s="17" t="s">
        <v>142</v>
      </c>
      <c r="V6" s="19">
        <v>63926</v>
      </c>
    </row>
    <row r="7" spans="1:22" ht="14.25" x14ac:dyDescent="0.45">
      <c r="A7" s="29" t="s">
        <v>711</v>
      </c>
      <c r="B7" s="22"/>
      <c r="C7" s="22"/>
      <c r="D7" s="22"/>
      <c r="E7" s="22"/>
      <c r="F7" s="22"/>
      <c r="G7" s="22"/>
      <c r="P7" s="15" t="s">
        <v>143</v>
      </c>
      <c r="Q7" s="16" t="s">
        <v>134</v>
      </c>
      <c r="R7" s="17" t="s">
        <v>46</v>
      </c>
      <c r="S7" s="18">
        <v>36838</v>
      </c>
      <c r="T7" s="14" t="s">
        <v>135</v>
      </c>
      <c r="U7" s="17" t="s">
        <v>142</v>
      </c>
      <c r="V7" s="19">
        <v>25065</v>
      </c>
    </row>
    <row r="8" spans="1:22" ht="14.25" x14ac:dyDescent="0.45">
      <c r="A8" s="30" t="s">
        <v>712</v>
      </c>
      <c r="B8" s="22"/>
      <c r="C8" s="22"/>
      <c r="D8" s="22"/>
      <c r="E8" s="22"/>
      <c r="F8" s="22"/>
      <c r="G8" s="22"/>
      <c r="P8" s="15" t="s">
        <v>144</v>
      </c>
      <c r="Q8" s="16" t="s">
        <v>134</v>
      </c>
      <c r="R8" s="17" t="s">
        <v>38</v>
      </c>
      <c r="S8" s="18">
        <v>38416</v>
      </c>
      <c r="T8" s="14" t="s">
        <v>145</v>
      </c>
      <c r="U8" s="17" t="s">
        <v>139</v>
      </c>
      <c r="V8" s="19">
        <v>54471</v>
      </c>
    </row>
    <row r="9" spans="1:22" ht="14.25" x14ac:dyDescent="0.45">
      <c r="A9" s="60" t="s">
        <v>146</v>
      </c>
      <c r="B9" s="60"/>
      <c r="C9" s="60"/>
      <c r="D9" s="60"/>
      <c r="E9" s="60"/>
      <c r="F9" s="60"/>
      <c r="G9" s="60"/>
      <c r="P9" s="15" t="s">
        <v>147</v>
      </c>
      <c r="Q9" s="16" t="s">
        <v>124</v>
      </c>
      <c r="R9" s="17" t="s">
        <v>44</v>
      </c>
      <c r="S9" s="18">
        <v>34310</v>
      </c>
      <c r="T9" s="14" t="s">
        <v>141</v>
      </c>
      <c r="U9" s="17" t="s">
        <v>126</v>
      </c>
      <c r="V9" s="19">
        <v>73520</v>
      </c>
    </row>
    <row r="10" spans="1:22" ht="15" customHeight="1" x14ac:dyDescent="0.45">
      <c r="A10" s="60" t="s">
        <v>148</v>
      </c>
      <c r="B10" s="60"/>
      <c r="C10" s="60"/>
      <c r="D10" s="60"/>
      <c r="E10" s="60"/>
      <c r="F10" s="60"/>
      <c r="G10" s="60"/>
      <c r="H10" s="20" t="s">
        <v>128</v>
      </c>
      <c r="I10" s="26">
        <f>SUM(Personal1[Coste empresa])</f>
        <v>27151296</v>
      </c>
      <c r="P10" s="15" t="s">
        <v>149</v>
      </c>
      <c r="Q10" s="16" t="s">
        <v>124</v>
      </c>
      <c r="R10" s="17" t="s">
        <v>44</v>
      </c>
      <c r="S10" s="18">
        <v>41492</v>
      </c>
      <c r="T10" s="14" t="s">
        <v>145</v>
      </c>
      <c r="U10" s="17" t="s">
        <v>139</v>
      </c>
      <c r="V10" s="19">
        <v>73066</v>
      </c>
    </row>
    <row r="11" spans="1:22" ht="14.25" x14ac:dyDescent="0.45">
      <c r="A11" s="60" t="s">
        <v>150</v>
      </c>
      <c r="B11" s="60"/>
      <c r="C11" s="60"/>
      <c r="D11" s="60"/>
      <c r="E11" s="60"/>
      <c r="F11" s="60"/>
      <c r="G11" s="60"/>
      <c r="P11" s="15" t="s">
        <v>151</v>
      </c>
      <c r="Q11" s="16" t="s">
        <v>134</v>
      </c>
      <c r="R11" s="17" t="s">
        <v>19</v>
      </c>
      <c r="S11" s="18">
        <v>29397</v>
      </c>
      <c r="T11" s="14" t="s">
        <v>125</v>
      </c>
      <c r="U11" s="17" t="s">
        <v>152</v>
      </c>
      <c r="V11" s="19">
        <v>71852</v>
      </c>
    </row>
    <row r="12" spans="1:22" ht="14.25" x14ac:dyDescent="0.45">
      <c r="A12" s="60" t="s">
        <v>153</v>
      </c>
      <c r="B12" s="60"/>
      <c r="C12" s="60"/>
      <c r="D12" s="60"/>
      <c r="E12" s="60"/>
      <c r="F12" s="60"/>
      <c r="G12" s="60"/>
      <c r="P12" s="15" t="s">
        <v>154</v>
      </c>
      <c r="Q12" s="16" t="s">
        <v>134</v>
      </c>
      <c r="R12" s="17" t="s">
        <v>61</v>
      </c>
      <c r="S12" s="18">
        <v>35074</v>
      </c>
      <c r="T12" s="14" t="s">
        <v>155</v>
      </c>
      <c r="U12" s="17" t="s">
        <v>142</v>
      </c>
      <c r="V12" s="19">
        <v>51059</v>
      </c>
    </row>
    <row r="13" spans="1:22" ht="14.25" x14ac:dyDescent="0.45">
      <c r="A13" s="60" t="s">
        <v>705</v>
      </c>
      <c r="B13" s="60"/>
      <c r="C13" s="60"/>
      <c r="D13" s="60"/>
      <c r="E13" s="60"/>
      <c r="F13" s="60"/>
      <c r="G13" s="60"/>
      <c r="P13" s="15" t="s">
        <v>156</v>
      </c>
      <c r="Q13" s="16" t="s">
        <v>124</v>
      </c>
      <c r="R13" s="17" t="s">
        <v>59</v>
      </c>
      <c r="S13" s="18">
        <v>34550</v>
      </c>
      <c r="T13" s="14" t="s">
        <v>157</v>
      </c>
      <c r="U13" s="17" t="s">
        <v>158</v>
      </c>
      <c r="V13" s="19">
        <v>51476</v>
      </c>
    </row>
    <row r="14" spans="1:22" ht="14.25" x14ac:dyDescent="0.45">
      <c r="A14" s="60"/>
      <c r="B14" s="60"/>
      <c r="C14" s="60"/>
      <c r="D14" s="60"/>
      <c r="E14" s="60"/>
      <c r="F14" s="60"/>
      <c r="G14" s="60"/>
      <c r="P14" s="15" t="s">
        <v>159</v>
      </c>
      <c r="Q14" s="16" t="s">
        <v>134</v>
      </c>
      <c r="R14" s="17" t="s">
        <v>19</v>
      </c>
      <c r="S14" s="18">
        <v>28926</v>
      </c>
      <c r="T14" s="14" t="s">
        <v>160</v>
      </c>
      <c r="U14" s="17" t="s">
        <v>126</v>
      </c>
      <c r="V14" s="19">
        <v>57694</v>
      </c>
    </row>
    <row r="15" spans="1:22" ht="14.25" x14ac:dyDescent="0.45">
      <c r="P15" s="15" t="s">
        <v>161</v>
      </c>
      <c r="Q15" s="16" t="s">
        <v>134</v>
      </c>
      <c r="R15" s="17" t="s">
        <v>46</v>
      </c>
      <c r="S15" s="18">
        <v>34497</v>
      </c>
      <c r="T15" s="14" t="s">
        <v>145</v>
      </c>
      <c r="U15" s="17" t="s">
        <v>162</v>
      </c>
      <c r="V15" s="19">
        <v>71815</v>
      </c>
    </row>
    <row r="16" spans="1:22" ht="14.25" x14ac:dyDescent="0.45">
      <c r="P16" s="15" t="s">
        <v>163</v>
      </c>
      <c r="Q16" s="16" t="s">
        <v>134</v>
      </c>
      <c r="R16" s="17" t="s">
        <v>21</v>
      </c>
      <c r="S16" s="18">
        <v>31615</v>
      </c>
      <c r="T16" s="14" t="s">
        <v>125</v>
      </c>
      <c r="U16" s="17" t="s">
        <v>164</v>
      </c>
      <c r="V16" s="19">
        <v>32770</v>
      </c>
    </row>
    <row r="17" spans="1:22" ht="14.25" x14ac:dyDescent="0.45">
      <c r="A17" s="27" t="s">
        <v>117</v>
      </c>
      <c r="B17" s="27" t="s">
        <v>118</v>
      </c>
      <c r="C17" s="27" t="s">
        <v>2</v>
      </c>
      <c r="D17" s="27" t="s">
        <v>119</v>
      </c>
      <c r="E17" s="27" t="s">
        <v>120</v>
      </c>
      <c r="F17" s="27" t="s">
        <v>121</v>
      </c>
      <c r="G17" s="27" t="s">
        <v>122</v>
      </c>
      <c r="H17" s="27" t="s">
        <v>729</v>
      </c>
      <c r="P17" s="15" t="s">
        <v>165</v>
      </c>
      <c r="Q17" s="16" t="s">
        <v>124</v>
      </c>
      <c r="R17" s="17" t="s">
        <v>52</v>
      </c>
      <c r="S17" s="18">
        <v>35976</v>
      </c>
      <c r="T17" s="14" t="s">
        <v>135</v>
      </c>
      <c r="U17" s="17" t="s">
        <v>139</v>
      </c>
      <c r="V17" s="19">
        <v>28927</v>
      </c>
    </row>
    <row r="18" spans="1:22" ht="14.25" hidden="1" x14ac:dyDescent="0.45">
      <c r="A18" s="15" t="s">
        <v>166</v>
      </c>
      <c r="B18" s="23" t="s">
        <v>124</v>
      </c>
      <c r="C18" s="39" t="s">
        <v>8</v>
      </c>
      <c r="D18" s="18">
        <v>29567</v>
      </c>
      <c r="E18" s="14" t="s">
        <v>157</v>
      </c>
      <c r="F18" s="17" t="s">
        <v>136</v>
      </c>
      <c r="G18" s="19">
        <v>25620</v>
      </c>
      <c r="H18" s="19">
        <f>Personal1[[#This Row],[Coste empresa]]*2.5%</f>
        <v>640.5</v>
      </c>
      <c r="P18" s="15" t="s">
        <v>167</v>
      </c>
      <c r="Q18" s="16" t="s">
        <v>134</v>
      </c>
      <c r="R18" s="17" t="s">
        <v>44</v>
      </c>
      <c r="S18" s="18">
        <v>38213</v>
      </c>
      <c r="T18" s="14" t="s">
        <v>160</v>
      </c>
      <c r="U18" s="17" t="s">
        <v>164</v>
      </c>
      <c r="V18" s="19">
        <v>59808</v>
      </c>
    </row>
    <row r="19" spans="1:22" ht="14.25" hidden="1" x14ac:dyDescent="0.45">
      <c r="A19" s="15" t="s">
        <v>168</v>
      </c>
      <c r="B19" s="23" t="s">
        <v>124</v>
      </c>
      <c r="C19" s="39" t="s">
        <v>46</v>
      </c>
      <c r="D19" s="18">
        <v>37998</v>
      </c>
      <c r="E19" s="14" t="s">
        <v>160</v>
      </c>
      <c r="F19" s="17" t="s">
        <v>142</v>
      </c>
      <c r="G19" s="19">
        <v>28438</v>
      </c>
      <c r="H19" s="19">
        <f>Personal1[[#This Row],[Coste empresa]]*2.5%</f>
        <v>710.95</v>
      </c>
      <c r="P19" s="15" t="s">
        <v>169</v>
      </c>
      <c r="Q19" s="16" t="s">
        <v>124</v>
      </c>
      <c r="R19" s="17" t="s">
        <v>46</v>
      </c>
      <c r="S19" s="18">
        <v>41339</v>
      </c>
      <c r="T19" s="14" t="s">
        <v>130</v>
      </c>
      <c r="U19" s="17" t="s">
        <v>164</v>
      </c>
      <c r="V19" s="19">
        <v>30261</v>
      </c>
    </row>
    <row r="20" spans="1:22" ht="14.25" x14ac:dyDescent="0.45">
      <c r="A20" s="15" t="s">
        <v>170</v>
      </c>
      <c r="B20" s="23" t="s">
        <v>134</v>
      </c>
      <c r="C20" s="39" t="s">
        <v>52</v>
      </c>
      <c r="D20" s="18">
        <v>30606</v>
      </c>
      <c r="E20" s="14" t="s">
        <v>145</v>
      </c>
      <c r="F20" s="17" t="s">
        <v>171</v>
      </c>
      <c r="G20" s="19">
        <v>46472</v>
      </c>
      <c r="H20" s="19">
        <f>Personal1[[#This Row],[Coste empresa]]*2.5%</f>
        <v>1161.8</v>
      </c>
      <c r="I20" s="19"/>
      <c r="P20" s="15" t="s">
        <v>172</v>
      </c>
      <c r="Q20" s="16" t="s">
        <v>134</v>
      </c>
      <c r="R20" s="17" t="s">
        <v>110</v>
      </c>
      <c r="S20" s="18">
        <v>33759</v>
      </c>
      <c r="T20" s="14" t="s">
        <v>135</v>
      </c>
      <c r="U20" s="17" t="s">
        <v>139</v>
      </c>
      <c r="V20" s="19">
        <v>56055</v>
      </c>
    </row>
    <row r="21" spans="1:22" ht="14.25" hidden="1" x14ac:dyDescent="0.45">
      <c r="A21" s="15" t="s">
        <v>173</v>
      </c>
      <c r="B21" s="23" t="s">
        <v>134</v>
      </c>
      <c r="C21" s="39" t="s">
        <v>19</v>
      </c>
      <c r="D21" s="18">
        <v>37526</v>
      </c>
      <c r="E21" s="14" t="s">
        <v>125</v>
      </c>
      <c r="F21" s="17" t="s">
        <v>162</v>
      </c>
      <c r="G21" s="19">
        <v>53275</v>
      </c>
      <c r="H21" s="19">
        <f>Personal1[[#This Row],[Coste empresa]]*2.5%</f>
        <v>1331.875</v>
      </c>
      <c r="I21" s="19"/>
      <c r="J21" s="19"/>
      <c r="K21" s="19"/>
      <c r="P21" s="15" t="s">
        <v>174</v>
      </c>
      <c r="Q21" s="16" t="s">
        <v>134</v>
      </c>
      <c r="R21" s="17" t="s">
        <v>110</v>
      </c>
      <c r="S21" s="18">
        <v>39419</v>
      </c>
      <c r="T21" s="14" t="s">
        <v>125</v>
      </c>
      <c r="U21" s="17" t="s">
        <v>139</v>
      </c>
      <c r="V21" s="19">
        <v>50247</v>
      </c>
    </row>
    <row r="22" spans="1:22" ht="14.25" hidden="1" x14ac:dyDescent="0.45">
      <c r="A22" s="15" t="s">
        <v>175</v>
      </c>
      <c r="B22" s="23" t="s">
        <v>124</v>
      </c>
      <c r="C22" s="39" t="s">
        <v>11</v>
      </c>
      <c r="D22" s="18">
        <v>34711</v>
      </c>
      <c r="E22" s="14" t="s">
        <v>157</v>
      </c>
      <c r="F22" s="17" t="s">
        <v>142</v>
      </c>
      <c r="G22" s="19">
        <v>64342</v>
      </c>
      <c r="H22" s="19">
        <f>Personal1[[#This Row],[Coste empresa]]*2.5%</f>
        <v>1608.5500000000002</v>
      </c>
      <c r="I22" s="19"/>
      <c r="J22" s="19"/>
      <c r="K22" s="19"/>
      <c r="P22" s="15" t="s">
        <v>176</v>
      </c>
      <c r="Q22" s="16" t="s">
        <v>124</v>
      </c>
      <c r="R22" s="17" t="s">
        <v>110</v>
      </c>
      <c r="S22" s="18">
        <v>37570</v>
      </c>
      <c r="T22" s="14" t="s">
        <v>177</v>
      </c>
      <c r="U22" s="17" t="s">
        <v>139</v>
      </c>
      <c r="V22" s="19">
        <v>41195</v>
      </c>
    </row>
    <row r="23" spans="1:22" ht="14.25" hidden="1" x14ac:dyDescent="0.45">
      <c r="A23" s="15" t="s">
        <v>178</v>
      </c>
      <c r="B23" s="23" t="s">
        <v>124</v>
      </c>
      <c r="C23" s="39" t="s">
        <v>110</v>
      </c>
      <c r="D23" s="18">
        <v>39337</v>
      </c>
      <c r="E23" s="14" t="s">
        <v>141</v>
      </c>
      <c r="F23" s="17" t="s">
        <v>126</v>
      </c>
      <c r="G23" s="19">
        <v>42609</v>
      </c>
      <c r="H23" s="19">
        <f>Personal1[[#This Row],[Coste empresa]]*2.5%</f>
        <v>1065.2250000000001</v>
      </c>
      <c r="I23" s="19"/>
      <c r="J23" s="19"/>
      <c r="K23" s="19"/>
      <c r="P23" s="15" t="s">
        <v>179</v>
      </c>
      <c r="Q23" s="16" t="s">
        <v>134</v>
      </c>
      <c r="R23" s="17" t="s">
        <v>44</v>
      </c>
      <c r="S23" s="18">
        <v>34563</v>
      </c>
      <c r="T23" s="14" t="s">
        <v>160</v>
      </c>
      <c r="U23" s="17" t="s">
        <v>162</v>
      </c>
      <c r="V23" s="19">
        <v>25914</v>
      </c>
    </row>
    <row r="24" spans="1:22" ht="14.25" hidden="1" x14ac:dyDescent="0.45">
      <c r="A24" s="15" t="s">
        <v>180</v>
      </c>
      <c r="B24" s="23" t="s">
        <v>124</v>
      </c>
      <c r="C24" s="39" t="s">
        <v>110</v>
      </c>
      <c r="D24" s="18">
        <v>33381</v>
      </c>
      <c r="E24" s="14" t="s">
        <v>181</v>
      </c>
      <c r="F24" s="17" t="s">
        <v>131</v>
      </c>
      <c r="G24" s="19">
        <v>32586</v>
      </c>
      <c r="H24" s="19">
        <f>Personal1[[#This Row],[Coste empresa]]*2.5%</f>
        <v>814.65000000000009</v>
      </c>
      <c r="I24" s="19"/>
      <c r="J24" s="19"/>
      <c r="K24" s="19"/>
      <c r="P24" s="15" t="s">
        <v>182</v>
      </c>
      <c r="Q24" s="16" t="s">
        <v>124</v>
      </c>
      <c r="R24" s="17" t="s">
        <v>34</v>
      </c>
      <c r="S24" s="18">
        <v>37079</v>
      </c>
      <c r="T24" s="14" t="s">
        <v>135</v>
      </c>
      <c r="U24" s="17" t="s">
        <v>164</v>
      </c>
      <c r="V24" s="19">
        <v>67720</v>
      </c>
    </row>
    <row r="25" spans="1:22" ht="14.25" hidden="1" x14ac:dyDescent="0.45">
      <c r="A25" s="15" t="s">
        <v>183</v>
      </c>
      <c r="B25" s="23" t="s">
        <v>124</v>
      </c>
      <c r="C25" s="39" t="s">
        <v>68</v>
      </c>
      <c r="D25" s="18">
        <v>28190</v>
      </c>
      <c r="E25" s="14" t="s">
        <v>181</v>
      </c>
      <c r="F25" s="17" t="s">
        <v>126</v>
      </c>
      <c r="G25" s="19">
        <v>39866</v>
      </c>
      <c r="H25" s="19">
        <f>Personal1[[#This Row],[Coste empresa]]*2.5%</f>
        <v>996.65000000000009</v>
      </c>
      <c r="I25" s="19"/>
      <c r="J25" s="19"/>
      <c r="K25" s="19"/>
      <c r="P25" s="15" t="s">
        <v>184</v>
      </c>
      <c r="Q25" s="16" t="s">
        <v>134</v>
      </c>
      <c r="R25" s="17" t="s">
        <v>14</v>
      </c>
      <c r="S25" s="18">
        <v>35965</v>
      </c>
      <c r="T25" s="14" t="s">
        <v>155</v>
      </c>
      <c r="U25" s="17" t="s">
        <v>152</v>
      </c>
      <c r="V25" s="19">
        <v>26924</v>
      </c>
    </row>
    <row r="26" spans="1:22" ht="14.25" hidden="1" x14ac:dyDescent="0.45">
      <c r="A26" s="15" t="s">
        <v>185</v>
      </c>
      <c r="B26" s="23" t="s">
        <v>134</v>
      </c>
      <c r="C26" s="39" t="s">
        <v>19</v>
      </c>
      <c r="D26" s="18">
        <v>30953</v>
      </c>
      <c r="E26" s="14" t="s">
        <v>181</v>
      </c>
      <c r="F26" s="17" t="s">
        <v>136</v>
      </c>
      <c r="G26" s="19">
        <v>42988</v>
      </c>
      <c r="H26" s="19">
        <f>Personal1[[#This Row],[Coste empresa]]*2.5%</f>
        <v>1074.7</v>
      </c>
      <c r="I26" s="19"/>
      <c r="J26" s="19"/>
      <c r="K26" s="19"/>
      <c r="P26" s="15" t="s">
        <v>186</v>
      </c>
      <c r="Q26" s="16" t="s">
        <v>134</v>
      </c>
      <c r="R26" s="17" t="s">
        <v>8</v>
      </c>
      <c r="S26" s="18">
        <v>35417</v>
      </c>
      <c r="T26" s="14" t="s">
        <v>181</v>
      </c>
      <c r="U26" s="17" t="s">
        <v>126</v>
      </c>
      <c r="V26" s="19">
        <v>43207</v>
      </c>
    </row>
    <row r="27" spans="1:22" ht="14.25" hidden="1" x14ac:dyDescent="0.45">
      <c r="A27" s="15" t="s">
        <v>187</v>
      </c>
      <c r="B27" s="23" t="s">
        <v>124</v>
      </c>
      <c r="C27" s="39" t="s">
        <v>14</v>
      </c>
      <c r="D27" s="18">
        <v>34482</v>
      </c>
      <c r="E27" s="14" t="s">
        <v>155</v>
      </c>
      <c r="F27" s="17" t="s">
        <v>142</v>
      </c>
      <c r="G27" s="19">
        <v>32700</v>
      </c>
      <c r="H27" s="19">
        <f>Personal1[[#This Row],[Coste empresa]]*2.5%</f>
        <v>817.5</v>
      </c>
      <c r="I27" s="19"/>
      <c r="J27" s="19"/>
      <c r="K27" s="19"/>
      <c r="P27" s="15" t="s">
        <v>188</v>
      </c>
      <c r="Q27" s="16" t="s">
        <v>124</v>
      </c>
      <c r="R27" s="17" t="s">
        <v>46</v>
      </c>
      <c r="S27" s="18">
        <v>31230</v>
      </c>
      <c r="T27" s="14" t="s">
        <v>177</v>
      </c>
      <c r="U27" s="17" t="s">
        <v>126</v>
      </c>
      <c r="V27" s="19">
        <v>62709</v>
      </c>
    </row>
    <row r="28" spans="1:22" ht="14.25" hidden="1" x14ac:dyDescent="0.45">
      <c r="A28" s="15" t="s">
        <v>189</v>
      </c>
      <c r="B28" s="23" t="s">
        <v>134</v>
      </c>
      <c r="C28" s="39" t="s">
        <v>8</v>
      </c>
      <c r="D28" s="18">
        <v>35524</v>
      </c>
      <c r="E28" s="14" t="s">
        <v>177</v>
      </c>
      <c r="F28" s="17" t="s">
        <v>142</v>
      </c>
      <c r="G28" s="19">
        <v>60026</v>
      </c>
      <c r="H28" s="19">
        <f>Personal1[[#This Row],[Coste empresa]]*2.5%</f>
        <v>1500.65</v>
      </c>
      <c r="I28" s="19"/>
      <c r="J28" s="19"/>
      <c r="K28" s="19"/>
      <c r="P28" s="15" t="s">
        <v>190</v>
      </c>
      <c r="Q28" s="16" t="s">
        <v>134</v>
      </c>
      <c r="R28" s="17" t="s">
        <v>11</v>
      </c>
      <c r="S28" s="18">
        <v>41097</v>
      </c>
      <c r="T28" s="14" t="s">
        <v>157</v>
      </c>
      <c r="U28" s="17" t="s">
        <v>158</v>
      </c>
      <c r="V28" s="19">
        <v>59718</v>
      </c>
    </row>
    <row r="29" spans="1:22" ht="14.25" hidden="1" x14ac:dyDescent="0.45">
      <c r="A29" s="15" t="s">
        <v>191</v>
      </c>
      <c r="B29" s="23" t="s">
        <v>134</v>
      </c>
      <c r="C29" s="39" t="s">
        <v>52</v>
      </c>
      <c r="D29" s="18">
        <v>39280</v>
      </c>
      <c r="E29" s="14" t="s">
        <v>125</v>
      </c>
      <c r="F29" s="17" t="s">
        <v>142</v>
      </c>
      <c r="G29" s="19">
        <v>27553</v>
      </c>
      <c r="H29" s="19">
        <f>Personal1[[#This Row],[Coste empresa]]*2.5%</f>
        <v>688.82500000000005</v>
      </c>
      <c r="J29" s="19"/>
      <c r="K29" s="19"/>
      <c r="P29" s="15" t="s">
        <v>192</v>
      </c>
      <c r="Q29" s="16" t="s">
        <v>124</v>
      </c>
      <c r="R29" s="17" t="s">
        <v>65</v>
      </c>
      <c r="S29" s="18">
        <v>35896</v>
      </c>
      <c r="T29" s="14" t="s">
        <v>141</v>
      </c>
      <c r="U29" s="17" t="s">
        <v>126</v>
      </c>
      <c r="V29" s="19">
        <v>30094</v>
      </c>
    </row>
    <row r="30" spans="1:22" ht="14.25" x14ac:dyDescent="0.45">
      <c r="A30" s="15" t="s">
        <v>193</v>
      </c>
      <c r="B30" s="23" t="s">
        <v>134</v>
      </c>
      <c r="C30" s="39" t="s">
        <v>46</v>
      </c>
      <c r="D30" s="18">
        <v>33691</v>
      </c>
      <c r="E30" s="14" t="s">
        <v>145</v>
      </c>
      <c r="F30" s="17" t="s">
        <v>162</v>
      </c>
      <c r="G30" s="19">
        <v>31372</v>
      </c>
      <c r="H30" s="19">
        <f>Personal1[[#This Row],[Coste empresa]]*2.5%</f>
        <v>784.30000000000007</v>
      </c>
      <c r="I30" s="19"/>
      <c r="J30" s="19"/>
      <c r="K30" s="19"/>
      <c r="P30" s="15" t="s">
        <v>194</v>
      </c>
      <c r="Q30" s="16" t="s">
        <v>124</v>
      </c>
      <c r="R30" s="17" t="s">
        <v>110</v>
      </c>
      <c r="S30" s="18">
        <v>29278</v>
      </c>
      <c r="T30" s="14" t="s">
        <v>157</v>
      </c>
      <c r="U30" s="17" t="s">
        <v>171</v>
      </c>
      <c r="V30" s="19">
        <v>35689</v>
      </c>
    </row>
    <row r="31" spans="1:22" ht="14.25" hidden="1" x14ac:dyDescent="0.45">
      <c r="A31" s="15" t="s">
        <v>195</v>
      </c>
      <c r="B31" s="23" t="s">
        <v>124</v>
      </c>
      <c r="C31" s="39" t="s">
        <v>14</v>
      </c>
      <c r="D31" s="18">
        <v>37805</v>
      </c>
      <c r="E31" s="14" t="s">
        <v>155</v>
      </c>
      <c r="F31" s="17" t="s">
        <v>152</v>
      </c>
      <c r="G31" s="19">
        <v>31705</v>
      </c>
      <c r="H31" s="19">
        <f>Personal1[[#This Row],[Coste empresa]]*2.5%</f>
        <v>792.625</v>
      </c>
      <c r="I31" s="19"/>
      <c r="J31" s="19"/>
      <c r="K31" s="19"/>
      <c r="P31" s="15" t="s">
        <v>196</v>
      </c>
      <c r="Q31" s="16" t="s">
        <v>134</v>
      </c>
      <c r="R31" s="17" t="s">
        <v>59</v>
      </c>
      <c r="S31" s="18">
        <v>36587</v>
      </c>
      <c r="T31" s="14" t="s">
        <v>135</v>
      </c>
      <c r="U31" s="17" t="s">
        <v>142</v>
      </c>
      <c r="V31" s="19">
        <v>26412</v>
      </c>
    </row>
    <row r="32" spans="1:22" ht="14.25" hidden="1" x14ac:dyDescent="0.45">
      <c r="A32" s="15" t="s">
        <v>197</v>
      </c>
      <c r="B32" s="23" t="s">
        <v>124</v>
      </c>
      <c r="C32" s="39" t="s">
        <v>25</v>
      </c>
      <c r="D32" s="18">
        <v>39751</v>
      </c>
      <c r="E32" s="14" t="s">
        <v>157</v>
      </c>
      <c r="F32" s="17" t="s">
        <v>142</v>
      </c>
      <c r="G32" s="19">
        <v>33404</v>
      </c>
      <c r="H32" s="19">
        <f>Personal1[[#This Row],[Coste empresa]]*2.5%</f>
        <v>835.1</v>
      </c>
      <c r="I32" s="19"/>
      <c r="J32" s="19"/>
      <c r="K32" s="19"/>
      <c r="P32" s="15" t="s">
        <v>198</v>
      </c>
      <c r="Q32" s="16" t="s">
        <v>134</v>
      </c>
      <c r="R32" s="17" t="s">
        <v>11</v>
      </c>
      <c r="S32" s="18">
        <v>29872</v>
      </c>
      <c r="T32" s="14" t="s">
        <v>155</v>
      </c>
      <c r="U32" s="17" t="s">
        <v>126</v>
      </c>
      <c r="V32" s="19">
        <v>31873</v>
      </c>
    </row>
    <row r="33" spans="1:22" ht="14.25" hidden="1" x14ac:dyDescent="0.45">
      <c r="A33" s="15" t="s">
        <v>199</v>
      </c>
      <c r="B33" s="23" t="s">
        <v>134</v>
      </c>
      <c r="C33" s="39" t="s">
        <v>31</v>
      </c>
      <c r="D33" s="18">
        <v>38587</v>
      </c>
      <c r="E33" s="14" t="s">
        <v>135</v>
      </c>
      <c r="F33" s="17" t="s">
        <v>139</v>
      </c>
      <c r="G33" s="19">
        <v>70808</v>
      </c>
      <c r="H33" s="19">
        <f>Personal1[[#This Row],[Coste empresa]]*2.5%</f>
        <v>1770.2</v>
      </c>
      <c r="I33" s="19"/>
      <c r="J33" s="19"/>
      <c r="K33" s="19"/>
      <c r="P33" s="15" t="s">
        <v>200</v>
      </c>
      <c r="Q33" s="16" t="s">
        <v>134</v>
      </c>
      <c r="R33" s="17" t="s">
        <v>61</v>
      </c>
      <c r="S33" s="18">
        <v>27307</v>
      </c>
      <c r="T33" s="14" t="s">
        <v>181</v>
      </c>
      <c r="U33" s="17" t="s">
        <v>201</v>
      </c>
      <c r="V33" s="19">
        <v>52211</v>
      </c>
    </row>
    <row r="34" spans="1:22" ht="14.25" hidden="1" x14ac:dyDescent="0.45">
      <c r="A34" s="15" t="s">
        <v>202</v>
      </c>
      <c r="B34" s="23" t="s">
        <v>124</v>
      </c>
      <c r="C34" s="39" t="s">
        <v>14</v>
      </c>
      <c r="D34" s="18">
        <v>30586</v>
      </c>
      <c r="E34" s="14" t="s">
        <v>125</v>
      </c>
      <c r="F34" s="17" t="s">
        <v>171</v>
      </c>
      <c r="G34" s="19">
        <v>28276</v>
      </c>
      <c r="H34" s="19">
        <f>Personal1[[#This Row],[Coste empresa]]*2.5%</f>
        <v>706.90000000000009</v>
      </c>
      <c r="I34" s="19"/>
      <c r="J34" s="19"/>
      <c r="K34" s="19"/>
      <c r="P34" s="15" t="s">
        <v>203</v>
      </c>
      <c r="Q34" s="16" t="s">
        <v>124</v>
      </c>
      <c r="R34" s="17" t="s">
        <v>59</v>
      </c>
      <c r="S34" s="18">
        <v>28950</v>
      </c>
      <c r="T34" s="14" t="s">
        <v>135</v>
      </c>
      <c r="U34" s="17" t="s">
        <v>131</v>
      </c>
      <c r="V34" s="19">
        <v>66567</v>
      </c>
    </row>
    <row r="35" spans="1:22" ht="14.25" hidden="1" x14ac:dyDescent="0.45">
      <c r="A35" s="15" t="s">
        <v>204</v>
      </c>
      <c r="B35" s="23" t="s">
        <v>124</v>
      </c>
      <c r="C35" s="39" t="s">
        <v>78</v>
      </c>
      <c r="D35" s="18">
        <v>29785</v>
      </c>
      <c r="E35" s="14" t="s">
        <v>155</v>
      </c>
      <c r="F35" s="17" t="s">
        <v>142</v>
      </c>
      <c r="G35" s="19">
        <v>45903</v>
      </c>
      <c r="H35" s="19">
        <f>Personal1[[#This Row],[Coste empresa]]*2.5%</f>
        <v>1147.575</v>
      </c>
      <c r="I35" s="19"/>
      <c r="J35" s="19"/>
      <c r="K35" s="19"/>
      <c r="P35" s="15" t="s">
        <v>205</v>
      </c>
      <c r="Q35" s="16" t="s">
        <v>124</v>
      </c>
      <c r="R35" s="17" t="s">
        <v>19</v>
      </c>
      <c r="S35" s="18">
        <v>36073</v>
      </c>
      <c r="T35" s="14" t="s">
        <v>125</v>
      </c>
      <c r="U35" s="17" t="s">
        <v>139</v>
      </c>
      <c r="V35" s="19">
        <v>38961</v>
      </c>
    </row>
    <row r="36" spans="1:22" ht="14.25" hidden="1" x14ac:dyDescent="0.45">
      <c r="A36" s="15" t="s">
        <v>206</v>
      </c>
      <c r="B36" s="23" t="s">
        <v>124</v>
      </c>
      <c r="C36" s="39" t="s">
        <v>78</v>
      </c>
      <c r="D36" s="18">
        <v>33651</v>
      </c>
      <c r="E36" s="14" t="s">
        <v>157</v>
      </c>
      <c r="F36" s="17" t="s">
        <v>131</v>
      </c>
      <c r="G36" s="19">
        <v>49607</v>
      </c>
      <c r="H36" s="19">
        <f>Personal1[[#This Row],[Coste empresa]]*2.5%</f>
        <v>1240.1750000000002</v>
      </c>
      <c r="I36" s="19"/>
      <c r="J36" s="19"/>
      <c r="K36" s="19"/>
      <c r="P36" s="15" t="s">
        <v>207</v>
      </c>
      <c r="Q36" s="16" t="s">
        <v>124</v>
      </c>
      <c r="R36" s="17" t="s">
        <v>110</v>
      </c>
      <c r="S36" s="18">
        <v>27140</v>
      </c>
      <c r="T36" s="14" t="s">
        <v>125</v>
      </c>
      <c r="U36" s="17" t="s">
        <v>142</v>
      </c>
      <c r="V36" s="19">
        <v>50656</v>
      </c>
    </row>
    <row r="37" spans="1:22" ht="14.25" hidden="1" x14ac:dyDescent="0.45">
      <c r="A37" s="15" t="s">
        <v>208</v>
      </c>
      <c r="B37" s="23" t="s">
        <v>124</v>
      </c>
      <c r="C37" s="39" t="s">
        <v>11</v>
      </c>
      <c r="D37" s="18">
        <v>33256</v>
      </c>
      <c r="E37" s="14" t="s">
        <v>130</v>
      </c>
      <c r="F37" s="17" t="s">
        <v>126</v>
      </c>
      <c r="G37" s="19">
        <v>29338</v>
      </c>
      <c r="H37" s="19">
        <f>Personal1[[#This Row],[Coste empresa]]*2.5%</f>
        <v>733.45</v>
      </c>
      <c r="I37" s="21"/>
      <c r="J37" s="19"/>
      <c r="K37" s="19"/>
      <c r="P37" s="15" t="s">
        <v>209</v>
      </c>
      <c r="Q37" s="16" t="s">
        <v>124</v>
      </c>
      <c r="R37" s="17" t="s">
        <v>21</v>
      </c>
      <c r="S37" s="18">
        <v>40842</v>
      </c>
      <c r="T37" s="14" t="s">
        <v>130</v>
      </c>
      <c r="U37" s="17" t="s">
        <v>131</v>
      </c>
      <c r="V37" s="19">
        <v>73219</v>
      </c>
    </row>
    <row r="38" spans="1:22" ht="14.25" hidden="1" x14ac:dyDescent="0.45">
      <c r="A38" s="15" t="s">
        <v>210</v>
      </c>
      <c r="B38" s="23" t="s">
        <v>124</v>
      </c>
      <c r="C38" s="39" t="s">
        <v>36</v>
      </c>
      <c r="D38" s="18">
        <v>35121</v>
      </c>
      <c r="E38" s="14" t="s">
        <v>135</v>
      </c>
      <c r="F38" s="17" t="s">
        <v>131</v>
      </c>
      <c r="G38" s="19">
        <v>39491</v>
      </c>
      <c r="H38" s="19">
        <f>Personal1[[#This Row],[Coste empresa]]*2.5%</f>
        <v>987.27500000000009</v>
      </c>
      <c r="I38" s="21"/>
      <c r="J38" s="19"/>
      <c r="K38" s="19"/>
      <c r="P38" s="15" t="s">
        <v>211</v>
      </c>
      <c r="Q38" s="16" t="s">
        <v>124</v>
      </c>
      <c r="R38" s="17" t="s">
        <v>25</v>
      </c>
      <c r="S38" s="18">
        <v>27677</v>
      </c>
      <c r="T38" s="14" t="s">
        <v>181</v>
      </c>
      <c r="U38" s="17" t="s">
        <v>136</v>
      </c>
      <c r="V38" s="19">
        <v>54086</v>
      </c>
    </row>
    <row r="39" spans="1:22" ht="14.25" hidden="1" x14ac:dyDescent="0.45">
      <c r="A39" s="15" t="s">
        <v>212</v>
      </c>
      <c r="B39" s="23" t="s">
        <v>134</v>
      </c>
      <c r="C39" s="39" t="s">
        <v>31</v>
      </c>
      <c r="D39" s="18">
        <v>29914</v>
      </c>
      <c r="E39" s="14" t="s">
        <v>181</v>
      </c>
      <c r="F39" s="17" t="s">
        <v>158</v>
      </c>
      <c r="G39" s="19">
        <v>47129</v>
      </c>
      <c r="H39" s="19">
        <f>Personal1[[#This Row],[Coste empresa]]*2.5%</f>
        <v>1178.2250000000001</v>
      </c>
      <c r="I39" s="21"/>
      <c r="J39" s="19"/>
      <c r="K39" s="19"/>
      <c r="P39" s="15" t="s">
        <v>213</v>
      </c>
      <c r="Q39" s="16" t="s">
        <v>134</v>
      </c>
      <c r="R39" s="17" t="s">
        <v>46</v>
      </c>
      <c r="S39" s="18">
        <v>36357</v>
      </c>
      <c r="T39" s="14" t="s">
        <v>125</v>
      </c>
      <c r="U39" s="17" t="s">
        <v>164</v>
      </c>
      <c r="V39" s="19">
        <v>72521</v>
      </c>
    </row>
    <row r="40" spans="1:22" ht="14.25" hidden="1" x14ac:dyDescent="0.45">
      <c r="A40" s="15" t="s">
        <v>214</v>
      </c>
      <c r="B40" s="23" t="s">
        <v>124</v>
      </c>
      <c r="C40" s="39" t="s">
        <v>25</v>
      </c>
      <c r="D40" s="18">
        <v>33154</v>
      </c>
      <c r="E40" s="14" t="s">
        <v>177</v>
      </c>
      <c r="F40" s="17" t="s">
        <v>142</v>
      </c>
      <c r="G40" s="19">
        <v>25108</v>
      </c>
      <c r="H40" s="19">
        <f>Personal1[[#This Row],[Coste empresa]]*2.5%</f>
        <v>627.70000000000005</v>
      </c>
      <c r="I40" s="21"/>
      <c r="J40" s="19"/>
      <c r="K40" s="19"/>
      <c r="P40" s="15" t="s">
        <v>215</v>
      </c>
      <c r="Q40" s="16" t="s">
        <v>124</v>
      </c>
      <c r="R40" s="17" t="s">
        <v>11</v>
      </c>
      <c r="S40" s="18">
        <v>39004</v>
      </c>
      <c r="T40" s="14" t="s">
        <v>141</v>
      </c>
      <c r="U40" s="17" t="s">
        <v>126</v>
      </c>
      <c r="V40" s="19">
        <v>71311</v>
      </c>
    </row>
    <row r="41" spans="1:22" ht="14.25" hidden="1" x14ac:dyDescent="0.45">
      <c r="A41" s="15" t="s">
        <v>216</v>
      </c>
      <c r="B41" s="23" t="s">
        <v>134</v>
      </c>
      <c r="C41" s="39" t="s">
        <v>59</v>
      </c>
      <c r="D41" s="18">
        <v>27360</v>
      </c>
      <c r="E41" s="14" t="s">
        <v>160</v>
      </c>
      <c r="F41" s="17" t="s">
        <v>126</v>
      </c>
      <c r="G41" s="19">
        <v>44009</v>
      </c>
      <c r="H41" s="19">
        <f>Personal1[[#This Row],[Coste empresa]]*2.5%</f>
        <v>1100.2250000000001</v>
      </c>
      <c r="I41" s="21"/>
      <c r="J41" s="19"/>
      <c r="K41" s="19"/>
      <c r="P41" s="15" t="s">
        <v>217</v>
      </c>
      <c r="Q41" s="16" t="s">
        <v>124</v>
      </c>
      <c r="R41" s="17" t="s">
        <v>31</v>
      </c>
      <c r="S41" s="18">
        <v>35425</v>
      </c>
      <c r="T41" s="14" t="s">
        <v>130</v>
      </c>
      <c r="U41" s="17" t="s">
        <v>126</v>
      </c>
      <c r="V41" s="19">
        <v>48306</v>
      </c>
    </row>
    <row r="42" spans="1:22" ht="14.25" hidden="1" x14ac:dyDescent="0.45">
      <c r="A42" s="15" t="s">
        <v>218</v>
      </c>
      <c r="B42" s="23" t="s">
        <v>124</v>
      </c>
      <c r="C42" s="39" t="s">
        <v>31</v>
      </c>
      <c r="D42" s="18">
        <v>37029</v>
      </c>
      <c r="E42" s="14" t="s">
        <v>157</v>
      </c>
      <c r="F42" s="17" t="s">
        <v>126</v>
      </c>
      <c r="G42" s="19">
        <v>31754</v>
      </c>
      <c r="H42" s="19">
        <f>Personal1[[#This Row],[Coste empresa]]*2.5%</f>
        <v>793.85</v>
      </c>
      <c r="I42" s="21"/>
      <c r="J42" s="19"/>
      <c r="K42" s="19"/>
      <c r="P42" s="15" t="s">
        <v>219</v>
      </c>
      <c r="Q42" s="16" t="s">
        <v>134</v>
      </c>
      <c r="R42" s="17" t="s">
        <v>31</v>
      </c>
      <c r="S42" s="18">
        <v>39442</v>
      </c>
      <c r="T42" s="14" t="s">
        <v>145</v>
      </c>
      <c r="U42" s="17" t="s">
        <v>126</v>
      </c>
      <c r="V42" s="19">
        <v>57141</v>
      </c>
    </row>
    <row r="43" spans="1:22" ht="14.25" hidden="1" x14ac:dyDescent="0.45">
      <c r="A43" s="15" t="s">
        <v>220</v>
      </c>
      <c r="B43" s="23" t="s">
        <v>134</v>
      </c>
      <c r="C43" s="39" t="s">
        <v>31</v>
      </c>
      <c r="D43" s="18">
        <v>37763</v>
      </c>
      <c r="E43" s="14" t="s">
        <v>135</v>
      </c>
      <c r="F43" s="17" t="s">
        <v>142</v>
      </c>
      <c r="G43" s="19">
        <v>29334</v>
      </c>
      <c r="H43" s="19">
        <f>Personal1[[#This Row],[Coste empresa]]*2.5%</f>
        <v>733.35</v>
      </c>
      <c r="I43" s="21"/>
      <c r="J43" s="19"/>
      <c r="K43" s="19"/>
      <c r="P43" s="15" t="s">
        <v>221</v>
      </c>
      <c r="Q43" s="16" t="s">
        <v>134</v>
      </c>
      <c r="R43" s="17" t="s">
        <v>59</v>
      </c>
      <c r="S43" s="18">
        <v>39560</v>
      </c>
      <c r="T43" s="14" t="s">
        <v>135</v>
      </c>
      <c r="U43" s="17" t="s">
        <v>126</v>
      </c>
      <c r="V43" s="19">
        <v>49387</v>
      </c>
    </row>
    <row r="44" spans="1:22" ht="14.25" hidden="1" x14ac:dyDescent="0.45">
      <c r="A44" s="15" t="s">
        <v>222</v>
      </c>
      <c r="B44" s="23" t="s">
        <v>134</v>
      </c>
      <c r="C44" s="39" t="s">
        <v>110</v>
      </c>
      <c r="D44" s="18">
        <v>40620</v>
      </c>
      <c r="E44" s="14" t="s">
        <v>177</v>
      </c>
      <c r="F44" s="17" t="s">
        <v>126</v>
      </c>
      <c r="G44" s="19">
        <v>72597</v>
      </c>
      <c r="H44" s="19">
        <f>Personal1[[#This Row],[Coste empresa]]*2.5%</f>
        <v>1814.9250000000002</v>
      </c>
      <c r="I44" s="21"/>
      <c r="J44" s="19"/>
      <c r="K44" s="19"/>
      <c r="P44" s="15" t="s">
        <v>223</v>
      </c>
      <c r="Q44" s="16" t="s">
        <v>124</v>
      </c>
      <c r="R44" s="17" t="s">
        <v>25</v>
      </c>
      <c r="S44" s="18">
        <v>34399</v>
      </c>
      <c r="T44" s="14" t="s">
        <v>141</v>
      </c>
      <c r="U44" s="17" t="s">
        <v>164</v>
      </c>
      <c r="V44" s="19">
        <v>45542</v>
      </c>
    </row>
    <row r="45" spans="1:22" ht="14.25" hidden="1" x14ac:dyDescent="0.45">
      <c r="A45" s="15" t="s">
        <v>224</v>
      </c>
      <c r="B45" s="23" t="s">
        <v>134</v>
      </c>
      <c r="C45" s="39" t="s">
        <v>44</v>
      </c>
      <c r="D45" s="18">
        <v>31524</v>
      </c>
      <c r="E45" s="14" t="s">
        <v>125</v>
      </c>
      <c r="F45" s="17" t="s">
        <v>126</v>
      </c>
      <c r="G45" s="19">
        <v>59624</v>
      </c>
      <c r="H45" s="19">
        <f>Personal1[[#This Row],[Coste empresa]]*2.5%</f>
        <v>1490.6000000000001</v>
      </c>
      <c r="I45" s="21"/>
      <c r="J45" s="19"/>
      <c r="K45" s="19"/>
      <c r="P45" s="15" t="s">
        <v>225</v>
      </c>
      <c r="Q45" s="16" t="s">
        <v>134</v>
      </c>
      <c r="R45" s="17" t="s">
        <v>65</v>
      </c>
      <c r="S45" s="18">
        <v>27150</v>
      </c>
      <c r="T45" s="14" t="s">
        <v>181</v>
      </c>
      <c r="U45" s="17" t="s">
        <v>162</v>
      </c>
      <c r="V45" s="19">
        <v>52256</v>
      </c>
    </row>
    <row r="46" spans="1:22" ht="14.25" hidden="1" x14ac:dyDescent="0.45">
      <c r="A46" s="15" t="s">
        <v>226</v>
      </c>
      <c r="B46" s="23" t="s">
        <v>134</v>
      </c>
      <c r="C46" s="39" t="s">
        <v>44</v>
      </c>
      <c r="D46" s="18">
        <v>30859</v>
      </c>
      <c r="E46" s="14" t="s">
        <v>141</v>
      </c>
      <c r="F46" s="17" t="s">
        <v>162</v>
      </c>
      <c r="G46" s="19">
        <v>30919</v>
      </c>
      <c r="H46" s="19">
        <f>Personal1[[#This Row],[Coste empresa]]*2.5%</f>
        <v>772.97500000000002</v>
      </c>
      <c r="I46" s="21"/>
      <c r="J46" s="19"/>
      <c r="K46" s="19"/>
      <c r="P46" s="15" t="s">
        <v>227</v>
      </c>
      <c r="Q46" s="16" t="s">
        <v>134</v>
      </c>
      <c r="R46" s="17" t="s">
        <v>25</v>
      </c>
      <c r="S46" s="18">
        <v>36126</v>
      </c>
      <c r="T46" s="14" t="s">
        <v>145</v>
      </c>
      <c r="U46" s="17" t="s">
        <v>152</v>
      </c>
      <c r="V46" s="19">
        <v>41827</v>
      </c>
    </row>
    <row r="47" spans="1:22" ht="14.25" hidden="1" x14ac:dyDescent="0.45">
      <c r="A47" s="15" t="s">
        <v>228</v>
      </c>
      <c r="B47" s="23" t="s">
        <v>124</v>
      </c>
      <c r="C47" s="39" t="s">
        <v>52</v>
      </c>
      <c r="D47" s="18">
        <v>41087</v>
      </c>
      <c r="E47" s="14" t="s">
        <v>181</v>
      </c>
      <c r="F47" s="17" t="s">
        <v>126</v>
      </c>
      <c r="G47" s="19">
        <v>30190</v>
      </c>
      <c r="H47" s="19">
        <f>Personal1[[#This Row],[Coste empresa]]*2.5%</f>
        <v>754.75</v>
      </c>
      <c r="I47" s="21"/>
      <c r="J47" s="19"/>
      <c r="K47" s="19"/>
      <c r="P47" s="15" t="s">
        <v>229</v>
      </c>
      <c r="Q47" s="16" t="s">
        <v>134</v>
      </c>
      <c r="R47" s="17" t="s">
        <v>31</v>
      </c>
      <c r="S47" s="18">
        <v>33591</v>
      </c>
      <c r="T47" s="14" t="s">
        <v>145</v>
      </c>
      <c r="U47" s="17" t="s">
        <v>126</v>
      </c>
      <c r="V47" s="19">
        <v>37998</v>
      </c>
    </row>
    <row r="48" spans="1:22" ht="14.25" hidden="1" x14ac:dyDescent="0.45">
      <c r="A48" s="15" t="s">
        <v>230</v>
      </c>
      <c r="B48" s="23" t="s">
        <v>124</v>
      </c>
      <c r="C48" s="39" t="s">
        <v>78</v>
      </c>
      <c r="D48" s="18">
        <v>37262</v>
      </c>
      <c r="E48" s="14" t="s">
        <v>125</v>
      </c>
      <c r="F48" s="17" t="s">
        <v>126</v>
      </c>
      <c r="G48" s="19">
        <v>65804</v>
      </c>
      <c r="H48" s="19">
        <f>Personal1[[#This Row],[Coste empresa]]*2.5%</f>
        <v>1645.1000000000001</v>
      </c>
      <c r="I48" s="21"/>
      <c r="J48" s="19"/>
      <c r="K48" s="19"/>
      <c r="P48" s="15" t="s">
        <v>231</v>
      </c>
      <c r="Q48" s="16" t="s">
        <v>134</v>
      </c>
      <c r="R48" s="17" t="s">
        <v>19</v>
      </c>
      <c r="S48" s="18">
        <v>28034</v>
      </c>
      <c r="T48" s="14" t="s">
        <v>130</v>
      </c>
      <c r="U48" s="17" t="s">
        <v>126</v>
      </c>
      <c r="V48" s="19">
        <v>39671</v>
      </c>
    </row>
    <row r="49" spans="1:22" ht="14.25" hidden="1" x14ac:dyDescent="0.45">
      <c r="A49" s="15" t="s">
        <v>232</v>
      </c>
      <c r="B49" s="23" t="s">
        <v>134</v>
      </c>
      <c r="C49" s="39" t="s">
        <v>25</v>
      </c>
      <c r="D49" s="18">
        <v>32959</v>
      </c>
      <c r="E49" s="14" t="s">
        <v>130</v>
      </c>
      <c r="F49" s="17" t="s">
        <v>152</v>
      </c>
      <c r="G49" s="19">
        <v>42902</v>
      </c>
      <c r="H49" s="19">
        <f>Personal1[[#This Row],[Coste empresa]]*2.5%</f>
        <v>1072.55</v>
      </c>
      <c r="I49" s="21"/>
      <c r="J49" s="19"/>
      <c r="K49" s="19"/>
      <c r="P49" s="15" t="s">
        <v>233</v>
      </c>
      <c r="Q49" s="16" t="s">
        <v>124</v>
      </c>
      <c r="R49" s="17" t="s">
        <v>65</v>
      </c>
      <c r="S49" s="18">
        <v>27185</v>
      </c>
      <c r="T49" s="14" t="s">
        <v>181</v>
      </c>
      <c r="U49" s="17" t="s">
        <v>142</v>
      </c>
      <c r="V49" s="19">
        <v>47411</v>
      </c>
    </row>
    <row r="50" spans="1:22" ht="14.25" hidden="1" x14ac:dyDescent="0.45">
      <c r="A50" s="15" t="s">
        <v>234</v>
      </c>
      <c r="B50" s="23" t="s">
        <v>124</v>
      </c>
      <c r="C50" s="39" t="s">
        <v>34</v>
      </c>
      <c r="D50" s="18">
        <v>33839</v>
      </c>
      <c r="E50" s="14" t="s">
        <v>157</v>
      </c>
      <c r="F50" s="17" t="s">
        <v>136</v>
      </c>
      <c r="G50" s="19">
        <v>63702</v>
      </c>
      <c r="H50" s="19">
        <f>Personal1[[#This Row],[Coste empresa]]*2.5%</f>
        <v>1592.5500000000002</v>
      </c>
      <c r="I50" s="21"/>
      <c r="J50" s="19"/>
      <c r="K50" s="19"/>
      <c r="P50" s="15" t="s">
        <v>235</v>
      </c>
      <c r="Q50" s="16" t="s">
        <v>134</v>
      </c>
      <c r="R50" s="17" t="s">
        <v>44</v>
      </c>
      <c r="S50" s="18">
        <v>40557</v>
      </c>
      <c r="T50" s="14" t="s">
        <v>141</v>
      </c>
      <c r="U50" s="17" t="s">
        <v>152</v>
      </c>
      <c r="V50" s="19">
        <v>28094</v>
      </c>
    </row>
    <row r="51" spans="1:22" ht="14.25" hidden="1" x14ac:dyDescent="0.45">
      <c r="A51" s="15" t="s">
        <v>236</v>
      </c>
      <c r="B51" s="23" t="s">
        <v>134</v>
      </c>
      <c r="C51" s="39" t="s">
        <v>34</v>
      </c>
      <c r="D51" s="18">
        <v>36342</v>
      </c>
      <c r="E51" s="14" t="s">
        <v>181</v>
      </c>
      <c r="F51" s="17" t="s">
        <v>152</v>
      </c>
      <c r="G51" s="19">
        <v>68345</v>
      </c>
      <c r="H51" s="19">
        <f>Personal1[[#This Row],[Coste empresa]]*2.5%</f>
        <v>1708.625</v>
      </c>
      <c r="I51" s="21"/>
      <c r="J51" s="19"/>
      <c r="K51" s="19"/>
      <c r="O51" s="15"/>
      <c r="P51" s="16"/>
    </row>
    <row r="52" spans="1:22" ht="14.25" hidden="1" x14ac:dyDescent="0.45">
      <c r="A52" s="15" t="s">
        <v>237</v>
      </c>
      <c r="B52" s="23" t="s">
        <v>124</v>
      </c>
      <c r="C52" s="39" t="s">
        <v>68</v>
      </c>
      <c r="D52" s="18">
        <v>41542</v>
      </c>
      <c r="E52" s="14" t="s">
        <v>135</v>
      </c>
      <c r="F52" s="17" t="s">
        <v>139</v>
      </c>
      <c r="G52" s="19">
        <v>57787</v>
      </c>
      <c r="H52" s="19">
        <f>Personal1[[#This Row],[Coste empresa]]*2.5%</f>
        <v>1444.6750000000002</v>
      </c>
      <c r="I52" s="21"/>
      <c r="J52" s="19"/>
      <c r="K52" s="19"/>
      <c r="O52" s="15"/>
      <c r="P52" s="16"/>
    </row>
    <row r="53" spans="1:22" ht="14.25" hidden="1" x14ac:dyDescent="0.45">
      <c r="A53" s="15" t="s">
        <v>238</v>
      </c>
      <c r="B53" s="23" t="s">
        <v>124</v>
      </c>
      <c r="C53" s="39" t="s">
        <v>21</v>
      </c>
      <c r="D53" s="18">
        <v>27526</v>
      </c>
      <c r="E53" s="14" t="s">
        <v>130</v>
      </c>
      <c r="F53" s="17" t="s">
        <v>139</v>
      </c>
      <c r="G53" s="19">
        <v>28069</v>
      </c>
      <c r="H53" s="19">
        <f>Personal1[[#This Row],[Coste empresa]]*2.5%</f>
        <v>701.72500000000002</v>
      </c>
      <c r="I53" s="21"/>
      <c r="J53" s="19"/>
      <c r="K53" s="19"/>
      <c r="O53" s="15"/>
      <c r="P53" s="16"/>
    </row>
    <row r="54" spans="1:22" ht="14.25" hidden="1" x14ac:dyDescent="0.45">
      <c r="A54" s="15" t="s">
        <v>239</v>
      </c>
      <c r="B54" s="23" t="s">
        <v>124</v>
      </c>
      <c r="C54" s="39" t="s">
        <v>25</v>
      </c>
      <c r="D54" s="18">
        <v>30411</v>
      </c>
      <c r="E54" s="14" t="s">
        <v>157</v>
      </c>
      <c r="F54" s="17" t="s">
        <v>136</v>
      </c>
      <c r="G54" s="19">
        <v>27953</v>
      </c>
      <c r="H54" s="19">
        <f>Personal1[[#This Row],[Coste empresa]]*2.5%</f>
        <v>698.82500000000005</v>
      </c>
      <c r="I54" s="21"/>
      <c r="J54" s="19"/>
      <c r="K54" s="19"/>
      <c r="O54" s="15"/>
      <c r="P54" s="16"/>
    </row>
    <row r="55" spans="1:22" ht="14.25" hidden="1" x14ac:dyDescent="0.45">
      <c r="A55" s="15" t="s">
        <v>240</v>
      </c>
      <c r="B55" s="23" t="s">
        <v>134</v>
      </c>
      <c r="C55" s="39" t="s">
        <v>34</v>
      </c>
      <c r="D55" s="18">
        <v>30222</v>
      </c>
      <c r="E55" s="14" t="s">
        <v>125</v>
      </c>
      <c r="F55" s="17" t="s">
        <v>158</v>
      </c>
      <c r="G55" s="19">
        <v>25812</v>
      </c>
      <c r="H55" s="19">
        <f>Personal1[[#This Row],[Coste empresa]]*2.5%</f>
        <v>645.30000000000007</v>
      </c>
      <c r="I55" s="21"/>
      <c r="J55" s="19"/>
      <c r="K55" s="19"/>
      <c r="O55" s="15"/>
      <c r="P55" s="16"/>
    </row>
    <row r="56" spans="1:22" ht="14.25" hidden="1" x14ac:dyDescent="0.45">
      <c r="A56" s="15" t="s">
        <v>241</v>
      </c>
      <c r="B56" s="23" t="s">
        <v>124</v>
      </c>
      <c r="C56" s="39" t="s">
        <v>52</v>
      </c>
      <c r="D56" s="18">
        <v>32718</v>
      </c>
      <c r="E56" s="14" t="s">
        <v>125</v>
      </c>
      <c r="F56" s="17" t="s">
        <v>131</v>
      </c>
      <c r="G56" s="19">
        <v>51982</v>
      </c>
      <c r="H56" s="19">
        <f>Personal1[[#This Row],[Coste empresa]]*2.5%</f>
        <v>1299.5500000000002</v>
      </c>
      <c r="I56" s="21"/>
      <c r="J56" s="19"/>
      <c r="K56" s="19"/>
      <c r="O56" s="15"/>
      <c r="P56" s="16"/>
    </row>
    <row r="57" spans="1:22" ht="14.25" hidden="1" x14ac:dyDescent="0.45">
      <c r="A57" s="15" t="s">
        <v>242</v>
      </c>
      <c r="B57" s="23" t="s">
        <v>134</v>
      </c>
      <c r="C57" s="39" t="s">
        <v>25</v>
      </c>
      <c r="D57" s="18">
        <v>33493</v>
      </c>
      <c r="E57" s="14" t="s">
        <v>135</v>
      </c>
      <c r="F57" s="17" t="s">
        <v>126</v>
      </c>
      <c r="G57" s="19">
        <v>43281</v>
      </c>
      <c r="H57" s="19">
        <f>Personal1[[#This Row],[Coste empresa]]*2.5%</f>
        <v>1082.0250000000001</v>
      </c>
      <c r="I57" s="21"/>
      <c r="J57" s="19"/>
      <c r="K57" s="19"/>
      <c r="O57" s="15"/>
      <c r="P57" s="16"/>
    </row>
    <row r="58" spans="1:22" ht="14.25" hidden="1" x14ac:dyDescent="0.45">
      <c r="A58" s="15" t="s">
        <v>243</v>
      </c>
      <c r="B58" s="23" t="s">
        <v>124</v>
      </c>
      <c r="C58" s="39" t="s">
        <v>14</v>
      </c>
      <c r="D58" s="18">
        <v>36210</v>
      </c>
      <c r="E58" s="14" t="s">
        <v>181</v>
      </c>
      <c r="F58" s="17" t="s">
        <v>126</v>
      </c>
      <c r="G58" s="19">
        <v>42849</v>
      </c>
      <c r="H58" s="19">
        <f>Personal1[[#This Row],[Coste empresa]]*2.5%</f>
        <v>1071.2250000000001</v>
      </c>
      <c r="I58" s="21"/>
      <c r="J58" s="19"/>
      <c r="K58" s="19"/>
      <c r="O58" s="15"/>
      <c r="P58" s="16"/>
    </row>
    <row r="59" spans="1:22" ht="14.25" hidden="1" x14ac:dyDescent="0.45">
      <c r="A59" s="15" t="s">
        <v>244</v>
      </c>
      <c r="B59" s="23" t="s">
        <v>134</v>
      </c>
      <c r="C59" s="39" t="s">
        <v>34</v>
      </c>
      <c r="D59" s="18">
        <v>41070</v>
      </c>
      <c r="E59" s="14" t="s">
        <v>160</v>
      </c>
      <c r="F59" s="17" t="s">
        <v>171</v>
      </c>
      <c r="G59" s="19">
        <v>68732</v>
      </c>
      <c r="H59" s="19">
        <f>Personal1[[#This Row],[Coste empresa]]*2.5%</f>
        <v>1718.3000000000002</v>
      </c>
      <c r="I59" s="21"/>
      <c r="J59" s="19"/>
      <c r="K59" s="19"/>
      <c r="O59" s="15"/>
      <c r="P59" s="16"/>
    </row>
    <row r="60" spans="1:22" ht="14.25" hidden="1" x14ac:dyDescent="0.45">
      <c r="A60" s="15" t="s">
        <v>245</v>
      </c>
      <c r="B60" s="23" t="s">
        <v>124</v>
      </c>
      <c r="C60" s="39" t="s">
        <v>59</v>
      </c>
      <c r="D60" s="18">
        <v>39420</v>
      </c>
      <c r="E60" s="14" t="s">
        <v>125</v>
      </c>
      <c r="F60" s="17" t="s">
        <v>131</v>
      </c>
      <c r="G60" s="19">
        <v>62967</v>
      </c>
      <c r="H60" s="19">
        <f>Personal1[[#This Row],[Coste empresa]]*2.5%</f>
        <v>1574.1750000000002</v>
      </c>
      <c r="I60" s="21"/>
      <c r="J60" s="19"/>
      <c r="K60" s="19"/>
      <c r="O60" s="15"/>
      <c r="P60" s="16"/>
    </row>
    <row r="61" spans="1:22" ht="14.25" hidden="1" x14ac:dyDescent="0.45">
      <c r="A61" s="15" t="s">
        <v>246</v>
      </c>
      <c r="B61" s="23" t="s">
        <v>124</v>
      </c>
      <c r="C61" s="39" t="s">
        <v>59</v>
      </c>
      <c r="D61" s="18">
        <v>33463</v>
      </c>
      <c r="E61" s="14" t="s">
        <v>141</v>
      </c>
      <c r="F61" s="17" t="s">
        <v>126</v>
      </c>
      <c r="G61" s="19">
        <v>61954</v>
      </c>
      <c r="H61" s="19">
        <f>Personal1[[#This Row],[Coste empresa]]*2.5%</f>
        <v>1548.8500000000001</v>
      </c>
      <c r="I61" s="21"/>
      <c r="J61" s="19"/>
      <c r="K61" s="19"/>
      <c r="O61" s="15"/>
      <c r="P61" s="16"/>
    </row>
    <row r="62" spans="1:22" ht="14.25" x14ac:dyDescent="0.45">
      <c r="A62" s="15" t="s">
        <v>247</v>
      </c>
      <c r="B62" s="23" t="s">
        <v>134</v>
      </c>
      <c r="C62" s="39" t="s">
        <v>46</v>
      </c>
      <c r="D62" s="18">
        <v>31847</v>
      </c>
      <c r="E62" s="14" t="s">
        <v>145</v>
      </c>
      <c r="F62" s="17" t="s">
        <v>162</v>
      </c>
      <c r="G62" s="19">
        <v>27439</v>
      </c>
      <c r="H62" s="19">
        <f>Personal1[[#This Row],[Coste empresa]]*2.5%</f>
        <v>685.97500000000002</v>
      </c>
      <c r="I62" s="21"/>
      <c r="J62" s="19"/>
      <c r="K62" s="19"/>
      <c r="O62" s="15"/>
      <c r="P62" s="16"/>
    </row>
    <row r="63" spans="1:22" ht="14.25" hidden="1" x14ac:dyDescent="0.45">
      <c r="A63" s="15" t="s">
        <v>248</v>
      </c>
      <c r="B63" s="23" t="s">
        <v>134</v>
      </c>
      <c r="C63" s="39" t="s">
        <v>21</v>
      </c>
      <c r="D63" s="18">
        <v>37345</v>
      </c>
      <c r="E63" s="14" t="s">
        <v>160</v>
      </c>
      <c r="F63" s="17" t="s">
        <v>142</v>
      </c>
      <c r="G63" s="19">
        <v>44595</v>
      </c>
      <c r="H63" s="19">
        <f>Personal1[[#This Row],[Coste empresa]]*2.5%</f>
        <v>1114.875</v>
      </c>
      <c r="I63" s="21"/>
      <c r="J63" s="19"/>
      <c r="K63" s="19"/>
      <c r="O63" s="15"/>
      <c r="P63" s="16"/>
    </row>
    <row r="64" spans="1:22" ht="14.25" hidden="1" x14ac:dyDescent="0.45">
      <c r="A64" s="15" t="s">
        <v>249</v>
      </c>
      <c r="B64" s="23" t="s">
        <v>134</v>
      </c>
      <c r="C64" s="39" t="s">
        <v>78</v>
      </c>
      <c r="D64" s="18">
        <v>27959</v>
      </c>
      <c r="E64" s="14" t="s">
        <v>157</v>
      </c>
      <c r="F64" s="17" t="s">
        <v>131</v>
      </c>
      <c r="G64" s="19">
        <v>28267</v>
      </c>
      <c r="H64" s="19">
        <f>Personal1[[#This Row],[Coste empresa]]*2.5%</f>
        <v>706.67500000000007</v>
      </c>
      <c r="I64" s="21"/>
      <c r="J64" s="19"/>
      <c r="K64" s="19"/>
      <c r="O64" s="15"/>
      <c r="P64" s="16"/>
    </row>
    <row r="65" spans="1:16" ht="14.25" hidden="1" x14ac:dyDescent="0.45">
      <c r="A65" s="15" t="s">
        <v>250</v>
      </c>
      <c r="B65" s="23" t="s">
        <v>124</v>
      </c>
      <c r="C65" s="39" t="s">
        <v>25</v>
      </c>
      <c r="D65" s="18">
        <v>41202</v>
      </c>
      <c r="E65" s="14" t="s">
        <v>141</v>
      </c>
      <c r="F65" s="17" t="s">
        <v>142</v>
      </c>
      <c r="G65" s="19">
        <v>28063</v>
      </c>
      <c r="H65" s="19">
        <f>Personal1[[#This Row],[Coste empresa]]*2.5%</f>
        <v>701.57500000000005</v>
      </c>
      <c r="I65" s="21"/>
      <c r="J65" s="19"/>
      <c r="K65" s="19"/>
      <c r="O65" s="15"/>
      <c r="P65" s="16"/>
    </row>
    <row r="66" spans="1:16" ht="14.25" hidden="1" x14ac:dyDescent="0.45">
      <c r="A66" s="15" t="s">
        <v>251</v>
      </c>
      <c r="B66" s="23" t="s">
        <v>134</v>
      </c>
      <c r="C66" s="39" t="s">
        <v>78</v>
      </c>
      <c r="D66" s="18">
        <v>27631</v>
      </c>
      <c r="E66" s="14" t="s">
        <v>130</v>
      </c>
      <c r="F66" s="17" t="s">
        <v>152</v>
      </c>
      <c r="G66" s="19">
        <v>31736</v>
      </c>
      <c r="H66" s="19">
        <f>Personal1[[#This Row],[Coste empresa]]*2.5%</f>
        <v>793.40000000000009</v>
      </c>
      <c r="I66" s="21"/>
      <c r="J66" s="19"/>
      <c r="K66" s="19"/>
      <c r="O66" s="15"/>
      <c r="P66" s="16"/>
    </row>
    <row r="67" spans="1:16" ht="14.25" hidden="1" x14ac:dyDescent="0.45">
      <c r="A67" s="15" t="s">
        <v>252</v>
      </c>
      <c r="B67" s="23" t="s">
        <v>124</v>
      </c>
      <c r="C67" s="39" t="s">
        <v>19</v>
      </c>
      <c r="D67" s="18">
        <v>31267</v>
      </c>
      <c r="E67" s="14" t="s">
        <v>157</v>
      </c>
      <c r="F67" s="17" t="s">
        <v>152</v>
      </c>
      <c r="G67" s="19">
        <v>36357</v>
      </c>
      <c r="H67" s="19">
        <f>Personal1[[#This Row],[Coste empresa]]*2.5%</f>
        <v>908.92500000000007</v>
      </c>
      <c r="I67" s="21"/>
      <c r="J67" s="19"/>
      <c r="K67" s="19"/>
      <c r="O67" s="15"/>
      <c r="P67" s="16"/>
    </row>
    <row r="68" spans="1:16" ht="14.25" hidden="1" x14ac:dyDescent="0.45">
      <c r="A68" s="15" t="s">
        <v>253</v>
      </c>
      <c r="B68" s="23" t="s">
        <v>124</v>
      </c>
      <c r="C68" s="39" t="s">
        <v>21</v>
      </c>
      <c r="D68" s="18">
        <v>39701</v>
      </c>
      <c r="E68" s="14" t="s">
        <v>130</v>
      </c>
      <c r="F68" s="17" t="s">
        <v>162</v>
      </c>
      <c r="G68" s="19">
        <v>45440</v>
      </c>
      <c r="H68" s="19">
        <f>Personal1[[#This Row],[Coste empresa]]*2.5%</f>
        <v>1136</v>
      </c>
      <c r="I68" s="21"/>
      <c r="J68" s="19"/>
      <c r="K68" s="19"/>
      <c r="O68" s="15"/>
      <c r="P68" s="16"/>
    </row>
    <row r="69" spans="1:16" ht="14.25" hidden="1" x14ac:dyDescent="0.45">
      <c r="A69" s="15" t="s">
        <v>254</v>
      </c>
      <c r="B69" s="23" t="s">
        <v>134</v>
      </c>
      <c r="C69" s="39" t="s">
        <v>36</v>
      </c>
      <c r="D69" s="18">
        <v>31044</v>
      </c>
      <c r="E69" s="14" t="s">
        <v>177</v>
      </c>
      <c r="F69" s="17" t="s">
        <v>171</v>
      </c>
      <c r="G69" s="19">
        <v>54590</v>
      </c>
      <c r="H69" s="19">
        <f>Personal1[[#This Row],[Coste empresa]]*2.5%</f>
        <v>1364.75</v>
      </c>
      <c r="I69" s="21"/>
      <c r="J69" s="19"/>
      <c r="K69" s="19"/>
      <c r="O69" s="15"/>
      <c r="P69" s="16"/>
    </row>
    <row r="70" spans="1:16" ht="14.25" hidden="1" x14ac:dyDescent="0.45">
      <c r="A70" s="15" t="s">
        <v>255</v>
      </c>
      <c r="B70" s="23" t="s">
        <v>124</v>
      </c>
      <c r="C70" s="39" t="s">
        <v>21</v>
      </c>
      <c r="D70" s="18">
        <v>35117</v>
      </c>
      <c r="E70" s="14" t="s">
        <v>130</v>
      </c>
      <c r="F70" s="17" t="s">
        <v>201</v>
      </c>
      <c r="G70" s="19">
        <v>32071</v>
      </c>
      <c r="H70" s="19">
        <f>Personal1[[#This Row],[Coste empresa]]*2.5%</f>
        <v>801.77500000000009</v>
      </c>
      <c r="I70" s="21"/>
      <c r="J70" s="19"/>
      <c r="K70" s="19"/>
      <c r="O70" s="15"/>
      <c r="P70" s="16"/>
    </row>
    <row r="71" spans="1:16" ht="14.25" hidden="1" x14ac:dyDescent="0.45">
      <c r="A71" s="15" t="s">
        <v>256</v>
      </c>
      <c r="B71" s="23" t="s">
        <v>124</v>
      </c>
      <c r="C71" s="39" t="s">
        <v>65</v>
      </c>
      <c r="D71" s="18">
        <v>35741</v>
      </c>
      <c r="E71" s="14" t="s">
        <v>160</v>
      </c>
      <c r="F71" s="17" t="s">
        <v>162</v>
      </c>
      <c r="G71" s="19">
        <v>56791</v>
      </c>
      <c r="H71" s="19">
        <f>Personal1[[#This Row],[Coste empresa]]*2.5%</f>
        <v>1419.7750000000001</v>
      </c>
      <c r="I71" s="21"/>
      <c r="J71" s="19"/>
      <c r="K71" s="19"/>
      <c r="O71" s="15"/>
      <c r="P71" s="16"/>
    </row>
    <row r="72" spans="1:16" ht="14.25" hidden="1" x14ac:dyDescent="0.45">
      <c r="A72" s="15" t="s">
        <v>257</v>
      </c>
      <c r="B72" s="23" t="s">
        <v>124</v>
      </c>
      <c r="C72" s="39" t="s">
        <v>78</v>
      </c>
      <c r="D72" s="18">
        <v>29998</v>
      </c>
      <c r="E72" s="14" t="s">
        <v>157</v>
      </c>
      <c r="F72" s="17" t="s">
        <v>171</v>
      </c>
      <c r="G72" s="19">
        <v>66688</v>
      </c>
      <c r="H72" s="19">
        <f>Personal1[[#This Row],[Coste empresa]]*2.5%</f>
        <v>1667.2</v>
      </c>
      <c r="I72" s="21"/>
      <c r="J72" s="19"/>
      <c r="K72" s="19"/>
      <c r="O72" s="15"/>
      <c r="P72" s="16"/>
    </row>
    <row r="73" spans="1:16" ht="14.25" hidden="1" x14ac:dyDescent="0.45">
      <c r="A73" s="15" t="s">
        <v>258</v>
      </c>
      <c r="B73" s="23" t="s">
        <v>134</v>
      </c>
      <c r="C73" s="39" t="s">
        <v>8</v>
      </c>
      <c r="D73" s="18">
        <v>31044</v>
      </c>
      <c r="E73" s="14" t="s">
        <v>141</v>
      </c>
      <c r="F73" s="17" t="s">
        <v>126</v>
      </c>
      <c r="G73" s="19">
        <v>33406</v>
      </c>
      <c r="H73" s="19">
        <f>Personal1[[#This Row],[Coste empresa]]*2.5%</f>
        <v>835.15000000000009</v>
      </c>
      <c r="I73" s="21"/>
      <c r="J73" s="19"/>
      <c r="K73" s="19"/>
      <c r="O73" s="15"/>
      <c r="P73" s="16"/>
    </row>
    <row r="74" spans="1:16" ht="14.25" x14ac:dyDescent="0.45">
      <c r="A74" s="15" t="s">
        <v>259</v>
      </c>
      <c r="B74" s="23" t="s">
        <v>134</v>
      </c>
      <c r="C74" s="39" t="s">
        <v>46</v>
      </c>
      <c r="D74" s="18">
        <v>30759</v>
      </c>
      <c r="E74" s="14" t="s">
        <v>145</v>
      </c>
      <c r="F74" s="17" t="s">
        <v>162</v>
      </c>
      <c r="G74" s="19">
        <v>54459</v>
      </c>
      <c r="H74" s="19">
        <f>Personal1[[#This Row],[Coste empresa]]*2.5%</f>
        <v>1361.4750000000001</v>
      </c>
      <c r="I74" s="21"/>
      <c r="J74" s="19"/>
      <c r="K74" s="19"/>
      <c r="O74" s="15"/>
      <c r="P74" s="16"/>
    </row>
    <row r="75" spans="1:16" ht="14.25" hidden="1" x14ac:dyDescent="0.45">
      <c r="A75" s="15" t="s">
        <v>260</v>
      </c>
      <c r="B75" s="23" t="s">
        <v>134</v>
      </c>
      <c r="C75" s="39" t="s">
        <v>46</v>
      </c>
      <c r="D75" s="18">
        <v>31117</v>
      </c>
      <c r="E75" s="14" t="s">
        <v>141</v>
      </c>
      <c r="F75" s="17" t="s">
        <v>131</v>
      </c>
      <c r="G75" s="19">
        <v>58175</v>
      </c>
      <c r="H75" s="19">
        <f>Personal1[[#This Row],[Coste empresa]]*2.5%</f>
        <v>1454.375</v>
      </c>
      <c r="I75" s="21"/>
      <c r="J75" s="19"/>
      <c r="K75" s="19"/>
      <c r="O75" s="15"/>
      <c r="P75" s="16"/>
    </row>
    <row r="76" spans="1:16" ht="14.25" hidden="1" x14ac:dyDescent="0.45">
      <c r="A76" s="15" t="s">
        <v>261</v>
      </c>
      <c r="B76" s="23" t="s">
        <v>134</v>
      </c>
      <c r="C76" s="39" t="s">
        <v>40</v>
      </c>
      <c r="D76" s="18">
        <v>40663</v>
      </c>
      <c r="E76" s="14" t="s">
        <v>181</v>
      </c>
      <c r="F76" s="17" t="s">
        <v>158</v>
      </c>
      <c r="G76" s="19">
        <v>53887</v>
      </c>
      <c r="H76" s="19">
        <f>Personal1[[#This Row],[Coste empresa]]*2.5%</f>
        <v>1347.1750000000002</v>
      </c>
      <c r="I76" s="21"/>
      <c r="J76" s="19"/>
      <c r="K76" s="19"/>
      <c r="O76" s="15"/>
      <c r="P76" s="16"/>
    </row>
    <row r="77" spans="1:16" ht="14.25" hidden="1" x14ac:dyDescent="0.45">
      <c r="A77" s="15" t="s">
        <v>262</v>
      </c>
      <c r="B77" s="23" t="s">
        <v>124</v>
      </c>
      <c r="C77" s="39" t="s">
        <v>8</v>
      </c>
      <c r="D77" s="18">
        <v>27780</v>
      </c>
      <c r="E77" s="14" t="s">
        <v>130</v>
      </c>
      <c r="F77" s="17" t="s">
        <v>152</v>
      </c>
      <c r="G77" s="19">
        <v>64879</v>
      </c>
      <c r="H77" s="19">
        <f>Personal1[[#This Row],[Coste empresa]]*2.5%</f>
        <v>1621.9750000000001</v>
      </c>
      <c r="I77" s="21"/>
      <c r="J77" s="19"/>
      <c r="K77" s="19"/>
      <c r="O77" s="15"/>
      <c r="P77" s="16"/>
    </row>
    <row r="78" spans="1:16" ht="14.25" hidden="1" x14ac:dyDescent="0.45">
      <c r="A78" s="15" t="s">
        <v>263</v>
      </c>
      <c r="B78" s="23" t="s">
        <v>124</v>
      </c>
      <c r="C78" s="39" t="s">
        <v>21</v>
      </c>
      <c r="D78" s="18">
        <v>33869</v>
      </c>
      <c r="E78" s="14" t="s">
        <v>125</v>
      </c>
      <c r="F78" s="17" t="s">
        <v>142</v>
      </c>
      <c r="G78" s="19">
        <v>26703</v>
      </c>
      <c r="H78" s="19">
        <f>Personal1[[#This Row],[Coste empresa]]*2.5%</f>
        <v>667.57500000000005</v>
      </c>
      <c r="I78" s="21"/>
      <c r="J78" s="19"/>
      <c r="K78" s="19"/>
      <c r="O78" s="15"/>
      <c r="P78" s="16"/>
    </row>
    <row r="79" spans="1:16" ht="14.25" hidden="1" x14ac:dyDescent="0.45">
      <c r="A79" s="15" t="s">
        <v>264</v>
      </c>
      <c r="B79" s="23" t="s">
        <v>124</v>
      </c>
      <c r="C79" s="39" t="s">
        <v>78</v>
      </c>
      <c r="D79" s="18">
        <v>33683</v>
      </c>
      <c r="E79" s="14" t="s">
        <v>155</v>
      </c>
      <c r="F79" s="17" t="s">
        <v>142</v>
      </c>
      <c r="G79" s="19">
        <v>65429</v>
      </c>
      <c r="H79" s="19">
        <f>Personal1[[#This Row],[Coste empresa]]*2.5%</f>
        <v>1635.7250000000001</v>
      </c>
      <c r="I79" s="21"/>
      <c r="J79" s="19"/>
      <c r="K79" s="19"/>
      <c r="O79" s="15"/>
      <c r="P79" s="16"/>
    </row>
    <row r="80" spans="1:16" ht="14.25" hidden="1" x14ac:dyDescent="0.45">
      <c r="A80" s="15" t="s">
        <v>265</v>
      </c>
      <c r="B80" s="23" t="s">
        <v>124</v>
      </c>
      <c r="C80" s="39" t="s">
        <v>44</v>
      </c>
      <c r="D80" s="18">
        <v>40244</v>
      </c>
      <c r="E80" s="14" t="s">
        <v>145</v>
      </c>
      <c r="F80" s="17" t="s">
        <v>152</v>
      </c>
      <c r="G80" s="19">
        <v>67822</v>
      </c>
      <c r="H80" s="19">
        <f>Personal1[[#This Row],[Coste empresa]]*2.5%</f>
        <v>1695.5500000000002</v>
      </c>
      <c r="I80" s="21"/>
      <c r="J80" s="19"/>
      <c r="K80" s="19"/>
      <c r="O80" s="15"/>
      <c r="P80" s="16"/>
    </row>
    <row r="81" spans="1:16" ht="14.25" hidden="1" x14ac:dyDescent="0.45">
      <c r="A81" s="15" t="s">
        <v>266</v>
      </c>
      <c r="B81" s="23" t="s">
        <v>124</v>
      </c>
      <c r="C81" s="39" t="s">
        <v>21</v>
      </c>
      <c r="D81" s="18">
        <v>35201</v>
      </c>
      <c r="E81" s="14" t="s">
        <v>141</v>
      </c>
      <c r="F81" s="17" t="s">
        <v>171</v>
      </c>
      <c r="G81" s="19">
        <v>48054</v>
      </c>
      <c r="H81" s="19">
        <f>Personal1[[#This Row],[Coste empresa]]*2.5%</f>
        <v>1201.3500000000001</v>
      </c>
      <c r="I81" s="21"/>
      <c r="J81" s="19"/>
      <c r="K81" s="19"/>
      <c r="O81" s="15"/>
      <c r="P81" s="16"/>
    </row>
    <row r="82" spans="1:16" ht="14.25" hidden="1" x14ac:dyDescent="0.45">
      <c r="A82" s="15" t="s">
        <v>267</v>
      </c>
      <c r="B82" s="23" t="s">
        <v>134</v>
      </c>
      <c r="C82" s="39" t="s">
        <v>61</v>
      </c>
      <c r="D82" s="18">
        <v>29345</v>
      </c>
      <c r="E82" s="14" t="s">
        <v>181</v>
      </c>
      <c r="F82" s="17" t="s">
        <v>171</v>
      </c>
      <c r="G82" s="19">
        <v>45422</v>
      </c>
      <c r="H82" s="19">
        <f>Personal1[[#This Row],[Coste empresa]]*2.5%</f>
        <v>1135.55</v>
      </c>
      <c r="I82" s="21"/>
      <c r="J82" s="19"/>
      <c r="K82" s="19"/>
      <c r="O82" s="15"/>
      <c r="P82" s="16"/>
    </row>
    <row r="83" spans="1:16" ht="14.25" hidden="1" x14ac:dyDescent="0.45">
      <c r="A83" s="15" t="s">
        <v>268</v>
      </c>
      <c r="B83" s="23" t="s">
        <v>124</v>
      </c>
      <c r="C83" s="39" t="s">
        <v>21</v>
      </c>
      <c r="D83" s="18">
        <v>29212</v>
      </c>
      <c r="E83" s="14" t="s">
        <v>177</v>
      </c>
      <c r="F83" s="17" t="s">
        <v>136</v>
      </c>
      <c r="G83" s="19">
        <v>50646</v>
      </c>
      <c r="H83" s="19">
        <f>Personal1[[#This Row],[Coste empresa]]*2.5%</f>
        <v>1266.1500000000001</v>
      </c>
      <c r="I83" s="21"/>
      <c r="J83" s="19"/>
      <c r="K83" s="19"/>
      <c r="O83" s="15"/>
      <c r="P83" s="16"/>
    </row>
    <row r="84" spans="1:16" ht="14.25" hidden="1" x14ac:dyDescent="0.45">
      <c r="A84" s="15" t="s">
        <v>269</v>
      </c>
      <c r="B84" s="23" t="s">
        <v>124</v>
      </c>
      <c r="C84" s="39" t="s">
        <v>110</v>
      </c>
      <c r="D84" s="18">
        <v>40793</v>
      </c>
      <c r="E84" s="14" t="s">
        <v>177</v>
      </c>
      <c r="F84" s="17" t="s">
        <v>142</v>
      </c>
      <c r="G84" s="19">
        <v>56887</v>
      </c>
      <c r="H84" s="19">
        <f>Personal1[[#This Row],[Coste empresa]]*2.5%</f>
        <v>1422.1750000000002</v>
      </c>
      <c r="I84" s="21"/>
      <c r="J84" s="19"/>
      <c r="K84" s="19"/>
      <c r="O84" s="15"/>
      <c r="P84" s="16"/>
    </row>
    <row r="85" spans="1:16" ht="14.25" hidden="1" x14ac:dyDescent="0.45">
      <c r="A85" s="15" t="s">
        <v>270</v>
      </c>
      <c r="B85" s="23" t="s">
        <v>124</v>
      </c>
      <c r="C85" s="39" t="s">
        <v>110</v>
      </c>
      <c r="D85" s="18">
        <v>41536</v>
      </c>
      <c r="E85" s="14" t="s">
        <v>125</v>
      </c>
      <c r="F85" s="17" t="s">
        <v>136</v>
      </c>
      <c r="G85" s="19">
        <v>70127</v>
      </c>
      <c r="H85" s="19">
        <f>Personal1[[#This Row],[Coste empresa]]*2.5%</f>
        <v>1753.1750000000002</v>
      </c>
      <c r="I85" s="21"/>
      <c r="J85" s="19"/>
      <c r="K85" s="19"/>
      <c r="O85" s="15"/>
      <c r="P85" s="16"/>
    </row>
    <row r="86" spans="1:16" ht="14.25" hidden="1" x14ac:dyDescent="0.45">
      <c r="A86" s="15" t="s">
        <v>271</v>
      </c>
      <c r="B86" s="23" t="s">
        <v>134</v>
      </c>
      <c r="C86" s="39" t="s">
        <v>110</v>
      </c>
      <c r="D86" s="18">
        <v>34061</v>
      </c>
      <c r="E86" s="14" t="s">
        <v>177</v>
      </c>
      <c r="F86" s="17" t="s">
        <v>136</v>
      </c>
      <c r="G86" s="19">
        <v>69530</v>
      </c>
      <c r="H86" s="19">
        <f>Personal1[[#This Row],[Coste empresa]]*2.5%</f>
        <v>1738.25</v>
      </c>
      <c r="I86" s="21"/>
      <c r="J86" s="19"/>
      <c r="K86" s="19"/>
      <c r="O86" s="15"/>
      <c r="P86" s="16"/>
    </row>
    <row r="87" spans="1:16" ht="14.25" hidden="1" x14ac:dyDescent="0.45">
      <c r="A87" s="15" t="s">
        <v>272</v>
      </c>
      <c r="B87" s="23" t="s">
        <v>134</v>
      </c>
      <c r="C87" s="39" t="s">
        <v>21</v>
      </c>
      <c r="D87" s="18">
        <v>38752</v>
      </c>
      <c r="E87" s="14" t="s">
        <v>177</v>
      </c>
      <c r="F87" s="17" t="s">
        <v>136</v>
      </c>
      <c r="G87" s="19">
        <v>32258</v>
      </c>
      <c r="H87" s="19">
        <f>Personal1[[#This Row],[Coste empresa]]*2.5%</f>
        <v>806.45</v>
      </c>
      <c r="I87" s="21"/>
      <c r="J87" s="19"/>
      <c r="K87" s="19"/>
      <c r="O87" s="15"/>
      <c r="P87" s="16"/>
    </row>
    <row r="88" spans="1:16" ht="14.25" hidden="1" x14ac:dyDescent="0.45">
      <c r="A88" s="15" t="s">
        <v>273</v>
      </c>
      <c r="B88" s="23" t="s">
        <v>124</v>
      </c>
      <c r="C88" s="39" t="s">
        <v>65</v>
      </c>
      <c r="D88" s="18">
        <v>38809</v>
      </c>
      <c r="E88" s="14" t="s">
        <v>145</v>
      </c>
      <c r="F88" s="17" t="s">
        <v>152</v>
      </c>
      <c r="G88" s="19">
        <v>69869</v>
      </c>
      <c r="H88" s="19">
        <f>Personal1[[#This Row],[Coste empresa]]*2.5%</f>
        <v>1746.7250000000001</v>
      </c>
      <c r="I88" s="21"/>
      <c r="J88" s="19"/>
      <c r="K88" s="19"/>
      <c r="O88" s="15"/>
      <c r="P88" s="16"/>
    </row>
    <row r="89" spans="1:16" ht="14.25" hidden="1" x14ac:dyDescent="0.45">
      <c r="A89" s="15" t="s">
        <v>274</v>
      </c>
      <c r="B89" s="23" t="s">
        <v>134</v>
      </c>
      <c r="C89" s="39" t="s">
        <v>34</v>
      </c>
      <c r="D89" s="18">
        <v>31816</v>
      </c>
      <c r="E89" s="14" t="s">
        <v>157</v>
      </c>
      <c r="F89" s="17" t="s">
        <v>164</v>
      </c>
      <c r="G89" s="19">
        <v>55875</v>
      </c>
      <c r="H89" s="19">
        <f>Personal1[[#This Row],[Coste empresa]]*2.5%</f>
        <v>1396.875</v>
      </c>
      <c r="I89" s="21"/>
      <c r="J89" s="19"/>
      <c r="K89" s="19"/>
      <c r="O89" s="15"/>
      <c r="P89" s="16"/>
    </row>
    <row r="90" spans="1:16" ht="14.25" hidden="1" x14ac:dyDescent="0.45">
      <c r="A90" s="15" t="s">
        <v>275</v>
      </c>
      <c r="B90" s="23" t="s">
        <v>134</v>
      </c>
      <c r="C90" s="39" t="s">
        <v>40</v>
      </c>
      <c r="D90" s="18">
        <v>39867</v>
      </c>
      <c r="E90" s="14" t="s">
        <v>160</v>
      </c>
      <c r="F90" s="17" t="s">
        <v>126</v>
      </c>
      <c r="G90" s="19">
        <v>45359</v>
      </c>
      <c r="H90" s="19">
        <f>Personal1[[#This Row],[Coste empresa]]*2.5%</f>
        <v>1133.9750000000001</v>
      </c>
      <c r="I90" s="21"/>
      <c r="J90" s="19"/>
      <c r="K90" s="19"/>
      <c r="O90" s="15"/>
      <c r="P90" s="16"/>
    </row>
    <row r="91" spans="1:16" ht="14.25" hidden="1" x14ac:dyDescent="0.45">
      <c r="A91" s="15" t="s">
        <v>276</v>
      </c>
      <c r="B91" s="23" t="s">
        <v>124</v>
      </c>
      <c r="C91" s="39" t="s">
        <v>21</v>
      </c>
      <c r="D91" s="18">
        <v>30740</v>
      </c>
      <c r="E91" s="14" t="s">
        <v>145</v>
      </c>
      <c r="F91" s="17" t="s">
        <v>201</v>
      </c>
      <c r="G91" s="19">
        <v>50159</v>
      </c>
      <c r="H91" s="19">
        <f>Personal1[[#This Row],[Coste empresa]]*2.5%</f>
        <v>1253.9750000000001</v>
      </c>
      <c r="I91" s="21"/>
      <c r="J91" s="19"/>
      <c r="K91" s="19"/>
      <c r="O91" s="15"/>
      <c r="P91" s="16"/>
    </row>
    <row r="92" spans="1:16" ht="14.25" hidden="1" x14ac:dyDescent="0.45">
      <c r="A92" s="15" t="s">
        <v>277</v>
      </c>
      <c r="B92" s="23" t="s">
        <v>134</v>
      </c>
      <c r="C92" s="39" t="s">
        <v>21</v>
      </c>
      <c r="D92" s="18">
        <v>34350</v>
      </c>
      <c r="E92" s="14" t="s">
        <v>155</v>
      </c>
      <c r="F92" s="17" t="s">
        <v>126</v>
      </c>
      <c r="G92" s="19">
        <v>58609</v>
      </c>
      <c r="H92" s="19">
        <f>Personal1[[#This Row],[Coste empresa]]*2.5%</f>
        <v>1465.2250000000001</v>
      </c>
      <c r="I92" s="21"/>
      <c r="J92" s="19"/>
      <c r="K92" s="19"/>
      <c r="O92" s="15"/>
      <c r="P92" s="16"/>
    </row>
    <row r="93" spans="1:16" ht="14.25" hidden="1" x14ac:dyDescent="0.45">
      <c r="A93" s="15" t="s">
        <v>278</v>
      </c>
      <c r="B93" s="23" t="s">
        <v>134</v>
      </c>
      <c r="C93" s="39" t="s">
        <v>65</v>
      </c>
      <c r="D93" s="18">
        <v>28712</v>
      </c>
      <c r="E93" s="14" t="s">
        <v>157</v>
      </c>
      <c r="F93" s="17" t="s">
        <v>158</v>
      </c>
      <c r="G93" s="19">
        <v>40889</v>
      </c>
      <c r="H93" s="19">
        <f>Personal1[[#This Row],[Coste empresa]]*2.5%</f>
        <v>1022.225</v>
      </c>
      <c r="I93" s="21"/>
      <c r="J93" s="19"/>
      <c r="K93" s="19"/>
      <c r="O93" s="15"/>
      <c r="P93" s="16"/>
    </row>
    <row r="94" spans="1:16" ht="14.25" hidden="1" x14ac:dyDescent="0.45">
      <c r="A94" s="15" t="s">
        <v>279</v>
      </c>
      <c r="B94" s="23" t="s">
        <v>124</v>
      </c>
      <c r="C94" s="39" t="s">
        <v>19</v>
      </c>
      <c r="D94" s="18">
        <v>34670</v>
      </c>
      <c r="E94" s="14" t="s">
        <v>130</v>
      </c>
      <c r="F94" s="17" t="s">
        <v>164</v>
      </c>
      <c r="G94" s="19">
        <v>29641</v>
      </c>
      <c r="H94" s="19">
        <f>Personal1[[#This Row],[Coste empresa]]*2.5%</f>
        <v>741.02500000000009</v>
      </c>
      <c r="I94" s="21"/>
      <c r="J94" s="19"/>
      <c r="K94" s="19"/>
      <c r="O94" s="15"/>
      <c r="P94" s="16"/>
    </row>
    <row r="95" spans="1:16" ht="14.25" x14ac:dyDescent="0.45">
      <c r="A95" s="15" t="s">
        <v>280</v>
      </c>
      <c r="B95" s="23" t="s">
        <v>134</v>
      </c>
      <c r="C95" s="39" t="s">
        <v>36</v>
      </c>
      <c r="D95" s="18">
        <v>30315</v>
      </c>
      <c r="E95" s="14" t="s">
        <v>145</v>
      </c>
      <c r="F95" s="17" t="s">
        <v>136</v>
      </c>
      <c r="G95" s="19">
        <v>35700</v>
      </c>
      <c r="H95" s="19">
        <f>Personal1[[#This Row],[Coste empresa]]*2.5%</f>
        <v>892.5</v>
      </c>
      <c r="I95" s="21"/>
      <c r="J95" s="19"/>
      <c r="K95" s="19"/>
      <c r="O95" s="15"/>
      <c r="P95" s="16"/>
    </row>
    <row r="96" spans="1:16" ht="14.25" hidden="1" x14ac:dyDescent="0.45">
      <c r="A96" s="15" t="s">
        <v>281</v>
      </c>
      <c r="B96" s="23" t="s">
        <v>134</v>
      </c>
      <c r="C96" s="39" t="s">
        <v>40</v>
      </c>
      <c r="D96" s="18">
        <v>36757</v>
      </c>
      <c r="E96" s="14" t="s">
        <v>160</v>
      </c>
      <c r="F96" s="17" t="s">
        <v>131</v>
      </c>
      <c r="G96" s="19">
        <v>70969</v>
      </c>
      <c r="H96" s="19">
        <f>Personal1[[#This Row],[Coste empresa]]*2.5%</f>
        <v>1774.2250000000001</v>
      </c>
      <c r="I96" s="21"/>
      <c r="J96" s="19"/>
      <c r="K96" s="19"/>
      <c r="O96" s="15"/>
      <c r="P96" s="16"/>
    </row>
    <row r="97" spans="1:16" ht="14.25" hidden="1" x14ac:dyDescent="0.45">
      <c r="A97" s="15" t="s">
        <v>282</v>
      </c>
      <c r="B97" s="23" t="s">
        <v>124</v>
      </c>
      <c r="C97" s="39" t="s">
        <v>11</v>
      </c>
      <c r="D97" s="18">
        <v>33292</v>
      </c>
      <c r="E97" s="14" t="s">
        <v>155</v>
      </c>
      <c r="F97" s="17" t="s">
        <v>131</v>
      </c>
      <c r="G97" s="19">
        <v>39170</v>
      </c>
      <c r="H97" s="19">
        <f>Personal1[[#This Row],[Coste empresa]]*2.5%</f>
        <v>979.25</v>
      </c>
      <c r="I97" s="21"/>
      <c r="J97" s="19"/>
      <c r="K97" s="19"/>
      <c r="O97" s="15"/>
      <c r="P97" s="16"/>
    </row>
    <row r="98" spans="1:16" ht="14.25" hidden="1" x14ac:dyDescent="0.45">
      <c r="A98" s="15" t="s">
        <v>283</v>
      </c>
      <c r="B98" s="23" t="s">
        <v>134</v>
      </c>
      <c r="C98" s="39" t="s">
        <v>40</v>
      </c>
      <c r="D98" s="18">
        <v>35448</v>
      </c>
      <c r="E98" s="14" t="s">
        <v>135</v>
      </c>
      <c r="F98" s="17" t="s">
        <v>136</v>
      </c>
      <c r="G98" s="19">
        <v>51915</v>
      </c>
      <c r="H98" s="19">
        <f>Personal1[[#This Row],[Coste empresa]]*2.5%</f>
        <v>1297.875</v>
      </c>
      <c r="I98" s="21"/>
      <c r="J98" s="19"/>
      <c r="K98" s="19"/>
      <c r="O98" s="15"/>
      <c r="P98" s="16"/>
    </row>
    <row r="99" spans="1:16" ht="14.25" hidden="1" x14ac:dyDescent="0.45">
      <c r="A99" s="15" t="s">
        <v>284</v>
      </c>
      <c r="B99" s="23" t="s">
        <v>134</v>
      </c>
      <c r="C99" s="39" t="s">
        <v>14</v>
      </c>
      <c r="D99" s="18">
        <v>32679</v>
      </c>
      <c r="E99" s="14" t="s">
        <v>181</v>
      </c>
      <c r="F99" s="17" t="s">
        <v>171</v>
      </c>
      <c r="G99" s="19">
        <v>59410</v>
      </c>
      <c r="H99" s="19">
        <f>Personal1[[#This Row],[Coste empresa]]*2.5%</f>
        <v>1485.25</v>
      </c>
      <c r="I99" s="21"/>
      <c r="J99" s="19"/>
      <c r="K99" s="19"/>
      <c r="O99" s="15"/>
      <c r="P99" s="16"/>
    </row>
    <row r="100" spans="1:16" ht="14.25" hidden="1" x14ac:dyDescent="0.45">
      <c r="A100" s="15" t="s">
        <v>285</v>
      </c>
      <c r="B100" s="23" t="s">
        <v>124</v>
      </c>
      <c r="C100" s="39" t="s">
        <v>110</v>
      </c>
      <c r="D100" s="18">
        <v>27403</v>
      </c>
      <c r="E100" s="14" t="s">
        <v>177</v>
      </c>
      <c r="F100" s="17" t="s">
        <v>164</v>
      </c>
      <c r="G100" s="19">
        <v>43406</v>
      </c>
      <c r="H100" s="19">
        <f>Personal1[[#This Row],[Coste empresa]]*2.5%</f>
        <v>1085.1500000000001</v>
      </c>
      <c r="I100" s="21"/>
      <c r="J100" s="19"/>
      <c r="K100" s="19"/>
      <c r="O100" s="15"/>
      <c r="P100" s="16"/>
    </row>
    <row r="101" spans="1:16" ht="14.25" hidden="1" x14ac:dyDescent="0.45">
      <c r="A101" s="15" t="s">
        <v>286</v>
      </c>
      <c r="B101" s="23" t="s">
        <v>124</v>
      </c>
      <c r="C101" s="39" t="s">
        <v>110</v>
      </c>
      <c r="D101" s="18">
        <v>31170</v>
      </c>
      <c r="E101" s="14" t="s">
        <v>145</v>
      </c>
      <c r="F101" s="17" t="s">
        <v>136</v>
      </c>
      <c r="G101" s="19">
        <v>57985</v>
      </c>
      <c r="H101" s="19">
        <f>Personal1[[#This Row],[Coste empresa]]*2.5%</f>
        <v>1449.625</v>
      </c>
      <c r="I101" s="21"/>
      <c r="J101" s="19"/>
      <c r="K101" s="19"/>
      <c r="O101" s="15"/>
      <c r="P101" s="16"/>
    </row>
    <row r="102" spans="1:16" ht="14.25" hidden="1" x14ac:dyDescent="0.45">
      <c r="A102" s="15" t="s">
        <v>287</v>
      </c>
      <c r="B102" s="23" t="s">
        <v>124</v>
      </c>
      <c r="C102" s="39" t="s">
        <v>59</v>
      </c>
      <c r="D102" s="18">
        <v>37214</v>
      </c>
      <c r="E102" s="14" t="s">
        <v>145</v>
      </c>
      <c r="F102" s="17" t="s">
        <v>164</v>
      </c>
      <c r="G102" s="19">
        <v>51193</v>
      </c>
      <c r="H102" s="19">
        <f>Personal1[[#This Row],[Coste empresa]]*2.5%</f>
        <v>1279.825</v>
      </c>
      <c r="I102" s="21"/>
      <c r="J102" s="19"/>
      <c r="K102" s="19"/>
      <c r="O102" s="15"/>
      <c r="P102" s="16"/>
    </row>
    <row r="103" spans="1:16" ht="14.25" hidden="1" x14ac:dyDescent="0.45">
      <c r="A103" s="15" t="s">
        <v>288</v>
      </c>
      <c r="B103" s="23" t="s">
        <v>124</v>
      </c>
      <c r="C103" s="39" t="s">
        <v>59</v>
      </c>
      <c r="D103" s="18">
        <v>33098</v>
      </c>
      <c r="E103" s="14" t="s">
        <v>157</v>
      </c>
      <c r="F103" s="17" t="s">
        <v>162</v>
      </c>
      <c r="G103" s="19">
        <v>29756</v>
      </c>
      <c r="H103" s="19">
        <f>Personal1[[#This Row],[Coste empresa]]*2.5%</f>
        <v>743.90000000000009</v>
      </c>
      <c r="I103" s="21"/>
      <c r="J103" s="19"/>
      <c r="K103" s="19"/>
      <c r="O103" s="15"/>
      <c r="P103" s="16"/>
    </row>
    <row r="104" spans="1:16" ht="14.25" hidden="1" x14ac:dyDescent="0.45">
      <c r="A104" s="15" t="s">
        <v>289</v>
      </c>
      <c r="B104" s="23" t="s">
        <v>134</v>
      </c>
      <c r="C104" s="39" t="s">
        <v>36</v>
      </c>
      <c r="D104" s="18">
        <v>32162</v>
      </c>
      <c r="E104" s="14" t="s">
        <v>177</v>
      </c>
      <c r="F104" s="17" t="s">
        <v>142</v>
      </c>
      <c r="G104" s="19">
        <v>37013</v>
      </c>
      <c r="H104" s="19">
        <f>Personal1[[#This Row],[Coste empresa]]*2.5%</f>
        <v>925.32500000000005</v>
      </c>
      <c r="I104" s="21"/>
      <c r="J104" s="19"/>
      <c r="K104" s="19"/>
      <c r="O104" s="15"/>
      <c r="P104" s="16"/>
    </row>
    <row r="105" spans="1:16" ht="14.25" hidden="1" x14ac:dyDescent="0.45">
      <c r="A105" s="15" t="s">
        <v>290</v>
      </c>
      <c r="B105" s="23" t="s">
        <v>134</v>
      </c>
      <c r="C105" s="39" t="s">
        <v>61</v>
      </c>
      <c r="D105" s="18">
        <v>28178</v>
      </c>
      <c r="E105" s="14" t="s">
        <v>157</v>
      </c>
      <c r="F105" s="17" t="s">
        <v>139</v>
      </c>
      <c r="G105" s="19">
        <v>59972</v>
      </c>
      <c r="H105" s="19">
        <f>Personal1[[#This Row],[Coste empresa]]*2.5%</f>
        <v>1499.3000000000002</v>
      </c>
      <c r="I105" s="21"/>
      <c r="J105" s="19"/>
      <c r="K105" s="19"/>
      <c r="O105" s="15"/>
      <c r="P105" s="16"/>
    </row>
    <row r="106" spans="1:16" ht="14.25" hidden="1" x14ac:dyDescent="0.45">
      <c r="A106" s="15" t="s">
        <v>291</v>
      </c>
      <c r="B106" s="23" t="s">
        <v>134</v>
      </c>
      <c r="C106" s="39" t="s">
        <v>59</v>
      </c>
      <c r="D106" s="18">
        <v>35538</v>
      </c>
      <c r="E106" s="14" t="s">
        <v>157</v>
      </c>
      <c r="F106" s="17" t="s">
        <v>126</v>
      </c>
      <c r="G106" s="19">
        <v>37742</v>
      </c>
      <c r="H106" s="19">
        <f>Personal1[[#This Row],[Coste empresa]]*2.5%</f>
        <v>943.55000000000007</v>
      </c>
      <c r="I106" s="21"/>
      <c r="J106" s="19"/>
      <c r="K106" s="19"/>
      <c r="O106" s="15"/>
      <c r="P106" s="16"/>
    </row>
    <row r="107" spans="1:16" ht="14.25" hidden="1" x14ac:dyDescent="0.45">
      <c r="A107" s="15" t="s">
        <v>292</v>
      </c>
      <c r="B107" s="23" t="s">
        <v>124</v>
      </c>
      <c r="C107" s="39" t="s">
        <v>36</v>
      </c>
      <c r="D107" s="18">
        <v>32327</v>
      </c>
      <c r="E107" s="14" t="s">
        <v>181</v>
      </c>
      <c r="F107" s="17" t="s">
        <v>126</v>
      </c>
      <c r="G107" s="19">
        <v>40314</v>
      </c>
      <c r="H107" s="19">
        <f>Personal1[[#This Row],[Coste empresa]]*2.5%</f>
        <v>1007.85</v>
      </c>
      <c r="I107" s="21"/>
      <c r="J107" s="19"/>
      <c r="K107" s="19"/>
      <c r="O107" s="15"/>
      <c r="P107" s="16"/>
    </row>
    <row r="108" spans="1:16" ht="14.25" hidden="1" x14ac:dyDescent="0.45">
      <c r="A108" s="15" t="s">
        <v>293</v>
      </c>
      <c r="B108" s="23" t="s">
        <v>134</v>
      </c>
      <c r="C108" s="39" t="s">
        <v>38</v>
      </c>
      <c r="D108" s="18">
        <v>35645</v>
      </c>
      <c r="E108" s="14" t="s">
        <v>125</v>
      </c>
      <c r="F108" s="17" t="s">
        <v>142</v>
      </c>
      <c r="G108" s="19">
        <v>39641</v>
      </c>
      <c r="H108" s="19">
        <f>Personal1[[#This Row],[Coste empresa]]*2.5%</f>
        <v>991.02500000000009</v>
      </c>
      <c r="I108" s="21"/>
      <c r="J108" s="19"/>
      <c r="K108" s="19"/>
      <c r="O108" s="15"/>
      <c r="P108" s="16"/>
    </row>
    <row r="109" spans="1:16" ht="14.25" hidden="1" x14ac:dyDescent="0.45">
      <c r="A109" s="15" t="s">
        <v>294</v>
      </c>
      <c r="B109" s="23" t="s">
        <v>134</v>
      </c>
      <c r="C109" s="39" t="s">
        <v>46</v>
      </c>
      <c r="D109" s="18">
        <v>29645</v>
      </c>
      <c r="E109" s="14" t="s">
        <v>160</v>
      </c>
      <c r="F109" s="17" t="s">
        <v>126</v>
      </c>
      <c r="G109" s="19">
        <v>68703</v>
      </c>
      <c r="H109" s="19">
        <f>Personal1[[#This Row],[Coste empresa]]*2.5%</f>
        <v>1717.575</v>
      </c>
      <c r="I109" s="21"/>
      <c r="J109" s="19"/>
      <c r="K109" s="19"/>
      <c r="O109" s="15"/>
      <c r="P109" s="16"/>
    </row>
    <row r="110" spans="1:16" ht="14.25" hidden="1" x14ac:dyDescent="0.45">
      <c r="A110" s="15" t="s">
        <v>295</v>
      </c>
      <c r="B110" s="23" t="s">
        <v>134</v>
      </c>
      <c r="C110" s="39" t="s">
        <v>38</v>
      </c>
      <c r="D110" s="18">
        <v>39552</v>
      </c>
      <c r="E110" s="14" t="s">
        <v>160</v>
      </c>
      <c r="F110" s="17" t="s">
        <v>131</v>
      </c>
      <c r="G110" s="19">
        <v>53218</v>
      </c>
      <c r="H110" s="19">
        <f>Personal1[[#This Row],[Coste empresa]]*2.5%</f>
        <v>1330.45</v>
      </c>
      <c r="I110" s="21"/>
      <c r="J110" s="19"/>
      <c r="K110" s="19"/>
      <c r="O110" s="15"/>
      <c r="P110" s="16"/>
    </row>
    <row r="111" spans="1:16" ht="14.25" hidden="1" x14ac:dyDescent="0.45">
      <c r="A111" s="15" t="s">
        <v>296</v>
      </c>
      <c r="B111" s="23" t="s">
        <v>134</v>
      </c>
      <c r="C111" s="39" t="s">
        <v>21</v>
      </c>
      <c r="D111" s="18">
        <v>28622</v>
      </c>
      <c r="E111" s="14" t="s">
        <v>177</v>
      </c>
      <c r="F111" s="17" t="s">
        <v>142</v>
      </c>
      <c r="G111" s="19">
        <v>73487</v>
      </c>
      <c r="H111" s="19">
        <f>Personal1[[#This Row],[Coste empresa]]*2.5%</f>
        <v>1837.1750000000002</v>
      </c>
      <c r="I111" s="21"/>
      <c r="J111" s="19"/>
      <c r="K111" s="19"/>
      <c r="O111" s="15"/>
      <c r="P111" s="16"/>
    </row>
    <row r="112" spans="1:16" ht="14.25" hidden="1" x14ac:dyDescent="0.45">
      <c r="A112" s="15" t="s">
        <v>297</v>
      </c>
      <c r="B112" s="23" t="s">
        <v>134</v>
      </c>
      <c r="C112" s="39" t="s">
        <v>40</v>
      </c>
      <c r="D112" s="18">
        <v>32817</v>
      </c>
      <c r="E112" s="14" t="s">
        <v>160</v>
      </c>
      <c r="F112" s="17" t="s">
        <v>126</v>
      </c>
      <c r="G112" s="19">
        <v>33748</v>
      </c>
      <c r="H112" s="19">
        <f>Personal1[[#This Row],[Coste empresa]]*2.5%</f>
        <v>843.7</v>
      </c>
      <c r="I112" s="21"/>
      <c r="J112" s="19"/>
      <c r="K112" s="19"/>
      <c r="O112" s="15"/>
      <c r="P112" s="16"/>
    </row>
    <row r="113" spans="1:16" ht="14.25" hidden="1" x14ac:dyDescent="0.45">
      <c r="A113" s="15" t="s">
        <v>298</v>
      </c>
      <c r="B113" s="23" t="s">
        <v>124</v>
      </c>
      <c r="C113" s="39" t="s">
        <v>8</v>
      </c>
      <c r="D113" s="18">
        <v>28147</v>
      </c>
      <c r="E113" s="14" t="s">
        <v>155</v>
      </c>
      <c r="F113" s="17" t="s">
        <v>126</v>
      </c>
      <c r="G113" s="19">
        <v>36442</v>
      </c>
      <c r="H113" s="19">
        <f>Personal1[[#This Row],[Coste empresa]]*2.5%</f>
        <v>911.05000000000007</v>
      </c>
      <c r="I113" s="21"/>
      <c r="J113" s="19"/>
      <c r="K113" s="19"/>
      <c r="O113" s="15"/>
      <c r="P113" s="16"/>
    </row>
    <row r="114" spans="1:16" ht="14.25" hidden="1" x14ac:dyDescent="0.45">
      <c r="A114" s="15" t="s">
        <v>299</v>
      </c>
      <c r="B114" s="23" t="s">
        <v>124</v>
      </c>
      <c r="C114" s="39" t="s">
        <v>78</v>
      </c>
      <c r="D114" s="18">
        <v>33887</v>
      </c>
      <c r="E114" s="14" t="s">
        <v>157</v>
      </c>
      <c r="F114" s="17" t="s">
        <v>171</v>
      </c>
      <c r="G114" s="19">
        <v>66600</v>
      </c>
      <c r="H114" s="19">
        <f>Personal1[[#This Row],[Coste empresa]]*2.5%</f>
        <v>1665</v>
      </c>
      <c r="I114" s="21"/>
      <c r="J114" s="19"/>
      <c r="K114" s="19"/>
      <c r="O114" s="15"/>
      <c r="P114" s="16"/>
    </row>
    <row r="115" spans="1:16" ht="14.25" hidden="1" x14ac:dyDescent="0.45">
      <c r="A115" s="15" t="s">
        <v>300</v>
      </c>
      <c r="B115" s="23" t="s">
        <v>124</v>
      </c>
      <c r="C115" s="39" t="s">
        <v>19</v>
      </c>
      <c r="D115" s="18">
        <v>36206</v>
      </c>
      <c r="E115" s="14" t="s">
        <v>130</v>
      </c>
      <c r="F115" s="17" t="s">
        <v>136</v>
      </c>
      <c r="G115" s="19">
        <v>68364</v>
      </c>
      <c r="H115" s="19">
        <f>Personal1[[#This Row],[Coste empresa]]*2.5%</f>
        <v>1709.1000000000001</v>
      </c>
      <c r="I115" s="21"/>
      <c r="J115" s="19"/>
      <c r="K115" s="19"/>
      <c r="O115" s="15"/>
      <c r="P115" s="16"/>
    </row>
    <row r="116" spans="1:16" ht="14.25" hidden="1" x14ac:dyDescent="0.45">
      <c r="A116" s="15" t="s">
        <v>301</v>
      </c>
      <c r="B116" s="23" t="s">
        <v>134</v>
      </c>
      <c r="C116" s="39" t="s">
        <v>40</v>
      </c>
      <c r="D116" s="18">
        <v>29646</v>
      </c>
      <c r="E116" s="14" t="s">
        <v>160</v>
      </c>
      <c r="F116" s="17" t="s">
        <v>162</v>
      </c>
      <c r="G116" s="19">
        <v>30118</v>
      </c>
      <c r="H116" s="19">
        <f>Personal1[[#This Row],[Coste empresa]]*2.5%</f>
        <v>752.95</v>
      </c>
      <c r="I116" s="21"/>
      <c r="J116" s="19"/>
      <c r="K116" s="19"/>
      <c r="O116" s="15"/>
      <c r="P116" s="16"/>
    </row>
    <row r="117" spans="1:16" ht="14.25" hidden="1" x14ac:dyDescent="0.45">
      <c r="A117" s="15" t="s">
        <v>302</v>
      </c>
      <c r="B117" s="23" t="s">
        <v>134</v>
      </c>
      <c r="C117" s="39" t="s">
        <v>52</v>
      </c>
      <c r="D117" s="18">
        <v>30557</v>
      </c>
      <c r="E117" s="14" t="s">
        <v>141</v>
      </c>
      <c r="F117" s="17" t="s">
        <v>131</v>
      </c>
      <c r="G117" s="19">
        <v>33521</v>
      </c>
      <c r="H117" s="19">
        <f>Personal1[[#This Row],[Coste empresa]]*2.5%</f>
        <v>838.02500000000009</v>
      </c>
      <c r="I117" s="21"/>
      <c r="J117" s="19"/>
      <c r="K117" s="19"/>
      <c r="O117" s="15"/>
      <c r="P117" s="16"/>
    </row>
    <row r="118" spans="1:16" ht="14.25" hidden="1" x14ac:dyDescent="0.45">
      <c r="A118" s="15" t="s">
        <v>303</v>
      </c>
      <c r="B118" s="23" t="s">
        <v>134</v>
      </c>
      <c r="C118" s="39" t="s">
        <v>19</v>
      </c>
      <c r="D118" s="18">
        <v>39738</v>
      </c>
      <c r="E118" s="14" t="s">
        <v>181</v>
      </c>
      <c r="F118" s="17" t="s">
        <v>126</v>
      </c>
      <c r="G118" s="19">
        <v>37408</v>
      </c>
      <c r="H118" s="19">
        <f>Personal1[[#This Row],[Coste empresa]]*2.5%</f>
        <v>935.2</v>
      </c>
      <c r="I118" s="21"/>
      <c r="J118" s="19"/>
      <c r="K118" s="19"/>
      <c r="O118" s="15"/>
      <c r="P118" s="16"/>
    </row>
    <row r="119" spans="1:16" ht="14.25" x14ac:dyDescent="0.45">
      <c r="A119" s="15" t="s">
        <v>304</v>
      </c>
      <c r="B119" s="23" t="s">
        <v>134</v>
      </c>
      <c r="C119" s="39" t="s">
        <v>52</v>
      </c>
      <c r="D119" s="18">
        <v>28201</v>
      </c>
      <c r="E119" s="14" t="s">
        <v>145</v>
      </c>
      <c r="F119" s="17" t="s">
        <v>139</v>
      </c>
      <c r="G119" s="19">
        <v>43457</v>
      </c>
      <c r="H119" s="19">
        <f>Personal1[[#This Row],[Coste empresa]]*2.5%</f>
        <v>1086.425</v>
      </c>
      <c r="I119" s="21"/>
      <c r="J119" s="19"/>
      <c r="K119" s="19"/>
      <c r="O119" s="15"/>
      <c r="P119" s="16"/>
    </row>
    <row r="120" spans="1:16" ht="14.25" hidden="1" x14ac:dyDescent="0.45">
      <c r="A120" s="15" t="s">
        <v>305</v>
      </c>
      <c r="B120" s="23" t="s">
        <v>134</v>
      </c>
      <c r="C120" s="39" t="s">
        <v>11</v>
      </c>
      <c r="D120" s="18">
        <v>33599</v>
      </c>
      <c r="E120" s="14" t="s">
        <v>130</v>
      </c>
      <c r="F120" s="17" t="s">
        <v>162</v>
      </c>
      <c r="G120" s="19">
        <v>67580</v>
      </c>
      <c r="H120" s="19">
        <f>Personal1[[#This Row],[Coste empresa]]*2.5%</f>
        <v>1689.5</v>
      </c>
      <c r="I120" s="21"/>
      <c r="J120" s="19"/>
      <c r="K120" s="19"/>
      <c r="O120" s="15"/>
      <c r="P120" s="16"/>
    </row>
    <row r="121" spans="1:16" ht="14.25" hidden="1" x14ac:dyDescent="0.45">
      <c r="A121" s="15" t="s">
        <v>306</v>
      </c>
      <c r="B121" s="23" t="s">
        <v>134</v>
      </c>
      <c r="C121" s="39" t="s">
        <v>36</v>
      </c>
      <c r="D121" s="18">
        <v>35947</v>
      </c>
      <c r="E121" s="14" t="s">
        <v>181</v>
      </c>
      <c r="F121" s="17" t="s">
        <v>126</v>
      </c>
      <c r="G121" s="19">
        <v>70177</v>
      </c>
      <c r="H121" s="19">
        <f>Personal1[[#This Row],[Coste empresa]]*2.5%</f>
        <v>1754.4250000000002</v>
      </c>
      <c r="I121" s="21"/>
      <c r="J121" s="19"/>
      <c r="K121" s="19"/>
      <c r="O121" s="15"/>
      <c r="P121" s="16"/>
    </row>
    <row r="122" spans="1:16" ht="14.25" hidden="1" x14ac:dyDescent="0.45">
      <c r="A122" s="15" t="s">
        <v>307</v>
      </c>
      <c r="B122" s="23" t="s">
        <v>134</v>
      </c>
      <c r="C122" s="39" t="s">
        <v>78</v>
      </c>
      <c r="D122" s="18">
        <v>34456</v>
      </c>
      <c r="E122" s="14" t="s">
        <v>130</v>
      </c>
      <c r="F122" s="17" t="s">
        <v>142</v>
      </c>
      <c r="G122" s="19">
        <v>29982</v>
      </c>
      <c r="H122" s="19">
        <f>Personal1[[#This Row],[Coste empresa]]*2.5%</f>
        <v>749.55000000000007</v>
      </c>
      <c r="I122" s="21"/>
      <c r="J122" s="19"/>
      <c r="K122" s="19"/>
      <c r="O122" s="15"/>
      <c r="P122" s="16"/>
    </row>
    <row r="123" spans="1:16" ht="14.25" hidden="1" x14ac:dyDescent="0.45">
      <c r="A123" s="15" t="s">
        <v>308</v>
      </c>
      <c r="B123" s="23" t="s">
        <v>134</v>
      </c>
      <c r="C123" s="39" t="s">
        <v>14</v>
      </c>
      <c r="D123" s="18">
        <v>39122</v>
      </c>
      <c r="E123" s="14" t="s">
        <v>130</v>
      </c>
      <c r="F123" s="17" t="s">
        <v>158</v>
      </c>
      <c r="G123" s="19">
        <v>36564</v>
      </c>
      <c r="H123" s="19">
        <f>Personal1[[#This Row],[Coste empresa]]*2.5%</f>
        <v>914.1</v>
      </c>
      <c r="I123" s="21"/>
      <c r="J123" s="19"/>
      <c r="K123" s="19"/>
      <c r="O123" s="15"/>
      <c r="P123" s="16"/>
    </row>
    <row r="124" spans="1:16" ht="14.25" hidden="1" x14ac:dyDescent="0.45">
      <c r="A124" s="15" t="s">
        <v>309</v>
      </c>
      <c r="B124" s="23" t="s">
        <v>124</v>
      </c>
      <c r="C124" s="39" t="s">
        <v>36</v>
      </c>
      <c r="D124" s="18">
        <v>36634</v>
      </c>
      <c r="E124" s="14" t="s">
        <v>181</v>
      </c>
      <c r="F124" s="17" t="s">
        <v>136</v>
      </c>
      <c r="G124" s="19">
        <v>52343</v>
      </c>
      <c r="H124" s="19">
        <f>Personal1[[#This Row],[Coste empresa]]*2.5%</f>
        <v>1308.575</v>
      </c>
      <c r="I124" s="21"/>
      <c r="J124" s="19"/>
      <c r="K124" s="19"/>
      <c r="O124" s="15"/>
      <c r="P124" s="16"/>
    </row>
    <row r="125" spans="1:16" ht="14.25" hidden="1" x14ac:dyDescent="0.45">
      <c r="A125" s="15" t="s">
        <v>310</v>
      </c>
      <c r="B125" s="23" t="s">
        <v>124</v>
      </c>
      <c r="C125" s="39" t="s">
        <v>11</v>
      </c>
      <c r="D125" s="18">
        <v>30231</v>
      </c>
      <c r="E125" s="14" t="s">
        <v>125</v>
      </c>
      <c r="F125" s="17" t="s">
        <v>162</v>
      </c>
      <c r="G125" s="19">
        <v>35258</v>
      </c>
      <c r="H125" s="19">
        <f>Personal1[[#This Row],[Coste empresa]]*2.5%</f>
        <v>881.45</v>
      </c>
      <c r="I125" s="21"/>
      <c r="J125" s="19"/>
      <c r="K125" s="19"/>
      <c r="O125" s="15"/>
      <c r="P125" s="16"/>
    </row>
    <row r="126" spans="1:16" ht="14.25" hidden="1" x14ac:dyDescent="0.45">
      <c r="A126" s="15" t="s">
        <v>311</v>
      </c>
      <c r="B126" s="23" t="s">
        <v>134</v>
      </c>
      <c r="C126" s="39" t="s">
        <v>14</v>
      </c>
      <c r="D126" s="18">
        <v>37432</v>
      </c>
      <c r="E126" s="14" t="s">
        <v>160</v>
      </c>
      <c r="F126" s="17" t="s">
        <v>136</v>
      </c>
      <c r="G126" s="19">
        <v>57010</v>
      </c>
      <c r="H126" s="19">
        <f>Personal1[[#This Row],[Coste empresa]]*2.5%</f>
        <v>1425.25</v>
      </c>
      <c r="I126" s="21"/>
      <c r="J126" s="19"/>
      <c r="K126" s="19"/>
      <c r="O126" s="15"/>
      <c r="P126" s="16"/>
    </row>
    <row r="127" spans="1:16" ht="14.25" hidden="1" x14ac:dyDescent="0.45">
      <c r="A127" s="15" t="s">
        <v>312</v>
      </c>
      <c r="B127" s="23" t="s">
        <v>134</v>
      </c>
      <c r="C127" s="39" t="s">
        <v>65</v>
      </c>
      <c r="D127" s="18">
        <v>37936</v>
      </c>
      <c r="E127" s="14" t="s">
        <v>160</v>
      </c>
      <c r="F127" s="17" t="s">
        <v>142</v>
      </c>
      <c r="G127" s="19">
        <v>36666</v>
      </c>
      <c r="H127" s="19">
        <f>Personal1[[#This Row],[Coste empresa]]*2.5%</f>
        <v>916.65000000000009</v>
      </c>
      <c r="I127" s="21"/>
      <c r="J127" s="19"/>
      <c r="K127" s="19"/>
      <c r="O127" s="15"/>
      <c r="P127" s="16"/>
    </row>
    <row r="128" spans="1:16" ht="14.25" hidden="1" x14ac:dyDescent="0.45">
      <c r="A128" s="15" t="s">
        <v>313</v>
      </c>
      <c r="B128" s="23" t="s">
        <v>134</v>
      </c>
      <c r="C128" s="39" t="s">
        <v>11</v>
      </c>
      <c r="D128" s="18">
        <v>32435</v>
      </c>
      <c r="E128" s="14" t="s">
        <v>155</v>
      </c>
      <c r="F128" s="17" t="s">
        <v>142</v>
      </c>
      <c r="G128" s="19">
        <v>68486</v>
      </c>
      <c r="H128" s="19">
        <f>Personal1[[#This Row],[Coste empresa]]*2.5%</f>
        <v>1712.15</v>
      </c>
      <c r="I128" s="21"/>
      <c r="J128" s="19"/>
      <c r="K128" s="19"/>
      <c r="O128" s="15"/>
      <c r="P128" s="16"/>
    </row>
    <row r="129" spans="1:16" ht="14.25" hidden="1" x14ac:dyDescent="0.45">
      <c r="A129" s="15" t="s">
        <v>314</v>
      </c>
      <c r="B129" s="23" t="s">
        <v>124</v>
      </c>
      <c r="C129" s="39" t="s">
        <v>59</v>
      </c>
      <c r="D129" s="18">
        <v>41166</v>
      </c>
      <c r="E129" s="14" t="s">
        <v>125</v>
      </c>
      <c r="F129" s="17" t="s">
        <v>126</v>
      </c>
      <c r="G129" s="19">
        <v>35373</v>
      </c>
      <c r="H129" s="19">
        <f>Personal1[[#This Row],[Coste empresa]]*2.5%</f>
        <v>884.32500000000005</v>
      </c>
      <c r="I129" s="21"/>
      <c r="J129" s="19"/>
      <c r="K129" s="19"/>
      <c r="O129" s="15"/>
      <c r="P129" s="16"/>
    </row>
    <row r="130" spans="1:16" ht="14.25" hidden="1" x14ac:dyDescent="0.45">
      <c r="A130" s="15" t="s">
        <v>315</v>
      </c>
      <c r="B130" s="23" t="s">
        <v>134</v>
      </c>
      <c r="C130" s="39" t="s">
        <v>11</v>
      </c>
      <c r="D130" s="18">
        <v>38585</v>
      </c>
      <c r="E130" s="14" t="s">
        <v>155</v>
      </c>
      <c r="F130" s="17" t="s">
        <v>142</v>
      </c>
      <c r="G130" s="19">
        <v>54367</v>
      </c>
      <c r="H130" s="19">
        <f>Personal1[[#This Row],[Coste empresa]]*2.5%</f>
        <v>1359.1750000000002</v>
      </c>
      <c r="I130" s="21"/>
      <c r="J130" s="19"/>
      <c r="K130" s="19"/>
      <c r="O130" s="15"/>
      <c r="P130" s="16"/>
    </row>
    <row r="131" spans="1:16" ht="14.25" hidden="1" x14ac:dyDescent="0.45">
      <c r="A131" s="15" t="s">
        <v>316</v>
      </c>
      <c r="B131" s="23" t="s">
        <v>124</v>
      </c>
      <c r="C131" s="39" t="s">
        <v>110</v>
      </c>
      <c r="D131" s="18">
        <v>34704</v>
      </c>
      <c r="E131" s="14" t="s">
        <v>135</v>
      </c>
      <c r="F131" s="17" t="s">
        <v>136</v>
      </c>
      <c r="G131" s="19">
        <v>74729</v>
      </c>
      <c r="H131" s="19">
        <f>Personal1[[#This Row],[Coste empresa]]*2.5%</f>
        <v>1868.2250000000001</v>
      </c>
      <c r="I131" s="21"/>
      <c r="J131" s="19"/>
      <c r="K131" s="19"/>
      <c r="O131" s="15"/>
      <c r="P131" s="16"/>
    </row>
    <row r="132" spans="1:16" ht="14.25" hidden="1" x14ac:dyDescent="0.45">
      <c r="A132" s="15" t="s">
        <v>317</v>
      </c>
      <c r="B132" s="23" t="s">
        <v>124</v>
      </c>
      <c r="C132" s="39" t="s">
        <v>25</v>
      </c>
      <c r="D132" s="18">
        <v>35866</v>
      </c>
      <c r="E132" s="14" t="s">
        <v>181</v>
      </c>
      <c r="F132" s="17" t="s">
        <v>136</v>
      </c>
      <c r="G132" s="19">
        <v>61886</v>
      </c>
      <c r="H132" s="19">
        <f>Personal1[[#This Row],[Coste empresa]]*2.5%</f>
        <v>1547.15</v>
      </c>
      <c r="I132" s="21"/>
      <c r="J132" s="19"/>
      <c r="K132" s="19"/>
      <c r="O132" s="15"/>
      <c r="P132" s="16"/>
    </row>
    <row r="133" spans="1:16" ht="14.25" hidden="1" x14ac:dyDescent="0.45">
      <c r="A133" s="15" t="s">
        <v>318</v>
      </c>
      <c r="B133" s="23" t="s">
        <v>124</v>
      </c>
      <c r="C133" s="39" t="s">
        <v>110</v>
      </c>
      <c r="D133" s="18">
        <v>37482</v>
      </c>
      <c r="E133" s="14" t="s">
        <v>130</v>
      </c>
      <c r="F133" s="17" t="s">
        <v>171</v>
      </c>
      <c r="G133" s="19">
        <v>62931</v>
      </c>
      <c r="H133" s="19">
        <f>Personal1[[#This Row],[Coste empresa]]*2.5%</f>
        <v>1573.2750000000001</v>
      </c>
      <c r="I133" s="21"/>
      <c r="J133" s="19"/>
      <c r="K133" s="19"/>
      <c r="O133" s="15"/>
      <c r="P133" s="16"/>
    </row>
    <row r="134" spans="1:16" ht="14.25" hidden="1" x14ac:dyDescent="0.45">
      <c r="A134" s="15" t="s">
        <v>319</v>
      </c>
      <c r="B134" s="23" t="s">
        <v>134</v>
      </c>
      <c r="C134" s="39" t="s">
        <v>65</v>
      </c>
      <c r="D134" s="18">
        <v>32955</v>
      </c>
      <c r="E134" s="14" t="s">
        <v>181</v>
      </c>
      <c r="F134" s="17" t="s">
        <v>139</v>
      </c>
      <c r="G134" s="19">
        <v>47521</v>
      </c>
      <c r="H134" s="19">
        <f>Personal1[[#This Row],[Coste empresa]]*2.5%</f>
        <v>1188.0250000000001</v>
      </c>
      <c r="I134" s="21"/>
      <c r="J134" s="19"/>
      <c r="K134" s="19"/>
      <c r="O134" s="15"/>
      <c r="P134" s="16"/>
    </row>
    <row r="135" spans="1:16" ht="14.25" hidden="1" x14ac:dyDescent="0.45">
      <c r="A135" s="15" t="s">
        <v>320</v>
      </c>
      <c r="B135" s="23" t="s">
        <v>134</v>
      </c>
      <c r="C135" s="39" t="s">
        <v>46</v>
      </c>
      <c r="D135" s="18">
        <v>33153</v>
      </c>
      <c r="E135" s="14" t="s">
        <v>125</v>
      </c>
      <c r="F135" s="17" t="s">
        <v>162</v>
      </c>
      <c r="G135" s="19">
        <v>43912</v>
      </c>
      <c r="H135" s="19">
        <f>Personal1[[#This Row],[Coste empresa]]*2.5%</f>
        <v>1097.8</v>
      </c>
      <c r="I135" s="21"/>
      <c r="J135" s="19"/>
      <c r="K135" s="19"/>
      <c r="O135" s="15"/>
      <c r="P135" s="16"/>
    </row>
    <row r="136" spans="1:16" ht="14.25" x14ac:dyDescent="0.45">
      <c r="A136" s="15" t="s">
        <v>321</v>
      </c>
      <c r="B136" s="23" t="s">
        <v>134</v>
      </c>
      <c r="C136" s="39" t="s">
        <v>36</v>
      </c>
      <c r="D136" s="18">
        <v>34411</v>
      </c>
      <c r="E136" s="14" t="s">
        <v>145</v>
      </c>
      <c r="F136" s="17" t="s">
        <v>139</v>
      </c>
      <c r="G136" s="19">
        <v>71628</v>
      </c>
      <c r="H136" s="19">
        <f>Personal1[[#This Row],[Coste empresa]]*2.5%</f>
        <v>1790.7</v>
      </c>
      <c r="I136" s="21"/>
      <c r="J136" s="19"/>
      <c r="K136" s="19"/>
      <c r="O136" s="15"/>
      <c r="P136" s="16"/>
    </row>
    <row r="137" spans="1:16" ht="14.25" hidden="1" x14ac:dyDescent="0.45">
      <c r="A137" s="15" t="s">
        <v>322</v>
      </c>
      <c r="B137" s="23" t="s">
        <v>134</v>
      </c>
      <c r="C137" s="39" t="s">
        <v>31</v>
      </c>
      <c r="D137" s="18">
        <v>28825</v>
      </c>
      <c r="E137" s="14" t="s">
        <v>155</v>
      </c>
      <c r="F137" s="17" t="s">
        <v>126</v>
      </c>
      <c r="G137" s="19">
        <v>43590</v>
      </c>
      <c r="H137" s="19">
        <f>Personal1[[#This Row],[Coste empresa]]*2.5%</f>
        <v>1089.75</v>
      </c>
      <c r="I137" s="21"/>
      <c r="J137" s="19"/>
      <c r="K137" s="19"/>
      <c r="O137" s="15"/>
      <c r="P137" s="16"/>
    </row>
    <row r="138" spans="1:16" ht="14.25" hidden="1" x14ac:dyDescent="0.45">
      <c r="A138" s="15" t="s">
        <v>323</v>
      </c>
      <c r="B138" s="23" t="s">
        <v>124</v>
      </c>
      <c r="C138" s="39" t="s">
        <v>40</v>
      </c>
      <c r="D138" s="18">
        <v>35031</v>
      </c>
      <c r="E138" s="14" t="s">
        <v>155</v>
      </c>
      <c r="F138" s="17" t="s">
        <v>171</v>
      </c>
      <c r="G138" s="19">
        <v>72655</v>
      </c>
      <c r="H138" s="19">
        <f>Personal1[[#This Row],[Coste empresa]]*2.5%</f>
        <v>1816.375</v>
      </c>
      <c r="I138" s="21"/>
      <c r="J138" s="19"/>
      <c r="K138" s="19"/>
      <c r="O138" s="15"/>
      <c r="P138" s="16"/>
    </row>
    <row r="139" spans="1:16" ht="14.25" hidden="1" x14ac:dyDescent="0.45">
      <c r="A139" s="15" t="s">
        <v>324</v>
      </c>
      <c r="B139" s="23" t="s">
        <v>134</v>
      </c>
      <c r="C139" s="39" t="s">
        <v>78</v>
      </c>
      <c r="D139" s="18">
        <v>29060</v>
      </c>
      <c r="E139" s="14" t="s">
        <v>130</v>
      </c>
      <c r="F139" s="17" t="s">
        <v>142</v>
      </c>
      <c r="G139" s="19">
        <v>26208</v>
      </c>
      <c r="H139" s="19">
        <f>Personal1[[#This Row],[Coste empresa]]*2.5%</f>
        <v>655.20000000000005</v>
      </c>
      <c r="I139" s="21"/>
      <c r="J139" s="19"/>
      <c r="K139" s="19"/>
      <c r="O139" s="15"/>
      <c r="P139" s="16"/>
    </row>
    <row r="140" spans="1:16" ht="14.25" hidden="1" x14ac:dyDescent="0.45">
      <c r="A140" s="15" t="s">
        <v>325</v>
      </c>
      <c r="B140" s="23" t="s">
        <v>124</v>
      </c>
      <c r="C140" s="39" t="s">
        <v>31</v>
      </c>
      <c r="D140" s="18">
        <v>37316</v>
      </c>
      <c r="E140" s="14" t="s">
        <v>160</v>
      </c>
      <c r="F140" s="17" t="s">
        <v>139</v>
      </c>
      <c r="G140" s="19">
        <v>40310</v>
      </c>
      <c r="H140" s="19">
        <f>Personal1[[#This Row],[Coste empresa]]*2.5%</f>
        <v>1007.75</v>
      </c>
      <c r="I140" s="21"/>
      <c r="J140" s="19"/>
      <c r="K140" s="19"/>
      <c r="O140" s="15"/>
      <c r="P140" s="16"/>
    </row>
    <row r="141" spans="1:16" ht="14.25" hidden="1" x14ac:dyDescent="0.45">
      <c r="A141" s="15" t="s">
        <v>326</v>
      </c>
      <c r="B141" s="23" t="s">
        <v>134</v>
      </c>
      <c r="C141" s="39" t="s">
        <v>14</v>
      </c>
      <c r="D141" s="18">
        <v>34776</v>
      </c>
      <c r="E141" s="14" t="s">
        <v>181</v>
      </c>
      <c r="F141" s="17" t="s">
        <v>164</v>
      </c>
      <c r="G141" s="19">
        <v>25935</v>
      </c>
      <c r="H141" s="19">
        <f>Personal1[[#This Row],[Coste empresa]]*2.5%</f>
        <v>648.375</v>
      </c>
      <c r="I141" s="21"/>
      <c r="J141" s="19"/>
      <c r="K141" s="19"/>
      <c r="O141" s="15"/>
      <c r="P141" s="16"/>
    </row>
    <row r="142" spans="1:16" ht="14.25" hidden="1" x14ac:dyDescent="0.45">
      <c r="A142" s="15" t="s">
        <v>327</v>
      </c>
      <c r="B142" s="23" t="s">
        <v>124</v>
      </c>
      <c r="C142" s="39" t="s">
        <v>25</v>
      </c>
      <c r="D142" s="18">
        <v>32041</v>
      </c>
      <c r="E142" s="14" t="s">
        <v>157</v>
      </c>
      <c r="F142" s="17" t="s">
        <v>142</v>
      </c>
      <c r="G142" s="19">
        <v>67345</v>
      </c>
      <c r="H142" s="19">
        <f>Personal1[[#This Row],[Coste empresa]]*2.5%</f>
        <v>1683.625</v>
      </c>
      <c r="I142" s="21"/>
      <c r="J142" s="19"/>
      <c r="K142" s="19"/>
      <c r="O142" s="15"/>
      <c r="P142" s="16"/>
    </row>
    <row r="143" spans="1:16" ht="14.25" hidden="1" x14ac:dyDescent="0.45">
      <c r="A143" s="15" t="s">
        <v>328</v>
      </c>
      <c r="B143" s="23" t="s">
        <v>134</v>
      </c>
      <c r="C143" s="39" t="s">
        <v>68</v>
      </c>
      <c r="D143" s="18">
        <v>38127</v>
      </c>
      <c r="E143" s="14" t="s">
        <v>135</v>
      </c>
      <c r="F143" s="17" t="s">
        <v>142</v>
      </c>
      <c r="G143" s="19">
        <v>57282</v>
      </c>
      <c r="H143" s="19">
        <f>Personal1[[#This Row],[Coste empresa]]*2.5%</f>
        <v>1432.0500000000002</v>
      </c>
      <c r="I143" s="21"/>
      <c r="J143" s="19"/>
      <c r="K143" s="19"/>
      <c r="O143" s="15"/>
      <c r="P143" s="16"/>
    </row>
    <row r="144" spans="1:16" ht="14.25" hidden="1" x14ac:dyDescent="0.45">
      <c r="A144" s="15" t="s">
        <v>329</v>
      </c>
      <c r="B144" s="23" t="s">
        <v>134</v>
      </c>
      <c r="C144" s="39" t="s">
        <v>8</v>
      </c>
      <c r="D144" s="18">
        <v>30357</v>
      </c>
      <c r="E144" s="14" t="s">
        <v>135</v>
      </c>
      <c r="F144" s="17" t="s">
        <v>162</v>
      </c>
      <c r="G144" s="19">
        <v>44094</v>
      </c>
      <c r="H144" s="19">
        <f>Personal1[[#This Row],[Coste empresa]]*2.5%</f>
        <v>1102.3500000000001</v>
      </c>
      <c r="I144" s="21"/>
      <c r="J144" s="19"/>
      <c r="K144" s="19"/>
      <c r="O144" s="15"/>
      <c r="P144" s="16"/>
    </row>
    <row r="145" spans="1:16" ht="14.25" hidden="1" x14ac:dyDescent="0.45">
      <c r="A145" s="15" t="s">
        <v>330</v>
      </c>
      <c r="B145" s="23" t="s">
        <v>134</v>
      </c>
      <c r="C145" s="39" t="s">
        <v>46</v>
      </c>
      <c r="D145" s="18">
        <v>36145</v>
      </c>
      <c r="E145" s="14" t="s">
        <v>181</v>
      </c>
      <c r="F145" s="17" t="s">
        <v>171</v>
      </c>
      <c r="G145" s="19">
        <v>45373</v>
      </c>
      <c r="H145" s="19">
        <f>Personal1[[#This Row],[Coste empresa]]*2.5%</f>
        <v>1134.325</v>
      </c>
      <c r="I145" s="21"/>
      <c r="J145" s="19"/>
      <c r="K145" s="19"/>
      <c r="O145" s="15"/>
      <c r="P145" s="16"/>
    </row>
    <row r="146" spans="1:16" ht="14.25" hidden="1" x14ac:dyDescent="0.45">
      <c r="A146" s="15" t="s">
        <v>331</v>
      </c>
      <c r="B146" s="23" t="s">
        <v>124</v>
      </c>
      <c r="C146" s="39" t="s">
        <v>21</v>
      </c>
      <c r="D146" s="18">
        <v>27544</v>
      </c>
      <c r="E146" s="14" t="s">
        <v>181</v>
      </c>
      <c r="F146" s="17" t="s">
        <v>126</v>
      </c>
      <c r="G146" s="19">
        <v>74428</v>
      </c>
      <c r="H146" s="19">
        <f>Personal1[[#This Row],[Coste empresa]]*2.5%</f>
        <v>1860.7</v>
      </c>
      <c r="I146" s="21"/>
      <c r="J146" s="19"/>
      <c r="K146" s="19"/>
      <c r="O146" s="15"/>
      <c r="P146" s="16"/>
    </row>
    <row r="147" spans="1:16" ht="14.25" hidden="1" x14ac:dyDescent="0.45">
      <c r="A147" s="15" t="s">
        <v>332</v>
      </c>
      <c r="B147" s="23" t="s">
        <v>124</v>
      </c>
      <c r="C147" s="39" t="s">
        <v>110</v>
      </c>
      <c r="D147" s="18">
        <v>36065</v>
      </c>
      <c r="E147" s="14" t="s">
        <v>130</v>
      </c>
      <c r="F147" s="17" t="s">
        <v>131</v>
      </c>
      <c r="G147" s="19">
        <v>42753</v>
      </c>
      <c r="H147" s="19">
        <f>Personal1[[#This Row],[Coste empresa]]*2.5%</f>
        <v>1068.825</v>
      </c>
      <c r="I147" s="21"/>
      <c r="J147" s="19"/>
      <c r="K147" s="19"/>
      <c r="O147" s="15"/>
      <c r="P147" s="16"/>
    </row>
    <row r="148" spans="1:16" ht="14.25" hidden="1" x14ac:dyDescent="0.45">
      <c r="A148" s="15" t="s">
        <v>333</v>
      </c>
      <c r="B148" s="23" t="s">
        <v>134</v>
      </c>
      <c r="C148" s="39" t="s">
        <v>44</v>
      </c>
      <c r="D148" s="18">
        <v>41124</v>
      </c>
      <c r="E148" s="14" t="s">
        <v>155</v>
      </c>
      <c r="F148" s="17" t="s">
        <v>142</v>
      </c>
      <c r="G148" s="19">
        <v>27383</v>
      </c>
      <c r="H148" s="19">
        <f>Personal1[[#This Row],[Coste empresa]]*2.5%</f>
        <v>684.57500000000005</v>
      </c>
      <c r="I148" s="21"/>
      <c r="J148" s="19"/>
      <c r="K148" s="19"/>
      <c r="O148" s="15"/>
      <c r="P148" s="16"/>
    </row>
    <row r="149" spans="1:16" ht="14.25" hidden="1" x14ac:dyDescent="0.45">
      <c r="A149" s="15" t="s">
        <v>334</v>
      </c>
      <c r="B149" s="23" t="s">
        <v>134</v>
      </c>
      <c r="C149" s="39" t="s">
        <v>46</v>
      </c>
      <c r="D149" s="18">
        <v>32546</v>
      </c>
      <c r="E149" s="14" t="s">
        <v>177</v>
      </c>
      <c r="F149" s="17" t="s">
        <v>136</v>
      </c>
      <c r="G149" s="19">
        <v>46600</v>
      </c>
      <c r="H149" s="19">
        <f>Personal1[[#This Row],[Coste empresa]]*2.5%</f>
        <v>1165</v>
      </c>
      <c r="I149" s="21"/>
      <c r="J149" s="19"/>
      <c r="K149" s="19"/>
      <c r="O149" s="15"/>
      <c r="P149" s="16"/>
    </row>
    <row r="150" spans="1:16" ht="14.25" hidden="1" x14ac:dyDescent="0.45">
      <c r="A150" s="15" t="s">
        <v>335</v>
      </c>
      <c r="B150" s="23" t="s">
        <v>124</v>
      </c>
      <c r="C150" s="39" t="s">
        <v>25</v>
      </c>
      <c r="D150" s="18">
        <v>32305</v>
      </c>
      <c r="E150" s="14" t="s">
        <v>181</v>
      </c>
      <c r="F150" s="17" t="s">
        <v>142</v>
      </c>
      <c r="G150" s="19">
        <v>58863</v>
      </c>
      <c r="H150" s="19">
        <f>Personal1[[#This Row],[Coste empresa]]*2.5%</f>
        <v>1471.575</v>
      </c>
      <c r="I150" s="21"/>
      <c r="J150" s="19"/>
      <c r="K150" s="19"/>
      <c r="O150" s="15"/>
      <c r="P150" s="16"/>
    </row>
    <row r="151" spans="1:16" ht="14.25" hidden="1" x14ac:dyDescent="0.45">
      <c r="A151" s="15" t="s">
        <v>336</v>
      </c>
      <c r="B151" s="23" t="s">
        <v>134</v>
      </c>
      <c r="C151" s="39" t="s">
        <v>19</v>
      </c>
      <c r="D151" s="18">
        <v>31962</v>
      </c>
      <c r="E151" s="14" t="s">
        <v>155</v>
      </c>
      <c r="F151" s="17" t="s">
        <v>164</v>
      </c>
      <c r="G151" s="19">
        <v>68260</v>
      </c>
      <c r="H151" s="19">
        <f>Personal1[[#This Row],[Coste empresa]]*2.5%</f>
        <v>1706.5</v>
      </c>
      <c r="I151" s="21"/>
      <c r="J151" s="19"/>
      <c r="K151" s="19"/>
      <c r="O151" s="15"/>
      <c r="P151" s="16"/>
    </row>
    <row r="152" spans="1:16" ht="14.25" hidden="1" x14ac:dyDescent="0.45">
      <c r="A152" s="15" t="s">
        <v>337</v>
      </c>
      <c r="B152" s="23" t="s">
        <v>134</v>
      </c>
      <c r="C152" s="39" t="s">
        <v>34</v>
      </c>
      <c r="D152" s="18">
        <v>31737</v>
      </c>
      <c r="E152" s="14" t="s">
        <v>125</v>
      </c>
      <c r="F152" s="17" t="s">
        <v>164</v>
      </c>
      <c r="G152" s="19">
        <v>59192</v>
      </c>
      <c r="H152" s="19">
        <f>Personal1[[#This Row],[Coste empresa]]*2.5%</f>
        <v>1479.8000000000002</v>
      </c>
      <c r="I152" s="21"/>
      <c r="J152" s="19"/>
      <c r="K152" s="19"/>
      <c r="O152" s="15"/>
      <c r="P152" s="16"/>
    </row>
    <row r="153" spans="1:16" ht="14.25" hidden="1" x14ac:dyDescent="0.45">
      <c r="A153" s="15" t="s">
        <v>338</v>
      </c>
      <c r="B153" s="23" t="s">
        <v>124</v>
      </c>
      <c r="C153" s="39" t="s">
        <v>52</v>
      </c>
      <c r="D153" s="18">
        <v>39805</v>
      </c>
      <c r="E153" s="14" t="s">
        <v>130</v>
      </c>
      <c r="F153" s="17" t="s">
        <v>201</v>
      </c>
      <c r="G153" s="19">
        <v>48347</v>
      </c>
      <c r="H153" s="19">
        <f>Personal1[[#This Row],[Coste empresa]]*2.5%</f>
        <v>1208.675</v>
      </c>
      <c r="I153" s="21"/>
      <c r="J153" s="19"/>
      <c r="K153" s="19"/>
      <c r="O153" s="15"/>
      <c r="P153" s="16"/>
    </row>
    <row r="154" spans="1:16" ht="14.25" hidden="1" x14ac:dyDescent="0.45">
      <c r="A154" s="15" t="s">
        <v>339</v>
      </c>
      <c r="B154" s="23" t="s">
        <v>134</v>
      </c>
      <c r="C154" s="39" t="s">
        <v>19</v>
      </c>
      <c r="D154" s="18">
        <v>38076</v>
      </c>
      <c r="E154" s="14" t="s">
        <v>181</v>
      </c>
      <c r="F154" s="17" t="s">
        <v>139</v>
      </c>
      <c r="G154" s="19">
        <v>64544</v>
      </c>
      <c r="H154" s="19">
        <f>Personal1[[#This Row],[Coste empresa]]*2.5%</f>
        <v>1613.6000000000001</v>
      </c>
      <c r="I154" s="21"/>
      <c r="J154" s="19"/>
      <c r="K154" s="19"/>
      <c r="O154" s="15"/>
      <c r="P154" s="16"/>
    </row>
    <row r="155" spans="1:16" ht="14.25" hidden="1" x14ac:dyDescent="0.45">
      <c r="A155" s="15" t="s">
        <v>340</v>
      </c>
      <c r="B155" s="23" t="s">
        <v>124</v>
      </c>
      <c r="C155" s="39" t="s">
        <v>68</v>
      </c>
      <c r="D155" s="18">
        <v>33262</v>
      </c>
      <c r="E155" s="14" t="s">
        <v>125</v>
      </c>
      <c r="F155" s="17" t="s">
        <v>139</v>
      </c>
      <c r="G155" s="19">
        <v>69472</v>
      </c>
      <c r="H155" s="19">
        <f>Personal1[[#This Row],[Coste empresa]]*2.5%</f>
        <v>1736.8000000000002</v>
      </c>
      <c r="I155" s="21"/>
      <c r="J155" s="19"/>
      <c r="K155" s="19"/>
      <c r="O155" s="15"/>
      <c r="P155" s="16"/>
    </row>
    <row r="156" spans="1:16" ht="14.25" hidden="1" x14ac:dyDescent="0.45">
      <c r="A156" s="15" t="s">
        <v>341</v>
      </c>
      <c r="B156" s="23" t="s">
        <v>124</v>
      </c>
      <c r="C156" s="39" t="s">
        <v>34</v>
      </c>
      <c r="D156" s="18">
        <v>27170</v>
      </c>
      <c r="E156" s="14" t="s">
        <v>145</v>
      </c>
      <c r="F156" s="17" t="s">
        <v>162</v>
      </c>
      <c r="G156" s="19">
        <v>51437</v>
      </c>
      <c r="H156" s="19">
        <f>Personal1[[#This Row],[Coste empresa]]*2.5%</f>
        <v>1285.9250000000002</v>
      </c>
      <c r="I156" s="21"/>
      <c r="J156" s="19"/>
      <c r="K156" s="19"/>
      <c r="O156" s="15"/>
      <c r="P156" s="16"/>
    </row>
    <row r="157" spans="1:16" ht="14.25" hidden="1" x14ac:dyDescent="0.45">
      <c r="A157" s="15" t="s">
        <v>342</v>
      </c>
      <c r="B157" s="23" t="s">
        <v>124</v>
      </c>
      <c r="C157" s="39" t="s">
        <v>14</v>
      </c>
      <c r="D157" s="18">
        <v>32594</v>
      </c>
      <c r="E157" s="14" t="s">
        <v>177</v>
      </c>
      <c r="F157" s="17" t="s">
        <v>126</v>
      </c>
      <c r="G157" s="19">
        <v>45362</v>
      </c>
      <c r="H157" s="19">
        <f>Personal1[[#This Row],[Coste empresa]]*2.5%</f>
        <v>1134.05</v>
      </c>
      <c r="I157" s="21"/>
      <c r="J157" s="19"/>
      <c r="K157" s="19"/>
      <c r="O157" s="15"/>
      <c r="P157" s="16"/>
    </row>
    <row r="158" spans="1:16" ht="14.25" hidden="1" x14ac:dyDescent="0.45">
      <c r="A158" s="15" t="s">
        <v>343</v>
      </c>
      <c r="B158" s="23" t="s">
        <v>134</v>
      </c>
      <c r="C158" s="39" t="s">
        <v>14</v>
      </c>
      <c r="D158" s="18">
        <v>36097</v>
      </c>
      <c r="E158" s="14" t="s">
        <v>160</v>
      </c>
      <c r="F158" s="17" t="s">
        <v>164</v>
      </c>
      <c r="G158" s="19">
        <v>74706</v>
      </c>
      <c r="H158" s="19">
        <f>Personal1[[#This Row],[Coste empresa]]*2.5%</f>
        <v>1867.65</v>
      </c>
      <c r="I158" s="21"/>
      <c r="J158" s="19"/>
      <c r="K158" s="19"/>
      <c r="O158" s="15"/>
      <c r="P158" s="16"/>
    </row>
    <row r="159" spans="1:16" ht="14.25" hidden="1" x14ac:dyDescent="0.45">
      <c r="A159" s="15" t="s">
        <v>344</v>
      </c>
      <c r="B159" s="23" t="s">
        <v>124</v>
      </c>
      <c r="C159" s="39" t="s">
        <v>11</v>
      </c>
      <c r="D159" s="18">
        <v>29912</v>
      </c>
      <c r="E159" s="14" t="s">
        <v>181</v>
      </c>
      <c r="F159" s="17" t="s">
        <v>139</v>
      </c>
      <c r="G159" s="19">
        <v>65867</v>
      </c>
      <c r="H159" s="19">
        <f>Personal1[[#This Row],[Coste empresa]]*2.5%</f>
        <v>1646.6750000000002</v>
      </c>
      <c r="I159" s="21"/>
      <c r="J159" s="19"/>
      <c r="K159" s="19"/>
      <c r="O159" s="15"/>
      <c r="P159" s="16"/>
    </row>
    <row r="160" spans="1:16" ht="14.25" hidden="1" x14ac:dyDescent="0.45">
      <c r="A160" s="15" t="s">
        <v>345</v>
      </c>
      <c r="B160" s="23" t="s">
        <v>124</v>
      </c>
      <c r="C160" s="39" t="s">
        <v>19</v>
      </c>
      <c r="D160" s="18">
        <v>36405</v>
      </c>
      <c r="E160" s="14" t="s">
        <v>141</v>
      </c>
      <c r="F160" s="17" t="s">
        <v>164</v>
      </c>
      <c r="G160" s="19">
        <v>40745</v>
      </c>
      <c r="H160" s="19">
        <f>Personal1[[#This Row],[Coste empresa]]*2.5%</f>
        <v>1018.625</v>
      </c>
      <c r="I160" s="21"/>
      <c r="J160" s="19"/>
      <c r="K160" s="19"/>
      <c r="O160" s="15"/>
      <c r="P160" s="16"/>
    </row>
    <row r="161" spans="1:16" ht="14.25" hidden="1" x14ac:dyDescent="0.45">
      <c r="A161" s="15" t="s">
        <v>346</v>
      </c>
      <c r="B161" s="23" t="s">
        <v>124</v>
      </c>
      <c r="C161" s="39" t="s">
        <v>78</v>
      </c>
      <c r="D161" s="18">
        <v>27948</v>
      </c>
      <c r="E161" s="14" t="s">
        <v>141</v>
      </c>
      <c r="F161" s="17" t="s">
        <v>152</v>
      </c>
      <c r="G161" s="19">
        <v>26864</v>
      </c>
      <c r="H161" s="19">
        <f>Personal1[[#This Row],[Coste empresa]]*2.5%</f>
        <v>671.6</v>
      </c>
      <c r="I161" s="21"/>
      <c r="J161" s="19"/>
      <c r="K161" s="19"/>
      <c r="O161" s="15"/>
      <c r="P161" s="16"/>
    </row>
    <row r="162" spans="1:16" ht="14.25" hidden="1" x14ac:dyDescent="0.45">
      <c r="A162" s="15" t="s">
        <v>347</v>
      </c>
      <c r="B162" s="23" t="s">
        <v>134</v>
      </c>
      <c r="C162" s="39" t="s">
        <v>68</v>
      </c>
      <c r="D162" s="18">
        <v>37962</v>
      </c>
      <c r="E162" s="14" t="s">
        <v>130</v>
      </c>
      <c r="F162" s="17" t="s">
        <v>126</v>
      </c>
      <c r="G162" s="19">
        <v>52276</v>
      </c>
      <c r="H162" s="19">
        <f>Personal1[[#This Row],[Coste empresa]]*2.5%</f>
        <v>1306.9000000000001</v>
      </c>
      <c r="I162" s="21"/>
      <c r="J162" s="19"/>
      <c r="K162" s="19"/>
      <c r="O162" s="15"/>
      <c r="P162" s="16"/>
    </row>
    <row r="163" spans="1:16" ht="14.25" hidden="1" x14ac:dyDescent="0.45">
      <c r="A163" s="15" t="s">
        <v>348</v>
      </c>
      <c r="B163" s="23" t="s">
        <v>124</v>
      </c>
      <c r="C163" s="39" t="s">
        <v>65</v>
      </c>
      <c r="D163" s="18">
        <v>29262</v>
      </c>
      <c r="E163" s="14" t="s">
        <v>157</v>
      </c>
      <c r="F163" s="17" t="s">
        <v>126</v>
      </c>
      <c r="G163" s="19">
        <v>72621</v>
      </c>
      <c r="H163" s="19">
        <f>Personal1[[#This Row],[Coste empresa]]*2.5%</f>
        <v>1815.5250000000001</v>
      </c>
      <c r="I163" s="21"/>
      <c r="J163" s="19"/>
      <c r="K163" s="19"/>
      <c r="O163" s="15"/>
      <c r="P163" s="16"/>
    </row>
    <row r="164" spans="1:16" ht="14.25" hidden="1" x14ac:dyDescent="0.45">
      <c r="A164" s="15" t="s">
        <v>349</v>
      </c>
      <c r="B164" s="23" t="s">
        <v>134</v>
      </c>
      <c r="C164" s="39" t="s">
        <v>19</v>
      </c>
      <c r="D164" s="18">
        <v>27075</v>
      </c>
      <c r="E164" s="14" t="s">
        <v>157</v>
      </c>
      <c r="F164" s="17" t="s">
        <v>126</v>
      </c>
      <c r="G164" s="19">
        <v>63706</v>
      </c>
      <c r="H164" s="19">
        <f>Personal1[[#This Row],[Coste empresa]]*2.5%</f>
        <v>1592.65</v>
      </c>
      <c r="I164" s="21"/>
      <c r="J164" s="19"/>
      <c r="K164" s="19"/>
      <c r="O164" s="15"/>
      <c r="P164" s="16"/>
    </row>
    <row r="165" spans="1:16" ht="14.25" hidden="1" x14ac:dyDescent="0.45">
      <c r="A165" s="15" t="s">
        <v>350</v>
      </c>
      <c r="B165" s="23" t="s">
        <v>134</v>
      </c>
      <c r="C165" s="39" t="s">
        <v>36</v>
      </c>
      <c r="D165" s="18">
        <v>31339</v>
      </c>
      <c r="E165" s="14" t="s">
        <v>181</v>
      </c>
      <c r="F165" s="17" t="s">
        <v>152</v>
      </c>
      <c r="G165" s="19">
        <v>59434</v>
      </c>
      <c r="H165" s="19">
        <f>Personal1[[#This Row],[Coste empresa]]*2.5%</f>
        <v>1485.8500000000001</v>
      </c>
      <c r="I165" s="21"/>
      <c r="J165" s="19"/>
      <c r="K165" s="19"/>
      <c r="O165" s="15"/>
      <c r="P165" s="16"/>
    </row>
    <row r="166" spans="1:16" ht="14.25" hidden="1" x14ac:dyDescent="0.45">
      <c r="A166" s="15" t="s">
        <v>351</v>
      </c>
      <c r="B166" s="23" t="s">
        <v>134</v>
      </c>
      <c r="C166" s="39" t="s">
        <v>11</v>
      </c>
      <c r="D166" s="18">
        <v>36205</v>
      </c>
      <c r="E166" s="14" t="s">
        <v>160</v>
      </c>
      <c r="F166" s="17" t="s">
        <v>142</v>
      </c>
      <c r="G166" s="19">
        <v>67420</v>
      </c>
      <c r="H166" s="19">
        <f>Personal1[[#This Row],[Coste empresa]]*2.5%</f>
        <v>1685.5</v>
      </c>
      <c r="I166" s="21"/>
      <c r="J166" s="19"/>
      <c r="K166" s="19"/>
      <c r="O166" s="15"/>
      <c r="P166" s="16"/>
    </row>
    <row r="167" spans="1:16" ht="14.25" hidden="1" x14ac:dyDescent="0.45">
      <c r="A167" s="15" t="s">
        <v>352</v>
      </c>
      <c r="B167" s="23" t="s">
        <v>134</v>
      </c>
      <c r="C167" s="39" t="s">
        <v>11</v>
      </c>
      <c r="D167" s="18">
        <v>40597</v>
      </c>
      <c r="E167" s="14" t="s">
        <v>160</v>
      </c>
      <c r="F167" s="17" t="s">
        <v>126</v>
      </c>
      <c r="G167" s="19">
        <v>38175</v>
      </c>
      <c r="H167" s="19">
        <f>Personal1[[#This Row],[Coste empresa]]*2.5%</f>
        <v>954.375</v>
      </c>
      <c r="I167" s="21"/>
      <c r="J167" s="19"/>
      <c r="K167" s="19"/>
      <c r="O167" s="15"/>
      <c r="P167" s="16"/>
    </row>
    <row r="168" spans="1:16" ht="14.25" hidden="1" x14ac:dyDescent="0.45">
      <c r="A168" s="15" t="s">
        <v>353</v>
      </c>
      <c r="B168" s="23" t="s">
        <v>134</v>
      </c>
      <c r="C168" s="39" t="s">
        <v>14</v>
      </c>
      <c r="D168" s="18">
        <v>40817</v>
      </c>
      <c r="E168" s="14" t="s">
        <v>125</v>
      </c>
      <c r="F168" s="17" t="s">
        <v>131</v>
      </c>
      <c r="G168" s="19">
        <v>69956</v>
      </c>
      <c r="H168" s="19">
        <f>Personal1[[#This Row],[Coste empresa]]*2.5%</f>
        <v>1748.9</v>
      </c>
      <c r="I168" s="21"/>
      <c r="J168" s="19"/>
      <c r="K168" s="19"/>
      <c r="O168" s="15"/>
      <c r="P168" s="16"/>
    </row>
    <row r="169" spans="1:16" ht="14.25" hidden="1" x14ac:dyDescent="0.45">
      <c r="A169" s="15" t="s">
        <v>354</v>
      </c>
      <c r="B169" s="23" t="s">
        <v>134</v>
      </c>
      <c r="C169" s="39" t="s">
        <v>34</v>
      </c>
      <c r="D169" s="18">
        <v>27300</v>
      </c>
      <c r="E169" s="14" t="s">
        <v>155</v>
      </c>
      <c r="F169" s="17" t="s">
        <v>158</v>
      </c>
      <c r="G169" s="19">
        <v>71276</v>
      </c>
      <c r="H169" s="19">
        <f>Personal1[[#This Row],[Coste empresa]]*2.5%</f>
        <v>1781.9</v>
      </c>
      <c r="I169" s="21"/>
      <c r="J169" s="19"/>
      <c r="K169" s="19"/>
      <c r="O169" s="15"/>
      <c r="P169" s="16"/>
    </row>
    <row r="170" spans="1:16" ht="14.25" hidden="1" x14ac:dyDescent="0.45">
      <c r="A170" s="15" t="s">
        <v>355</v>
      </c>
      <c r="B170" s="23" t="s">
        <v>134</v>
      </c>
      <c r="C170" s="39" t="s">
        <v>21</v>
      </c>
      <c r="D170" s="18">
        <v>36536</v>
      </c>
      <c r="E170" s="14" t="s">
        <v>135</v>
      </c>
      <c r="F170" s="17" t="s">
        <v>162</v>
      </c>
      <c r="G170" s="19">
        <v>49362</v>
      </c>
      <c r="H170" s="19">
        <f>Personal1[[#This Row],[Coste empresa]]*2.5%</f>
        <v>1234.0500000000002</v>
      </c>
      <c r="I170" s="21"/>
      <c r="J170" s="19"/>
      <c r="K170" s="19"/>
      <c r="O170" s="15"/>
      <c r="P170" s="16"/>
    </row>
    <row r="171" spans="1:16" ht="14.25" hidden="1" x14ac:dyDescent="0.45">
      <c r="A171" s="15" t="s">
        <v>356</v>
      </c>
      <c r="B171" s="23" t="s">
        <v>124</v>
      </c>
      <c r="C171" s="39" t="s">
        <v>68</v>
      </c>
      <c r="D171" s="18">
        <v>39090</v>
      </c>
      <c r="E171" s="14" t="s">
        <v>125</v>
      </c>
      <c r="F171" s="17" t="s">
        <v>126</v>
      </c>
      <c r="G171" s="19">
        <v>32756</v>
      </c>
      <c r="H171" s="19">
        <f>Personal1[[#This Row],[Coste empresa]]*2.5%</f>
        <v>818.90000000000009</v>
      </c>
      <c r="I171" s="21"/>
      <c r="J171" s="19"/>
      <c r="K171" s="19"/>
      <c r="O171" s="15"/>
      <c r="P171" s="16"/>
    </row>
    <row r="172" spans="1:16" ht="14.25" hidden="1" x14ac:dyDescent="0.45">
      <c r="A172" s="15" t="s">
        <v>357</v>
      </c>
      <c r="B172" s="23" t="s">
        <v>134</v>
      </c>
      <c r="C172" s="39" t="s">
        <v>14</v>
      </c>
      <c r="D172" s="18">
        <v>29934</v>
      </c>
      <c r="E172" s="14" t="s">
        <v>125</v>
      </c>
      <c r="F172" s="17" t="s">
        <v>142</v>
      </c>
      <c r="G172" s="19">
        <v>46597</v>
      </c>
      <c r="H172" s="19">
        <f>Personal1[[#This Row],[Coste empresa]]*2.5%</f>
        <v>1164.925</v>
      </c>
      <c r="I172" s="21"/>
      <c r="J172" s="19"/>
      <c r="K172" s="19"/>
      <c r="O172" s="15"/>
      <c r="P172" s="16"/>
    </row>
    <row r="173" spans="1:16" ht="14.25" hidden="1" x14ac:dyDescent="0.45">
      <c r="A173" s="15" t="s">
        <v>358</v>
      </c>
      <c r="B173" s="23" t="s">
        <v>124</v>
      </c>
      <c r="C173" s="39" t="s">
        <v>59</v>
      </c>
      <c r="D173" s="18">
        <v>35159</v>
      </c>
      <c r="E173" s="14" t="s">
        <v>135</v>
      </c>
      <c r="F173" s="17" t="s">
        <v>131</v>
      </c>
      <c r="G173" s="19">
        <v>30088</v>
      </c>
      <c r="H173" s="19">
        <f>Personal1[[#This Row],[Coste empresa]]*2.5%</f>
        <v>752.2</v>
      </c>
      <c r="I173" s="21"/>
      <c r="J173" s="19"/>
      <c r="K173" s="19"/>
      <c r="O173" s="15"/>
      <c r="P173" s="16"/>
    </row>
    <row r="174" spans="1:16" ht="14.25" hidden="1" x14ac:dyDescent="0.45">
      <c r="A174" s="15" t="s">
        <v>359</v>
      </c>
      <c r="B174" s="23" t="s">
        <v>134</v>
      </c>
      <c r="C174" s="39" t="s">
        <v>36</v>
      </c>
      <c r="D174" s="18">
        <v>39707</v>
      </c>
      <c r="E174" s="14" t="s">
        <v>177</v>
      </c>
      <c r="F174" s="17" t="s">
        <v>126</v>
      </c>
      <c r="G174" s="19">
        <v>58304</v>
      </c>
      <c r="H174" s="19">
        <f>Personal1[[#This Row],[Coste empresa]]*2.5%</f>
        <v>1457.6000000000001</v>
      </c>
      <c r="I174" s="21"/>
      <c r="J174" s="19"/>
      <c r="K174" s="19"/>
      <c r="O174" s="15"/>
      <c r="P174" s="16"/>
    </row>
    <row r="175" spans="1:16" ht="14.25" hidden="1" x14ac:dyDescent="0.45">
      <c r="A175" s="15" t="s">
        <v>360</v>
      </c>
      <c r="B175" s="23" t="s">
        <v>124</v>
      </c>
      <c r="C175" s="39" t="s">
        <v>14</v>
      </c>
      <c r="D175" s="18">
        <v>32071</v>
      </c>
      <c r="E175" s="14" t="s">
        <v>181</v>
      </c>
      <c r="F175" s="17" t="s">
        <v>139</v>
      </c>
      <c r="G175" s="19">
        <v>41645</v>
      </c>
      <c r="H175" s="19">
        <f>Personal1[[#This Row],[Coste empresa]]*2.5%</f>
        <v>1041.125</v>
      </c>
      <c r="I175" s="21"/>
      <c r="J175" s="19"/>
      <c r="K175" s="19"/>
      <c r="O175" s="15"/>
      <c r="P175" s="16"/>
    </row>
    <row r="176" spans="1:16" ht="14.25" hidden="1" x14ac:dyDescent="0.45">
      <c r="A176" s="15" t="s">
        <v>361</v>
      </c>
      <c r="B176" s="23" t="s">
        <v>134</v>
      </c>
      <c r="C176" s="39" t="s">
        <v>68</v>
      </c>
      <c r="D176" s="18">
        <v>35279</v>
      </c>
      <c r="E176" s="14" t="s">
        <v>177</v>
      </c>
      <c r="F176" s="17" t="s">
        <v>126</v>
      </c>
      <c r="G176" s="19">
        <v>26640</v>
      </c>
      <c r="H176" s="19">
        <f>Personal1[[#This Row],[Coste empresa]]*2.5%</f>
        <v>666</v>
      </c>
      <c r="I176" s="21"/>
      <c r="J176" s="19"/>
      <c r="K176" s="19"/>
      <c r="O176" s="15"/>
      <c r="P176" s="16"/>
    </row>
    <row r="177" spans="1:16" ht="14.25" hidden="1" x14ac:dyDescent="0.45">
      <c r="A177" s="15" t="s">
        <v>362</v>
      </c>
      <c r="B177" s="23" t="s">
        <v>124</v>
      </c>
      <c r="C177" s="39" t="s">
        <v>25</v>
      </c>
      <c r="D177" s="18">
        <v>34152</v>
      </c>
      <c r="E177" s="14" t="s">
        <v>157</v>
      </c>
      <c r="F177" s="17" t="s">
        <v>164</v>
      </c>
      <c r="G177" s="19">
        <v>40030</v>
      </c>
      <c r="H177" s="19">
        <f>Personal1[[#This Row],[Coste empresa]]*2.5%</f>
        <v>1000.75</v>
      </c>
      <c r="I177" s="21"/>
      <c r="J177" s="19"/>
      <c r="K177" s="19"/>
      <c r="O177" s="15"/>
      <c r="P177" s="16"/>
    </row>
    <row r="178" spans="1:16" ht="14.25" hidden="1" x14ac:dyDescent="0.45">
      <c r="A178" s="15" t="s">
        <v>363</v>
      </c>
      <c r="B178" s="23" t="s">
        <v>134</v>
      </c>
      <c r="C178" s="39" t="s">
        <v>11</v>
      </c>
      <c r="D178" s="18">
        <v>37389</v>
      </c>
      <c r="E178" s="14" t="s">
        <v>177</v>
      </c>
      <c r="F178" s="17" t="s">
        <v>131</v>
      </c>
      <c r="G178" s="19">
        <v>30678</v>
      </c>
      <c r="H178" s="19">
        <f>Personal1[[#This Row],[Coste empresa]]*2.5%</f>
        <v>766.95</v>
      </c>
      <c r="I178" s="21"/>
      <c r="J178" s="19"/>
      <c r="K178" s="19"/>
      <c r="O178" s="15"/>
      <c r="P178" s="16"/>
    </row>
    <row r="179" spans="1:16" ht="14.25" hidden="1" x14ac:dyDescent="0.45">
      <c r="A179" s="15" t="s">
        <v>364</v>
      </c>
      <c r="B179" s="23" t="s">
        <v>124</v>
      </c>
      <c r="C179" s="39" t="s">
        <v>31</v>
      </c>
      <c r="D179" s="18">
        <v>31971</v>
      </c>
      <c r="E179" s="14" t="s">
        <v>157</v>
      </c>
      <c r="F179" s="17" t="s">
        <v>126</v>
      </c>
      <c r="G179" s="19">
        <v>36368</v>
      </c>
      <c r="H179" s="19">
        <f>Personal1[[#This Row],[Coste empresa]]*2.5%</f>
        <v>909.2</v>
      </c>
      <c r="I179" s="21"/>
      <c r="J179" s="19"/>
      <c r="K179" s="19"/>
      <c r="O179" s="15"/>
      <c r="P179" s="16"/>
    </row>
    <row r="180" spans="1:16" ht="14.25" hidden="1" x14ac:dyDescent="0.45">
      <c r="A180" s="15" t="s">
        <v>365</v>
      </c>
      <c r="B180" s="23" t="s">
        <v>134</v>
      </c>
      <c r="C180" s="39" t="s">
        <v>11</v>
      </c>
      <c r="D180" s="18">
        <v>28110</v>
      </c>
      <c r="E180" s="14" t="s">
        <v>141</v>
      </c>
      <c r="F180" s="17" t="s">
        <v>152</v>
      </c>
      <c r="G180" s="19">
        <v>26333</v>
      </c>
      <c r="H180" s="19">
        <f>Personal1[[#This Row],[Coste empresa]]*2.5%</f>
        <v>658.32500000000005</v>
      </c>
      <c r="I180" s="21"/>
      <c r="J180" s="19"/>
      <c r="K180" s="19"/>
      <c r="O180" s="15"/>
      <c r="P180" s="16"/>
    </row>
    <row r="181" spans="1:16" ht="14.25" hidden="1" x14ac:dyDescent="0.45">
      <c r="A181" s="15" t="s">
        <v>366</v>
      </c>
      <c r="B181" s="23" t="s">
        <v>124</v>
      </c>
      <c r="C181" s="39" t="s">
        <v>40</v>
      </c>
      <c r="D181" s="18">
        <v>28493</v>
      </c>
      <c r="E181" s="14" t="s">
        <v>130</v>
      </c>
      <c r="F181" s="17" t="s">
        <v>126</v>
      </c>
      <c r="G181" s="19">
        <v>59808</v>
      </c>
      <c r="H181" s="19">
        <f>Personal1[[#This Row],[Coste empresa]]*2.5%</f>
        <v>1495.2</v>
      </c>
      <c r="I181" s="21"/>
      <c r="J181" s="19"/>
      <c r="K181" s="19"/>
      <c r="O181" s="15"/>
      <c r="P181" s="16"/>
    </row>
    <row r="182" spans="1:16" ht="14.25" hidden="1" x14ac:dyDescent="0.45">
      <c r="A182" s="15" t="s">
        <v>367</v>
      </c>
      <c r="B182" s="23" t="s">
        <v>124</v>
      </c>
      <c r="C182" s="39" t="s">
        <v>46</v>
      </c>
      <c r="D182" s="18">
        <v>35931</v>
      </c>
      <c r="E182" s="14" t="s">
        <v>155</v>
      </c>
      <c r="F182" s="17" t="s">
        <v>142</v>
      </c>
      <c r="G182" s="19">
        <v>33454</v>
      </c>
      <c r="H182" s="19">
        <f>Personal1[[#This Row],[Coste empresa]]*2.5%</f>
        <v>836.35</v>
      </c>
      <c r="I182" s="21"/>
      <c r="J182" s="19"/>
      <c r="K182" s="19"/>
      <c r="O182" s="15"/>
      <c r="P182" s="16"/>
    </row>
    <row r="183" spans="1:16" ht="14.25" hidden="1" x14ac:dyDescent="0.45">
      <c r="A183" s="15" t="s">
        <v>368</v>
      </c>
      <c r="B183" s="23" t="s">
        <v>124</v>
      </c>
      <c r="C183" s="39" t="s">
        <v>78</v>
      </c>
      <c r="D183" s="18">
        <v>32380</v>
      </c>
      <c r="E183" s="14" t="s">
        <v>135</v>
      </c>
      <c r="F183" s="17" t="s">
        <v>142</v>
      </c>
      <c r="G183" s="19">
        <v>38607</v>
      </c>
      <c r="H183" s="19">
        <f>Personal1[[#This Row],[Coste empresa]]*2.5%</f>
        <v>965.17500000000007</v>
      </c>
      <c r="I183" s="21"/>
      <c r="J183" s="19"/>
      <c r="K183" s="19"/>
      <c r="O183" s="15"/>
      <c r="P183" s="16"/>
    </row>
    <row r="184" spans="1:16" ht="14.25" hidden="1" x14ac:dyDescent="0.45">
      <c r="A184" s="15" t="s">
        <v>369</v>
      </c>
      <c r="B184" s="23" t="s">
        <v>124</v>
      </c>
      <c r="C184" s="39" t="s">
        <v>61</v>
      </c>
      <c r="D184" s="18">
        <v>39124</v>
      </c>
      <c r="E184" s="14" t="s">
        <v>145</v>
      </c>
      <c r="F184" s="17" t="s">
        <v>136</v>
      </c>
      <c r="G184" s="19">
        <v>65768</v>
      </c>
      <c r="H184" s="19">
        <f>Personal1[[#This Row],[Coste empresa]]*2.5%</f>
        <v>1644.2</v>
      </c>
      <c r="I184" s="21"/>
      <c r="J184" s="19"/>
      <c r="K184" s="19"/>
      <c r="O184" s="15"/>
      <c r="P184" s="16"/>
    </row>
    <row r="185" spans="1:16" ht="14.25" hidden="1" x14ac:dyDescent="0.45">
      <c r="A185" s="15" t="s">
        <v>370</v>
      </c>
      <c r="B185" s="23" t="s">
        <v>134</v>
      </c>
      <c r="C185" s="39" t="s">
        <v>44</v>
      </c>
      <c r="D185" s="18">
        <v>27637</v>
      </c>
      <c r="E185" s="14" t="s">
        <v>130</v>
      </c>
      <c r="F185" s="17" t="s">
        <v>162</v>
      </c>
      <c r="G185" s="19">
        <v>25025</v>
      </c>
      <c r="H185" s="19">
        <f>Personal1[[#This Row],[Coste empresa]]*2.5%</f>
        <v>625.625</v>
      </c>
      <c r="I185" s="21"/>
      <c r="J185" s="19"/>
      <c r="K185" s="19"/>
      <c r="O185" s="15"/>
      <c r="P185" s="16"/>
    </row>
    <row r="186" spans="1:16" ht="14.25" hidden="1" x14ac:dyDescent="0.45">
      <c r="A186" s="15" t="s">
        <v>371</v>
      </c>
      <c r="B186" s="23" t="s">
        <v>124</v>
      </c>
      <c r="C186" s="39" t="s">
        <v>52</v>
      </c>
      <c r="D186" s="18">
        <v>35677</v>
      </c>
      <c r="E186" s="14" t="s">
        <v>155</v>
      </c>
      <c r="F186" s="17" t="s">
        <v>131</v>
      </c>
      <c r="G186" s="19">
        <v>46931</v>
      </c>
      <c r="H186" s="19">
        <f>Personal1[[#This Row],[Coste empresa]]*2.5%</f>
        <v>1173.2750000000001</v>
      </c>
      <c r="I186" s="21"/>
      <c r="J186" s="19"/>
      <c r="K186" s="19"/>
      <c r="O186" s="15"/>
      <c r="P186" s="16"/>
    </row>
    <row r="187" spans="1:16" ht="14.25" hidden="1" x14ac:dyDescent="0.45">
      <c r="A187" s="15" t="s">
        <v>372</v>
      </c>
      <c r="B187" s="23" t="s">
        <v>124</v>
      </c>
      <c r="C187" s="39" t="s">
        <v>59</v>
      </c>
      <c r="D187" s="18">
        <v>27371</v>
      </c>
      <c r="E187" s="14" t="s">
        <v>160</v>
      </c>
      <c r="F187" s="17" t="s">
        <v>164</v>
      </c>
      <c r="G187" s="19">
        <v>27907</v>
      </c>
      <c r="H187" s="19">
        <f>Personal1[[#This Row],[Coste empresa]]*2.5%</f>
        <v>697.67500000000007</v>
      </c>
      <c r="I187" s="21"/>
      <c r="J187" s="19"/>
      <c r="K187" s="19"/>
      <c r="O187" s="15"/>
      <c r="P187" s="16"/>
    </row>
    <row r="188" spans="1:16" ht="14.25" hidden="1" x14ac:dyDescent="0.45">
      <c r="A188" s="15" t="s">
        <v>373</v>
      </c>
      <c r="B188" s="23" t="s">
        <v>134</v>
      </c>
      <c r="C188" s="39" t="s">
        <v>14</v>
      </c>
      <c r="D188" s="18">
        <v>27709</v>
      </c>
      <c r="E188" s="14" t="s">
        <v>135</v>
      </c>
      <c r="F188" s="17" t="s">
        <v>162</v>
      </c>
      <c r="G188" s="19">
        <v>67668</v>
      </c>
      <c r="H188" s="19">
        <f>Personal1[[#This Row],[Coste empresa]]*2.5%</f>
        <v>1691.7</v>
      </c>
      <c r="I188" s="21"/>
      <c r="J188" s="19"/>
      <c r="K188" s="19"/>
      <c r="O188" s="15"/>
      <c r="P188" s="16"/>
    </row>
    <row r="189" spans="1:16" ht="14.25" hidden="1" x14ac:dyDescent="0.45">
      <c r="A189" s="15" t="s">
        <v>374</v>
      </c>
      <c r="B189" s="23" t="s">
        <v>124</v>
      </c>
      <c r="C189" s="39" t="s">
        <v>38</v>
      </c>
      <c r="D189" s="18">
        <v>32024</v>
      </c>
      <c r="E189" s="14" t="s">
        <v>130</v>
      </c>
      <c r="F189" s="17" t="s">
        <v>139</v>
      </c>
      <c r="G189" s="19">
        <v>49387</v>
      </c>
      <c r="H189" s="19">
        <f>Personal1[[#This Row],[Coste empresa]]*2.5%</f>
        <v>1234.6750000000002</v>
      </c>
      <c r="I189" s="21"/>
      <c r="J189" s="19"/>
      <c r="K189" s="19"/>
      <c r="O189" s="15"/>
      <c r="P189" s="16"/>
    </row>
    <row r="190" spans="1:16" ht="14.25" hidden="1" x14ac:dyDescent="0.45">
      <c r="A190" s="15" t="s">
        <v>375</v>
      </c>
      <c r="B190" s="23" t="s">
        <v>124</v>
      </c>
      <c r="C190" s="39" t="s">
        <v>110</v>
      </c>
      <c r="D190" s="18">
        <v>34282</v>
      </c>
      <c r="E190" s="14" t="s">
        <v>141</v>
      </c>
      <c r="F190" s="17" t="s">
        <v>152</v>
      </c>
      <c r="G190" s="19">
        <v>33322</v>
      </c>
      <c r="H190" s="19">
        <f>Personal1[[#This Row],[Coste empresa]]*2.5%</f>
        <v>833.05000000000007</v>
      </c>
      <c r="I190" s="21"/>
      <c r="J190" s="19"/>
      <c r="K190" s="19"/>
      <c r="O190" s="15"/>
      <c r="P190" s="16"/>
    </row>
    <row r="191" spans="1:16" ht="14.25" hidden="1" x14ac:dyDescent="0.45">
      <c r="A191" s="15" t="s">
        <v>376</v>
      </c>
      <c r="B191" s="23" t="s">
        <v>124</v>
      </c>
      <c r="C191" s="39" t="s">
        <v>14</v>
      </c>
      <c r="D191" s="18">
        <v>36421</v>
      </c>
      <c r="E191" s="14" t="s">
        <v>135</v>
      </c>
      <c r="F191" s="17" t="s">
        <v>152</v>
      </c>
      <c r="G191" s="19">
        <v>25784</v>
      </c>
      <c r="H191" s="19">
        <f>Personal1[[#This Row],[Coste empresa]]*2.5%</f>
        <v>644.6</v>
      </c>
      <c r="I191" s="21"/>
      <c r="J191" s="19"/>
      <c r="K191" s="19"/>
      <c r="O191" s="15"/>
      <c r="P191" s="16"/>
    </row>
    <row r="192" spans="1:16" ht="14.25" hidden="1" x14ac:dyDescent="0.45">
      <c r="A192" s="15" t="s">
        <v>377</v>
      </c>
      <c r="B192" s="23" t="s">
        <v>124</v>
      </c>
      <c r="C192" s="39" t="s">
        <v>40</v>
      </c>
      <c r="D192" s="18">
        <v>41596</v>
      </c>
      <c r="E192" s="14" t="s">
        <v>155</v>
      </c>
      <c r="F192" s="17" t="s">
        <v>126</v>
      </c>
      <c r="G192" s="19">
        <v>69210</v>
      </c>
      <c r="H192" s="19">
        <f>Personal1[[#This Row],[Coste empresa]]*2.5%</f>
        <v>1730.25</v>
      </c>
      <c r="I192" s="21"/>
      <c r="J192" s="19"/>
      <c r="K192" s="19"/>
      <c r="O192" s="15"/>
      <c r="P192" s="16"/>
    </row>
    <row r="193" spans="1:16" ht="14.25" hidden="1" x14ac:dyDescent="0.45">
      <c r="A193" s="15" t="s">
        <v>378</v>
      </c>
      <c r="B193" s="23" t="s">
        <v>124</v>
      </c>
      <c r="C193" s="39" t="s">
        <v>31</v>
      </c>
      <c r="D193" s="18">
        <v>35606</v>
      </c>
      <c r="E193" s="14" t="s">
        <v>145</v>
      </c>
      <c r="F193" s="17" t="s">
        <v>162</v>
      </c>
      <c r="G193" s="19">
        <v>69374</v>
      </c>
      <c r="H193" s="19">
        <f>Personal1[[#This Row],[Coste empresa]]*2.5%</f>
        <v>1734.3500000000001</v>
      </c>
      <c r="I193" s="21"/>
      <c r="J193" s="19"/>
      <c r="K193" s="19"/>
      <c r="O193" s="15"/>
      <c r="P193" s="16"/>
    </row>
    <row r="194" spans="1:16" ht="14.25" hidden="1" x14ac:dyDescent="0.45">
      <c r="A194" s="15" t="s">
        <v>379</v>
      </c>
      <c r="B194" s="23" t="s">
        <v>134</v>
      </c>
      <c r="C194" s="39" t="s">
        <v>46</v>
      </c>
      <c r="D194" s="18">
        <v>37313</v>
      </c>
      <c r="E194" s="14" t="s">
        <v>160</v>
      </c>
      <c r="F194" s="17" t="s">
        <v>126</v>
      </c>
      <c r="G194" s="19">
        <v>39778</v>
      </c>
      <c r="H194" s="19">
        <f>Personal1[[#This Row],[Coste empresa]]*2.5%</f>
        <v>994.45</v>
      </c>
      <c r="I194" s="21"/>
      <c r="J194" s="19"/>
      <c r="K194" s="19"/>
      <c r="O194" s="15"/>
      <c r="P194" s="16"/>
    </row>
    <row r="195" spans="1:16" ht="14.25" hidden="1" x14ac:dyDescent="0.45">
      <c r="A195" s="15" t="s">
        <v>380</v>
      </c>
      <c r="B195" s="23" t="s">
        <v>134</v>
      </c>
      <c r="C195" s="39" t="s">
        <v>46</v>
      </c>
      <c r="D195" s="18">
        <v>35989</v>
      </c>
      <c r="E195" s="14" t="s">
        <v>125</v>
      </c>
      <c r="F195" s="17" t="s">
        <v>162</v>
      </c>
      <c r="G195" s="19">
        <v>61416</v>
      </c>
      <c r="H195" s="19">
        <f>Personal1[[#This Row],[Coste empresa]]*2.5%</f>
        <v>1535.4</v>
      </c>
      <c r="I195" s="21"/>
      <c r="J195" s="19"/>
      <c r="K195" s="19"/>
      <c r="O195" s="15"/>
      <c r="P195" s="16"/>
    </row>
    <row r="196" spans="1:16" ht="14.25" hidden="1" x14ac:dyDescent="0.45">
      <c r="A196" s="15" t="s">
        <v>381</v>
      </c>
      <c r="B196" s="23" t="s">
        <v>124</v>
      </c>
      <c r="C196" s="39" t="s">
        <v>40</v>
      </c>
      <c r="D196" s="18">
        <v>41459</v>
      </c>
      <c r="E196" s="14" t="s">
        <v>125</v>
      </c>
      <c r="F196" s="17" t="s">
        <v>162</v>
      </c>
      <c r="G196" s="19">
        <v>26716</v>
      </c>
      <c r="H196" s="19">
        <f>Personal1[[#This Row],[Coste empresa]]*2.5%</f>
        <v>667.90000000000009</v>
      </c>
      <c r="I196" s="21"/>
      <c r="J196" s="19"/>
      <c r="K196" s="19"/>
      <c r="O196" s="15"/>
      <c r="P196" s="16"/>
    </row>
    <row r="197" spans="1:16" ht="14.25" hidden="1" x14ac:dyDescent="0.45">
      <c r="A197" s="15" t="s">
        <v>382</v>
      </c>
      <c r="B197" s="23" t="s">
        <v>134</v>
      </c>
      <c r="C197" s="39" t="s">
        <v>59</v>
      </c>
      <c r="D197" s="18">
        <v>37760</v>
      </c>
      <c r="E197" s="14" t="s">
        <v>157</v>
      </c>
      <c r="F197" s="17" t="s">
        <v>162</v>
      </c>
      <c r="G197" s="19">
        <v>51536</v>
      </c>
      <c r="H197" s="19">
        <f>Personal1[[#This Row],[Coste empresa]]*2.5%</f>
        <v>1288.4000000000001</v>
      </c>
      <c r="I197" s="21"/>
      <c r="J197" s="19"/>
      <c r="K197" s="19"/>
      <c r="O197" s="15"/>
      <c r="P197" s="16"/>
    </row>
    <row r="198" spans="1:16" ht="14.25" hidden="1" x14ac:dyDescent="0.45">
      <c r="A198" s="15" t="s">
        <v>383</v>
      </c>
      <c r="B198" s="23" t="s">
        <v>134</v>
      </c>
      <c r="C198" s="39" t="s">
        <v>31</v>
      </c>
      <c r="D198" s="18">
        <v>27136</v>
      </c>
      <c r="E198" s="14" t="s">
        <v>135</v>
      </c>
      <c r="F198" s="17" t="s">
        <v>136</v>
      </c>
      <c r="G198" s="19">
        <v>64694</v>
      </c>
      <c r="H198" s="19">
        <f>Personal1[[#This Row],[Coste empresa]]*2.5%</f>
        <v>1617.3500000000001</v>
      </c>
      <c r="I198" s="21"/>
      <c r="J198" s="19"/>
      <c r="K198" s="19"/>
      <c r="O198" s="15"/>
      <c r="P198" s="16"/>
    </row>
    <row r="199" spans="1:16" ht="14.25" hidden="1" x14ac:dyDescent="0.45">
      <c r="A199" s="15" t="s">
        <v>384</v>
      </c>
      <c r="B199" s="23" t="s">
        <v>124</v>
      </c>
      <c r="C199" s="39" t="s">
        <v>78</v>
      </c>
      <c r="D199" s="18">
        <v>38737</v>
      </c>
      <c r="E199" s="14" t="s">
        <v>155</v>
      </c>
      <c r="F199" s="17" t="s">
        <v>142</v>
      </c>
      <c r="G199" s="19">
        <v>62656</v>
      </c>
      <c r="H199" s="19">
        <f>Personal1[[#This Row],[Coste empresa]]*2.5%</f>
        <v>1566.4</v>
      </c>
      <c r="I199" s="21"/>
      <c r="J199" s="19"/>
      <c r="K199" s="19"/>
      <c r="O199" s="15"/>
      <c r="P199" s="16"/>
    </row>
    <row r="200" spans="1:16" ht="14.25" hidden="1" x14ac:dyDescent="0.45">
      <c r="A200" s="15" t="s">
        <v>385</v>
      </c>
      <c r="B200" s="23" t="s">
        <v>124</v>
      </c>
      <c r="C200" s="39" t="s">
        <v>11</v>
      </c>
      <c r="D200" s="18">
        <v>36072</v>
      </c>
      <c r="E200" s="14" t="s">
        <v>135</v>
      </c>
      <c r="F200" s="17" t="s">
        <v>162</v>
      </c>
      <c r="G200" s="19">
        <v>74800</v>
      </c>
      <c r="H200" s="19">
        <f>Personal1[[#This Row],[Coste empresa]]*2.5%</f>
        <v>1870</v>
      </c>
      <c r="I200" s="21"/>
      <c r="J200" s="19"/>
      <c r="K200" s="19"/>
      <c r="O200" s="15"/>
      <c r="P200" s="16"/>
    </row>
    <row r="201" spans="1:16" ht="14.25" hidden="1" x14ac:dyDescent="0.45">
      <c r="A201" s="15" t="s">
        <v>386</v>
      </c>
      <c r="B201" s="23" t="s">
        <v>134</v>
      </c>
      <c r="C201" s="39" t="s">
        <v>110</v>
      </c>
      <c r="D201" s="18">
        <v>27576</v>
      </c>
      <c r="E201" s="14" t="s">
        <v>130</v>
      </c>
      <c r="F201" s="17" t="s">
        <v>142</v>
      </c>
      <c r="G201" s="19">
        <v>36679</v>
      </c>
      <c r="H201" s="19">
        <f>Personal1[[#This Row],[Coste empresa]]*2.5%</f>
        <v>916.97500000000002</v>
      </c>
      <c r="I201" s="21"/>
      <c r="J201" s="19"/>
      <c r="K201" s="19"/>
      <c r="O201" s="15"/>
      <c r="P201" s="16"/>
    </row>
    <row r="202" spans="1:16" ht="14.25" hidden="1" x14ac:dyDescent="0.45">
      <c r="A202" s="15" t="s">
        <v>387</v>
      </c>
      <c r="B202" s="23" t="s">
        <v>124</v>
      </c>
      <c r="C202" s="39" t="s">
        <v>46</v>
      </c>
      <c r="D202" s="18">
        <v>28845</v>
      </c>
      <c r="E202" s="14" t="s">
        <v>141</v>
      </c>
      <c r="F202" s="17" t="s">
        <v>131</v>
      </c>
      <c r="G202" s="19">
        <v>63650</v>
      </c>
      <c r="H202" s="19">
        <f>Personal1[[#This Row],[Coste empresa]]*2.5%</f>
        <v>1591.25</v>
      </c>
      <c r="I202" s="21"/>
      <c r="J202" s="19"/>
      <c r="K202" s="19"/>
      <c r="O202" s="15"/>
      <c r="P202" s="16"/>
    </row>
    <row r="203" spans="1:16" ht="14.25" hidden="1" x14ac:dyDescent="0.45">
      <c r="A203" s="15" t="s">
        <v>388</v>
      </c>
      <c r="B203" s="23" t="s">
        <v>124</v>
      </c>
      <c r="C203" s="39" t="s">
        <v>40</v>
      </c>
      <c r="D203" s="18">
        <v>40487</v>
      </c>
      <c r="E203" s="14" t="s">
        <v>125</v>
      </c>
      <c r="F203" s="17" t="s">
        <v>142</v>
      </c>
      <c r="G203" s="19">
        <v>38879</v>
      </c>
      <c r="H203" s="19">
        <f>Personal1[[#This Row],[Coste empresa]]*2.5%</f>
        <v>971.97500000000002</v>
      </c>
      <c r="I203" s="21"/>
      <c r="J203" s="19"/>
      <c r="K203" s="19"/>
      <c r="O203" s="15"/>
      <c r="P203" s="16"/>
    </row>
    <row r="204" spans="1:16" ht="14.25" hidden="1" x14ac:dyDescent="0.45">
      <c r="A204" s="15" t="s">
        <v>389</v>
      </c>
      <c r="B204" s="23" t="s">
        <v>134</v>
      </c>
      <c r="C204" s="39" t="s">
        <v>78</v>
      </c>
      <c r="D204" s="18">
        <v>31237</v>
      </c>
      <c r="E204" s="14" t="s">
        <v>125</v>
      </c>
      <c r="F204" s="17" t="s">
        <v>139</v>
      </c>
      <c r="G204" s="19">
        <v>37189</v>
      </c>
      <c r="H204" s="19">
        <f>Personal1[[#This Row],[Coste empresa]]*2.5%</f>
        <v>929.72500000000002</v>
      </c>
      <c r="I204" s="21"/>
      <c r="J204" s="19"/>
      <c r="K204" s="19"/>
      <c r="O204" s="15"/>
      <c r="P204" s="16"/>
    </row>
    <row r="205" spans="1:16" ht="14.25" hidden="1" x14ac:dyDescent="0.45">
      <c r="A205" s="15" t="s">
        <v>390</v>
      </c>
      <c r="B205" s="23" t="s">
        <v>124</v>
      </c>
      <c r="C205" s="39" t="s">
        <v>11</v>
      </c>
      <c r="D205" s="18">
        <v>33094</v>
      </c>
      <c r="E205" s="14" t="s">
        <v>160</v>
      </c>
      <c r="F205" s="17" t="s">
        <v>126</v>
      </c>
      <c r="G205" s="19">
        <v>50418</v>
      </c>
      <c r="H205" s="19">
        <f>Personal1[[#This Row],[Coste empresa]]*2.5%</f>
        <v>1260.45</v>
      </c>
      <c r="I205" s="21"/>
      <c r="J205" s="19"/>
      <c r="K205" s="19"/>
      <c r="O205" s="15"/>
      <c r="P205" s="16"/>
    </row>
    <row r="206" spans="1:16" ht="14.25" hidden="1" x14ac:dyDescent="0.45">
      <c r="A206" s="15" t="s">
        <v>391</v>
      </c>
      <c r="B206" s="23" t="s">
        <v>134</v>
      </c>
      <c r="C206" s="39" t="s">
        <v>11</v>
      </c>
      <c r="D206" s="18">
        <v>34004</v>
      </c>
      <c r="E206" s="14" t="s">
        <v>155</v>
      </c>
      <c r="F206" s="17" t="s">
        <v>152</v>
      </c>
      <c r="G206" s="19">
        <v>55754</v>
      </c>
      <c r="H206" s="19">
        <f>Personal1[[#This Row],[Coste empresa]]*2.5%</f>
        <v>1393.8500000000001</v>
      </c>
      <c r="I206" s="21"/>
      <c r="J206" s="19"/>
      <c r="K206" s="19"/>
      <c r="O206" s="15"/>
      <c r="P206" s="16"/>
    </row>
    <row r="207" spans="1:16" ht="14.25" hidden="1" x14ac:dyDescent="0.45">
      <c r="A207" s="15" t="s">
        <v>392</v>
      </c>
      <c r="B207" s="23" t="s">
        <v>134</v>
      </c>
      <c r="C207" s="39" t="s">
        <v>21</v>
      </c>
      <c r="D207" s="18">
        <v>30761</v>
      </c>
      <c r="E207" s="14" t="s">
        <v>141</v>
      </c>
      <c r="F207" s="17" t="s">
        <v>126</v>
      </c>
      <c r="G207" s="19">
        <v>30695</v>
      </c>
      <c r="H207" s="19">
        <f>Personal1[[#This Row],[Coste empresa]]*2.5%</f>
        <v>767.375</v>
      </c>
      <c r="I207" s="21"/>
      <c r="J207" s="19"/>
      <c r="K207" s="19"/>
      <c r="O207" s="15"/>
      <c r="P207" s="16"/>
    </row>
    <row r="208" spans="1:16" ht="14.25" hidden="1" x14ac:dyDescent="0.45">
      <c r="A208" s="15" t="s">
        <v>393</v>
      </c>
      <c r="B208" s="23" t="s">
        <v>124</v>
      </c>
      <c r="C208" s="39" t="s">
        <v>110</v>
      </c>
      <c r="D208" s="18">
        <v>32004</v>
      </c>
      <c r="E208" s="14" t="s">
        <v>160</v>
      </c>
      <c r="F208" s="17" t="s">
        <v>142</v>
      </c>
      <c r="G208" s="19">
        <v>66393</v>
      </c>
      <c r="H208" s="19">
        <f>Personal1[[#This Row],[Coste empresa]]*2.5%</f>
        <v>1659.825</v>
      </c>
      <c r="I208" s="21"/>
      <c r="J208" s="19"/>
      <c r="K208" s="19"/>
      <c r="O208" s="15"/>
      <c r="P208" s="16"/>
    </row>
    <row r="209" spans="1:16" ht="14.25" hidden="1" x14ac:dyDescent="0.45">
      <c r="A209" s="15" t="s">
        <v>394</v>
      </c>
      <c r="B209" s="23" t="s">
        <v>124</v>
      </c>
      <c r="C209" s="39" t="s">
        <v>38</v>
      </c>
      <c r="D209" s="18">
        <v>28287</v>
      </c>
      <c r="E209" s="14" t="s">
        <v>130</v>
      </c>
      <c r="F209" s="17" t="s">
        <v>126</v>
      </c>
      <c r="G209" s="19">
        <v>61346</v>
      </c>
      <c r="H209" s="19">
        <f>Personal1[[#This Row],[Coste empresa]]*2.5%</f>
        <v>1533.65</v>
      </c>
      <c r="I209" s="21"/>
      <c r="J209" s="19"/>
      <c r="K209" s="19"/>
      <c r="O209" s="15"/>
      <c r="P209" s="16"/>
    </row>
    <row r="210" spans="1:16" ht="14.25" hidden="1" x14ac:dyDescent="0.45">
      <c r="A210" s="15" t="s">
        <v>395</v>
      </c>
      <c r="B210" s="23" t="s">
        <v>124</v>
      </c>
      <c r="C210" s="39" t="s">
        <v>61</v>
      </c>
      <c r="D210" s="18">
        <v>37691</v>
      </c>
      <c r="E210" s="14" t="s">
        <v>181</v>
      </c>
      <c r="F210" s="17" t="s">
        <v>126</v>
      </c>
      <c r="G210" s="19">
        <v>45689</v>
      </c>
      <c r="H210" s="19">
        <f>Personal1[[#This Row],[Coste empresa]]*2.5%</f>
        <v>1142.2250000000001</v>
      </c>
      <c r="I210" s="21"/>
      <c r="J210" s="19"/>
      <c r="K210" s="19"/>
      <c r="O210" s="15"/>
      <c r="P210" s="16"/>
    </row>
    <row r="211" spans="1:16" ht="14.25" hidden="1" x14ac:dyDescent="0.45">
      <c r="A211" s="15" t="s">
        <v>396</v>
      </c>
      <c r="B211" s="23" t="s">
        <v>134</v>
      </c>
      <c r="C211" s="39" t="s">
        <v>36</v>
      </c>
      <c r="D211" s="18">
        <v>38297</v>
      </c>
      <c r="E211" s="14" t="s">
        <v>160</v>
      </c>
      <c r="F211" s="17" t="s">
        <v>158</v>
      </c>
      <c r="G211" s="19">
        <v>66177</v>
      </c>
      <c r="H211" s="19">
        <f>Personal1[[#This Row],[Coste empresa]]*2.5%</f>
        <v>1654.4250000000002</v>
      </c>
      <c r="I211" s="21"/>
      <c r="J211" s="19"/>
      <c r="K211" s="19"/>
      <c r="O211" s="15"/>
      <c r="P211" s="16"/>
    </row>
    <row r="212" spans="1:16" ht="14.25" hidden="1" x14ac:dyDescent="0.45">
      <c r="A212" s="15" t="s">
        <v>397</v>
      </c>
      <c r="B212" s="23" t="s">
        <v>134</v>
      </c>
      <c r="C212" s="39" t="s">
        <v>34</v>
      </c>
      <c r="D212" s="18">
        <v>27162</v>
      </c>
      <c r="E212" s="14" t="s">
        <v>155</v>
      </c>
      <c r="F212" s="17" t="s">
        <v>142</v>
      </c>
      <c r="G212" s="19">
        <v>67853</v>
      </c>
      <c r="H212" s="19">
        <f>Personal1[[#This Row],[Coste empresa]]*2.5%</f>
        <v>1696.325</v>
      </c>
      <c r="I212" s="21"/>
      <c r="J212" s="19"/>
      <c r="K212" s="19"/>
      <c r="O212" s="15"/>
      <c r="P212" s="16"/>
    </row>
    <row r="213" spans="1:16" ht="14.25" hidden="1" x14ac:dyDescent="0.45">
      <c r="A213" s="15" t="s">
        <v>398</v>
      </c>
      <c r="B213" s="23" t="s">
        <v>124</v>
      </c>
      <c r="C213" s="39" t="s">
        <v>21</v>
      </c>
      <c r="D213" s="18">
        <v>35435</v>
      </c>
      <c r="E213" s="14" t="s">
        <v>157</v>
      </c>
      <c r="F213" s="17" t="s">
        <v>201</v>
      </c>
      <c r="G213" s="19">
        <v>74219</v>
      </c>
      <c r="H213" s="19">
        <f>Personal1[[#This Row],[Coste empresa]]*2.5%</f>
        <v>1855.4750000000001</v>
      </c>
      <c r="I213" s="21"/>
      <c r="J213" s="19"/>
      <c r="K213" s="19"/>
      <c r="O213" s="15"/>
      <c r="P213" s="16"/>
    </row>
    <row r="214" spans="1:16" ht="14.25" hidden="1" x14ac:dyDescent="0.45">
      <c r="A214" s="15" t="s">
        <v>399</v>
      </c>
      <c r="B214" s="23" t="s">
        <v>124</v>
      </c>
      <c r="C214" s="39" t="s">
        <v>61</v>
      </c>
      <c r="D214" s="18">
        <v>31098</v>
      </c>
      <c r="E214" s="14" t="s">
        <v>135</v>
      </c>
      <c r="F214" s="17" t="s">
        <v>171</v>
      </c>
      <c r="G214" s="19">
        <v>40193</v>
      </c>
      <c r="H214" s="19">
        <f>Personal1[[#This Row],[Coste empresa]]*2.5%</f>
        <v>1004.825</v>
      </c>
      <c r="I214" s="21"/>
      <c r="J214" s="19"/>
      <c r="K214" s="19"/>
      <c r="O214" s="15"/>
      <c r="P214" s="16"/>
    </row>
    <row r="215" spans="1:16" ht="14.25" hidden="1" x14ac:dyDescent="0.45">
      <c r="A215" s="15" t="s">
        <v>400</v>
      </c>
      <c r="B215" s="23" t="s">
        <v>124</v>
      </c>
      <c r="C215" s="39" t="s">
        <v>52</v>
      </c>
      <c r="D215" s="18">
        <v>41223</v>
      </c>
      <c r="E215" s="14" t="s">
        <v>177</v>
      </c>
      <c r="F215" s="17" t="s">
        <v>126</v>
      </c>
      <c r="G215" s="19">
        <v>45072</v>
      </c>
      <c r="H215" s="19">
        <f>Personal1[[#This Row],[Coste empresa]]*2.5%</f>
        <v>1126.8</v>
      </c>
      <c r="I215" s="21"/>
      <c r="J215" s="19"/>
      <c r="K215" s="19"/>
      <c r="O215" s="15"/>
      <c r="P215" s="16"/>
    </row>
    <row r="216" spans="1:16" ht="14.25" hidden="1" x14ac:dyDescent="0.45">
      <c r="A216" s="15" t="s">
        <v>401</v>
      </c>
      <c r="B216" s="23" t="s">
        <v>134</v>
      </c>
      <c r="C216" s="39" t="s">
        <v>59</v>
      </c>
      <c r="D216" s="18">
        <v>40230</v>
      </c>
      <c r="E216" s="14" t="s">
        <v>177</v>
      </c>
      <c r="F216" s="17" t="s">
        <v>162</v>
      </c>
      <c r="G216" s="19">
        <v>52469</v>
      </c>
      <c r="H216" s="19">
        <f>Personal1[[#This Row],[Coste empresa]]*2.5%</f>
        <v>1311.7250000000001</v>
      </c>
      <c r="I216" s="21"/>
      <c r="J216" s="19"/>
      <c r="K216" s="19"/>
      <c r="O216" s="15"/>
      <c r="P216" s="16"/>
    </row>
    <row r="217" spans="1:16" ht="14.25" hidden="1" x14ac:dyDescent="0.45">
      <c r="A217" s="15" t="s">
        <v>402</v>
      </c>
      <c r="B217" s="23" t="s">
        <v>124</v>
      </c>
      <c r="C217" s="39" t="s">
        <v>21</v>
      </c>
      <c r="D217" s="18">
        <v>31462</v>
      </c>
      <c r="E217" s="14" t="s">
        <v>160</v>
      </c>
      <c r="F217" s="17" t="s">
        <v>131</v>
      </c>
      <c r="G217" s="19">
        <v>32562</v>
      </c>
      <c r="H217" s="19">
        <f>Personal1[[#This Row],[Coste empresa]]*2.5%</f>
        <v>814.05000000000007</v>
      </c>
      <c r="I217" s="21"/>
      <c r="J217" s="19"/>
      <c r="K217" s="19"/>
      <c r="O217" s="15"/>
      <c r="P217" s="16"/>
    </row>
    <row r="218" spans="1:16" ht="14.25" hidden="1" x14ac:dyDescent="0.45">
      <c r="A218" s="15" t="s">
        <v>403</v>
      </c>
      <c r="B218" s="23" t="s">
        <v>124</v>
      </c>
      <c r="C218" s="39" t="s">
        <v>110</v>
      </c>
      <c r="D218" s="18">
        <v>38677</v>
      </c>
      <c r="E218" s="14" t="s">
        <v>141</v>
      </c>
      <c r="F218" s="17" t="s">
        <v>162</v>
      </c>
      <c r="G218" s="19">
        <v>56805</v>
      </c>
      <c r="H218" s="19">
        <f>Personal1[[#This Row],[Coste empresa]]*2.5%</f>
        <v>1420.125</v>
      </c>
      <c r="I218" s="21"/>
      <c r="J218" s="19"/>
      <c r="K218" s="19"/>
      <c r="O218" s="15"/>
      <c r="P218" s="16"/>
    </row>
    <row r="219" spans="1:16" ht="14.25" hidden="1" x14ac:dyDescent="0.45">
      <c r="A219" s="15" t="s">
        <v>404</v>
      </c>
      <c r="B219" s="23" t="s">
        <v>134</v>
      </c>
      <c r="C219" s="39" t="s">
        <v>52</v>
      </c>
      <c r="D219" s="18">
        <v>36479</v>
      </c>
      <c r="E219" s="14" t="s">
        <v>177</v>
      </c>
      <c r="F219" s="17" t="s">
        <v>136</v>
      </c>
      <c r="G219" s="19">
        <v>74774</v>
      </c>
      <c r="H219" s="19">
        <f>Personal1[[#This Row],[Coste empresa]]*2.5%</f>
        <v>1869.3500000000001</v>
      </c>
      <c r="I219" s="21"/>
      <c r="J219" s="19"/>
      <c r="K219" s="19"/>
      <c r="O219" s="15"/>
      <c r="P219" s="16"/>
    </row>
    <row r="220" spans="1:16" ht="14.25" hidden="1" x14ac:dyDescent="0.45">
      <c r="A220" s="15" t="s">
        <v>405</v>
      </c>
      <c r="B220" s="23" t="s">
        <v>134</v>
      </c>
      <c r="C220" s="39" t="s">
        <v>8</v>
      </c>
      <c r="D220" s="18">
        <v>35328</v>
      </c>
      <c r="E220" s="14" t="s">
        <v>135</v>
      </c>
      <c r="F220" s="17" t="s">
        <v>139</v>
      </c>
      <c r="G220" s="19">
        <v>26583</v>
      </c>
      <c r="H220" s="19">
        <f>Personal1[[#This Row],[Coste empresa]]*2.5%</f>
        <v>664.57500000000005</v>
      </c>
      <c r="I220" s="21"/>
      <c r="J220" s="19"/>
      <c r="K220" s="19"/>
      <c r="O220" s="15"/>
      <c r="P220" s="16"/>
    </row>
    <row r="221" spans="1:16" ht="14.25" hidden="1" x14ac:dyDescent="0.45">
      <c r="A221" s="15" t="s">
        <v>406</v>
      </c>
      <c r="B221" s="23" t="s">
        <v>134</v>
      </c>
      <c r="C221" s="39" t="s">
        <v>65</v>
      </c>
      <c r="D221" s="18">
        <v>34137</v>
      </c>
      <c r="E221" s="14" t="s">
        <v>130</v>
      </c>
      <c r="F221" s="17" t="s">
        <v>164</v>
      </c>
      <c r="G221" s="19">
        <v>42388</v>
      </c>
      <c r="H221" s="19">
        <f>Personal1[[#This Row],[Coste empresa]]*2.5%</f>
        <v>1059.7</v>
      </c>
      <c r="I221" s="21"/>
      <c r="J221" s="19"/>
      <c r="K221" s="19"/>
      <c r="O221" s="15"/>
      <c r="P221" s="16"/>
    </row>
    <row r="222" spans="1:16" ht="14.25" hidden="1" x14ac:dyDescent="0.45">
      <c r="A222" s="15" t="s">
        <v>407</v>
      </c>
      <c r="B222" s="23" t="s">
        <v>124</v>
      </c>
      <c r="C222" s="39" t="s">
        <v>44</v>
      </c>
      <c r="D222" s="18">
        <v>29561</v>
      </c>
      <c r="E222" s="14" t="s">
        <v>135</v>
      </c>
      <c r="F222" s="17" t="s">
        <v>136</v>
      </c>
      <c r="G222" s="19">
        <v>71747</v>
      </c>
      <c r="H222" s="19">
        <f>Personal1[[#This Row],[Coste empresa]]*2.5%</f>
        <v>1793.6750000000002</v>
      </c>
      <c r="I222" s="21"/>
      <c r="J222" s="19"/>
      <c r="K222" s="19"/>
      <c r="O222" s="15"/>
      <c r="P222" s="16"/>
    </row>
    <row r="223" spans="1:16" ht="14.25" hidden="1" x14ac:dyDescent="0.45">
      <c r="A223" s="15" t="s">
        <v>408</v>
      </c>
      <c r="B223" s="23" t="s">
        <v>134</v>
      </c>
      <c r="C223" s="39" t="s">
        <v>38</v>
      </c>
      <c r="D223" s="18">
        <v>27731</v>
      </c>
      <c r="E223" s="14" t="s">
        <v>155</v>
      </c>
      <c r="F223" s="17" t="s">
        <v>164</v>
      </c>
      <c r="G223" s="19">
        <v>53345</v>
      </c>
      <c r="H223" s="19">
        <f>Personal1[[#This Row],[Coste empresa]]*2.5%</f>
        <v>1333.625</v>
      </c>
      <c r="I223" s="21"/>
      <c r="J223" s="19"/>
      <c r="K223" s="19"/>
      <c r="O223" s="15"/>
      <c r="P223" s="16"/>
    </row>
    <row r="224" spans="1:16" ht="14.25" hidden="1" x14ac:dyDescent="0.45">
      <c r="A224" s="15" t="s">
        <v>409</v>
      </c>
      <c r="B224" s="23" t="s">
        <v>124</v>
      </c>
      <c r="C224" s="39" t="s">
        <v>52</v>
      </c>
      <c r="D224" s="18">
        <v>35429</v>
      </c>
      <c r="E224" s="14" t="s">
        <v>181</v>
      </c>
      <c r="F224" s="17" t="s">
        <v>142</v>
      </c>
      <c r="G224" s="19">
        <v>52101</v>
      </c>
      <c r="H224" s="19">
        <f>Personal1[[#This Row],[Coste empresa]]*2.5%</f>
        <v>1302.5250000000001</v>
      </c>
      <c r="I224" s="21"/>
      <c r="J224" s="19"/>
      <c r="K224" s="19"/>
      <c r="O224" s="15"/>
      <c r="P224" s="16"/>
    </row>
    <row r="225" spans="1:16" ht="14.25" hidden="1" x14ac:dyDescent="0.45">
      <c r="A225" s="15" t="s">
        <v>410</v>
      </c>
      <c r="B225" s="23" t="s">
        <v>124</v>
      </c>
      <c r="C225" s="39" t="s">
        <v>40</v>
      </c>
      <c r="D225" s="18">
        <v>27264</v>
      </c>
      <c r="E225" s="14" t="s">
        <v>135</v>
      </c>
      <c r="F225" s="17" t="s">
        <v>131</v>
      </c>
      <c r="G225" s="19">
        <v>67198</v>
      </c>
      <c r="H225" s="19">
        <f>Personal1[[#This Row],[Coste empresa]]*2.5%</f>
        <v>1679.95</v>
      </c>
      <c r="I225" s="21"/>
      <c r="J225" s="19"/>
      <c r="K225" s="19"/>
      <c r="O225" s="15"/>
      <c r="P225" s="16"/>
    </row>
    <row r="226" spans="1:16" ht="14.25" hidden="1" x14ac:dyDescent="0.45">
      <c r="A226" s="15" t="s">
        <v>411</v>
      </c>
      <c r="B226" s="23" t="s">
        <v>134</v>
      </c>
      <c r="C226" s="39" t="s">
        <v>52</v>
      </c>
      <c r="D226" s="18">
        <v>38452</v>
      </c>
      <c r="E226" s="14" t="s">
        <v>135</v>
      </c>
      <c r="F226" s="17" t="s">
        <v>171</v>
      </c>
      <c r="G226" s="19">
        <v>35130</v>
      </c>
      <c r="H226" s="19">
        <f>Personal1[[#This Row],[Coste empresa]]*2.5%</f>
        <v>878.25</v>
      </c>
      <c r="I226" s="21"/>
      <c r="J226" s="19"/>
      <c r="K226" s="19"/>
      <c r="O226" s="15"/>
      <c r="P226" s="16"/>
    </row>
    <row r="227" spans="1:16" ht="14.25" hidden="1" x14ac:dyDescent="0.45">
      <c r="A227" s="15" t="s">
        <v>412</v>
      </c>
      <c r="B227" s="23" t="s">
        <v>134</v>
      </c>
      <c r="C227" s="39" t="s">
        <v>44</v>
      </c>
      <c r="D227" s="18">
        <v>36808</v>
      </c>
      <c r="E227" s="14" t="s">
        <v>157</v>
      </c>
      <c r="F227" s="17" t="s">
        <v>162</v>
      </c>
      <c r="G227" s="19">
        <v>71271</v>
      </c>
      <c r="H227" s="19">
        <f>Personal1[[#This Row],[Coste empresa]]*2.5%</f>
        <v>1781.7750000000001</v>
      </c>
      <c r="I227" s="21"/>
      <c r="J227" s="19"/>
      <c r="K227" s="19"/>
      <c r="O227" s="15"/>
      <c r="P227" s="16"/>
    </row>
    <row r="228" spans="1:16" ht="14.25" hidden="1" x14ac:dyDescent="0.45">
      <c r="A228" s="15" t="s">
        <v>413</v>
      </c>
      <c r="B228" s="23" t="s">
        <v>134</v>
      </c>
      <c r="C228" s="39" t="s">
        <v>59</v>
      </c>
      <c r="D228" s="18">
        <v>27968</v>
      </c>
      <c r="E228" s="14" t="s">
        <v>141</v>
      </c>
      <c r="F228" s="17" t="s">
        <v>126</v>
      </c>
      <c r="G228" s="19">
        <v>36568</v>
      </c>
      <c r="H228" s="19">
        <f>Personal1[[#This Row],[Coste empresa]]*2.5%</f>
        <v>914.2</v>
      </c>
      <c r="I228" s="21"/>
      <c r="J228" s="19"/>
      <c r="K228" s="19"/>
      <c r="O228" s="15"/>
      <c r="P228" s="16"/>
    </row>
    <row r="229" spans="1:16" ht="14.25" hidden="1" x14ac:dyDescent="0.45">
      <c r="A229" s="15" t="s">
        <v>414</v>
      </c>
      <c r="B229" s="23" t="s">
        <v>134</v>
      </c>
      <c r="C229" s="39" t="s">
        <v>68</v>
      </c>
      <c r="D229" s="18">
        <v>37109</v>
      </c>
      <c r="E229" s="14" t="s">
        <v>135</v>
      </c>
      <c r="F229" s="17" t="s">
        <v>136</v>
      </c>
      <c r="G229" s="19">
        <v>52460</v>
      </c>
      <c r="H229" s="19">
        <f>Personal1[[#This Row],[Coste empresa]]*2.5%</f>
        <v>1311.5</v>
      </c>
      <c r="I229" s="21"/>
      <c r="J229" s="19"/>
      <c r="K229" s="19"/>
      <c r="O229" s="15"/>
      <c r="P229" s="16"/>
    </row>
    <row r="230" spans="1:16" ht="14.25" hidden="1" x14ac:dyDescent="0.45">
      <c r="A230" s="15" t="s">
        <v>415</v>
      </c>
      <c r="B230" s="23" t="s">
        <v>124</v>
      </c>
      <c r="C230" s="39" t="s">
        <v>34</v>
      </c>
      <c r="D230" s="18">
        <v>32081</v>
      </c>
      <c r="E230" s="14" t="s">
        <v>135</v>
      </c>
      <c r="F230" s="17" t="s">
        <v>126</v>
      </c>
      <c r="G230" s="19">
        <v>40129</v>
      </c>
      <c r="H230" s="19">
        <f>Personal1[[#This Row],[Coste empresa]]*2.5%</f>
        <v>1003.225</v>
      </c>
      <c r="I230" s="21"/>
      <c r="J230" s="19"/>
      <c r="K230" s="19"/>
      <c r="O230" s="15"/>
      <c r="P230" s="16"/>
    </row>
    <row r="231" spans="1:16" ht="14.25" hidden="1" x14ac:dyDescent="0.45">
      <c r="A231" s="15" t="s">
        <v>416</v>
      </c>
      <c r="B231" s="23" t="s">
        <v>124</v>
      </c>
      <c r="C231" s="39" t="s">
        <v>40</v>
      </c>
      <c r="D231" s="18">
        <v>39864</v>
      </c>
      <c r="E231" s="14" t="s">
        <v>177</v>
      </c>
      <c r="F231" s="17" t="s">
        <v>171</v>
      </c>
      <c r="G231" s="19">
        <v>68693</v>
      </c>
      <c r="H231" s="19">
        <f>Personal1[[#This Row],[Coste empresa]]*2.5%</f>
        <v>1717.325</v>
      </c>
      <c r="I231" s="21"/>
      <c r="J231" s="19"/>
      <c r="K231" s="19"/>
      <c r="O231" s="15"/>
      <c r="P231" s="16"/>
    </row>
    <row r="232" spans="1:16" ht="14.25" hidden="1" x14ac:dyDescent="0.45">
      <c r="A232" s="15" t="s">
        <v>417</v>
      </c>
      <c r="B232" s="23" t="s">
        <v>134</v>
      </c>
      <c r="C232" s="39" t="s">
        <v>61</v>
      </c>
      <c r="D232" s="18">
        <v>33475</v>
      </c>
      <c r="E232" s="14" t="s">
        <v>130</v>
      </c>
      <c r="F232" s="17" t="s">
        <v>142</v>
      </c>
      <c r="G232" s="19">
        <v>48990</v>
      </c>
      <c r="H232" s="19">
        <f>Personal1[[#This Row],[Coste empresa]]*2.5%</f>
        <v>1224.75</v>
      </c>
      <c r="I232" s="21"/>
      <c r="J232" s="19"/>
      <c r="K232" s="19"/>
      <c r="O232" s="15"/>
      <c r="P232" s="16"/>
    </row>
    <row r="233" spans="1:16" ht="14.25" hidden="1" x14ac:dyDescent="0.45">
      <c r="A233" s="15" t="s">
        <v>418</v>
      </c>
      <c r="B233" s="23" t="s">
        <v>134</v>
      </c>
      <c r="C233" s="39" t="s">
        <v>31</v>
      </c>
      <c r="D233" s="18">
        <v>37596</v>
      </c>
      <c r="E233" s="14" t="s">
        <v>130</v>
      </c>
      <c r="F233" s="17" t="s">
        <v>139</v>
      </c>
      <c r="G233" s="19">
        <v>40409</v>
      </c>
      <c r="H233" s="19">
        <f>Personal1[[#This Row],[Coste empresa]]*2.5%</f>
        <v>1010.225</v>
      </c>
      <c r="I233" s="21"/>
      <c r="J233" s="19"/>
      <c r="K233" s="19"/>
      <c r="O233" s="15"/>
      <c r="P233" s="16"/>
    </row>
    <row r="234" spans="1:16" ht="14.25" hidden="1" x14ac:dyDescent="0.45">
      <c r="A234" s="15" t="s">
        <v>419</v>
      </c>
      <c r="B234" s="23" t="s">
        <v>134</v>
      </c>
      <c r="C234" s="39" t="s">
        <v>65</v>
      </c>
      <c r="D234" s="18">
        <v>34494</v>
      </c>
      <c r="E234" s="14" t="s">
        <v>130</v>
      </c>
      <c r="F234" s="17" t="s">
        <v>126</v>
      </c>
      <c r="G234" s="19">
        <v>32073</v>
      </c>
      <c r="H234" s="19">
        <f>Personal1[[#This Row],[Coste empresa]]*2.5%</f>
        <v>801.82500000000005</v>
      </c>
      <c r="I234" s="21"/>
      <c r="J234" s="19"/>
      <c r="K234" s="19"/>
      <c r="O234" s="15"/>
      <c r="P234" s="16"/>
    </row>
    <row r="235" spans="1:16" ht="14.25" hidden="1" x14ac:dyDescent="0.45">
      <c r="A235" s="15" t="s">
        <v>420</v>
      </c>
      <c r="B235" s="23" t="s">
        <v>134</v>
      </c>
      <c r="C235" s="39" t="s">
        <v>59</v>
      </c>
      <c r="D235" s="18">
        <v>28148</v>
      </c>
      <c r="E235" s="14" t="s">
        <v>160</v>
      </c>
      <c r="F235" s="17" t="s">
        <v>131</v>
      </c>
      <c r="G235" s="19">
        <v>35062</v>
      </c>
      <c r="H235" s="19">
        <f>Personal1[[#This Row],[Coste empresa]]*2.5%</f>
        <v>876.55000000000007</v>
      </c>
      <c r="I235" s="21"/>
      <c r="J235" s="19"/>
      <c r="K235" s="19"/>
      <c r="O235" s="15"/>
      <c r="P235" s="16"/>
    </row>
    <row r="236" spans="1:16" ht="14.25" hidden="1" x14ac:dyDescent="0.45">
      <c r="A236" s="15" t="s">
        <v>421</v>
      </c>
      <c r="B236" s="23" t="s">
        <v>124</v>
      </c>
      <c r="C236" s="39" t="s">
        <v>78</v>
      </c>
      <c r="D236" s="18">
        <v>38670</v>
      </c>
      <c r="E236" s="14" t="s">
        <v>135</v>
      </c>
      <c r="F236" s="17" t="s">
        <v>201</v>
      </c>
      <c r="G236" s="19">
        <v>41830</v>
      </c>
      <c r="H236" s="19">
        <f>Personal1[[#This Row],[Coste empresa]]*2.5%</f>
        <v>1045.75</v>
      </c>
      <c r="I236" s="21"/>
      <c r="J236" s="19"/>
      <c r="K236" s="19"/>
      <c r="O236" s="15"/>
      <c r="P236" s="16"/>
    </row>
    <row r="237" spans="1:16" ht="14.25" hidden="1" x14ac:dyDescent="0.45">
      <c r="A237" s="15" t="s">
        <v>422</v>
      </c>
      <c r="B237" s="23" t="s">
        <v>124</v>
      </c>
      <c r="C237" s="39" t="s">
        <v>44</v>
      </c>
      <c r="D237" s="18">
        <v>37601</v>
      </c>
      <c r="E237" s="14" t="s">
        <v>125</v>
      </c>
      <c r="F237" s="17" t="s">
        <v>126</v>
      </c>
      <c r="G237" s="19">
        <v>45731</v>
      </c>
      <c r="H237" s="19">
        <f>Personal1[[#This Row],[Coste empresa]]*2.5%</f>
        <v>1143.2750000000001</v>
      </c>
      <c r="I237" s="21"/>
      <c r="J237" s="19"/>
      <c r="K237" s="19"/>
      <c r="O237" s="15"/>
      <c r="P237" s="16"/>
    </row>
    <row r="238" spans="1:16" ht="14.25" hidden="1" x14ac:dyDescent="0.45">
      <c r="A238" s="15" t="s">
        <v>423</v>
      </c>
      <c r="B238" s="23" t="s">
        <v>124</v>
      </c>
      <c r="C238" s="39" t="s">
        <v>38</v>
      </c>
      <c r="D238" s="18">
        <v>39982</v>
      </c>
      <c r="E238" s="14" t="s">
        <v>157</v>
      </c>
      <c r="F238" s="17" t="s">
        <v>158</v>
      </c>
      <c r="G238" s="19">
        <v>31114</v>
      </c>
      <c r="H238" s="19">
        <f>Personal1[[#This Row],[Coste empresa]]*2.5%</f>
        <v>777.85</v>
      </c>
      <c r="I238" s="21"/>
      <c r="J238" s="19"/>
      <c r="K238" s="19"/>
      <c r="O238" s="15"/>
      <c r="P238" s="16"/>
    </row>
    <row r="239" spans="1:16" ht="14.25" hidden="1" x14ac:dyDescent="0.45">
      <c r="A239" s="15" t="s">
        <v>424</v>
      </c>
      <c r="B239" s="23" t="s">
        <v>134</v>
      </c>
      <c r="C239" s="39" t="s">
        <v>21</v>
      </c>
      <c r="D239" s="18">
        <v>41577</v>
      </c>
      <c r="E239" s="14" t="s">
        <v>181</v>
      </c>
      <c r="F239" s="17" t="s">
        <v>164</v>
      </c>
      <c r="G239" s="19">
        <v>36940</v>
      </c>
      <c r="H239" s="19">
        <f>Personal1[[#This Row],[Coste empresa]]*2.5%</f>
        <v>923.5</v>
      </c>
      <c r="I239" s="21"/>
      <c r="J239" s="19"/>
      <c r="K239" s="19"/>
      <c r="O239" s="15"/>
      <c r="P239" s="16"/>
    </row>
    <row r="240" spans="1:16" ht="14.25" hidden="1" x14ac:dyDescent="0.45">
      <c r="A240" s="15" t="s">
        <v>425</v>
      </c>
      <c r="B240" s="23" t="s">
        <v>124</v>
      </c>
      <c r="C240" s="39" t="s">
        <v>25</v>
      </c>
      <c r="D240" s="18">
        <v>33997</v>
      </c>
      <c r="E240" s="14" t="s">
        <v>177</v>
      </c>
      <c r="F240" s="17" t="s">
        <v>142</v>
      </c>
      <c r="G240" s="19">
        <v>54281</v>
      </c>
      <c r="H240" s="19">
        <f>Personal1[[#This Row],[Coste empresa]]*2.5%</f>
        <v>1357.0250000000001</v>
      </c>
      <c r="I240" s="21"/>
      <c r="J240" s="19"/>
      <c r="K240" s="19"/>
      <c r="O240" s="15"/>
      <c r="P240" s="16"/>
    </row>
    <row r="241" spans="1:16" ht="14.25" hidden="1" x14ac:dyDescent="0.45">
      <c r="A241" s="15" t="s">
        <v>426</v>
      </c>
      <c r="B241" s="23" t="s">
        <v>134</v>
      </c>
      <c r="C241" s="39" t="s">
        <v>21</v>
      </c>
      <c r="D241" s="18">
        <v>38631</v>
      </c>
      <c r="E241" s="14" t="s">
        <v>160</v>
      </c>
      <c r="F241" s="17" t="s">
        <v>164</v>
      </c>
      <c r="G241" s="19">
        <v>49663</v>
      </c>
      <c r="H241" s="19">
        <f>Personal1[[#This Row],[Coste empresa]]*2.5%</f>
        <v>1241.575</v>
      </c>
      <c r="I241" s="21"/>
      <c r="J241" s="19"/>
      <c r="K241" s="19"/>
      <c r="O241" s="15"/>
      <c r="P241" s="16"/>
    </row>
    <row r="242" spans="1:16" ht="14.25" hidden="1" x14ac:dyDescent="0.45">
      <c r="A242" s="15" t="s">
        <v>427</v>
      </c>
      <c r="B242" s="23" t="s">
        <v>134</v>
      </c>
      <c r="C242" s="39" t="s">
        <v>40</v>
      </c>
      <c r="D242" s="18">
        <v>36344</v>
      </c>
      <c r="E242" s="14" t="s">
        <v>157</v>
      </c>
      <c r="F242" s="17" t="s">
        <v>158</v>
      </c>
      <c r="G242" s="19">
        <v>72138</v>
      </c>
      <c r="H242" s="19">
        <f>Personal1[[#This Row],[Coste empresa]]*2.5%</f>
        <v>1803.45</v>
      </c>
      <c r="I242" s="21"/>
      <c r="J242" s="19"/>
      <c r="K242" s="19"/>
      <c r="O242" s="15"/>
      <c r="P242" s="16"/>
    </row>
    <row r="243" spans="1:16" ht="14.25" hidden="1" x14ac:dyDescent="0.45">
      <c r="A243" s="15" t="s">
        <v>428</v>
      </c>
      <c r="B243" s="23" t="s">
        <v>124</v>
      </c>
      <c r="C243" s="39" t="s">
        <v>25</v>
      </c>
      <c r="D243" s="18">
        <v>39765</v>
      </c>
      <c r="E243" s="14" t="s">
        <v>125</v>
      </c>
      <c r="F243" s="17" t="s">
        <v>142</v>
      </c>
      <c r="G243" s="19">
        <v>30530</v>
      </c>
      <c r="H243" s="19">
        <f>Personal1[[#This Row],[Coste empresa]]*2.5%</f>
        <v>763.25</v>
      </c>
      <c r="I243" s="21"/>
      <c r="J243" s="19"/>
      <c r="K243" s="19"/>
      <c r="O243" s="15"/>
      <c r="P243" s="16"/>
    </row>
    <row r="244" spans="1:16" ht="14.25" hidden="1" x14ac:dyDescent="0.45">
      <c r="A244" s="15" t="s">
        <v>429</v>
      </c>
      <c r="B244" s="23" t="s">
        <v>134</v>
      </c>
      <c r="C244" s="39" t="s">
        <v>46</v>
      </c>
      <c r="D244" s="18">
        <v>37214</v>
      </c>
      <c r="E244" s="14" t="s">
        <v>125</v>
      </c>
      <c r="F244" s="17" t="s">
        <v>142</v>
      </c>
      <c r="G244" s="19">
        <v>57944</v>
      </c>
      <c r="H244" s="19">
        <f>Personal1[[#This Row],[Coste empresa]]*2.5%</f>
        <v>1448.6000000000001</v>
      </c>
      <c r="I244" s="21"/>
      <c r="J244" s="19"/>
      <c r="K244" s="19"/>
      <c r="O244" s="15"/>
      <c r="P244" s="16"/>
    </row>
    <row r="245" spans="1:16" ht="14.25" hidden="1" x14ac:dyDescent="0.45">
      <c r="A245" s="15" t="s">
        <v>430</v>
      </c>
      <c r="B245" s="23" t="s">
        <v>134</v>
      </c>
      <c r="C245" s="39" t="s">
        <v>25</v>
      </c>
      <c r="D245" s="18">
        <v>28320</v>
      </c>
      <c r="E245" s="14" t="s">
        <v>177</v>
      </c>
      <c r="F245" s="17" t="s">
        <v>171</v>
      </c>
      <c r="G245" s="19">
        <v>42235</v>
      </c>
      <c r="H245" s="19">
        <f>Personal1[[#This Row],[Coste empresa]]*2.5%</f>
        <v>1055.875</v>
      </c>
      <c r="I245" s="21"/>
      <c r="J245" s="19"/>
      <c r="K245" s="19"/>
      <c r="O245" s="15"/>
      <c r="P245" s="16"/>
    </row>
    <row r="246" spans="1:16" ht="14.25" hidden="1" x14ac:dyDescent="0.45">
      <c r="A246" s="15" t="s">
        <v>431</v>
      </c>
      <c r="B246" s="23" t="s">
        <v>134</v>
      </c>
      <c r="C246" s="39" t="s">
        <v>25</v>
      </c>
      <c r="D246" s="18">
        <v>28048</v>
      </c>
      <c r="E246" s="14" t="s">
        <v>155</v>
      </c>
      <c r="F246" s="17" t="s">
        <v>126</v>
      </c>
      <c r="G246" s="19">
        <v>49047</v>
      </c>
      <c r="H246" s="19">
        <f>Personal1[[#This Row],[Coste empresa]]*2.5%</f>
        <v>1226.175</v>
      </c>
      <c r="I246" s="21"/>
      <c r="J246" s="19"/>
      <c r="K246" s="19"/>
      <c r="O246" s="15"/>
      <c r="P246" s="16"/>
    </row>
    <row r="247" spans="1:16" ht="14.25" hidden="1" x14ac:dyDescent="0.45">
      <c r="A247" s="15" t="s">
        <v>432</v>
      </c>
      <c r="B247" s="23" t="s">
        <v>124</v>
      </c>
      <c r="C247" s="39" t="s">
        <v>40</v>
      </c>
      <c r="D247" s="18">
        <v>35405</v>
      </c>
      <c r="E247" s="14" t="s">
        <v>181</v>
      </c>
      <c r="F247" s="17" t="s">
        <v>152</v>
      </c>
      <c r="G247" s="19">
        <v>64629</v>
      </c>
      <c r="H247" s="19">
        <f>Personal1[[#This Row],[Coste empresa]]*2.5%</f>
        <v>1615.7250000000001</v>
      </c>
      <c r="I247" s="21"/>
      <c r="J247" s="19"/>
      <c r="K247" s="19"/>
      <c r="O247" s="15"/>
      <c r="P247" s="16"/>
    </row>
    <row r="248" spans="1:16" ht="14.25" hidden="1" x14ac:dyDescent="0.45">
      <c r="A248" s="15" t="s">
        <v>433</v>
      </c>
      <c r="B248" s="23" t="s">
        <v>124</v>
      </c>
      <c r="C248" s="39" t="s">
        <v>52</v>
      </c>
      <c r="D248" s="18">
        <v>36402</v>
      </c>
      <c r="E248" s="14" t="s">
        <v>125</v>
      </c>
      <c r="F248" s="17" t="s">
        <v>139</v>
      </c>
      <c r="G248" s="19">
        <v>44926</v>
      </c>
      <c r="H248" s="19">
        <f>Personal1[[#This Row],[Coste empresa]]*2.5%</f>
        <v>1123.1500000000001</v>
      </c>
      <c r="I248" s="21"/>
      <c r="J248" s="19"/>
      <c r="K248" s="19"/>
      <c r="O248" s="15"/>
      <c r="P248" s="16"/>
    </row>
    <row r="249" spans="1:16" ht="14.25" hidden="1" x14ac:dyDescent="0.45">
      <c r="A249" s="15" t="s">
        <v>434</v>
      </c>
      <c r="B249" s="23" t="s">
        <v>124</v>
      </c>
      <c r="C249" s="39" t="s">
        <v>68</v>
      </c>
      <c r="D249" s="18">
        <v>37402</v>
      </c>
      <c r="E249" s="14" t="s">
        <v>155</v>
      </c>
      <c r="F249" s="17" t="s">
        <v>152</v>
      </c>
      <c r="G249" s="19">
        <v>51018</v>
      </c>
      <c r="H249" s="19">
        <f>Personal1[[#This Row],[Coste empresa]]*2.5%</f>
        <v>1275.45</v>
      </c>
      <c r="I249" s="21"/>
      <c r="J249" s="19"/>
      <c r="K249" s="19"/>
      <c r="O249" s="15"/>
      <c r="P249" s="16"/>
    </row>
    <row r="250" spans="1:16" ht="14.25" hidden="1" x14ac:dyDescent="0.45">
      <c r="A250" s="15" t="s">
        <v>435</v>
      </c>
      <c r="B250" s="23" t="s">
        <v>134</v>
      </c>
      <c r="C250" s="39" t="s">
        <v>25</v>
      </c>
      <c r="D250" s="18">
        <v>28974</v>
      </c>
      <c r="E250" s="14" t="s">
        <v>155</v>
      </c>
      <c r="F250" s="17" t="s">
        <v>126</v>
      </c>
      <c r="G250" s="19">
        <v>27417</v>
      </c>
      <c r="H250" s="19">
        <f>Personal1[[#This Row],[Coste empresa]]*2.5%</f>
        <v>685.42500000000007</v>
      </c>
      <c r="I250" s="21"/>
      <c r="J250" s="19"/>
      <c r="K250" s="19"/>
      <c r="O250" s="15"/>
      <c r="P250" s="16"/>
    </row>
    <row r="251" spans="1:16" ht="14.25" x14ac:dyDescent="0.45">
      <c r="A251" s="15" t="s">
        <v>436</v>
      </c>
      <c r="B251" s="23" t="s">
        <v>134</v>
      </c>
      <c r="C251" s="39" t="s">
        <v>40</v>
      </c>
      <c r="D251" s="18">
        <v>28108</v>
      </c>
      <c r="E251" s="14" t="s">
        <v>145</v>
      </c>
      <c r="F251" s="17" t="s">
        <v>142</v>
      </c>
      <c r="G251" s="19">
        <v>43480</v>
      </c>
      <c r="H251" s="19">
        <f>Personal1[[#This Row],[Coste empresa]]*2.5%</f>
        <v>1087</v>
      </c>
      <c r="I251" s="21"/>
      <c r="J251" s="19"/>
      <c r="K251" s="19"/>
      <c r="O251" s="15"/>
      <c r="P251" s="16"/>
    </row>
    <row r="252" spans="1:16" ht="14.25" hidden="1" x14ac:dyDescent="0.45">
      <c r="A252" s="15" t="s">
        <v>437</v>
      </c>
      <c r="B252" s="23" t="s">
        <v>134</v>
      </c>
      <c r="C252" s="39" t="s">
        <v>8</v>
      </c>
      <c r="D252" s="18">
        <v>36077</v>
      </c>
      <c r="E252" s="14" t="s">
        <v>157</v>
      </c>
      <c r="F252" s="17" t="s">
        <v>126</v>
      </c>
      <c r="G252" s="19">
        <v>72579</v>
      </c>
      <c r="H252" s="19">
        <f>Personal1[[#This Row],[Coste empresa]]*2.5%</f>
        <v>1814.4750000000001</v>
      </c>
      <c r="I252" s="21"/>
      <c r="J252" s="19"/>
      <c r="K252" s="19"/>
      <c r="O252" s="15"/>
      <c r="P252" s="16"/>
    </row>
    <row r="253" spans="1:16" ht="14.25" hidden="1" x14ac:dyDescent="0.45">
      <c r="A253" s="15" t="s">
        <v>438</v>
      </c>
      <c r="B253" s="23" t="s">
        <v>134</v>
      </c>
      <c r="C253" s="39" t="s">
        <v>21</v>
      </c>
      <c r="D253" s="18">
        <v>37915</v>
      </c>
      <c r="E253" s="14" t="s">
        <v>155</v>
      </c>
      <c r="F253" s="17" t="s">
        <v>126</v>
      </c>
      <c r="G253" s="19">
        <v>30306</v>
      </c>
      <c r="H253" s="19">
        <f>Personal1[[#This Row],[Coste empresa]]*2.5%</f>
        <v>757.65000000000009</v>
      </c>
      <c r="I253" s="21"/>
      <c r="J253" s="19"/>
      <c r="K253" s="19"/>
      <c r="O253" s="15"/>
      <c r="P253" s="16"/>
    </row>
    <row r="254" spans="1:16" ht="14.25" hidden="1" x14ac:dyDescent="0.45">
      <c r="A254" s="15" t="s">
        <v>439</v>
      </c>
      <c r="B254" s="23" t="s">
        <v>134</v>
      </c>
      <c r="C254" s="39" t="s">
        <v>21</v>
      </c>
      <c r="D254" s="18">
        <v>38463</v>
      </c>
      <c r="E254" s="14" t="s">
        <v>157</v>
      </c>
      <c r="F254" s="17" t="s">
        <v>162</v>
      </c>
      <c r="G254" s="19">
        <v>52953</v>
      </c>
      <c r="H254" s="19">
        <f>Personal1[[#This Row],[Coste empresa]]*2.5%</f>
        <v>1323.825</v>
      </c>
      <c r="I254" s="21"/>
      <c r="J254" s="19"/>
      <c r="K254" s="19"/>
      <c r="O254" s="15"/>
      <c r="P254" s="16"/>
    </row>
    <row r="255" spans="1:16" ht="14.25" hidden="1" x14ac:dyDescent="0.45">
      <c r="A255" s="15" t="s">
        <v>440</v>
      </c>
      <c r="B255" s="23" t="s">
        <v>124</v>
      </c>
      <c r="C255" s="39" t="s">
        <v>61</v>
      </c>
      <c r="D255" s="18">
        <v>34142</v>
      </c>
      <c r="E255" s="14" t="s">
        <v>125</v>
      </c>
      <c r="F255" s="17" t="s">
        <v>171</v>
      </c>
      <c r="G255" s="19">
        <v>27894</v>
      </c>
      <c r="H255" s="19">
        <f>Personal1[[#This Row],[Coste empresa]]*2.5%</f>
        <v>697.35</v>
      </c>
      <c r="I255" s="21"/>
      <c r="J255" s="19"/>
      <c r="K255" s="19"/>
      <c r="O255" s="15"/>
      <c r="P255" s="16"/>
    </row>
    <row r="256" spans="1:16" ht="14.25" hidden="1" x14ac:dyDescent="0.45">
      <c r="A256" s="15" t="s">
        <v>441</v>
      </c>
      <c r="B256" s="23" t="s">
        <v>124</v>
      </c>
      <c r="C256" s="39" t="s">
        <v>59</v>
      </c>
      <c r="D256" s="18">
        <v>30761</v>
      </c>
      <c r="E256" s="14" t="s">
        <v>135</v>
      </c>
      <c r="F256" s="17" t="s">
        <v>171</v>
      </c>
      <c r="G256" s="19">
        <v>33792</v>
      </c>
      <c r="H256" s="19">
        <f>Personal1[[#This Row],[Coste empresa]]*2.5%</f>
        <v>844.80000000000007</v>
      </c>
      <c r="I256" s="21"/>
      <c r="J256" s="19"/>
      <c r="K256" s="19"/>
      <c r="O256" s="15"/>
      <c r="P256" s="16"/>
    </row>
    <row r="257" spans="1:16" ht="14.25" hidden="1" x14ac:dyDescent="0.45">
      <c r="A257" s="15" t="s">
        <v>442</v>
      </c>
      <c r="B257" s="23" t="s">
        <v>124</v>
      </c>
      <c r="C257" s="39" t="s">
        <v>34</v>
      </c>
      <c r="D257" s="18">
        <v>32639</v>
      </c>
      <c r="E257" s="14" t="s">
        <v>177</v>
      </c>
      <c r="F257" s="17" t="s">
        <v>162</v>
      </c>
      <c r="G257" s="19">
        <v>55122</v>
      </c>
      <c r="H257" s="19">
        <f>Personal1[[#This Row],[Coste empresa]]*2.5%</f>
        <v>1378.0500000000002</v>
      </c>
      <c r="I257" s="21"/>
      <c r="J257" s="19"/>
      <c r="K257" s="19"/>
      <c r="O257" s="15"/>
      <c r="P257" s="16"/>
    </row>
    <row r="258" spans="1:16" ht="14.25" hidden="1" x14ac:dyDescent="0.45">
      <c r="A258" s="15" t="s">
        <v>443</v>
      </c>
      <c r="B258" s="23" t="s">
        <v>124</v>
      </c>
      <c r="C258" s="39" t="s">
        <v>8</v>
      </c>
      <c r="D258" s="18">
        <v>35761</v>
      </c>
      <c r="E258" s="14" t="s">
        <v>135</v>
      </c>
      <c r="F258" s="17" t="s">
        <v>131</v>
      </c>
      <c r="G258" s="19">
        <v>42375</v>
      </c>
      <c r="H258" s="19">
        <f>Personal1[[#This Row],[Coste empresa]]*2.5%</f>
        <v>1059.375</v>
      </c>
      <c r="I258" s="21"/>
      <c r="J258" s="19"/>
      <c r="K258" s="19"/>
      <c r="O258" s="15"/>
      <c r="P258" s="16"/>
    </row>
    <row r="259" spans="1:16" ht="14.25" hidden="1" x14ac:dyDescent="0.45">
      <c r="A259" s="15" t="s">
        <v>444</v>
      </c>
      <c r="B259" s="23" t="s">
        <v>134</v>
      </c>
      <c r="C259" s="39" t="s">
        <v>110</v>
      </c>
      <c r="D259" s="18">
        <v>30430</v>
      </c>
      <c r="E259" s="14" t="s">
        <v>177</v>
      </c>
      <c r="F259" s="17" t="s">
        <v>158</v>
      </c>
      <c r="G259" s="19">
        <v>52100</v>
      </c>
      <c r="H259" s="19">
        <f>Personal1[[#This Row],[Coste empresa]]*2.5%</f>
        <v>1302.5</v>
      </c>
      <c r="I259" s="21"/>
      <c r="J259" s="19"/>
      <c r="K259" s="19"/>
      <c r="O259" s="15"/>
      <c r="P259" s="16"/>
    </row>
    <row r="260" spans="1:16" ht="14.25" hidden="1" x14ac:dyDescent="0.45">
      <c r="A260" s="15" t="s">
        <v>445</v>
      </c>
      <c r="B260" s="23" t="s">
        <v>134</v>
      </c>
      <c r="C260" s="39" t="s">
        <v>46</v>
      </c>
      <c r="D260" s="18">
        <v>32254</v>
      </c>
      <c r="E260" s="14" t="s">
        <v>160</v>
      </c>
      <c r="F260" s="17" t="s">
        <v>171</v>
      </c>
      <c r="G260" s="19">
        <v>44337</v>
      </c>
      <c r="H260" s="19">
        <f>Personal1[[#This Row],[Coste empresa]]*2.5%</f>
        <v>1108.425</v>
      </c>
      <c r="I260" s="21"/>
      <c r="J260" s="19"/>
      <c r="K260" s="19"/>
      <c r="O260" s="15"/>
      <c r="P260" s="16"/>
    </row>
    <row r="261" spans="1:16" ht="14.25" hidden="1" x14ac:dyDescent="0.45">
      <c r="A261" s="15" t="s">
        <v>446</v>
      </c>
      <c r="B261" s="23" t="s">
        <v>134</v>
      </c>
      <c r="C261" s="39" t="s">
        <v>59</v>
      </c>
      <c r="D261" s="18">
        <v>34258</v>
      </c>
      <c r="E261" s="14" t="s">
        <v>181</v>
      </c>
      <c r="F261" s="17" t="s">
        <v>201</v>
      </c>
      <c r="G261" s="19">
        <v>67756</v>
      </c>
      <c r="H261" s="19">
        <f>Personal1[[#This Row],[Coste empresa]]*2.5%</f>
        <v>1693.9</v>
      </c>
      <c r="I261" s="21"/>
      <c r="J261" s="19"/>
      <c r="K261" s="19"/>
      <c r="O261" s="15"/>
      <c r="P261" s="16"/>
    </row>
    <row r="262" spans="1:16" ht="14.25" hidden="1" x14ac:dyDescent="0.45">
      <c r="A262" s="15" t="s">
        <v>447</v>
      </c>
      <c r="B262" s="23" t="s">
        <v>134</v>
      </c>
      <c r="C262" s="39" t="s">
        <v>40</v>
      </c>
      <c r="D262" s="18">
        <v>33440</v>
      </c>
      <c r="E262" s="14" t="s">
        <v>155</v>
      </c>
      <c r="F262" s="17" t="s">
        <v>142</v>
      </c>
      <c r="G262" s="19">
        <v>34172</v>
      </c>
      <c r="H262" s="19">
        <f>Personal1[[#This Row],[Coste empresa]]*2.5%</f>
        <v>854.30000000000007</v>
      </c>
      <c r="I262" s="21"/>
      <c r="J262" s="19"/>
      <c r="K262" s="19"/>
      <c r="O262" s="15"/>
      <c r="P262" s="16"/>
    </row>
    <row r="263" spans="1:16" ht="14.25" hidden="1" x14ac:dyDescent="0.45">
      <c r="A263" s="15" t="s">
        <v>448</v>
      </c>
      <c r="B263" s="23" t="s">
        <v>124</v>
      </c>
      <c r="C263" s="39" t="s">
        <v>40</v>
      </c>
      <c r="D263" s="18">
        <v>36442</v>
      </c>
      <c r="E263" s="14" t="s">
        <v>145</v>
      </c>
      <c r="F263" s="17" t="s">
        <v>126</v>
      </c>
      <c r="G263" s="19">
        <v>60978</v>
      </c>
      <c r="H263" s="19">
        <f>Personal1[[#This Row],[Coste empresa]]*2.5%</f>
        <v>1524.45</v>
      </c>
      <c r="I263" s="21"/>
      <c r="J263" s="19"/>
      <c r="K263" s="19"/>
      <c r="O263" s="15"/>
      <c r="P263" s="16"/>
    </row>
    <row r="264" spans="1:16" ht="14.25" hidden="1" x14ac:dyDescent="0.45">
      <c r="A264" s="15" t="s">
        <v>449</v>
      </c>
      <c r="B264" s="23" t="s">
        <v>124</v>
      </c>
      <c r="C264" s="39" t="s">
        <v>65</v>
      </c>
      <c r="D264" s="18">
        <v>36654</v>
      </c>
      <c r="E264" s="14" t="s">
        <v>135</v>
      </c>
      <c r="F264" s="17" t="s">
        <v>136</v>
      </c>
      <c r="G264" s="19">
        <v>34747</v>
      </c>
      <c r="H264" s="19">
        <f>Personal1[[#This Row],[Coste empresa]]*2.5%</f>
        <v>868.67500000000007</v>
      </c>
      <c r="I264" s="21"/>
      <c r="J264" s="19"/>
      <c r="K264" s="19"/>
      <c r="O264" s="15"/>
      <c r="P264" s="16"/>
    </row>
    <row r="265" spans="1:16" ht="14.25" hidden="1" x14ac:dyDescent="0.45">
      <c r="A265" s="15" t="s">
        <v>450</v>
      </c>
      <c r="B265" s="23" t="s">
        <v>124</v>
      </c>
      <c r="C265" s="39" t="s">
        <v>44</v>
      </c>
      <c r="D265" s="18">
        <v>38710</v>
      </c>
      <c r="E265" s="14" t="s">
        <v>141</v>
      </c>
      <c r="F265" s="17" t="s">
        <v>126</v>
      </c>
      <c r="G265" s="19">
        <v>70200</v>
      </c>
      <c r="H265" s="19">
        <f>Personal1[[#This Row],[Coste empresa]]*2.5%</f>
        <v>1755</v>
      </c>
      <c r="I265" s="21"/>
      <c r="J265" s="19"/>
      <c r="K265" s="19"/>
      <c r="O265" s="15"/>
      <c r="P265" s="16"/>
    </row>
    <row r="266" spans="1:16" ht="14.25" hidden="1" x14ac:dyDescent="0.45">
      <c r="A266" s="15" t="s">
        <v>451</v>
      </c>
      <c r="B266" s="23" t="s">
        <v>134</v>
      </c>
      <c r="C266" s="39" t="s">
        <v>21</v>
      </c>
      <c r="D266" s="18">
        <v>28622</v>
      </c>
      <c r="E266" s="14" t="s">
        <v>125</v>
      </c>
      <c r="F266" s="17" t="s">
        <v>171</v>
      </c>
      <c r="G266" s="19">
        <v>50898</v>
      </c>
      <c r="H266" s="19">
        <f>Personal1[[#This Row],[Coste empresa]]*2.5%</f>
        <v>1272.45</v>
      </c>
      <c r="I266" s="21"/>
      <c r="J266" s="19"/>
      <c r="K266" s="19"/>
      <c r="O266" s="15"/>
      <c r="P266" s="16"/>
    </row>
    <row r="267" spans="1:16" ht="14.25" hidden="1" x14ac:dyDescent="0.45">
      <c r="A267" s="15" t="s">
        <v>452</v>
      </c>
      <c r="B267" s="23" t="s">
        <v>124</v>
      </c>
      <c r="C267" s="39" t="s">
        <v>65</v>
      </c>
      <c r="D267" s="18">
        <v>28766</v>
      </c>
      <c r="E267" s="14" t="s">
        <v>145</v>
      </c>
      <c r="F267" s="17" t="s">
        <v>152</v>
      </c>
      <c r="G267" s="19">
        <v>27155</v>
      </c>
      <c r="H267" s="19">
        <f>Personal1[[#This Row],[Coste empresa]]*2.5%</f>
        <v>678.875</v>
      </c>
      <c r="I267" s="21"/>
      <c r="J267" s="19"/>
      <c r="K267" s="19"/>
      <c r="O267" s="15"/>
      <c r="P267" s="16"/>
    </row>
    <row r="268" spans="1:16" ht="14.25" x14ac:dyDescent="0.45">
      <c r="A268" s="15" t="s">
        <v>453</v>
      </c>
      <c r="B268" s="16" t="s">
        <v>134</v>
      </c>
      <c r="C268" s="39" t="s">
        <v>34</v>
      </c>
      <c r="D268" s="18">
        <v>33065</v>
      </c>
      <c r="E268" s="14" t="s">
        <v>145</v>
      </c>
      <c r="F268" s="17" t="s">
        <v>142</v>
      </c>
      <c r="G268" s="19">
        <v>71347</v>
      </c>
      <c r="H268" s="19">
        <f>Personal1[[#This Row],[Coste empresa]]*2.5%</f>
        <v>1783.6750000000002</v>
      </c>
      <c r="I268" s="21"/>
      <c r="J268" s="19"/>
      <c r="K268" s="19"/>
      <c r="O268" s="15"/>
      <c r="P268" s="16"/>
    </row>
    <row r="269" spans="1:16" ht="14.25" hidden="1" x14ac:dyDescent="0.45">
      <c r="A269" s="15" t="s">
        <v>454</v>
      </c>
      <c r="B269" s="16" t="s">
        <v>134</v>
      </c>
      <c r="C269" s="39" t="s">
        <v>61</v>
      </c>
      <c r="D269" s="18">
        <v>32085</v>
      </c>
      <c r="E269" s="14" t="s">
        <v>157</v>
      </c>
      <c r="F269" s="17" t="s">
        <v>131</v>
      </c>
      <c r="G269" s="19">
        <v>30414</v>
      </c>
      <c r="H269" s="19">
        <f>Personal1[[#This Row],[Coste empresa]]*2.5%</f>
        <v>760.35</v>
      </c>
      <c r="I269" s="21"/>
      <c r="J269" s="19"/>
      <c r="K269" s="19"/>
      <c r="O269" s="15"/>
      <c r="P269" s="16"/>
    </row>
    <row r="270" spans="1:16" ht="14.25" hidden="1" x14ac:dyDescent="0.45">
      <c r="A270" s="15" t="s">
        <v>455</v>
      </c>
      <c r="B270" s="16" t="s">
        <v>134</v>
      </c>
      <c r="C270" s="39" t="s">
        <v>44</v>
      </c>
      <c r="D270" s="18">
        <v>38639</v>
      </c>
      <c r="E270" s="14" t="s">
        <v>125</v>
      </c>
      <c r="F270" s="17" t="s">
        <v>152</v>
      </c>
      <c r="G270" s="19">
        <v>50308</v>
      </c>
      <c r="H270" s="19">
        <f>Personal1[[#This Row],[Coste empresa]]*2.5%</f>
        <v>1257.7</v>
      </c>
      <c r="I270" s="21"/>
      <c r="J270" s="19"/>
      <c r="K270" s="19"/>
      <c r="O270" s="15"/>
      <c r="P270" s="16"/>
    </row>
    <row r="271" spans="1:16" ht="14.25" x14ac:dyDescent="0.45">
      <c r="A271" s="15" t="s">
        <v>456</v>
      </c>
      <c r="B271" s="16" t="s">
        <v>134</v>
      </c>
      <c r="C271" s="39" t="s">
        <v>110</v>
      </c>
      <c r="D271" s="18">
        <v>27494</v>
      </c>
      <c r="E271" s="14" t="s">
        <v>145</v>
      </c>
      <c r="F271" s="17" t="s">
        <v>126</v>
      </c>
      <c r="G271" s="19">
        <v>30253</v>
      </c>
      <c r="H271" s="19">
        <f>Personal1[[#This Row],[Coste empresa]]*2.5%</f>
        <v>756.32500000000005</v>
      </c>
      <c r="I271" s="21"/>
      <c r="J271" s="19"/>
      <c r="K271" s="19"/>
      <c r="O271" s="15"/>
      <c r="P271" s="16"/>
    </row>
    <row r="272" spans="1:16" ht="14.25" hidden="1" x14ac:dyDescent="0.45">
      <c r="A272" s="15" t="s">
        <v>457</v>
      </c>
      <c r="B272" s="16" t="s">
        <v>134</v>
      </c>
      <c r="C272" s="39" t="s">
        <v>78</v>
      </c>
      <c r="D272" s="18">
        <v>36853</v>
      </c>
      <c r="E272" s="14" t="s">
        <v>125</v>
      </c>
      <c r="F272" s="17" t="s">
        <v>136</v>
      </c>
      <c r="G272" s="19">
        <v>73214</v>
      </c>
      <c r="H272" s="19">
        <f>Personal1[[#This Row],[Coste empresa]]*2.5%</f>
        <v>1830.3500000000001</v>
      </c>
      <c r="I272" s="21"/>
      <c r="J272" s="19"/>
      <c r="K272" s="19"/>
      <c r="O272" s="15"/>
      <c r="P272" s="16"/>
    </row>
    <row r="273" spans="1:16" ht="14.25" hidden="1" x14ac:dyDescent="0.45">
      <c r="A273" s="15" t="s">
        <v>458</v>
      </c>
      <c r="B273" s="16" t="s">
        <v>134</v>
      </c>
      <c r="C273" s="39" t="s">
        <v>40</v>
      </c>
      <c r="D273" s="18">
        <v>28597</v>
      </c>
      <c r="E273" s="14" t="s">
        <v>160</v>
      </c>
      <c r="F273" s="17" t="s">
        <v>136</v>
      </c>
      <c r="G273" s="19">
        <v>68502</v>
      </c>
      <c r="H273" s="19">
        <f>Personal1[[#This Row],[Coste empresa]]*2.5%</f>
        <v>1712.5500000000002</v>
      </c>
      <c r="I273" s="21"/>
      <c r="J273" s="19"/>
      <c r="K273" s="19"/>
      <c r="O273" s="15"/>
      <c r="P273" s="16"/>
    </row>
    <row r="274" spans="1:16" ht="14.25" hidden="1" x14ac:dyDescent="0.45">
      <c r="A274" s="15" t="s">
        <v>459</v>
      </c>
      <c r="B274" s="16" t="s">
        <v>134</v>
      </c>
      <c r="C274" s="39" t="s">
        <v>40</v>
      </c>
      <c r="D274" s="18">
        <v>38628</v>
      </c>
      <c r="E274" s="14" t="s">
        <v>125</v>
      </c>
      <c r="F274" s="17" t="s">
        <v>131</v>
      </c>
      <c r="G274" s="19">
        <v>55329</v>
      </c>
      <c r="H274" s="19">
        <f>Personal1[[#This Row],[Coste empresa]]*2.5%</f>
        <v>1383.2250000000001</v>
      </c>
      <c r="I274" s="21"/>
      <c r="J274" s="19"/>
      <c r="K274" s="19"/>
      <c r="O274" s="15"/>
      <c r="P274" s="16"/>
    </row>
    <row r="275" spans="1:16" ht="14.25" hidden="1" x14ac:dyDescent="0.45">
      <c r="A275" s="15" t="s">
        <v>460</v>
      </c>
      <c r="B275" s="16" t="s">
        <v>124</v>
      </c>
      <c r="C275" s="39" t="s">
        <v>25</v>
      </c>
      <c r="D275" s="18">
        <v>31644</v>
      </c>
      <c r="E275" s="14" t="s">
        <v>130</v>
      </c>
      <c r="F275" s="17" t="s">
        <v>158</v>
      </c>
      <c r="G275" s="19">
        <v>64092</v>
      </c>
      <c r="H275" s="19">
        <f>Personal1[[#This Row],[Coste empresa]]*2.5%</f>
        <v>1602.3000000000002</v>
      </c>
      <c r="I275" s="21"/>
      <c r="J275" s="19"/>
      <c r="K275" s="19"/>
      <c r="O275" s="15"/>
      <c r="P275" s="16"/>
    </row>
    <row r="276" spans="1:16" ht="14.25" hidden="1" x14ac:dyDescent="0.45">
      <c r="A276" s="15" t="s">
        <v>461</v>
      </c>
      <c r="B276" s="16" t="s">
        <v>134</v>
      </c>
      <c r="C276" s="39" t="s">
        <v>65</v>
      </c>
      <c r="D276" s="18">
        <v>35920</v>
      </c>
      <c r="E276" s="14" t="s">
        <v>160</v>
      </c>
      <c r="F276" s="17" t="s">
        <v>126</v>
      </c>
      <c r="G276" s="19">
        <v>73899</v>
      </c>
      <c r="H276" s="19">
        <f>Personal1[[#This Row],[Coste empresa]]*2.5%</f>
        <v>1847.4750000000001</v>
      </c>
      <c r="I276" s="21"/>
      <c r="J276" s="19"/>
      <c r="K276" s="19"/>
      <c r="O276" s="15"/>
      <c r="P276" s="16"/>
    </row>
    <row r="277" spans="1:16" ht="14.25" hidden="1" x14ac:dyDescent="0.45">
      <c r="A277" s="15" t="s">
        <v>462</v>
      </c>
      <c r="B277" s="16" t="s">
        <v>134</v>
      </c>
      <c r="C277" s="39" t="s">
        <v>59</v>
      </c>
      <c r="D277" s="18">
        <v>39923</v>
      </c>
      <c r="E277" s="14" t="s">
        <v>181</v>
      </c>
      <c r="F277" s="17" t="s">
        <v>126</v>
      </c>
      <c r="G277" s="19">
        <v>47598</v>
      </c>
      <c r="H277" s="19">
        <f>Personal1[[#This Row],[Coste empresa]]*2.5%</f>
        <v>1189.95</v>
      </c>
      <c r="I277" s="21"/>
      <c r="J277" s="19"/>
      <c r="K277" s="19"/>
      <c r="O277" s="15"/>
      <c r="P277" s="16"/>
    </row>
    <row r="278" spans="1:16" ht="14.25" hidden="1" x14ac:dyDescent="0.45">
      <c r="A278" s="15" t="s">
        <v>463</v>
      </c>
      <c r="B278" s="16" t="s">
        <v>124</v>
      </c>
      <c r="C278" s="39" t="s">
        <v>46</v>
      </c>
      <c r="D278" s="18">
        <v>28694</v>
      </c>
      <c r="E278" s="14" t="s">
        <v>157</v>
      </c>
      <c r="F278" s="17" t="s">
        <v>152</v>
      </c>
      <c r="G278" s="19">
        <v>61318</v>
      </c>
      <c r="H278" s="19">
        <f>Personal1[[#This Row],[Coste empresa]]*2.5%</f>
        <v>1532.95</v>
      </c>
      <c r="I278" s="21"/>
      <c r="J278" s="19"/>
      <c r="K278" s="19"/>
      <c r="O278" s="15"/>
      <c r="P278" s="16"/>
    </row>
    <row r="279" spans="1:16" ht="14.25" hidden="1" x14ac:dyDescent="0.45">
      <c r="A279" s="15" t="s">
        <v>464</v>
      </c>
      <c r="B279" s="16" t="s">
        <v>124</v>
      </c>
      <c r="C279" s="39" t="s">
        <v>68</v>
      </c>
      <c r="D279" s="18">
        <v>34421</v>
      </c>
      <c r="E279" s="14" t="s">
        <v>135</v>
      </c>
      <c r="F279" s="17" t="s">
        <v>126</v>
      </c>
      <c r="G279" s="19">
        <v>54030</v>
      </c>
      <c r="H279" s="19">
        <f>Personal1[[#This Row],[Coste empresa]]*2.5%</f>
        <v>1350.75</v>
      </c>
      <c r="I279" s="21"/>
      <c r="J279" s="19"/>
      <c r="K279" s="19"/>
      <c r="O279" s="15"/>
      <c r="P279" s="16"/>
    </row>
    <row r="280" spans="1:16" ht="14.25" hidden="1" x14ac:dyDescent="0.45">
      <c r="A280" s="15" t="s">
        <v>465</v>
      </c>
      <c r="B280" s="16" t="s">
        <v>124</v>
      </c>
      <c r="C280" s="39" t="s">
        <v>110</v>
      </c>
      <c r="D280" s="18">
        <v>41239</v>
      </c>
      <c r="E280" s="14" t="s">
        <v>157</v>
      </c>
      <c r="F280" s="17" t="s">
        <v>142</v>
      </c>
      <c r="G280" s="19">
        <v>55356</v>
      </c>
      <c r="H280" s="19">
        <f>Personal1[[#This Row],[Coste empresa]]*2.5%</f>
        <v>1383.9</v>
      </c>
      <c r="I280" s="21"/>
      <c r="J280" s="19"/>
      <c r="K280" s="19"/>
      <c r="O280" s="15"/>
      <c r="P280" s="16"/>
    </row>
    <row r="281" spans="1:16" ht="14.25" hidden="1" x14ac:dyDescent="0.45">
      <c r="A281" s="15" t="s">
        <v>466</v>
      </c>
      <c r="B281" s="16" t="s">
        <v>124</v>
      </c>
      <c r="C281" s="39" t="s">
        <v>46</v>
      </c>
      <c r="D281" s="18">
        <v>30303</v>
      </c>
      <c r="E281" s="14" t="s">
        <v>157</v>
      </c>
      <c r="F281" s="17" t="s">
        <v>131</v>
      </c>
      <c r="G281" s="19">
        <v>72459</v>
      </c>
      <c r="H281" s="19">
        <f>Personal1[[#This Row],[Coste empresa]]*2.5%</f>
        <v>1811.4750000000001</v>
      </c>
      <c r="I281" s="21"/>
      <c r="J281" s="19"/>
      <c r="K281" s="19"/>
      <c r="O281" s="15"/>
      <c r="P281" s="16"/>
    </row>
    <row r="282" spans="1:16" ht="14.25" hidden="1" x14ac:dyDescent="0.45">
      <c r="A282" s="15" t="s">
        <v>467</v>
      </c>
      <c r="B282" s="16" t="s">
        <v>124</v>
      </c>
      <c r="C282" s="39" t="s">
        <v>61</v>
      </c>
      <c r="D282" s="18">
        <v>41093</v>
      </c>
      <c r="E282" s="14" t="s">
        <v>157</v>
      </c>
      <c r="F282" s="17" t="s">
        <v>201</v>
      </c>
      <c r="G282" s="19">
        <v>70283</v>
      </c>
      <c r="H282" s="19">
        <f>Personal1[[#This Row],[Coste empresa]]*2.5%</f>
        <v>1757.075</v>
      </c>
      <c r="I282" s="21"/>
      <c r="J282" s="19"/>
      <c r="K282" s="19"/>
      <c r="O282" s="15"/>
      <c r="P282" s="16"/>
    </row>
    <row r="283" spans="1:16" ht="14.25" hidden="1" x14ac:dyDescent="0.45">
      <c r="A283" s="15" t="s">
        <v>468</v>
      </c>
      <c r="B283" s="16" t="s">
        <v>124</v>
      </c>
      <c r="C283" s="39" t="s">
        <v>52</v>
      </c>
      <c r="D283" s="18">
        <v>31451</v>
      </c>
      <c r="E283" s="14" t="s">
        <v>145</v>
      </c>
      <c r="F283" s="17" t="s">
        <v>126</v>
      </c>
      <c r="G283" s="19">
        <v>61806</v>
      </c>
      <c r="H283" s="19">
        <f>Personal1[[#This Row],[Coste empresa]]*2.5%</f>
        <v>1545.15</v>
      </c>
      <c r="I283" s="21"/>
      <c r="J283" s="19"/>
      <c r="K283" s="19"/>
      <c r="O283" s="15"/>
      <c r="P283" s="16"/>
    </row>
    <row r="284" spans="1:16" ht="14.25" hidden="1" x14ac:dyDescent="0.45">
      <c r="A284" s="15" t="s">
        <v>469</v>
      </c>
      <c r="B284" s="16" t="s">
        <v>124</v>
      </c>
      <c r="C284" s="39" t="s">
        <v>110</v>
      </c>
      <c r="D284" s="18">
        <v>32510</v>
      </c>
      <c r="E284" s="14" t="s">
        <v>125</v>
      </c>
      <c r="F284" s="17" t="s">
        <v>162</v>
      </c>
      <c r="G284" s="19">
        <v>26751</v>
      </c>
      <c r="H284" s="19">
        <f>Personal1[[#This Row],[Coste empresa]]*2.5%</f>
        <v>668.77500000000009</v>
      </c>
      <c r="I284" s="21"/>
      <c r="J284" s="19"/>
      <c r="K284" s="19"/>
      <c r="O284" s="15"/>
      <c r="P284" s="16"/>
    </row>
    <row r="285" spans="1:16" ht="14.25" hidden="1" x14ac:dyDescent="0.45">
      <c r="A285" s="15" t="s">
        <v>470</v>
      </c>
      <c r="B285" s="16" t="s">
        <v>124</v>
      </c>
      <c r="C285" s="39" t="s">
        <v>34</v>
      </c>
      <c r="D285" s="18">
        <v>38820</v>
      </c>
      <c r="E285" s="14" t="s">
        <v>125</v>
      </c>
      <c r="F285" s="17" t="s">
        <v>139</v>
      </c>
      <c r="G285" s="19">
        <v>33000</v>
      </c>
      <c r="H285" s="19">
        <f>Personal1[[#This Row],[Coste empresa]]*2.5%</f>
        <v>825</v>
      </c>
      <c r="I285" s="21"/>
      <c r="J285" s="19"/>
      <c r="K285" s="19"/>
      <c r="O285" s="15"/>
      <c r="P285" s="16"/>
    </row>
    <row r="286" spans="1:16" ht="14.25" x14ac:dyDescent="0.45">
      <c r="A286" s="15" t="s">
        <v>471</v>
      </c>
      <c r="B286" s="16" t="s">
        <v>134</v>
      </c>
      <c r="C286" s="39" t="s">
        <v>21</v>
      </c>
      <c r="D286" s="18">
        <v>36975</v>
      </c>
      <c r="E286" s="14" t="s">
        <v>145</v>
      </c>
      <c r="F286" s="17" t="s">
        <v>139</v>
      </c>
      <c r="G286" s="19">
        <v>37570</v>
      </c>
      <c r="H286" s="19">
        <f>Personal1[[#This Row],[Coste empresa]]*2.5%</f>
        <v>939.25</v>
      </c>
      <c r="I286" s="21"/>
      <c r="J286" s="19"/>
      <c r="K286" s="19"/>
      <c r="O286" s="15"/>
      <c r="P286" s="16"/>
    </row>
    <row r="287" spans="1:16" ht="14.25" hidden="1" x14ac:dyDescent="0.45">
      <c r="A287" s="15" t="s">
        <v>472</v>
      </c>
      <c r="B287" s="16" t="s">
        <v>134</v>
      </c>
      <c r="C287" s="39" t="s">
        <v>31</v>
      </c>
      <c r="D287" s="18">
        <v>39108</v>
      </c>
      <c r="E287" s="14" t="s">
        <v>181</v>
      </c>
      <c r="F287" s="17" t="s">
        <v>152</v>
      </c>
      <c r="G287" s="19">
        <v>33635</v>
      </c>
      <c r="H287" s="19">
        <f>Personal1[[#This Row],[Coste empresa]]*2.5%</f>
        <v>840.875</v>
      </c>
      <c r="I287" s="21"/>
      <c r="J287" s="19"/>
      <c r="K287" s="19"/>
      <c r="O287" s="15"/>
      <c r="P287" s="16"/>
    </row>
    <row r="288" spans="1:16" ht="14.25" hidden="1" x14ac:dyDescent="0.45">
      <c r="A288" s="15" t="s">
        <v>473</v>
      </c>
      <c r="B288" s="16" t="s">
        <v>134</v>
      </c>
      <c r="C288" s="39" t="s">
        <v>25</v>
      </c>
      <c r="D288" s="18">
        <v>30306</v>
      </c>
      <c r="E288" s="14" t="s">
        <v>157</v>
      </c>
      <c r="F288" s="17" t="s">
        <v>126</v>
      </c>
      <c r="G288" s="19">
        <v>38995</v>
      </c>
      <c r="H288" s="19">
        <f>Personal1[[#This Row],[Coste empresa]]*2.5%</f>
        <v>974.875</v>
      </c>
      <c r="I288" s="21"/>
      <c r="J288" s="19"/>
      <c r="K288" s="19"/>
      <c r="O288" s="15"/>
      <c r="P288" s="16"/>
    </row>
    <row r="289" spans="1:16" ht="14.25" hidden="1" x14ac:dyDescent="0.45">
      <c r="A289" s="15" t="s">
        <v>474</v>
      </c>
      <c r="B289" s="16" t="s">
        <v>134</v>
      </c>
      <c r="C289" s="39" t="s">
        <v>61</v>
      </c>
      <c r="D289" s="18">
        <v>33615</v>
      </c>
      <c r="E289" s="14" t="s">
        <v>177</v>
      </c>
      <c r="F289" s="17" t="s">
        <v>162</v>
      </c>
      <c r="G289" s="19">
        <v>51064</v>
      </c>
      <c r="H289" s="19">
        <f>Personal1[[#This Row],[Coste empresa]]*2.5%</f>
        <v>1276.6000000000001</v>
      </c>
      <c r="I289" s="21"/>
      <c r="J289" s="19"/>
      <c r="K289" s="19"/>
      <c r="O289" s="15"/>
      <c r="P289" s="16"/>
    </row>
    <row r="290" spans="1:16" ht="14.25" hidden="1" x14ac:dyDescent="0.45">
      <c r="A290" s="15" t="s">
        <v>475</v>
      </c>
      <c r="B290" s="16" t="s">
        <v>134</v>
      </c>
      <c r="C290" s="39" t="s">
        <v>68</v>
      </c>
      <c r="D290" s="18">
        <v>27099</v>
      </c>
      <c r="E290" s="14" t="s">
        <v>181</v>
      </c>
      <c r="F290" s="17" t="s">
        <v>126</v>
      </c>
      <c r="G290" s="19">
        <v>60793</v>
      </c>
      <c r="H290" s="19">
        <f>Personal1[[#This Row],[Coste empresa]]*2.5%</f>
        <v>1519.825</v>
      </c>
      <c r="I290" s="21"/>
      <c r="J290" s="19"/>
      <c r="K290" s="19"/>
      <c r="O290" s="15"/>
      <c r="P290" s="16"/>
    </row>
    <row r="291" spans="1:16" ht="14.25" hidden="1" x14ac:dyDescent="0.45">
      <c r="A291" s="15" t="s">
        <v>476</v>
      </c>
      <c r="B291" s="16" t="s">
        <v>134</v>
      </c>
      <c r="C291" s="39" t="s">
        <v>36</v>
      </c>
      <c r="D291" s="18">
        <v>31082</v>
      </c>
      <c r="E291" s="14" t="s">
        <v>141</v>
      </c>
      <c r="F291" s="17" t="s">
        <v>126</v>
      </c>
      <c r="G291" s="19">
        <v>41546</v>
      </c>
      <c r="H291" s="19">
        <f>Personal1[[#This Row],[Coste empresa]]*2.5%</f>
        <v>1038.6500000000001</v>
      </c>
      <c r="I291" s="21"/>
      <c r="J291" s="19"/>
      <c r="K291" s="19"/>
      <c r="O291" s="15"/>
      <c r="P291" s="16"/>
    </row>
    <row r="292" spans="1:16" ht="14.25" hidden="1" x14ac:dyDescent="0.45">
      <c r="A292" s="15" t="s">
        <v>477</v>
      </c>
      <c r="B292" s="16" t="s">
        <v>134</v>
      </c>
      <c r="C292" s="39" t="s">
        <v>38</v>
      </c>
      <c r="D292" s="18">
        <v>39124</v>
      </c>
      <c r="E292" s="14" t="s">
        <v>155</v>
      </c>
      <c r="F292" s="17" t="s">
        <v>152</v>
      </c>
      <c r="G292" s="19">
        <v>64697</v>
      </c>
      <c r="H292" s="19">
        <f>Personal1[[#This Row],[Coste empresa]]*2.5%</f>
        <v>1617.4250000000002</v>
      </c>
      <c r="I292" s="21"/>
      <c r="J292" s="19"/>
      <c r="K292" s="19"/>
      <c r="O292" s="15"/>
      <c r="P292" s="16"/>
    </row>
    <row r="293" spans="1:16" ht="14.25" hidden="1" x14ac:dyDescent="0.45">
      <c r="A293" s="15" t="s">
        <v>478</v>
      </c>
      <c r="B293" s="16" t="s">
        <v>124</v>
      </c>
      <c r="C293" s="39" t="s">
        <v>52</v>
      </c>
      <c r="D293" s="18">
        <v>37647</v>
      </c>
      <c r="E293" s="14" t="s">
        <v>125</v>
      </c>
      <c r="F293" s="17" t="s">
        <v>162</v>
      </c>
      <c r="G293" s="19">
        <v>48424</v>
      </c>
      <c r="H293" s="19">
        <f>Personal1[[#This Row],[Coste empresa]]*2.5%</f>
        <v>1210.6000000000001</v>
      </c>
      <c r="I293" s="21"/>
      <c r="J293" s="19"/>
      <c r="K293" s="19"/>
      <c r="O293" s="15"/>
      <c r="P293" s="16"/>
    </row>
    <row r="294" spans="1:16" ht="14.25" hidden="1" x14ac:dyDescent="0.45">
      <c r="A294" s="15" t="s">
        <v>479</v>
      </c>
      <c r="B294" s="16" t="s">
        <v>124</v>
      </c>
      <c r="C294" s="39" t="s">
        <v>36</v>
      </c>
      <c r="D294" s="18">
        <v>35447</v>
      </c>
      <c r="E294" s="14" t="s">
        <v>125</v>
      </c>
      <c r="F294" s="17" t="s">
        <v>126</v>
      </c>
      <c r="G294" s="19">
        <v>47473</v>
      </c>
      <c r="H294" s="19">
        <f>Personal1[[#This Row],[Coste empresa]]*2.5%</f>
        <v>1186.825</v>
      </c>
      <c r="I294" s="21"/>
      <c r="J294" s="19"/>
      <c r="K294" s="19"/>
      <c r="O294" s="15"/>
      <c r="P294" s="16"/>
    </row>
    <row r="295" spans="1:16" ht="14.25" hidden="1" x14ac:dyDescent="0.45">
      <c r="A295" s="15" t="s">
        <v>480</v>
      </c>
      <c r="B295" s="16" t="s">
        <v>124</v>
      </c>
      <c r="C295" s="39" t="s">
        <v>11</v>
      </c>
      <c r="D295" s="18">
        <v>31387</v>
      </c>
      <c r="E295" s="14" t="s">
        <v>145</v>
      </c>
      <c r="F295" s="17" t="s">
        <v>171</v>
      </c>
      <c r="G295" s="19">
        <v>67812</v>
      </c>
      <c r="H295" s="19">
        <f>Personal1[[#This Row],[Coste empresa]]*2.5%</f>
        <v>1695.3000000000002</v>
      </c>
      <c r="I295" s="21"/>
      <c r="J295" s="19"/>
      <c r="K295" s="19"/>
      <c r="O295" s="15"/>
      <c r="P295" s="16"/>
    </row>
    <row r="296" spans="1:16" ht="14.25" hidden="1" x14ac:dyDescent="0.45">
      <c r="A296" s="15" t="s">
        <v>481</v>
      </c>
      <c r="B296" s="16" t="s">
        <v>134</v>
      </c>
      <c r="C296" s="39" t="s">
        <v>61</v>
      </c>
      <c r="D296" s="18">
        <v>35710</v>
      </c>
      <c r="E296" s="14" t="s">
        <v>160</v>
      </c>
      <c r="F296" s="17" t="s">
        <v>201</v>
      </c>
      <c r="G296" s="19">
        <v>37366</v>
      </c>
      <c r="H296" s="19">
        <f>Personal1[[#This Row],[Coste empresa]]*2.5%</f>
        <v>934.15000000000009</v>
      </c>
      <c r="I296" s="21"/>
      <c r="J296" s="19"/>
      <c r="K296" s="19"/>
      <c r="O296" s="15"/>
      <c r="P296" s="16"/>
    </row>
    <row r="297" spans="1:16" ht="14.25" hidden="1" x14ac:dyDescent="0.45">
      <c r="A297" s="15" t="s">
        <v>482</v>
      </c>
      <c r="B297" s="16" t="s">
        <v>134</v>
      </c>
      <c r="C297" s="39" t="s">
        <v>34</v>
      </c>
      <c r="D297" s="18">
        <v>40019</v>
      </c>
      <c r="E297" s="14" t="s">
        <v>177</v>
      </c>
      <c r="F297" s="17" t="s">
        <v>131</v>
      </c>
      <c r="G297" s="19">
        <v>36794</v>
      </c>
      <c r="H297" s="19">
        <f>Personal1[[#This Row],[Coste empresa]]*2.5%</f>
        <v>919.85</v>
      </c>
      <c r="I297" s="21"/>
      <c r="J297" s="19"/>
      <c r="K297" s="19"/>
      <c r="O297" s="15"/>
      <c r="P297" s="16"/>
    </row>
    <row r="298" spans="1:16" ht="14.25" x14ac:dyDescent="0.45">
      <c r="A298" s="15" t="s">
        <v>483</v>
      </c>
      <c r="B298" s="16" t="s">
        <v>134</v>
      </c>
      <c r="C298" s="39" t="s">
        <v>19</v>
      </c>
      <c r="D298" s="18">
        <v>41141</v>
      </c>
      <c r="E298" s="14" t="s">
        <v>145</v>
      </c>
      <c r="F298" s="17" t="s">
        <v>136</v>
      </c>
      <c r="G298" s="19">
        <v>28358</v>
      </c>
      <c r="H298" s="19">
        <f>Personal1[[#This Row],[Coste empresa]]*2.5%</f>
        <v>708.95</v>
      </c>
      <c r="I298" s="21"/>
      <c r="J298" s="19"/>
      <c r="K298" s="19"/>
      <c r="O298" s="15"/>
      <c r="P298" s="16"/>
    </row>
    <row r="299" spans="1:16" ht="14.25" x14ac:dyDescent="0.45">
      <c r="A299" s="15" t="s">
        <v>484</v>
      </c>
      <c r="B299" s="16" t="s">
        <v>134</v>
      </c>
      <c r="C299" s="39" t="s">
        <v>31</v>
      </c>
      <c r="D299" s="18">
        <v>31565</v>
      </c>
      <c r="E299" s="14" t="s">
        <v>145</v>
      </c>
      <c r="F299" s="17" t="s">
        <v>139</v>
      </c>
      <c r="G299" s="19">
        <v>60555</v>
      </c>
      <c r="H299" s="19">
        <f>Personal1[[#This Row],[Coste empresa]]*2.5%</f>
        <v>1513.875</v>
      </c>
      <c r="I299" s="21"/>
      <c r="J299" s="19"/>
      <c r="K299" s="19"/>
      <c r="O299" s="15"/>
      <c r="P299" s="16"/>
    </row>
    <row r="300" spans="1:16" ht="14.25" hidden="1" x14ac:dyDescent="0.45">
      <c r="A300" s="15" t="s">
        <v>485</v>
      </c>
      <c r="B300" s="16" t="s">
        <v>124</v>
      </c>
      <c r="C300" s="39" t="s">
        <v>36</v>
      </c>
      <c r="D300" s="18">
        <v>31457</v>
      </c>
      <c r="E300" s="14" t="s">
        <v>160</v>
      </c>
      <c r="F300" s="17" t="s">
        <v>152</v>
      </c>
      <c r="G300" s="19">
        <v>29094</v>
      </c>
      <c r="H300" s="19">
        <f>Personal1[[#This Row],[Coste empresa]]*2.5%</f>
        <v>727.35</v>
      </c>
      <c r="I300" s="21"/>
      <c r="J300" s="19"/>
      <c r="K300" s="19"/>
      <c r="O300" s="15"/>
      <c r="P300" s="16"/>
    </row>
    <row r="301" spans="1:16" ht="14.25" hidden="1" x14ac:dyDescent="0.45">
      <c r="A301" s="15" t="s">
        <v>486</v>
      </c>
      <c r="B301" s="16" t="s">
        <v>124</v>
      </c>
      <c r="C301" s="39" t="s">
        <v>38</v>
      </c>
      <c r="D301" s="18">
        <v>28170</v>
      </c>
      <c r="E301" s="14" t="s">
        <v>181</v>
      </c>
      <c r="F301" s="17" t="s">
        <v>164</v>
      </c>
      <c r="G301" s="19">
        <v>56316</v>
      </c>
      <c r="H301" s="19">
        <f>Personal1[[#This Row],[Coste empresa]]*2.5%</f>
        <v>1407.9</v>
      </c>
      <c r="I301" s="21"/>
      <c r="J301" s="19"/>
      <c r="K301" s="19"/>
      <c r="O301" s="15"/>
      <c r="P301" s="16"/>
    </row>
    <row r="302" spans="1:16" ht="14.25" hidden="1" x14ac:dyDescent="0.45">
      <c r="A302" s="15" t="s">
        <v>487</v>
      </c>
      <c r="B302" s="16" t="s">
        <v>124</v>
      </c>
      <c r="C302" s="39" t="s">
        <v>19</v>
      </c>
      <c r="D302" s="18">
        <v>38133</v>
      </c>
      <c r="E302" s="14" t="s">
        <v>141</v>
      </c>
      <c r="F302" s="17" t="s">
        <v>126</v>
      </c>
      <c r="G302" s="19">
        <v>38248</v>
      </c>
      <c r="H302" s="19">
        <f>Personal1[[#This Row],[Coste empresa]]*2.5%</f>
        <v>956.2</v>
      </c>
      <c r="I302" s="21"/>
      <c r="J302" s="19"/>
      <c r="K302" s="19"/>
      <c r="O302" s="15"/>
      <c r="P302" s="16"/>
    </row>
    <row r="303" spans="1:16" ht="14.25" hidden="1" x14ac:dyDescent="0.45">
      <c r="A303" s="15" t="s">
        <v>488</v>
      </c>
      <c r="B303" s="16" t="s">
        <v>134</v>
      </c>
      <c r="C303" s="39" t="s">
        <v>65</v>
      </c>
      <c r="D303" s="18">
        <v>40558</v>
      </c>
      <c r="E303" s="14" t="s">
        <v>181</v>
      </c>
      <c r="F303" s="17" t="s">
        <v>142</v>
      </c>
      <c r="G303" s="19">
        <v>54380</v>
      </c>
      <c r="H303" s="19">
        <f>Personal1[[#This Row],[Coste empresa]]*2.5%</f>
        <v>1359.5</v>
      </c>
      <c r="I303" s="21"/>
      <c r="J303" s="19"/>
      <c r="K303" s="19"/>
      <c r="O303" s="15"/>
      <c r="P303" s="16"/>
    </row>
    <row r="304" spans="1:16" ht="14.25" hidden="1" x14ac:dyDescent="0.45">
      <c r="A304" s="15" t="s">
        <v>489</v>
      </c>
      <c r="B304" s="16" t="s">
        <v>124</v>
      </c>
      <c r="C304" s="39" t="s">
        <v>31</v>
      </c>
      <c r="D304" s="18">
        <v>30606</v>
      </c>
      <c r="E304" s="14" t="s">
        <v>177</v>
      </c>
      <c r="F304" s="17" t="s">
        <v>136</v>
      </c>
      <c r="G304" s="19">
        <v>54533</v>
      </c>
      <c r="H304" s="19">
        <f>Personal1[[#This Row],[Coste empresa]]*2.5%</f>
        <v>1363.325</v>
      </c>
      <c r="I304" s="21"/>
      <c r="J304" s="19"/>
      <c r="K304" s="19"/>
      <c r="O304" s="15"/>
      <c r="P304" s="16"/>
    </row>
    <row r="305" spans="1:16" ht="14.25" hidden="1" x14ac:dyDescent="0.45">
      <c r="A305" s="15" t="s">
        <v>490</v>
      </c>
      <c r="B305" s="16" t="s">
        <v>134</v>
      </c>
      <c r="C305" s="39" t="s">
        <v>52</v>
      </c>
      <c r="D305" s="18">
        <v>32468</v>
      </c>
      <c r="E305" s="14" t="s">
        <v>160</v>
      </c>
      <c r="F305" s="17" t="s">
        <v>136</v>
      </c>
      <c r="G305" s="19">
        <v>69428</v>
      </c>
      <c r="H305" s="19">
        <f>Personal1[[#This Row],[Coste empresa]]*2.5%</f>
        <v>1735.7</v>
      </c>
      <c r="I305" s="21"/>
      <c r="J305" s="19"/>
      <c r="K305" s="19"/>
      <c r="O305" s="15"/>
      <c r="P305" s="16"/>
    </row>
    <row r="306" spans="1:16" ht="14.25" hidden="1" x14ac:dyDescent="0.45">
      <c r="A306" s="15" t="s">
        <v>491</v>
      </c>
      <c r="B306" s="16" t="s">
        <v>134</v>
      </c>
      <c r="C306" s="39" t="s">
        <v>46</v>
      </c>
      <c r="D306" s="18">
        <v>28623</v>
      </c>
      <c r="E306" s="14" t="s">
        <v>177</v>
      </c>
      <c r="F306" s="17" t="s">
        <v>152</v>
      </c>
      <c r="G306" s="19">
        <v>49290</v>
      </c>
      <c r="H306" s="19">
        <f>Personal1[[#This Row],[Coste empresa]]*2.5%</f>
        <v>1232.25</v>
      </c>
      <c r="I306" s="21"/>
      <c r="J306" s="19"/>
      <c r="K306" s="19"/>
      <c r="O306" s="15"/>
      <c r="P306" s="16"/>
    </row>
    <row r="307" spans="1:16" ht="14.25" hidden="1" x14ac:dyDescent="0.45">
      <c r="A307" s="15" t="s">
        <v>492</v>
      </c>
      <c r="B307" s="16" t="s">
        <v>124</v>
      </c>
      <c r="C307" s="39" t="s">
        <v>65</v>
      </c>
      <c r="D307" s="18">
        <v>34807</v>
      </c>
      <c r="E307" s="14" t="s">
        <v>145</v>
      </c>
      <c r="F307" s="17" t="s">
        <v>142</v>
      </c>
      <c r="G307" s="19">
        <v>65746</v>
      </c>
      <c r="H307" s="19">
        <f>Personal1[[#This Row],[Coste empresa]]*2.5%</f>
        <v>1643.65</v>
      </c>
      <c r="I307" s="21"/>
      <c r="J307" s="19"/>
      <c r="K307" s="19"/>
      <c r="O307" s="15"/>
      <c r="P307" s="16"/>
    </row>
    <row r="308" spans="1:16" ht="14.25" hidden="1" x14ac:dyDescent="0.45">
      <c r="A308" s="15" t="s">
        <v>493</v>
      </c>
      <c r="B308" s="16" t="s">
        <v>134</v>
      </c>
      <c r="C308" s="39" t="s">
        <v>52</v>
      </c>
      <c r="D308" s="18">
        <v>27555</v>
      </c>
      <c r="E308" s="14" t="s">
        <v>181</v>
      </c>
      <c r="F308" s="17" t="s">
        <v>126</v>
      </c>
      <c r="G308" s="19">
        <v>60805</v>
      </c>
      <c r="H308" s="19">
        <f>Personal1[[#This Row],[Coste empresa]]*2.5%</f>
        <v>1520.125</v>
      </c>
      <c r="I308" s="21"/>
      <c r="J308" s="19"/>
      <c r="K308" s="19"/>
      <c r="O308" s="15"/>
      <c r="P308" s="16"/>
    </row>
    <row r="309" spans="1:16" ht="14.25" hidden="1" x14ac:dyDescent="0.45">
      <c r="A309" s="15" t="s">
        <v>494</v>
      </c>
      <c r="B309" s="16" t="s">
        <v>124</v>
      </c>
      <c r="C309" s="39" t="s">
        <v>61</v>
      </c>
      <c r="D309" s="18">
        <v>31133</v>
      </c>
      <c r="E309" s="14" t="s">
        <v>125</v>
      </c>
      <c r="F309" s="17" t="s">
        <v>201</v>
      </c>
      <c r="G309" s="19">
        <v>26936</v>
      </c>
      <c r="H309" s="19">
        <f>Personal1[[#This Row],[Coste empresa]]*2.5%</f>
        <v>673.40000000000009</v>
      </c>
      <c r="I309" s="21"/>
      <c r="J309" s="19"/>
      <c r="K309" s="19"/>
      <c r="O309" s="15"/>
      <c r="P309" s="16"/>
    </row>
    <row r="310" spans="1:16" ht="14.25" hidden="1" x14ac:dyDescent="0.45">
      <c r="A310" s="15" t="s">
        <v>495</v>
      </c>
      <c r="B310" s="16" t="s">
        <v>124</v>
      </c>
      <c r="C310" s="39" t="s">
        <v>38</v>
      </c>
      <c r="D310" s="18">
        <v>35102</v>
      </c>
      <c r="E310" s="14" t="s">
        <v>141</v>
      </c>
      <c r="F310" s="17" t="s">
        <v>152</v>
      </c>
      <c r="G310" s="19">
        <v>28505</v>
      </c>
      <c r="H310" s="19">
        <f>Personal1[[#This Row],[Coste empresa]]*2.5%</f>
        <v>712.625</v>
      </c>
      <c r="I310" s="21"/>
      <c r="J310" s="19"/>
      <c r="K310" s="19"/>
      <c r="O310" s="15"/>
      <c r="P310" s="16"/>
    </row>
    <row r="311" spans="1:16" ht="14.25" hidden="1" x14ac:dyDescent="0.45">
      <c r="A311" s="15" t="s">
        <v>496</v>
      </c>
      <c r="B311" s="16" t="s">
        <v>134</v>
      </c>
      <c r="C311" s="39" t="s">
        <v>21</v>
      </c>
      <c r="D311" s="18">
        <v>34834</v>
      </c>
      <c r="E311" s="14" t="s">
        <v>141</v>
      </c>
      <c r="F311" s="17" t="s">
        <v>158</v>
      </c>
      <c r="G311" s="19">
        <v>72672</v>
      </c>
      <c r="H311" s="19">
        <f>Personal1[[#This Row],[Coste empresa]]*2.5%</f>
        <v>1816.8000000000002</v>
      </c>
      <c r="I311" s="21"/>
      <c r="J311" s="19"/>
      <c r="K311" s="19"/>
      <c r="O311" s="15"/>
      <c r="P311" s="16"/>
    </row>
    <row r="312" spans="1:16" ht="14.25" hidden="1" x14ac:dyDescent="0.45">
      <c r="A312" s="15" t="s">
        <v>497</v>
      </c>
      <c r="B312" s="16" t="s">
        <v>124</v>
      </c>
      <c r="C312" s="39" t="s">
        <v>19</v>
      </c>
      <c r="D312" s="18">
        <v>40876</v>
      </c>
      <c r="E312" s="14" t="s">
        <v>157</v>
      </c>
      <c r="F312" s="17" t="s">
        <v>126</v>
      </c>
      <c r="G312" s="19">
        <v>68715</v>
      </c>
      <c r="H312" s="19">
        <f>Personal1[[#This Row],[Coste empresa]]*2.5%</f>
        <v>1717.875</v>
      </c>
      <c r="I312" s="21"/>
      <c r="J312" s="19"/>
      <c r="K312" s="19"/>
      <c r="O312" s="15"/>
      <c r="P312" s="16"/>
    </row>
    <row r="313" spans="1:16" ht="14.25" hidden="1" x14ac:dyDescent="0.45">
      <c r="A313" s="15" t="s">
        <v>498</v>
      </c>
      <c r="B313" s="16" t="s">
        <v>134</v>
      </c>
      <c r="C313" s="39" t="s">
        <v>38</v>
      </c>
      <c r="D313" s="18">
        <v>32143</v>
      </c>
      <c r="E313" s="14" t="s">
        <v>130</v>
      </c>
      <c r="F313" s="17" t="s">
        <v>142</v>
      </c>
      <c r="G313" s="19">
        <v>65213</v>
      </c>
      <c r="H313" s="19">
        <f>Personal1[[#This Row],[Coste empresa]]*2.5%</f>
        <v>1630.325</v>
      </c>
      <c r="I313" s="21"/>
      <c r="J313" s="19"/>
      <c r="K313" s="19"/>
      <c r="O313" s="15"/>
      <c r="P313" s="16"/>
    </row>
    <row r="314" spans="1:16" ht="14.25" hidden="1" x14ac:dyDescent="0.45">
      <c r="A314" s="15" t="s">
        <v>499</v>
      </c>
      <c r="B314" s="16" t="s">
        <v>124</v>
      </c>
      <c r="C314" s="39" t="s">
        <v>61</v>
      </c>
      <c r="D314" s="18">
        <v>37660</v>
      </c>
      <c r="E314" s="14" t="s">
        <v>177</v>
      </c>
      <c r="F314" s="17" t="s">
        <v>126</v>
      </c>
      <c r="G314" s="19">
        <v>71325</v>
      </c>
      <c r="H314" s="19">
        <f>Personal1[[#This Row],[Coste empresa]]*2.5%</f>
        <v>1783.125</v>
      </c>
      <c r="I314" s="21"/>
      <c r="J314" s="19"/>
      <c r="K314" s="19"/>
    </row>
    <row r="315" spans="1:16" ht="14.25" hidden="1" x14ac:dyDescent="0.45">
      <c r="A315" s="15" t="s">
        <v>500</v>
      </c>
      <c r="B315" s="16" t="s">
        <v>134</v>
      </c>
      <c r="C315" s="39" t="s">
        <v>61</v>
      </c>
      <c r="D315" s="18">
        <v>40735</v>
      </c>
      <c r="E315" s="14" t="s">
        <v>181</v>
      </c>
      <c r="F315" s="17" t="s">
        <v>126</v>
      </c>
      <c r="G315" s="19">
        <v>63203</v>
      </c>
      <c r="H315" s="19">
        <f>Personal1[[#This Row],[Coste empresa]]*2.5%</f>
        <v>1580.075</v>
      </c>
      <c r="I315" s="21"/>
      <c r="J315" s="19"/>
      <c r="K315" s="19"/>
    </row>
    <row r="316" spans="1:16" ht="14.25" hidden="1" x14ac:dyDescent="0.45">
      <c r="A316" s="15" t="s">
        <v>501</v>
      </c>
      <c r="B316" s="16" t="s">
        <v>124</v>
      </c>
      <c r="C316" s="39" t="s">
        <v>44</v>
      </c>
      <c r="D316" s="18">
        <v>35612</v>
      </c>
      <c r="E316" s="14" t="s">
        <v>160</v>
      </c>
      <c r="F316" s="17" t="s">
        <v>126</v>
      </c>
      <c r="G316" s="19">
        <v>69453</v>
      </c>
      <c r="H316" s="19">
        <f>Personal1[[#This Row],[Coste empresa]]*2.5%</f>
        <v>1736.325</v>
      </c>
      <c r="I316" s="21"/>
      <c r="J316" s="19"/>
      <c r="K316" s="19"/>
    </row>
    <row r="317" spans="1:16" ht="14.25" hidden="1" x14ac:dyDescent="0.45">
      <c r="A317" s="15" t="s">
        <v>502</v>
      </c>
      <c r="B317" s="16" t="s">
        <v>134</v>
      </c>
      <c r="C317" s="39" t="s">
        <v>34</v>
      </c>
      <c r="D317" s="18">
        <v>37926</v>
      </c>
      <c r="E317" s="14" t="s">
        <v>177</v>
      </c>
      <c r="F317" s="17" t="s">
        <v>126</v>
      </c>
      <c r="G317" s="19">
        <v>32902</v>
      </c>
      <c r="H317" s="19">
        <f>Personal1[[#This Row],[Coste empresa]]*2.5%</f>
        <v>822.55000000000007</v>
      </c>
      <c r="I317" s="21"/>
      <c r="J317" s="19"/>
      <c r="K317" s="19"/>
    </row>
    <row r="318" spans="1:16" ht="14.25" hidden="1" x14ac:dyDescent="0.45">
      <c r="A318" s="15" t="s">
        <v>503</v>
      </c>
      <c r="B318" s="16" t="s">
        <v>134</v>
      </c>
      <c r="C318" s="39" t="s">
        <v>38</v>
      </c>
      <c r="D318" s="18">
        <v>35280</v>
      </c>
      <c r="E318" s="14" t="s">
        <v>125</v>
      </c>
      <c r="F318" s="17" t="s">
        <v>136</v>
      </c>
      <c r="G318" s="19">
        <v>33403</v>
      </c>
      <c r="H318" s="19">
        <f>Personal1[[#This Row],[Coste empresa]]*2.5%</f>
        <v>835.07500000000005</v>
      </c>
      <c r="I318" s="21"/>
      <c r="J318" s="19"/>
      <c r="K318" s="19"/>
    </row>
    <row r="319" spans="1:16" ht="14.25" hidden="1" x14ac:dyDescent="0.45">
      <c r="A319" s="15" t="s">
        <v>504</v>
      </c>
      <c r="B319" s="16" t="s">
        <v>124</v>
      </c>
      <c r="C319" s="39" t="s">
        <v>34</v>
      </c>
      <c r="D319" s="18">
        <v>41640</v>
      </c>
      <c r="E319" s="14" t="s">
        <v>177</v>
      </c>
      <c r="F319" s="17" t="s">
        <v>126</v>
      </c>
      <c r="G319" s="19">
        <v>37798</v>
      </c>
      <c r="H319" s="19">
        <f>Personal1[[#This Row],[Coste empresa]]*2.5%</f>
        <v>944.95</v>
      </c>
      <c r="I319" s="21"/>
      <c r="J319" s="19"/>
      <c r="K319" s="19"/>
    </row>
    <row r="320" spans="1:16" ht="14.25" hidden="1" x14ac:dyDescent="0.45">
      <c r="A320" s="15" t="s">
        <v>505</v>
      </c>
      <c r="B320" s="16" t="s">
        <v>124</v>
      </c>
      <c r="C320" s="39" t="s">
        <v>14</v>
      </c>
      <c r="D320" s="18">
        <v>30646</v>
      </c>
      <c r="E320" s="14" t="s">
        <v>160</v>
      </c>
      <c r="F320" s="17" t="s">
        <v>131</v>
      </c>
      <c r="G320" s="19">
        <v>54470</v>
      </c>
      <c r="H320" s="19">
        <f>Personal1[[#This Row],[Coste empresa]]*2.5%</f>
        <v>1361.75</v>
      </c>
      <c r="I320" s="21"/>
      <c r="J320" s="19"/>
      <c r="K320" s="19"/>
    </row>
    <row r="321" spans="1:11" ht="14.25" hidden="1" x14ac:dyDescent="0.45">
      <c r="A321" s="15" t="s">
        <v>506</v>
      </c>
      <c r="B321" s="16" t="s">
        <v>134</v>
      </c>
      <c r="C321" s="39" t="s">
        <v>44</v>
      </c>
      <c r="D321" s="18">
        <v>32383</v>
      </c>
      <c r="E321" s="14" t="s">
        <v>141</v>
      </c>
      <c r="F321" s="17" t="s">
        <v>142</v>
      </c>
      <c r="G321" s="19">
        <v>65974</v>
      </c>
      <c r="H321" s="19">
        <f>Personal1[[#This Row],[Coste empresa]]*2.5%</f>
        <v>1649.3500000000001</v>
      </c>
      <c r="I321" s="21"/>
      <c r="J321" s="19"/>
      <c r="K321" s="19"/>
    </row>
    <row r="322" spans="1:11" ht="14.25" hidden="1" x14ac:dyDescent="0.45">
      <c r="A322" s="15" t="s">
        <v>507</v>
      </c>
      <c r="B322" s="16" t="s">
        <v>124</v>
      </c>
      <c r="C322" s="39" t="s">
        <v>38</v>
      </c>
      <c r="D322" s="18">
        <v>37019</v>
      </c>
      <c r="E322" s="14" t="s">
        <v>125</v>
      </c>
      <c r="F322" s="17" t="s">
        <v>139</v>
      </c>
      <c r="G322" s="19">
        <v>45616</v>
      </c>
      <c r="H322" s="19">
        <f>Personal1[[#This Row],[Coste empresa]]*2.5%</f>
        <v>1140.4000000000001</v>
      </c>
      <c r="I322" s="21"/>
      <c r="J322" s="19"/>
      <c r="K322" s="19"/>
    </row>
    <row r="323" spans="1:11" ht="14.25" hidden="1" x14ac:dyDescent="0.45">
      <c r="A323" s="15" t="s">
        <v>508</v>
      </c>
      <c r="B323" s="16" t="s">
        <v>134</v>
      </c>
      <c r="C323" s="39" t="s">
        <v>78</v>
      </c>
      <c r="D323" s="18">
        <v>32236</v>
      </c>
      <c r="E323" s="14" t="s">
        <v>181</v>
      </c>
      <c r="F323" s="17" t="s">
        <v>164</v>
      </c>
      <c r="G323" s="19">
        <v>42340</v>
      </c>
      <c r="H323" s="19">
        <f>Personal1[[#This Row],[Coste empresa]]*2.5%</f>
        <v>1058.5</v>
      </c>
      <c r="I323" s="21"/>
      <c r="J323" s="19"/>
      <c r="K323" s="19"/>
    </row>
    <row r="324" spans="1:11" ht="14.25" hidden="1" x14ac:dyDescent="0.45">
      <c r="A324" s="15" t="s">
        <v>509</v>
      </c>
      <c r="B324" s="16" t="s">
        <v>134</v>
      </c>
      <c r="C324" s="39" t="s">
        <v>8</v>
      </c>
      <c r="D324" s="18">
        <v>33388</v>
      </c>
      <c r="E324" s="14" t="s">
        <v>130</v>
      </c>
      <c r="F324" s="17" t="s">
        <v>136</v>
      </c>
      <c r="G324" s="19">
        <v>53286</v>
      </c>
      <c r="H324" s="19">
        <f>Personal1[[#This Row],[Coste empresa]]*2.5%</f>
        <v>1332.15</v>
      </c>
      <c r="I324" s="21"/>
      <c r="J324" s="19"/>
      <c r="K324" s="19"/>
    </row>
    <row r="325" spans="1:11" ht="14.25" hidden="1" x14ac:dyDescent="0.45">
      <c r="A325" s="15" t="s">
        <v>510</v>
      </c>
      <c r="B325" s="16" t="s">
        <v>124</v>
      </c>
      <c r="C325" s="39" t="s">
        <v>68</v>
      </c>
      <c r="D325" s="18">
        <v>40172</v>
      </c>
      <c r="E325" s="14" t="s">
        <v>177</v>
      </c>
      <c r="F325" s="17" t="s">
        <v>142</v>
      </c>
      <c r="G325" s="19">
        <v>41168</v>
      </c>
      <c r="H325" s="19">
        <f>Personal1[[#This Row],[Coste empresa]]*2.5%</f>
        <v>1029.2</v>
      </c>
      <c r="I325" s="21"/>
      <c r="J325" s="19"/>
      <c r="K325" s="19"/>
    </row>
    <row r="326" spans="1:11" ht="14.25" hidden="1" x14ac:dyDescent="0.45">
      <c r="A326" s="15" t="s">
        <v>511</v>
      </c>
      <c r="B326" s="16" t="s">
        <v>124</v>
      </c>
      <c r="C326" s="39" t="s">
        <v>44</v>
      </c>
      <c r="D326" s="18">
        <v>36814</v>
      </c>
      <c r="E326" s="14" t="s">
        <v>125</v>
      </c>
      <c r="F326" s="17" t="s">
        <v>126</v>
      </c>
      <c r="G326" s="19">
        <v>33006</v>
      </c>
      <c r="H326" s="19">
        <f>Personal1[[#This Row],[Coste empresa]]*2.5%</f>
        <v>825.15000000000009</v>
      </c>
      <c r="I326" s="21"/>
      <c r="J326" s="19"/>
      <c r="K326" s="19"/>
    </row>
    <row r="327" spans="1:11" ht="14.25" hidden="1" x14ac:dyDescent="0.45">
      <c r="A327" s="15" t="s">
        <v>512</v>
      </c>
      <c r="B327" s="16" t="s">
        <v>134</v>
      </c>
      <c r="C327" s="39" t="s">
        <v>21</v>
      </c>
      <c r="D327" s="18">
        <v>29147</v>
      </c>
      <c r="E327" s="14" t="s">
        <v>135</v>
      </c>
      <c r="F327" s="17" t="s">
        <v>142</v>
      </c>
      <c r="G327" s="19">
        <v>50366</v>
      </c>
      <c r="H327" s="19">
        <f>Personal1[[#This Row],[Coste empresa]]*2.5%</f>
        <v>1259.1500000000001</v>
      </c>
      <c r="I327" s="21"/>
      <c r="J327" s="19"/>
      <c r="K327" s="19"/>
    </row>
    <row r="328" spans="1:11" ht="14.25" hidden="1" x14ac:dyDescent="0.45">
      <c r="A328" s="15" t="s">
        <v>513</v>
      </c>
      <c r="B328" s="16" t="s">
        <v>124</v>
      </c>
      <c r="C328" s="39" t="s">
        <v>40</v>
      </c>
      <c r="D328" s="18">
        <v>33995</v>
      </c>
      <c r="E328" s="14" t="s">
        <v>130</v>
      </c>
      <c r="F328" s="17" t="s">
        <v>142</v>
      </c>
      <c r="G328" s="19">
        <v>41846</v>
      </c>
      <c r="H328" s="19">
        <f>Personal1[[#This Row],[Coste empresa]]*2.5%</f>
        <v>1046.1500000000001</v>
      </c>
      <c r="I328" s="21"/>
      <c r="J328" s="19"/>
      <c r="K328" s="19"/>
    </row>
    <row r="329" spans="1:11" ht="14.25" hidden="1" x14ac:dyDescent="0.45">
      <c r="A329" s="15" t="s">
        <v>514</v>
      </c>
      <c r="B329" s="16" t="s">
        <v>134</v>
      </c>
      <c r="C329" s="39" t="s">
        <v>61</v>
      </c>
      <c r="D329" s="18">
        <v>31545</v>
      </c>
      <c r="E329" s="14" t="s">
        <v>181</v>
      </c>
      <c r="F329" s="17" t="s">
        <v>142</v>
      </c>
      <c r="G329" s="19">
        <v>66076</v>
      </c>
      <c r="H329" s="19">
        <f>Personal1[[#This Row],[Coste empresa]]*2.5%</f>
        <v>1651.9</v>
      </c>
      <c r="I329" s="21"/>
      <c r="J329" s="19"/>
      <c r="K329" s="19"/>
    </row>
    <row r="330" spans="1:11" ht="14.25" hidden="1" x14ac:dyDescent="0.45">
      <c r="A330" s="15" t="s">
        <v>515</v>
      </c>
      <c r="B330" s="16" t="s">
        <v>124</v>
      </c>
      <c r="C330" s="39" t="s">
        <v>19</v>
      </c>
      <c r="D330" s="18">
        <v>36715</v>
      </c>
      <c r="E330" s="14" t="s">
        <v>135</v>
      </c>
      <c r="F330" s="17" t="s">
        <v>152</v>
      </c>
      <c r="G330" s="19">
        <v>48245</v>
      </c>
      <c r="H330" s="19">
        <f>Personal1[[#This Row],[Coste empresa]]*2.5%</f>
        <v>1206.125</v>
      </c>
      <c r="I330" s="21"/>
      <c r="J330" s="19"/>
      <c r="K330" s="19"/>
    </row>
    <row r="331" spans="1:11" ht="14.25" hidden="1" x14ac:dyDescent="0.45">
      <c r="A331" s="15" t="s">
        <v>516</v>
      </c>
      <c r="B331" s="16" t="s">
        <v>134</v>
      </c>
      <c r="C331" s="39" t="s">
        <v>78</v>
      </c>
      <c r="D331" s="18">
        <v>39220</v>
      </c>
      <c r="E331" s="14" t="s">
        <v>125</v>
      </c>
      <c r="F331" s="17" t="s">
        <v>139</v>
      </c>
      <c r="G331" s="19">
        <v>62615</v>
      </c>
      <c r="H331" s="19">
        <f>Personal1[[#This Row],[Coste empresa]]*2.5%</f>
        <v>1565.375</v>
      </c>
      <c r="I331" s="21"/>
      <c r="J331" s="19"/>
      <c r="K331" s="19"/>
    </row>
    <row r="332" spans="1:11" ht="14.25" hidden="1" x14ac:dyDescent="0.45">
      <c r="A332" s="15" t="s">
        <v>517</v>
      </c>
      <c r="B332" s="16" t="s">
        <v>124</v>
      </c>
      <c r="C332" s="39" t="s">
        <v>8</v>
      </c>
      <c r="D332" s="18">
        <v>40675</v>
      </c>
      <c r="E332" s="14" t="s">
        <v>145</v>
      </c>
      <c r="F332" s="17" t="s">
        <v>139</v>
      </c>
      <c r="G332" s="19">
        <v>32900</v>
      </c>
      <c r="H332" s="19">
        <f>Personal1[[#This Row],[Coste empresa]]*2.5%</f>
        <v>822.5</v>
      </c>
      <c r="I332" s="21"/>
      <c r="J332" s="19"/>
      <c r="K332" s="19"/>
    </row>
    <row r="333" spans="1:11" ht="14.25" hidden="1" x14ac:dyDescent="0.45">
      <c r="A333" s="15" t="s">
        <v>518</v>
      </c>
      <c r="B333" s="16" t="s">
        <v>134</v>
      </c>
      <c r="C333" s="39" t="s">
        <v>31</v>
      </c>
      <c r="D333" s="18">
        <v>35817</v>
      </c>
      <c r="E333" s="14" t="s">
        <v>155</v>
      </c>
      <c r="F333" s="17" t="s">
        <v>142</v>
      </c>
      <c r="G333" s="19">
        <v>39741</v>
      </c>
      <c r="H333" s="19">
        <f>Personal1[[#This Row],[Coste empresa]]*2.5%</f>
        <v>993.52500000000009</v>
      </c>
      <c r="I333" s="21"/>
      <c r="J333" s="19"/>
      <c r="K333" s="19"/>
    </row>
    <row r="334" spans="1:11" ht="14.25" hidden="1" x14ac:dyDescent="0.45">
      <c r="A334" s="15" t="s">
        <v>519</v>
      </c>
      <c r="B334" s="16" t="s">
        <v>124</v>
      </c>
      <c r="C334" s="39" t="s">
        <v>78</v>
      </c>
      <c r="D334" s="18">
        <v>38123</v>
      </c>
      <c r="E334" s="14" t="s">
        <v>181</v>
      </c>
      <c r="F334" s="17" t="s">
        <v>126</v>
      </c>
      <c r="G334" s="19">
        <v>51474</v>
      </c>
      <c r="H334" s="19">
        <f>Personal1[[#This Row],[Coste empresa]]*2.5%</f>
        <v>1286.8500000000001</v>
      </c>
      <c r="I334" s="21"/>
      <c r="J334" s="19"/>
      <c r="K334" s="19"/>
    </row>
    <row r="335" spans="1:11" ht="14.25" hidden="1" x14ac:dyDescent="0.45">
      <c r="A335" s="15" t="s">
        <v>520</v>
      </c>
      <c r="B335" s="16" t="s">
        <v>124</v>
      </c>
      <c r="C335" s="39" t="s">
        <v>61</v>
      </c>
      <c r="D335" s="18">
        <v>29642</v>
      </c>
      <c r="E335" s="14" t="s">
        <v>125</v>
      </c>
      <c r="F335" s="17" t="s">
        <v>171</v>
      </c>
      <c r="G335" s="19">
        <v>58517</v>
      </c>
      <c r="H335" s="19">
        <f>Personal1[[#This Row],[Coste empresa]]*2.5%</f>
        <v>1462.9250000000002</v>
      </c>
      <c r="I335" s="21"/>
      <c r="J335" s="19"/>
      <c r="K335" s="19"/>
    </row>
    <row r="336" spans="1:11" ht="14.25" hidden="1" x14ac:dyDescent="0.45">
      <c r="A336" s="15" t="s">
        <v>521</v>
      </c>
      <c r="B336" s="16" t="s">
        <v>124</v>
      </c>
      <c r="C336" s="39" t="s">
        <v>36</v>
      </c>
      <c r="D336" s="18">
        <v>34154</v>
      </c>
      <c r="E336" s="14" t="s">
        <v>155</v>
      </c>
      <c r="F336" s="17" t="s">
        <v>126</v>
      </c>
      <c r="G336" s="19">
        <v>59153</v>
      </c>
      <c r="H336" s="19">
        <f>Personal1[[#This Row],[Coste empresa]]*2.5%</f>
        <v>1478.825</v>
      </c>
      <c r="I336" s="21"/>
      <c r="J336" s="19"/>
      <c r="K336" s="19"/>
    </row>
    <row r="337" spans="1:11" ht="14.25" hidden="1" x14ac:dyDescent="0.45">
      <c r="A337" s="15" t="s">
        <v>522</v>
      </c>
      <c r="B337" s="16" t="s">
        <v>134</v>
      </c>
      <c r="C337" s="39" t="s">
        <v>40</v>
      </c>
      <c r="D337" s="18">
        <v>39573</v>
      </c>
      <c r="E337" s="14" t="s">
        <v>160</v>
      </c>
      <c r="F337" s="17" t="s">
        <v>142</v>
      </c>
      <c r="G337" s="19">
        <v>25446</v>
      </c>
      <c r="H337" s="19">
        <f>Personal1[[#This Row],[Coste empresa]]*2.5%</f>
        <v>636.15000000000009</v>
      </c>
      <c r="I337" s="21"/>
      <c r="J337" s="19"/>
      <c r="K337" s="19"/>
    </row>
    <row r="338" spans="1:11" ht="14.25" hidden="1" x14ac:dyDescent="0.45">
      <c r="A338" s="15" t="s">
        <v>523</v>
      </c>
      <c r="B338" s="16" t="s">
        <v>134</v>
      </c>
      <c r="C338" s="39" t="s">
        <v>21</v>
      </c>
      <c r="D338" s="18">
        <v>27374</v>
      </c>
      <c r="E338" s="14" t="s">
        <v>130</v>
      </c>
      <c r="F338" s="17" t="s">
        <v>126</v>
      </c>
      <c r="G338" s="19">
        <v>50889</v>
      </c>
      <c r="H338" s="19">
        <f>Personal1[[#This Row],[Coste empresa]]*2.5%</f>
        <v>1272.2250000000001</v>
      </c>
      <c r="I338" s="21"/>
      <c r="J338" s="19"/>
      <c r="K338" s="19"/>
    </row>
    <row r="339" spans="1:11" ht="14.25" hidden="1" x14ac:dyDescent="0.45">
      <c r="A339" s="15" t="s">
        <v>524</v>
      </c>
      <c r="B339" s="16" t="s">
        <v>134</v>
      </c>
      <c r="C339" s="39" t="s">
        <v>14</v>
      </c>
      <c r="D339" s="18">
        <v>28228</v>
      </c>
      <c r="E339" s="14" t="s">
        <v>135</v>
      </c>
      <c r="F339" s="17" t="s">
        <v>164</v>
      </c>
      <c r="G339" s="19">
        <v>37149</v>
      </c>
      <c r="H339" s="19">
        <f>Personal1[[#This Row],[Coste empresa]]*2.5%</f>
        <v>928.72500000000002</v>
      </c>
      <c r="I339" s="21"/>
      <c r="J339" s="19"/>
      <c r="K339" s="19"/>
    </row>
    <row r="340" spans="1:11" ht="14.25" hidden="1" x14ac:dyDescent="0.45">
      <c r="A340" s="15" t="s">
        <v>525</v>
      </c>
      <c r="B340" s="16" t="s">
        <v>134</v>
      </c>
      <c r="C340" s="39" t="s">
        <v>40</v>
      </c>
      <c r="D340" s="18">
        <v>35446</v>
      </c>
      <c r="E340" s="14" t="s">
        <v>157</v>
      </c>
      <c r="F340" s="17" t="s">
        <v>126</v>
      </c>
      <c r="G340" s="19">
        <v>60688</v>
      </c>
      <c r="H340" s="19">
        <f>Personal1[[#This Row],[Coste empresa]]*2.5%</f>
        <v>1517.2</v>
      </c>
      <c r="I340" s="21"/>
      <c r="J340" s="19"/>
      <c r="K340" s="19"/>
    </row>
    <row r="341" spans="1:11" ht="14.25" hidden="1" x14ac:dyDescent="0.45">
      <c r="A341" s="15" t="s">
        <v>526</v>
      </c>
      <c r="B341" s="16" t="s">
        <v>124</v>
      </c>
      <c r="C341" s="39" t="s">
        <v>61</v>
      </c>
      <c r="D341" s="18">
        <v>37163</v>
      </c>
      <c r="E341" s="14" t="s">
        <v>141</v>
      </c>
      <c r="F341" s="17" t="s">
        <v>171</v>
      </c>
      <c r="G341" s="19">
        <v>42630</v>
      </c>
      <c r="H341" s="19">
        <f>Personal1[[#This Row],[Coste empresa]]*2.5%</f>
        <v>1065.75</v>
      </c>
      <c r="I341" s="21"/>
      <c r="J341" s="19"/>
      <c r="K341" s="19"/>
    </row>
    <row r="342" spans="1:11" ht="14.25" hidden="1" x14ac:dyDescent="0.45">
      <c r="A342" s="15" t="s">
        <v>527</v>
      </c>
      <c r="B342" s="16" t="s">
        <v>134</v>
      </c>
      <c r="C342" s="39" t="s">
        <v>19</v>
      </c>
      <c r="D342" s="18">
        <v>36799</v>
      </c>
      <c r="E342" s="14" t="s">
        <v>130</v>
      </c>
      <c r="F342" s="17" t="s">
        <v>142</v>
      </c>
      <c r="G342" s="19">
        <v>39637</v>
      </c>
      <c r="H342" s="19">
        <f>Personal1[[#This Row],[Coste empresa]]*2.5%</f>
        <v>990.92500000000007</v>
      </c>
      <c r="I342" s="21"/>
      <c r="J342" s="19"/>
      <c r="K342" s="19"/>
    </row>
    <row r="343" spans="1:11" ht="14.25" x14ac:dyDescent="0.45">
      <c r="A343" s="15" t="s">
        <v>528</v>
      </c>
      <c r="B343" s="16" t="s">
        <v>134</v>
      </c>
      <c r="C343" s="39" t="s">
        <v>65</v>
      </c>
      <c r="D343" s="18">
        <v>30839</v>
      </c>
      <c r="E343" s="14" t="s">
        <v>145</v>
      </c>
      <c r="F343" s="17" t="s">
        <v>162</v>
      </c>
      <c r="G343" s="19">
        <v>53867</v>
      </c>
      <c r="H343" s="19">
        <f>Personal1[[#This Row],[Coste empresa]]*2.5%</f>
        <v>1346.6750000000002</v>
      </c>
      <c r="I343" s="21"/>
      <c r="J343" s="19"/>
      <c r="K343" s="19"/>
    </row>
    <row r="344" spans="1:11" ht="14.25" hidden="1" x14ac:dyDescent="0.45">
      <c r="A344" s="15" t="s">
        <v>529</v>
      </c>
      <c r="B344" s="16" t="s">
        <v>124</v>
      </c>
      <c r="C344" s="39" t="s">
        <v>68</v>
      </c>
      <c r="D344" s="18">
        <v>28667</v>
      </c>
      <c r="E344" s="14" t="s">
        <v>160</v>
      </c>
      <c r="F344" s="17" t="s">
        <v>171</v>
      </c>
      <c r="G344" s="19">
        <v>55312</v>
      </c>
      <c r="H344" s="19">
        <f>Personal1[[#This Row],[Coste empresa]]*2.5%</f>
        <v>1382.8000000000002</v>
      </c>
      <c r="I344" s="21"/>
      <c r="J344" s="19"/>
      <c r="K344" s="19"/>
    </row>
    <row r="345" spans="1:11" ht="14.25" hidden="1" x14ac:dyDescent="0.45">
      <c r="A345" s="15" t="s">
        <v>530</v>
      </c>
      <c r="B345" s="16" t="s">
        <v>124</v>
      </c>
      <c r="C345" s="39" t="s">
        <v>34</v>
      </c>
      <c r="D345" s="18">
        <v>37465</v>
      </c>
      <c r="E345" s="14" t="s">
        <v>125</v>
      </c>
      <c r="F345" s="17" t="s">
        <v>162</v>
      </c>
      <c r="G345" s="19">
        <v>57280</v>
      </c>
      <c r="H345" s="19">
        <f>Personal1[[#This Row],[Coste empresa]]*2.5%</f>
        <v>1432</v>
      </c>
      <c r="I345" s="21"/>
      <c r="J345" s="19"/>
      <c r="K345" s="19"/>
    </row>
    <row r="346" spans="1:11" ht="14.25" hidden="1" x14ac:dyDescent="0.45">
      <c r="A346" s="15" t="s">
        <v>531</v>
      </c>
      <c r="B346" s="16" t="s">
        <v>124</v>
      </c>
      <c r="C346" s="39" t="s">
        <v>78</v>
      </c>
      <c r="D346" s="18">
        <v>29237</v>
      </c>
      <c r="E346" s="14" t="s">
        <v>157</v>
      </c>
      <c r="F346" s="17" t="s">
        <v>136</v>
      </c>
      <c r="G346" s="19">
        <v>73528</v>
      </c>
      <c r="H346" s="19">
        <f>Personal1[[#This Row],[Coste empresa]]*2.5%</f>
        <v>1838.2</v>
      </c>
      <c r="I346" s="21"/>
      <c r="J346" s="19"/>
      <c r="K346" s="19"/>
    </row>
    <row r="347" spans="1:11" ht="14.25" hidden="1" x14ac:dyDescent="0.45">
      <c r="A347" s="15" t="s">
        <v>532</v>
      </c>
      <c r="B347" s="16" t="s">
        <v>124</v>
      </c>
      <c r="C347" s="39" t="s">
        <v>14</v>
      </c>
      <c r="D347" s="18">
        <v>32861</v>
      </c>
      <c r="E347" s="14" t="s">
        <v>145</v>
      </c>
      <c r="F347" s="17" t="s">
        <v>152</v>
      </c>
      <c r="G347" s="19">
        <v>64089</v>
      </c>
      <c r="H347" s="19">
        <f>Personal1[[#This Row],[Coste empresa]]*2.5%</f>
        <v>1602.2250000000001</v>
      </c>
      <c r="I347" s="21"/>
      <c r="J347" s="19"/>
      <c r="K347" s="19"/>
    </row>
    <row r="348" spans="1:11" ht="14.25" hidden="1" x14ac:dyDescent="0.45">
      <c r="A348" s="15" t="s">
        <v>533</v>
      </c>
      <c r="B348" s="16" t="s">
        <v>124</v>
      </c>
      <c r="C348" s="39" t="s">
        <v>21</v>
      </c>
      <c r="D348" s="18">
        <v>29671</v>
      </c>
      <c r="E348" s="14" t="s">
        <v>155</v>
      </c>
      <c r="F348" s="17" t="s">
        <v>162</v>
      </c>
      <c r="G348" s="19">
        <v>38989</v>
      </c>
      <c r="H348" s="19">
        <f>Personal1[[#This Row],[Coste empresa]]*2.5%</f>
        <v>974.72500000000002</v>
      </c>
      <c r="I348" s="21"/>
      <c r="J348" s="19"/>
      <c r="K348" s="19"/>
    </row>
    <row r="349" spans="1:11" ht="14.25" hidden="1" x14ac:dyDescent="0.45">
      <c r="A349" s="15" t="s">
        <v>534</v>
      </c>
      <c r="B349" s="16" t="s">
        <v>124</v>
      </c>
      <c r="C349" s="39" t="s">
        <v>38</v>
      </c>
      <c r="D349" s="18">
        <v>30615</v>
      </c>
      <c r="E349" s="14" t="s">
        <v>177</v>
      </c>
      <c r="F349" s="17" t="s">
        <v>126</v>
      </c>
      <c r="G349" s="19">
        <v>34111</v>
      </c>
      <c r="H349" s="19">
        <f>Personal1[[#This Row],[Coste empresa]]*2.5%</f>
        <v>852.77500000000009</v>
      </c>
      <c r="I349" s="21"/>
      <c r="J349" s="19"/>
      <c r="K349" s="19"/>
    </row>
    <row r="350" spans="1:11" ht="14.25" hidden="1" x14ac:dyDescent="0.45">
      <c r="A350" s="15" t="s">
        <v>535</v>
      </c>
      <c r="B350" s="16" t="s">
        <v>124</v>
      </c>
      <c r="C350" s="39" t="s">
        <v>59</v>
      </c>
      <c r="D350" s="18">
        <v>32520</v>
      </c>
      <c r="E350" s="14" t="s">
        <v>160</v>
      </c>
      <c r="F350" s="17" t="s">
        <v>201</v>
      </c>
      <c r="G350" s="19">
        <v>26073</v>
      </c>
      <c r="H350" s="19">
        <f>Personal1[[#This Row],[Coste empresa]]*2.5%</f>
        <v>651.82500000000005</v>
      </c>
      <c r="I350" s="21"/>
      <c r="J350" s="19"/>
      <c r="K350" s="19"/>
    </row>
    <row r="351" spans="1:11" ht="14.25" hidden="1" x14ac:dyDescent="0.45">
      <c r="A351" s="15" t="s">
        <v>536</v>
      </c>
      <c r="B351" s="16" t="s">
        <v>124</v>
      </c>
      <c r="C351" s="39" t="s">
        <v>11</v>
      </c>
      <c r="D351" s="18">
        <v>38769</v>
      </c>
      <c r="E351" s="14" t="s">
        <v>177</v>
      </c>
      <c r="F351" s="17" t="s">
        <v>142</v>
      </c>
      <c r="G351" s="19">
        <v>34640</v>
      </c>
      <c r="H351" s="19">
        <f>Personal1[[#This Row],[Coste empresa]]*2.5%</f>
        <v>866</v>
      </c>
      <c r="I351" s="21"/>
      <c r="J351" s="19"/>
      <c r="K351" s="19"/>
    </row>
    <row r="352" spans="1:11" ht="14.25" hidden="1" x14ac:dyDescent="0.45">
      <c r="A352" s="15" t="s">
        <v>537</v>
      </c>
      <c r="B352" s="16" t="s">
        <v>134</v>
      </c>
      <c r="C352" s="39" t="s">
        <v>31</v>
      </c>
      <c r="D352" s="18">
        <v>37062</v>
      </c>
      <c r="E352" s="14" t="s">
        <v>177</v>
      </c>
      <c r="F352" s="17" t="s">
        <v>171</v>
      </c>
      <c r="G352" s="19">
        <v>25010</v>
      </c>
      <c r="H352" s="19">
        <f>Personal1[[#This Row],[Coste empresa]]*2.5%</f>
        <v>625.25</v>
      </c>
      <c r="I352" s="21"/>
      <c r="J352" s="19"/>
      <c r="K352" s="19"/>
    </row>
    <row r="353" spans="1:11" ht="14.25" x14ac:dyDescent="0.45">
      <c r="A353" s="15" t="s">
        <v>538</v>
      </c>
      <c r="B353" s="16" t="s">
        <v>134</v>
      </c>
      <c r="C353" s="39" t="s">
        <v>36</v>
      </c>
      <c r="D353" s="18">
        <v>39134</v>
      </c>
      <c r="E353" s="14" t="s">
        <v>145</v>
      </c>
      <c r="F353" s="17" t="s">
        <v>164</v>
      </c>
      <c r="G353" s="19">
        <v>65078</v>
      </c>
      <c r="H353" s="19">
        <f>Personal1[[#This Row],[Coste empresa]]*2.5%</f>
        <v>1626.95</v>
      </c>
      <c r="I353" s="21"/>
      <c r="J353" s="19"/>
      <c r="K353" s="19"/>
    </row>
    <row r="354" spans="1:11" ht="14.25" hidden="1" x14ac:dyDescent="0.45">
      <c r="A354" s="15" t="s">
        <v>539</v>
      </c>
      <c r="B354" s="16" t="s">
        <v>134</v>
      </c>
      <c r="C354" s="39" t="s">
        <v>14</v>
      </c>
      <c r="D354" s="18">
        <v>28453</v>
      </c>
      <c r="E354" s="14" t="s">
        <v>181</v>
      </c>
      <c r="F354" s="17" t="s">
        <v>131</v>
      </c>
      <c r="G354" s="19">
        <v>64154</v>
      </c>
      <c r="H354" s="19">
        <f>Personal1[[#This Row],[Coste empresa]]*2.5%</f>
        <v>1603.8500000000001</v>
      </c>
      <c r="I354" s="21"/>
      <c r="J354" s="19"/>
      <c r="K354" s="19"/>
    </row>
    <row r="355" spans="1:11" ht="14.25" hidden="1" x14ac:dyDescent="0.45">
      <c r="A355" s="15" t="s">
        <v>540</v>
      </c>
      <c r="B355" s="16" t="s">
        <v>124</v>
      </c>
      <c r="C355" s="39" t="s">
        <v>21</v>
      </c>
      <c r="D355" s="18">
        <v>34570</v>
      </c>
      <c r="E355" s="14" t="s">
        <v>141</v>
      </c>
      <c r="F355" s="17" t="s">
        <v>152</v>
      </c>
      <c r="G355" s="19">
        <v>32549</v>
      </c>
      <c r="H355" s="19">
        <f>Personal1[[#This Row],[Coste empresa]]*2.5%</f>
        <v>813.72500000000002</v>
      </c>
      <c r="I355" s="21"/>
      <c r="J355" s="19"/>
      <c r="K355" s="19"/>
    </row>
    <row r="356" spans="1:11" ht="14.25" hidden="1" x14ac:dyDescent="0.45">
      <c r="A356" s="15" t="s">
        <v>541</v>
      </c>
      <c r="B356" s="16" t="s">
        <v>134</v>
      </c>
      <c r="C356" s="39" t="s">
        <v>46</v>
      </c>
      <c r="D356" s="18">
        <v>34543</v>
      </c>
      <c r="E356" s="14" t="s">
        <v>141</v>
      </c>
      <c r="F356" s="17" t="s">
        <v>142</v>
      </c>
      <c r="G356" s="19">
        <v>56761</v>
      </c>
      <c r="H356" s="19">
        <f>Personal1[[#This Row],[Coste empresa]]*2.5%</f>
        <v>1419.0250000000001</v>
      </c>
      <c r="I356" s="21"/>
      <c r="J356" s="19"/>
      <c r="K356" s="19"/>
    </row>
    <row r="357" spans="1:11" ht="14.25" hidden="1" x14ac:dyDescent="0.45">
      <c r="A357" s="15" t="s">
        <v>542</v>
      </c>
      <c r="B357" s="16" t="s">
        <v>124</v>
      </c>
      <c r="C357" s="39" t="s">
        <v>52</v>
      </c>
      <c r="D357" s="18">
        <v>35384</v>
      </c>
      <c r="E357" s="14" t="s">
        <v>160</v>
      </c>
      <c r="F357" s="17" t="s">
        <v>126</v>
      </c>
      <c r="G357" s="19">
        <v>72855</v>
      </c>
      <c r="H357" s="19">
        <f>Personal1[[#This Row],[Coste empresa]]*2.5%</f>
        <v>1821.375</v>
      </c>
      <c r="I357" s="21"/>
      <c r="J357" s="19"/>
      <c r="K357" s="19"/>
    </row>
    <row r="358" spans="1:11" ht="14.25" hidden="1" x14ac:dyDescent="0.45">
      <c r="A358" s="15" t="s">
        <v>543</v>
      </c>
      <c r="B358" s="16" t="s">
        <v>124</v>
      </c>
      <c r="C358" s="39" t="s">
        <v>14</v>
      </c>
      <c r="D358" s="18">
        <v>37430</v>
      </c>
      <c r="E358" s="14" t="s">
        <v>177</v>
      </c>
      <c r="F358" s="17" t="s">
        <v>139</v>
      </c>
      <c r="G358" s="19">
        <v>44757</v>
      </c>
      <c r="H358" s="19">
        <f>Personal1[[#This Row],[Coste empresa]]*2.5%</f>
        <v>1118.925</v>
      </c>
      <c r="I358" s="21"/>
      <c r="J358" s="19"/>
      <c r="K358" s="19"/>
    </row>
    <row r="359" spans="1:11" ht="14.25" hidden="1" x14ac:dyDescent="0.45">
      <c r="A359" s="15" t="s">
        <v>544</v>
      </c>
      <c r="B359" s="16" t="s">
        <v>134</v>
      </c>
      <c r="C359" s="39" t="s">
        <v>110</v>
      </c>
      <c r="D359" s="18">
        <v>32047</v>
      </c>
      <c r="E359" s="14" t="s">
        <v>160</v>
      </c>
      <c r="F359" s="17" t="s">
        <v>201</v>
      </c>
      <c r="G359" s="19">
        <v>74990</v>
      </c>
      <c r="H359" s="19">
        <f>Personal1[[#This Row],[Coste empresa]]*2.5%</f>
        <v>1874.75</v>
      </c>
      <c r="I359" s="21"/>
      <c r="J359" s="19"/>
      <c r="K359" s="19"/>
    </row>
    <row r="360" spans="1:11" ht="14.25" x14ac:dyDescent="0.45">
      <c r="A360" s="15" t="s">
        <v>545</v>
      </c>
      <c r="B360" s="16" t="s">
        <v>134</v>
      </c>
      <c r="C360" s="39" t="s">
        <v>78</v>
      </c>
      <c r="D360" s="18">
        <v>37307</v>
      </c>
      <c r="E360" s="14" t="s">
        <v>145</v>
      </c>
      <c r="F360" s="17" t="s">
        <v>136</v>
      </c>
      <c r="G360" s="19">
        <v>26870</v>
      </c>
      <c r="H360" s="19">
        <f>Personal1[[#This Row],[Coste empresa]]*2.5%</f>
        <v>671.75</v>
      </c>
      <c r="I360" s="21"/>
      <c r="J360" s="19"/>
      <c r="K360" s="19"/>
    </row>
    <row r="361" spans="1:11" ht="14.25" hidden="1" x14ac:dyDescent="0.45">
      <c r="A361" s="15" t="s">
        <v>546</v>
      </c>
      <c r="B361" s="16" t="s">
        <v>124</v>
      </c>
      <c r="C361" s="39" t="s">
        <v>34</v>
      </c>
      <c r="D361" s="18">
        <v>35016</v>
      </c>
      <c r="E361" s="14" t="s">
        <v>141</v>
      </c>
      <c r="F361" s="17" t="s">
        <v>136</v>
      </c>
      <c r="G361" s="19">
        <v>52696</v>
      </c>
      <c r="H361" s="19">
        <f>Personal1[[#This Row],[Coste empresa]]*2.5%</f>
        <v>1317.4</v>
      </c>
      <c r="I361" s="21"/>
      <c r="J361" s="19"/>
      <c r="K361" s="19"/>
    </row>
    <row r="362" spans="1:11" ht="14.25" hidden="1" x14ac:dyDescent="0.45">
      <c r="A362" s="15" t="s">
        <v>547</v>
      </c>
      <c r="B362" s="16" t="s">
        <v>124</v>
      </c>
      <c r="C362" s="39" t="s">
        <v>19</v>
      </c>
      <c r="D362" s="18">
        <v>41259</v>
      </c>
      <c r="E362" s="14" t="s">
        <v>160</v>
      </c>
      <c r="F362" s="17" t="s">
        <v>142</v>
      </c>
      <c r="G362" s="19">
        <v>30453</v>
      </c>
      <c r="H362" s="19">
        <f>Personal1[[#This Row],[Coste empresa]]*2.5%</f>
        <v>761.32500000000005</v>
      </c>
      <c r="I362" s="21"/>
      <c r="J362" s="19"/>
      <c r="K362" s="19"/>
    </row>
    <row r="363" spans="1:11" ht="14.25" hidden="1" x14ac:dyDescent="0.45">
      <c r="A363" s="15" t="s">
        <v>548</v>
      </c>
      <c r="B363" s="16" t="s">
        <v>124</v>
      </c>
      <c r="C363" s="39" t="s">
        <v>40</v>
      </c>
      <c r="D363" s="18">
        <v>35446</v>
      </c>
      <c r="E363" s="14" t="s">
        <v>145</v>
      </c>
      <c r="F363" s="17" t="s">
        <v>142</v>
      </c>
      <c r="G363" s="19">
        <v>47773</v>
      </c>
      <c r="H363" s="19">
        <f>Personal1[[#This Row],[Coste empresa]]*2.5%</f>
        <v>1194.325</v>
      </c>
      <c r="I363" s="21"/>
      <c r="J363" s="19"/>
      <c r="K363" s="19"/>
    </row>
    <row r="364" spans="1:11" ht="14.25" hidden="1" x14ac:dyDescent="0.45">
      <c r="A364" s="15" t="s">
        <v>549</v>
      </c>
      <c r="B364" s="16" t="s">
        <v>134</v>
      </c>
      <c r="C364" s="39" t="s">
        <v>14</v>
      </c>
      <c r="D364" s="18">
        <v>29253</v>
      </c>
      <c r="E364" s="14" t="s">
        <v>160</v>
      </c>
      <c r="F364" s="17" t="s">
        <v>152</v>
      </c>
      <c r="G364" s="19">
        <v>47612</v>
      </c>
      <c r="H364" s="19">
        <f>Personal1[[#This Row],[Coste empresa]]*2.5%</f>
        <v>1190.3</v>
      </c>
      <c r="I364" s="21"/>
      <c r="J364" s="19"/>
      <c r="K364" s="19"/>
    </row>
    <row r="365" spans="1:11" ht="14.25" hidden="1" x14ac:dyDescent="0.45">
      <c r="A365" s="15" t="s">
        <v>550</v>
      </c>
      <c r="B365" s="16" t="s">
        <v>124</v>
      </c>
      <c r="C365" s="39" t="s">
        <v>44</v>
      </c>
      <c r="D365" s="18">
        <v>35809</v>
      </c>
      <c r="E365" s="14" t="s">
        <v>130</v>
      </c>
      <c r="F365" s="17" t="s">
        <v>126</v>
      </c>
      <c r="G365" s="19">
        <v>52742</v>
      </c>
      <c r="H365" s="19">
        <f>Personal1[[#This Row],[Coste empresa]]*2.5%</f>
        <v>1318.5500000000002</v>
      </c>
      <c r="I365" s="21"/>
      <c r="J365" s="19"/>
      <c r="K365" s="19"/>
    </row>
    <row r="366" spans="1:11" ht="14.25" hidden="1" x14ac:dyDescent="0.45">
      <c r="A366" s="15" t="s">
        <v>551</v>
      </c>
      <c r="B366" s="16" t="s">
        <v>124</v>
      </c>
      <c r="C366" s="39" t="s">
        <v>8</v>
      </c>
      <c r="D366" s="18">
        <v>41580</v>
      </c>
      <c r="E366" s="14" t="s">
        <v>157</v>
      </c>
      <c r="F366" s="17" t="s">
        <v>126</v>
      </c>
      <c r="G366" s="19">
        <v>46501</v>
      </c>
      <c r="H366" s="19">
        <f>Personal1[[#This Row],[Coste empresa]]*2.5%</f>
        <v>1162.5250000000001</v>
      </c>
      <c r="I366" s="21"/>
      <c r="J366" s="19"/>
      <c r="K366" s="19"/>
    </row>
    <row r="367" spans="1:11" ht="14.25" hidden="1" x14ac:dyDescent="0.45">
      <c r="A367" s="15" t="s">
        <v>552</v>
      </c>
      <c r="B367" s="16" t="s">
        <v>134</v>
      </c>
      <c r="C367" s="39" t="s">
        <v>68</v>
      </c>
      <c r="D367" s="18">
        <v>40119</v>
      </c>
      <c r="E367" s="14" t="s">
        <v>177</v>
      </c>
      <c r="F367" s="17" t="s">
        <v>126</v>
      </c>
      <c r="G367" s="19">
        <v>43411</v>
      </c>
      <c r="H367" s="19">
        <f>Personal1[[#This Row],[Coste empresa]]*2.5%</f>
        <v>1085.2750000000001</v>
      </c>
      <c r="I367" s="21"/>
      <c r="J367" s="19"/>
      <c r="K367" s="19"/>
    </row>
    <row r="368" spans="1:11" ht="14.25" hidden="1" x14ac:dyDescent="0.45">
      <c r="A368" s="15" t="s">
        <v>553</v>
      </c>
      <c r="B368" s="16" t="s">
        <v>124</v>
      </c>
      <c r="C368" s="39" t="s">
        <v>25</v>
      </c>
      <c r="D368" s="18">
        <v>38477</v>
      </c>
      <c r="E368" s="14" t="s">
        <v>177</v>
      </c>
      <c r="F368" s="17" t="s">
        <v>126</v>
      </c>
      <c r="G368" s="19">
        <v>30354</v>
      </c>
      <c r="H368" s="19">
        <f>Personal1[[#This Row],[Coste empresa]]*2.5%</f>
        <v>758.85</v>
      </c>
      <c r="I368" s="21"/>
      <c r="J368" s="19"/>
      <c r="K368" s="19"/>
    </row>
    <row r="369" spans="1:11" ht="14.25" hidden="1" x14ac:dyDescent="0.45">
      <c r="A369" s="15" t="s">
        <v>554</v>
      </c>
      <c r="B369" s="16" t="s">
        <v>124</v>
      </c>
      <c r="C369" s="39" t="s">
        <v>34</v>
      </c>
      <c r="D369" s="18">
        <v>36901</v>
      </c>
      <c r="E369" s="14" t="s">
        <v>130</v>
      </c>
      <c r="F369" s="17" t="s">
        <v>142</v>
      </c>
      <c r="G369" s="19">
        <v>74290</v>
      </c>
      <c r="H369" s="19">
        <f>Personal1[[#This Row],[Coste empresa]]*2.5%</f>
        <v>1857.25</v>
      </c>
      <c r="I369" s="21"/>
      <c r="J369" s="19"/>
      <c r="K369" s="19"/>
    </row>
    <row r="370" spans="1:11" ht="14.25" hidden="1" x14ac:dyDescent="0.45">
      <c r="A370" s="15" t="s">
        <v>555</v>
      </c>
      <c r="B370" s="16" t="s">
        <v>134</v>
      </c>
      <c r="C370" s="39" t="s">
        <v>46</v>
      </c>
      <c r="D370" s="18">
        <v>28247</v>
      </c>
      <c r="E370" s="14" t="s">
        <v>155</v>
      </c>
      <c r="F370" s="17" t="s">
        <v>136</v>
      </c>
      <c r="G370" s="19">
        <v>49081</v>
      </c>
      <c r="H370" s="19">
        <f>Personal1[[#This Row],[Coste empresa]]*2.5%</f>
        <v>1227.0250000000001</v>
      </c>
      <c r="I370" s="21"/>
      <c r="J370" s="19"/>
      <c r="K370" s="19"/>
    </row>
    <row r="371" spans="1:11" ht="14.25" hidden="1" x14ac:dyDescent="0.45">
      <c r="A371" s="15" t="s">
        <v>556</v>
      </c>
      <c r="B371" s="16" t="s">
        <v>124</v>
      </c>
      <c r="C371" s="39" t="s">
        <v>44</v>
      </c>
      <c r="D371" s="18">
        <v>29292</v>
      </c>
      <c r="E371" s="14" t="s">
        <v>160</v>
      </c>
      <c r="F371" s="17" t="s">
        <v>158</v>
      </c>
      <c r="G371" s="19">
        <v>63366</v>
      </c>
      <c r="H371" s="19">
        <f>Personal1[[#This Row],[Coste empresa]]*2.5%</f>
        <v>1584.15</v>
      </c>
      <c r="I371" s="21"/>
      <c r="J371" s="19"/>
      <c r="K371" s="19"/>
    </row>
    <row r="372" spans="1:11" ht="14.25" hidden="1" x14ac:dyDescent="0.45">
      <c r="A372" s="15" t="s">
        <v>557</v>
      </c>
      <c r="B372" s="16" t="s">
        <v>134</v>
      </c>
      <c r="C372" s="39" t="s">
        <v>34</v>
      </c>
      <c r="D372" s="18">
        <v>33162</v>
      </c>
      <c r="E372" s="14" t="s">
        <v>135</v>
      </c>
      <c r="F372" s="17" t="s">
        <v>164</v>
      </c>
      <c r="G372" s="19">
        <v>25048</v>
      </c>
      <c r="H372" s="19">
        <f>Personal1[[#This Row],[Coste empresa]]*2.5%</f>
        <v>626.20000000000005</v>
      </c>
      <c r="I372" s="21"/>
      <c r="J372" s="19"/>
      <c r="K372" s="19"/>
    </row>
    <row r="373" spans="1:11" ht="14.25" hidden="1" x14ac:dyDescent="0.45">
      <c r="A373" s="15" t="s">
        <v>558</v>
      </c>
      <c r="B373" s="16" t="s">
        <v>134</v>
      </c>
      <c r="C373" s="39" t="s">
        <v>52</v>
      </c>
      <c r="D373" s="18">
        <v>41141</v>
      </c>
      <c r="E373" s="14" t="s">
        <v>135</v>
      </c>
      <c r="F373" s="17" t="s">
        <v>142</v>
      </c>
      <c r="G373" s="19">
        <v>48820</v>
      </c>
      <c r="H373" s="19">
        <f>Personal1[[#This Row],[Coste empresa]]*2.5%</f>
        <v>1220.5</v>
      </c>
      <c r="I373" s="21"/>
      <c r="J373" s="19"/>
      <c r="K373" s="19"/>
    </row>
    <row r="374" spans="1:11" ht="14.25" hidden="1" x14ac:dyDescent="0.45">
      <c r="A374" s="15" t="s">
        <v>559</v>
      </c>
      <c r="B374" s="16" t="s">
        <v>124</v>
      </c>
      <c r="C374" s="39" t="s">
        <v>46</v>
      </c>
      <c r="D374" s="18">
        <v>30432</v>
      </c>
      <c r="E374" s="14" t="s">
        <v>177</v>
      </c>
      <c r="F374" s="17" t="s">
        <v>139</v>
      </c>
      <c r="G374" s="19">
        <v>33995</v>
      </c>
      <c r="H374" s="19">
        <f>Personal1[[#This Row],[Coste empresa]]*2.5%</f>
        <v>849.875</v>
      </c>
      <c r="I374" s="21"/>
      <c r="J374" s="19"/>
      <c r="K374" s="19"/>
    </row>
    <row r="375" spans="1:11" ht="14.25" x14ac:dyDescent="0.45">
      <c r="A375" s="15" t="s">
        <v>560</v>
      </c>
      <c r="B375" s="16" t="s">
        <v>134</v>
      </c>
      <c r="C375" s="39" t="s">
        <v>110</v>
      </c>
      <c r="D375" s="18">
        <v>32977</v>
      </c>
      <c r="E375" s="14" t="s">
        <v>145</v>
      </c>
      <c r="F375" s="17" t="s">
        <v>171</v>
      </c>
      <c r="G375" s="19">
        <v>53631</v>
      </c>
      <c r="H375" s="19">
        <f>Personal1[[#This Row],[Coste empresa]]*2.5%</f>
        <v>1340.7750000000001</v>
      </c>
      <c r="I375" s="21"/>
      <c r="J375" s="19"/>
      <c r="K375" s="19"/>
    </row>
    <row r="376" spans="1:11" ht="14.25" x14ac:dyDescent="0.45">
      <c r="A376" s="15" t="s">
        <v>561</v>
      </c>
      <c r="B376" s="16" t="s">
        <v>134</v>
      </c>
      <c r="C376" s="39" t="s">
        <v>11</v>
      </c>
      <c r="D376" s="18">
        <v>28761</v>
      </c>
      <c r="E376" s="14" t="s">
        <v>145</v>
      </c>
      <c r="F376" s="17" t="s">
        <v>126</v>
      </c>
      <c r="G376" s="19">
        <v>50967</v>
      </c>
      <c r="H376" s="19">
        <f>Personal1[[#This Row],[Coste empresa]]*2.5%</f>
        <v>1274.1750000000002</v>
      </c>
      <c r="I376" s="21"/>
      <c r="J376" s="19"/>
      <c r="K376" s="19"/>
    </row>
    <row r="377" spans="1:11" ht="14.25" hidden="1" x14ac:dyDescent="0.45">
      <c r="A377" s="15" t="s">
        <v>562</v>
      </c>
      <c r="B377" s="16" t="s">
        <v>134</v>
      </c>
      <c r="C377" s="39" t="s">
        <v>21</v>
      </c>
      <c r="D377" s="18">
        <v>32523</v>
      </c>
      <c r="E377" s="14" t="s">
        <v>141</v>
      </c>
      <c r="F377" s="17" t="s">
        <v>136</v>
      </c>
      <c r="G377" s="19">
        <v>68301</v>
      </c>
      <c r="H377" s="19">
        <f>Personal1[[#This Row],[Coste empresa]]*2.5%</f>
        <v>1707.5250000000001</v>
      </c>
      <c r="I377" s="21"/>
      <c r="J377" s="19"/>
      <c r="K377" s="19"/>
    </row>
    <row r="378" spans="1:11" ht="14.25" hidden="1" x14ac:dyDescent="0.45">
      <c r="A378" s="15" t="s">
        <v>563</v>
      </c>
      <c r="B378" s="16" t="s">
        <v>124</v>
      </c>
      <c r="C378" s="39" t="s">
        <v>31</v>
      </c>
      <c r="D378" s="18">
        <v>30096</v>
      </c>
      <c r="E378" s="14" t="s">
        <v>177</v>
      </c>
      <c r="F378" s="17" t="s">
        <v>142</v>
      </c>
      <c r="G378" s="19">
        <v>71867</v>
      </c>
      <c r="H378" s="19">
        <f>Personal1[[#This Row],[Coste empresa]]*2.5%</f>
        <v>1796.6750000000002</v>
      </c>
      <c r="I378" s="21"/>
      <c r="J378" s="19"/>
      <c r="K378" s="19"/>
    </row>
    <row r="379" spans="1:11" ht="14.25" hidden="1" x14ac:dyDescent="0.45">
      <c r="A379" s="15" t="s">
        <v>564</v>
      </c>
      <c r="B379" s="16" t="s">
        <v>124</v>
      </c>
      <c r="C379" s="39" t="s">
        <v>11</v>
      </c>
      <c r="D379" s="18">
        <v>41382</v>
      </c>
      <c r="E379" s="14" t="s">
        <v>160</v>
      </c>
      <c r="F379" s="17" t="s">
        <v>162</v>
      </c>
      <c r="G379" s="19">
        <v>56545</v>
      </c>
      <c r="H379" s="19">
        <f>Personal1[[#This Row],[Coste empresa]]*2.5%</f>
        <v>1413.625</v>
      </c>
      <c r="I379" s="21"/>
      <c r="J379" s="19"/>
      <c r="K379" s="19"/>
    </row>
    <row r="380" spans="1:11" ht="14.25" hidden="1" x14ac:dyDescent="0.45">
      <c r="A380" s="15" t="s">
        <v>565</v>
      </c>
      <c r="B380" s="16" t="s">
        <v>134</v>
      </c>
      <c r="C380" s="39" t="s">
        <v>78</v>
      </c>
      <c r="D380" s="18">
        <v>28932</v>
      </c>
      <c r="E380" s="14" t="s">
        <v>157</v>
      </c>
      <c r="F380" s="17" t="s">
        <v>201</v>
      </c>
      <c r="G380" s="19">
        <v>43027</v>
      </c>
      <c r="H380" s="19">
        <f>Personal1[[#This Row],[Coste empresa]]*2.5%</f>
        <v>1075.675</v>
      </c>
      <c r="I380" s="21"/>
      <c r="J380" s="19"/>
      <c r="K380" s="19"/>
    </row>
    <row r="381" spans="1:11" ht="14.25" hidden="1" x14ac:dyDescent="0.45">
      <c r="A381" s="15" t="s">
        <v>566</v>
      </c>
      <c r="B381" s="16" t="s">
        <v>134</v>
      </c>
      <c r="C381" s="39" t="s">
        <v>31</v>
      </c>
      <c r="D381" s="18">
        <v>30141</v>
      </c>
      <c r="E381" s="14" t="s">
        <v>157</v>
      </c>
      <c r="F381" s="17" t="s">
        <v>126</v>
      </c>
      <c r="G381" s="19">
        <v>68582</v>
      </c>
      <c r="H381" s="19">
        <f>Personal1[[#This Row],[Coste empresa]]*2.5%</f>
        <v>1714.5500000000002</v>
      </c>
      <c r="I381" s="21"/>
      <c r="J381" s="19"/>
      <c r="K381" s="19"/>
    </row>
    <row r="382" spans="1:11" ht="14.25" hidden="1" x14ac:dyDescent="0.45">
      <c r="A382" s="15" t="s">
        <v>567</v>
      </c>
      <c r="B382" s="16" t="s">
        <v>124</v>
      </c>
      <c r="C382" s="39" t="s">
        <v>8</v>
      </c>
      <c r="D382" s="18">
        <v>38006</v>
      </c>
      <c r="E382" s="14" t="s">
        <v>155</v>
      </c>
      <c r="F382" s="17" t="s">
        <v>136</v>
      </c>
      <c r="G382" s="19">
        <v>60273</v>
      </c>
      <c r="H382" s="19">
        <f>Personal1[[#This Row],[Coste empresa]]*2.5%</f>
        <v>1506.825</v>
      </c>
      <c r="I382" s="21"/>
      <c r="J382" s="19"/>
      <c r="K382" s="19"/>
    </row>
    <row r="383" spans="1:11" ht="14.25" hidden="1" x14ac:dyDescent="0.45">
      <c r="A383" s="15" t="s">
        <v>568</v>
      </c>
      <c r="B383" s="16" t="s">
        <v>134</v>
      </c>
      <c r="C383" s="39" t="s">
        <v>52</v>
      </c>
      <c r="D383" s="18">
        <v>27207</v>
      </c>
      <c r="E383" s="14" t="s">
        <v>155</v>
      </c>
      <c r="F383" s="17" t="s">
        <v>152</v>
      </c>
      <c r="G383" s="19">
        <v>45545</v>
      </c>
      <c r="H383" s="19">
        <f>Personal1[[#This Row],[Coste empresa]]*2.5%</f>
        <v>1138.625</v>
      </c>
      <c r="I383" s="21"/>
      <c r="J383" s="19"/>
      <c r="K383" s="19"/>
    </row>
    <row r="384" spans="1:11" ht="14.25" x14ac:dyDescent="0.45">
      <c r="A384" s="15" t="s">
        <v>569</v>
      </c>
      <c r="B384" s="16" t="s">
        <v>134</v>
      </c>
      <c r="C384" s="39" t="s">
        <v>11</v>
      </c>
      <c r="D384" s="18">
        <v>38012</v>
      </c>
      <c r="E384" s="14" t="s">
        <v>145</v>
      </c>
      <c r="F384" s="17" t="s">
        <v>171</v>
      </c>
      <c r="G384" s="19">
        <v>71481</v>
      </c>
      <c r="H384" s="19">
        <f>Personal1[[#This Row],[Coste empresa]]*2.5%</f>
        <v>1787.0250000000001</v>
      </c>
      <c r="I384" s="21"/>
      <c r="J384" s="19"/>
      <c r="K384" s="19"/>
    </row>
    <row r="385" spans="1:11" ht="14.25" hidden="1" x14ac:dyDescent="0.45">
      <c r="A385" s="15" t="s">
        <v>570</v>
      </c>
      <c r="B385" s="16" t="s">
        <v>124</v>
      </c>
      <c r="C385" s="39" t="s">
        <v>21</v>
      </c>
      <c r="D385" s="18">
        <v>35154</v>
      </c>
      <c r="E385" s="14" t="s">
        <v>177</v>
      </c>
      <c r="F385" s="17" t="s">
        <v>162</v>
      </c>
      <c r="G385" s="19">
        <v>74530</v>
      </c>
      <c r="H385" s="19">
        <f>Personal1[[#This Row],[Coste empresa]]*2.5%</f>
        <v>1863.25</v>
      </c>
      <c r="I385" s="21"/>
      <c r="J385" s="19"/>
      <c r="K385" s="19"/>
    </row>
    <row r="386" spans="1:11" ht="14.25" hidden="1" x14ac:dyDescent="0.45">
      <c r="A386" s="15" t="s">
        <v>571</v>
      </c>
      <c r="B386" s="16" t="s">
        <v>134</v>
      </c>
      <c r="C386" s="39" t="s">
        <v>19</v>
      </c>
      <c r="D386" s="18">
        <v>35186</v>
      </c>
      <c r="E386" s="14" t="s">
        <v>141</v>
      </c>
      <c r="F386" s="17" t="s">
        <v>142</v>
      </c>
      <c r="G386" s="19">
        <v>47780</v>
      </c>
      <c r="H386" s="19">
        <f>Personal1[[#This Row],[Coste empresa]]*2.5%</f>
        <v>1194.5</v>
      </c>
      <c r="I386" s="21"/>
      <c r="J386" s="19"/>
      <c r="K386" s="19"/>
    </row>
    <row r="387" spans="1:11" ht="14.25" hidden="1" x14ac:dyDescent="0.45">
      <c r="A387" s="15" t="s">
        <v>572</v>
      </c>
      <c r="B387" s="16" t="s">
        <v>134</v>
      </c>
      <c r="C387" s="39" t="s">
        <v>68</v>
      </c>
      <c r="D387" s="18">
        <v>29587</v>
      </c>
      <c r="E387" s="14" t="s">
        <v>135</v>
      </c>
      <c r="F387" s="17" t="s">
        <v>152</v>
      </c>
      <c r="G387" s="19">
        <v>49097</v>
      </c>
      <c r="H387" s="19">
        <f>Personal1[[#This Row],[Coste empresa]]*2.5%</f>
        <v>1227.425</v>
      </c>
      <c r="I387" s="21"/>
      <c r="J387" s="19"/>
      <c r="K387" s="19"/>
    </row>
    <row r="388" spans="1:11" ht="14.25" hidden="1" x14ac:dyDescent="0.45">
      <c r="A388" s="15" t="s">
        <v>573</v>
      </c>
      <c r="B388" s="16" t="s">
        <v>134</v>
      </c>
      <c r="C388" s="39" t="s">
        <v>31</v>
      </c>
      <c r="D388" s="18">
        <v>30582</v>
      </c>
      <c r="E388" s="14" t="s">
        <v>135</v>
      </c>
      <c r="F388" s="17" t="s">
        <v>136</v>
      </c>
      <c r="G388" s="19">
        <v>52056</v>
      </c>
      <c r="H388" s="19">
        <f>Personal1[[#This Row],[Coste empresa]]*2.5%</f>
        <v>1301.4000000000001</v>
      </c>
      <c r="I388" s="21"/>
      <c r="J388" s="19"/>
      <c r="K388" s="19"/>
    </row>
    <row r="389" spans="1:11" ht="14.25" hidden="1" x14ac:dyDescent="0.45">
      <c r="A389" s="15" t="s">
        <v>574</v>
      </c>
      <c r="B389" s="16" t="s">
        <v>134</v>
      </c>
      <c r="C389" s="39" t="s">
        <v>78</v>
      </c>
      <c r="D389" s="18">
        <v>34348</v>
      </c>
      <c r="E389" s="14" t="s">
        <v>160</v>
      </c>
      <c r="F389" s="17" t="s">
        <v>171</v>
      </c>
      <c r="G389" s="19">
        <v>73895</v>
      </c>
      <c r="H389" s="19">
        <f>Personal1[[#This Row],[Coste empresa]]*2.5%</f>
        <v>1847.375</v>
      </c>
      <c r="I389" s="21"/>
      <c r="J389" s="19"/>
      <c r="K389" s="19"/>
    </row>
    <row r="390" spans="1:11" ht="14.25" hidden="1" x14ac:dyDescent="0.45">
      <c r="A390" s="15" t="s">
        <v>575</v>
      </c>
      <c r="B390" s="16" t="s">
        <v>134</v>
      </c>
      <c r="C390" s="39" t="s">
        <v>38</v>
      </c>
      <c r="D390" s="18">
        <v>36219</v>
      </c>
      <c r="E390" s="14" t="s">
        <v>135</v>
      </c>
      <c r="F390" s="17" t="s">
        <v>201</v>
      </c>
      <c r="G390" s="19">
        <v>53639</v>
      </c>
      <c r="H390" s="19">
        <f>Personal1[[#This Row],[Coste empresa]]*2.5%</f>
        <v>1340.9750000000001</v>
      </c>
      <c r="I390" s="21"/>
      <c r="J390" s="19"/>
      <c r="K390" s="19"/>
    </row>
    <row r="391" spans="1:11" ht="14.25" hidden="1" x14ac:dyDescent="0.45">
      <c r="A391" s="15" t="s">
        <v>576</v>
      </c>
      <c r="B391" s="16" t="s">
        <v>124</v>
      </c>
      <c r="C391" s="39" t="s">
        <v>25</v>
      </c>
      <c r="D391" s="18">
        <v>32627</v>
      </c>
      <c r="E391" s="14" t="s">
        <v>130</v>
      </c>
      <c r="F391" s="17" t="s">
        <v>136</v>
      </c>
      <c r="G391" s="19">
        <v>26615</v>
      </c>
      <c r="H391" s="19">
        <f>Personal1[[#This Row],[Coste empresa]]*2.5%</f>
        <v>665.375</v>
      </c>
      <c r="I391" s="21"/>
      <c r="J391" s="19"/>
      <c r="K391" s="19"/>
    </row>
    <row r="392" spans="1:11" ht="14.25" hidden="1" x14ac:dyDescent="0.45">
      <c r="A392" s="15" t="s">
        <v>577</v>
      </c>
      <c r="B392" s="16" t="s">
        <v>124</v>
      </c>
      <c r="C392" s="39" t="s">
        <v>65</v>
      </c>
      <c r="D392" s="18">
        <v>38389</v>
      </c>
      <c r="E392" s="14" t="s">
        <v>141</v>
      </c>
      <c r="F392" s="17" t="s">
        <v>136</v>
      </c>
      <c r="G392" s="19">
        <v>31977</v>
      </c>
      <c r="H392" s="19">
        <f>Personal1[[#This Row],[Coste empresa]]*2.5%</f>
        <v>799.42500000000007</v>
      </c>
      <c r="I392" s="21"/>
      <c r="J392" s="19"/>
      <c r="K392" s="19"/>
    </row>
    <row r="393" spans="1:11" ht="14.25" hidden="1" x14ac:dyDescent="0.45">
      <c r="A393" s="15" t="s">
        <v>578</v>
      </c>
      <c r="B393" s="16" t="s">
        <v>134</v>
      </c>
      <c r="C393" s="39" t="s">
        <v>31</v>
      </c>
      <c r="D393" s="18">
        <v>34519</v>
      </c>
      <c r="E393" s="14" t="s">
        <v>157</v>
      </c>
      <c r="F393" s="17" t="s">
        <v>162</v>
      </c>
      <c r="G393" s="19">
        <v>70736</v>
      </c>
      <c r="H393" s="19">
        <f>Personal1[[#This Row],[Coste empresa]]*2.5%</f>
        <v>1768.4</v>
      </c>
      <c r="I393" s="21"/>
      <c r="J393" s="19"/>
      <c r="K393" s="19"/>
    </row>
    <row r="394" spans="1:11" ht="14.25" hidden="1" x14ac:dyDescent="0.45">
      <c r="A394" s="15" t="s">
        <v>579</v>
      </c>
      <c r="B394" s="16" t="s">
        <v>124</v>
      </c>
      <c r="C394" s="39" t="s">
        <v>25</v>
      </c>
      <c r="D394" s="18">
        <v>34413</v>
      </c>
      <c r="E394" s="14" t="s">
        <v>141</v>
      </c>
      <c r="F394" s="17" t="s">
        <v>162</v>
      </c>
      <c r="G394" s="19">
        <v>58727</v>
      </c>
      <c r="H394" s="19">
        <f>Personal1[[#This Row],[Coste empresa]]*2.5%</f>
        <v>1468.1750000000002</v>
      </c>
      <c r="I394" s="21"/>
      <c r="J394" s="19"/>
      <c r="K394" s="19"/>
    </row>
    <row r="395" spans="1:11" ht="14.25" hidden="1" x14ac:dyDescent="0.45">
      <c r="A395" s="15" t="s">
        <v>580</v>
      </c>
      <c r="B395" s="16" t="s">
        <v>134</v>
      </c>
      <c r="C395" s="39" t="s">
        <v>14</v>
      </c>
      <c r="D395" s="18">
        <v>31188</v>
      </c>
      <c r="E395" s="14" t="s">
        <v>157</v>
      </c>
      <c r="F395" s="17" t="s">
        <v>162</v>
      </c>
      <c r="G395" s="19">
        <v>58397</v>
      </c>
      <c r="H395" s="19">
        <f>Personal1[[#This Row],[Coste empresa]]*2.5%</f>
        <v>1459.9250000000002</v>
      </c>
      <c r="I395" s="21"/>
      <c r="J395" s="19"/>
      <c r="K395" s="19"/>
    </row>
    <row r="396" spans="1:11" ht="14.25" hidden="1" x14ac:dyDescent="0.45">
      <c r="A396" s="15" t="s">
        <v>581</v>
      </c>
      <c r="B396" s="16" t="s">
        <v>124</v>
      </c>
      <c r="C396" s="39" t="s">
        <v>21</v>
      </c>
      <c r="D396" s="18">
        <v>32631</v>
      </c>
      <c r="E396" s="14" t="s">
        <v>130</v>
      </c>
      <c r="F396" s="17" t="s">
        <v>162</v>
      </c>
      <c r="G396" s="19">
        <v>52094</v>
      </c>
      <c r="H396" s="19">
        <f>Personal1[[#This Row],[Coste empresa]]*2.5%</f>
        <v>1302.3500000000001</v>
      </c>
      <c r="I396" s="21"/>
      <c r="J396" s="19"/>
      <c r="K396" s="19"/>
    </row>
    <row r="397" spans="1:11" ht="14.25" x14ac:dyDescent="0.45">
      <c r="A397" s="15" t="s">
        <v>582</v>
      </c>
      <c r="B397" s="16" t="s">
        <v>134</v>
      </c>
      <c r="C397" s="39" t="s">
        <v>8</v>
      </c>
      <c r="D397" s="18">
        <v>41538</v>
      </c>
      <c r="E397" s="14" t="s">
        <v>145</v>
      </c>
      <c r="F397" s="17" t="s">
        <v>142</v>
      </c>
      <c r="G397" s="19">
        <v>39738</v>
      </c>
      <c r="H397" s="19">
        <f>Personal1[[#This Row],[Coste empresa]]*2.5%</f>
        <v>993.45</v>
      </c>
      <c r="I397" s="21"/>
      <c r="J397" s="19"/>
      <c r="K397" s="19"/>
    </row>
    <row r="398" spans="1:11" ht="14.25" x14ac:dyDescent="0.45">
      <c r="A398" s="15" t="s">
        <v>583</v>
      </c>
      <c r="B398" s="16" t="s">
        <v>134</v>
      </c>
      <c r="C398" s="39" t="s">
        <v>11</v>
      </c>
      <c r="D398" s="18">
        <v>33793</v>
      </c>
      <c r="E398" s="14" t="s">
        <v>145</v>
      </c>
      <c r="F398" s="17" t="s">
        <v>126</v>
      </c>
      <c r="G398" s="19">
        <v>41090</v>
      </c>
      <c r="H398" s="19">
        <f>Personal1[[#This Row],[Coste empresa]]*2.5%</f>
        <v>1027.25</v>
      </c>
      <c r="I398" s="21"/>
      <c r="J398" s="19"/>
      <c r="K398" s="19"/>
    </row>
    <row r="399" spans="1:11" ht="14.25" hidden="1" x14ac:dyDescent="0.45">
      <c r="A399" s="15" t="s">
        <v>584</v>
      </c>
      <c r="B399" s="16" t="s">
        <v>124</v>
      </c>
      <c r="C399" s="39" t="s">
        <v>25</v>
      </c>
      <c r="D399" s="18">
        <v>34771</v>
      </c>
      <c r="E399" s="14" t="s">
        <v>145</v>
      </c>
      <c r="F399" s="17" t="s">
        <v>126</v>
      </c>
      <c r="G399" s="19">
        <v>65456</v>
      </c>
      <c r="H399" s="19">
        <f>Personal1[[#This Row],[Coste empresa]]*2.5%</f>
        <v>1636.4</v>
      </c>
      <c r="I399" s="21"/>
      <c r="J399" s="19"/>
      <c r="K399" s="19"/>
    </row>
    <row r="400" spans="1:11" ht="14.25" hidden="1" x14ac:dyDescent="0.45">
      <c r="A400" s="15" t="s">
        <v>585</v>
      </c>
      <c r="B400" s="16" t="s">
        <v>134</v>
      </c>
      <c r="C400" s="39" t="s">
        <v>8</v>
      </c>
      <c r="D400" s="18">
        <v>35573</v>
      </c>
      <c r="E400" s="14" t="s">
        <v>157</v>
      </c>
      <c r="F400" s="17" t="s">
        <v>142</v>
      </c>
      <c r="G400" s="19">
        <v>68013</v>
      </c>
      <c r="H400" s="19">
        <f>Personal1[[#This Row],[Coste empresa]]*2.5%</f>
        <v>1700.325</v>
      </c>
      <c r="I400" s="21"/>
      <c r="J400" s="19"/>
      <c r="K400" s="19"/>
    </row>
    <row r="401" spans="1:11" ht="14.25" hidden="1" x14ac:dyDescent="0.45">
      <c r="A401" s="15" t="s">
        <v>586</v>
      </c>
      <c r="B401" s="16" t="s">
        <v>134</v>
      </c>
      <c r="C401" s="39" t="s">
        <v>52</v>
      </c>
      <c r="D401" s="18">
        <v>37007</v>
      </c>
      <c r="E401" s="14" t="s">
        <v>177</v>
      </c>
      <c r="F401" s="17" t="s">
        <v>126</v>
      </c>
      <c r="G401" s="19">
        <v>33789</v>
      </c>
      <c r="H401" s="19">
        <f>Personal1[[#This Row],[Coste empresa]]*2.5%</f>
        <v>844.72500000000002</v>
      </c>
      <c r="I401" s="21"/>
      <c r="J401" s="19"/>
      <c r="K401" s="19"/>
    </row>
    <row r="402" spans="1:11" ht="14.25" hidden="1" x14ac:dyDescent="0.45">
      <c r="A402" s="15" t="s">
        <v>587</v>
      </c>
      <c r="B402" s="16" t="s">
        <v>124</v>
      </c>
      <c r="C402" s="39" t="s">
        <v>44</v>
      </c>
      <c r="D402" s="18">
        <v>36946</v>
      </c>
      <c r="E402" s="14" t="s">
        <v>181</v>
      </c>
      <c r="F402" s="17" t="s">
        <v>142</v>
      </c>
      <c r="G402" s="19">
        <v>59021</v>
      </c>
      <c r="H402" s="19">
        <f>Personal1[[#This Row],[Coste empresa]]*2.5%</f>
        <v>1475.5250000000001</v>
      </c>
      <c r="I402" s="21"/>
      <c r="J402" s="19"/>
      <c r="K402" s="19"/>
    </row>
    <row r="403" spans="1:11" ht="14.25" hidden="1" x14ac:dyDescent="0.45">
      <c r="A403" s="15" t="s">
        <v>588</v>
      </c>
      <c r="B403" s="16" t="s">
        <v>124</v>
      </c>
      <c r="C403" s="39" t="s">
        <v>21</v>
      </c>
      <c r="D403" s="18">
        <v>31100</v>
      </c>
      <c r="E403" s="14" t="s">
        <v>125</v>
      </c>
      <c r="F403" s="17" t="s">
        <v>126</v>
      </c>
      <c r="G403" s="19">
        <v>68756</v>
      </c>
      <c r="H403" s="19">
        <f>Personal1[[#This Row],[Coste empresa]]*2.5%</f>
        <v>1718.9</v>
      </c>
      <c r="I403" s="21"/>
      <c r="J403" s="19"/>
      <c r="K403" s="19"/>
    </row>
    <row r="404" spans="1:11" ht="14.25" hidden="1" x14ac:dyDescent="0.45">
      <c r="A404" s="15" t="s">
        <v>589</v>
      </c>
      <c r="B404" s="16" t="s">
        <v>124</v>
      </c>
      <c r="C404" s="39" t="s">
        <v>36</v>
      </c>
      <c r="D404" s="18">
        <v>30175</v>
      </c>
      <c r="E404" s="14" t="s">
        <v>145</v>
      </c>
      <c r="F404" s="17" t="s">
        <v>131</v>
      </c>
      <c r="G404" s="19">
        <v>48494</v>
      </c>
      <c r="H404" s="19">
        <f>Personal1[[#This Row],[Coste empresa]]*2.5%</f>
        <v>1212.3500000000001</v>
      </c>
      <c r="I404" s="21"/>
      <c r="J404" s="19"/>
      <c r="K404" s="19"/>
    </row>
    <row r="405" spans="1:11" ht="14.25" hidden="1" x14ac:dyDescent="0.45">
      <c r="A405" s="15" t="s">
        <v>590</v>
      </c>
      <c r="B405" s="16" t="s">
        <v>124</v>
      </c>
      <c r="C405" s="39" t="s">
        <v>65</v>
      </c>
      <c r="D405" s="18">
        <v>29208</v>
      </c>
      <c r="E405" s="14" t="s">
        <v>157</v>
      </c>
      <c r="F405" s="17" t="s">
        <v>162</v>
      </c>
      <c r="G405" s="19">
        <v>61251</v>
      </c>
      <c r="H405" s="19">
        <f>Personal1[[#This Row],[Coste empresa]]*2.5%</f>
        <v>1531.2750000000001</v>
      </c>
      <c r="I405" s="21"/>
      <c r="J405" s="19"/>
      <c r="K405" s="19"/>
    </row>
    <row r="406" spans="1:11" ht="14.25" x14ac:dyDescent="0.45">
      <c r="A406" s="15" t="s">
        <v>591</v>
      </c>
      <c r="B406" s="16" t="s">
        <v>134</v>
      </c>
      <c r="C406" s="39" t="s">
        <v>31</v>
      </c>
      <c r="D406" s="18">
        <v>32163</v>
      </c>
      <c r="E406" s="14" t="s">
        <v>145</v>
      </c>
      <c r="F406" s="17" t="s">
        <v>131</v>
      </c>
      <c r="G406" s="19">
        <v>31451</v>
      </c>
      <c r="H406" s="19">
        <f>Personal1[[#This Row],[Coste empresa]]*2.5%</f>
        <v>786.27500000000009</v>
      </c>
      <c r="I406" s="21"/>
      <c r="J406" s="19"/>
      <c r="K406" s="19"/>
    </row>
    <row r="407" spans="1:11" ht="14.25" hidden="1" x14ac:dyDescent="0.45">
      <c r="A407" s="15" t="s">
        <v>592</v>
      </c>
      <c r="B407" s="16" t="s">
        <v>124</v>
      </c>
      <c r="C407" s="39" t="s">
        <v>34</v>
      </c>
      <c r="D407" s="18">
        <v>41633</v>
      </c>
      <c r="E407" s="14" t="s">
        <v>181</v>
      </c>
      <c r="F407" s="17" t="s">
        <v>126</v>
      </c>
      <c r="G407" s="19">
        <v>28088</v>
      </c>
      <c r="H407" s="19">
        <f>Personal1[[#This Row],[Coste empresa]]*2.5%</f>
        <v>702.2</v>
      </c>
      <c r="I407" s="21"/>
      <c r="J407" s="19"/>
      <c r="K407" s="19"/>
    </row>
    <row r="408" spans="1:11" ht="14.25" hidden="1" x14ac:dyDescent="0.45">
      <c r="A408" s="15" t="s">
        <v>593</v>
      </c>
      <c r="B408" s="16" t="s">
        <v>124</v>
      </c>
      <c r="C408" s="39" t="s">
        <v>61</v>
      </c>
      <c r="D408" s="18">
        <v>37923</v>
      </c>
      <c r="E408" s="14" t="s">
        <v>157</v>
      </c>
      <c r="F408" s="17" t="s">
        <v>126</v>
      </c>
      <c r="G408" s="19">
        <v>51872</v>
      </c>
      <c r="H408" s="19">
        <f>Personal1[[#This Row],[Coste empresa]]*2.5%</f>
        <v>1296.8000000000002</v>
      </c>
      <c r="I408" s="21"/>
      <c r="J408" s="19"/>
      <c r="K408" s="19"/>
    </row>
    <row r="409" spans="1:11" ht="14.25" hidden="1" x14ac:dyDescent="0.45">
      <c r="A409" s="15" t="s">
        <v>594</v>
      </c>
      <c r="B409" s="16" t="s">
        <v>124</v>
      </c>
      <c r="C409" s="39" t="s">
        <v>110</v>
      </c>
      <c r="D409" s="18">
        <v>30667</v>
      </c>
      <c r="E409" s="14" t="s">
        <v>141</v>
      </c>
      <c r="F409" s="17" t="s">
        <v>139</v>
      </c>
      <c r="G409" s="19">
        <v>48526</v>
      </c>
      <c r="H409" s="19">
        <f>Personal1[[#This Row],[Coste empresa]]*2.5%</f>
        <v>1213.1500000000001</v>
      </c>
      <c r="I409" s="21"/>
      <c r="J409" s="19"/>
      <c r="K409" s="19"/>
    </row>
    <row r="410" spans="1:11" ht="14.25" hidden="1" x14ac:dyDescent="0.45">
      <c r="A410" s="15" t="s">
        <v>595</v>
      </c>
      <c r="B410" s="16" t="s">
        <v>124</v>
      </c>
      <c r="C410" s="39" t="s">
        <v>44</v>
      </c>
      <c r="D410" s="18">
        <v>30027</v>
      </c>
      <c r="E410" s="14" t="s">
        <v>141</v>
      </c>
      <c r="F410" s="17" t="s">
        <v>152</v>
      </c>
      <c r="G410" s="19">
        <v>67003</v>
      </c>
      <c r="H410" s="19">
        <f>Personal1[[#This Row],[Coste empresa]]*2.5%</f>
        <v>1675.075</v>
      </c>
      <c r="I410" s="21"/>
      <c r="J410" s="19"/>
      <c r="K410" s="19"/>
    </row>
    <row r="411" spans="1:11" ht="14.25" hidden="1" x14ac:dyDescent="0.45">
      <c r="A411" s="15" t="s">
        <v>596</v>
      </c>
      <c r="B411" s="16" t="s">
        <v>124</v>
      </c>
      <c r="C411" s="39" t="s">
        <v>46</v>
      </c>
      <c r="D411" s="18">
        <v>39539</v>
      </c>
      <c r="E411" s="14" t="s">
        <v>145</v>
      </c>
      <c r="F411" s="17" t="s">
        <v>126</v>
      </c>
      <c r="G411" s="19">
        <v>52247</v>
      </c>
      <c r="H411" s="19">
        <f>Personal1[[#This Row],[Coste empresa]]*2.5%</f>
        <v>1306.1750000000002</v>
      </c>
      <c r="I411" s="21"/>
      <c r="J411" s="19"/>
      <c r="K411" s="19"/>
    </row>
    <row r="412" spans="1:11" ht="14.25" hidden="1" x14ac:dyDescent="0.45">
      <c r="A412" s="15" t="s">
        <v>597</v>
      </c>
      <c r="B412" s="16" t="s">
        <v>124</v>
      </c>
      <c r="C412" s="39" t="s">
        <v>25</v>
      </c>
      <c r="D412" s="18">
        <v>38447</v>
      </c>
      <c r="E412" s="14" t="s">
        <v>177</v>
      </c>
      <c r="F412" s="17" t="s">
        <v>126</v>
      </c>
      <c r="G412" s="19">
        <v>63589</v>
      </c>
      <c r="H412" s="19">
        <f>Personal1[[#This Row],[Coste empresa]]*2.5%</f>
        <v>1589.7250000000001</v>
      </c>
      <c r="I412" s="21"/>
      <c r="J412" s="19"/>
      <c r="K412" s="19"/>
    </row>
    <row r="413" spans="1:11" ht="14.25" hidden="1" x14ac:dyDescent="0.45">
      <c r="A413" s="15" t="s">
        <v>598</v>
      </c>
      <c r="B413" s="16" t="s">
        <v>124</v>
      </c>
      <c r="C413" s="39" t="s">
        <v>8</v>
      </c>
      <c r="D413" s="18">
        <v>38746</v>
      </c>
      <c r="E413" s="14" t="s">
        <v>141</v>
      </c>
      <c r="F413" s="17" t="s">
        <v>158</v>
      </c>
      <c r="G413" s="19">
        <v>38186</v>
      </c>
      <c r="H413" s="19">
        <f>Personal1[[#This Row],[Coste empresa]]*2.5%</f>
        <v>954.65000000000009</v>
      </c>
      <c r="I413" s="21"/>
      <c r="J413" s="19"/>
      <c r="K413" s="19"/>
    </row>
    <row r="414" spans="1:11" ht="14.25" hidden="1" x14ac:dyDescent="0.45">
      <c r="A414" s="15" t="s">
        <v>599</v>
      </c>
      <c r="B414" s="16" t="s">
        <v>134</v>
      </c>
      <c r="C414" s="39" t="s">
        <v>38</v>
      </c>
      <c r="D414" s="18">
        <v>35399</v>
      </c>
      <c r="E414" s="14" t="s">
        <v>181</v>
      </c>
      <c r="F414" s="17" t="s">
        <v>139</v>
      </c>
      <c r="G414" s="19">
        <v>72627</v>
      </c>
      <c r="H414" s="19">
        <f>Personal1[[#This Row],[Coste empresa]]*2.5%</f>
        <v>1815.6750000000002</v>
      </c>
      <c r="I414" s="21"/>
      <c r="J414" s="19"/>
      <c r="K414" s="19"/>
    </row>
    <row r="415" spans="1:11" ht="14.25" hidden="1" x14ac:dyDescent="0.45">
      <c r="A415" s="15" t="s">
        <v>600</v>
      </c>
      <c r="B415" s="16" t="s">
        <v>124</v>
      </c>
      <c r="C415" s="39" t="s">
        <v>61</v>
      </c>
      <c r="D415" s="18">
        <v>41214</v>
      </c>
      <c r="E415" s="14" t="s">
        <v>130</v>
      </c>
      <c r="F415" s="17" t="s">
        <v>201</v>
      </c>
      <c r="G415" s="19">
        <v>46129</v>
      </c>
      <c r="H415" s="19">
        <f>Personal1[[#This Row],[Coste empresa]]*2.5%</f>
        <v>1153.2250000000001</v>
      </c>
      <c r="I415" s="21"/>
      <c r="J415" s="19"/>
      <c r="K415" s="19"/>
    </row>
    <row r="416" spans="1:11" ht="14.25" x14ac:dyDescent="0.45">
      <c r="A416" s="15" t="s">
        <v>601</v>
      </c>
      <c r="B416" s="16" t="s">
        <v>134</v>
      </c>
      <c r="C416" s="39" t="s">
        <v>36</v>
      </c>
      <c r="D416" s="18">
        <v>38366</v>
      </c>
      <c r="E416" s="14" t="s">
        <v>145</v>
      </c>
      <c r="F416" s="17" t="s">
        <v>136</v>
      </c>
      <c r="G416" s="19">
        <v>41456</v>
      </c>
      <c r="H416" s="19">
        <f>Personal1[[#This Row],[Coste empresa]]*2.5%</f>
        <v>1036.4000000000001</v>
      </c>
      <c r="I416" s="21"/>
      <c r="J416" s="19"/>
      <c r="K416" s="19"/>
    </row>
    <row r="417" spans="1:11" ht="14.25" hidden="1" x14ac:dyDescent="0.45">
      <c r="A417" s="15" t="s">
        <v>602</v>
      </c>
      <c r="B417" s="16" t="s">
        <v>134</v>
      </c>
      <c r="C417" s="39" t="s">
        <v>8</v>
      </c>
      <c r="D417" s="18">
        <v>27355</v>
      </c>
      <c r="E417" s="14" t="s">
        <v>125</v>
      </c>
      <c r="F417" s="17" t="s">
        <v>142</v>
      </c>
      <c r="G417" s="19">
        <v>59205</v>
      </c>
      <c r="H417" s="19">
        <f>Personal1[[#This Row],[Coste empresa]]*2.5%</f>
        <v>1480.125</v>
      </c>
      <c r="I417" s="21"/>
      <c r="J417" s="19"/>
      <c r="K417" s="19"/>
    </row>
    <row r="418" spans="1:11" ht="14.25" hidden="1" x14ac:dyDescent="0.45">
      <c r="A418" s="15" t="s">
        <v>603</v>
      </c>
      <c r="B418" s="16" t="s">
        <v>134</v>
      </c>
      <c r="C418" s="39" t="s">
        <v>38</v>
      </c>
      <c r="D418" s="18">
        <v>30509</v>
      </c>
      <c r="E418" s="14" t="s">
        <v>141</v>
      </c>
      <c r="F418" s="17" t="s">
        <v>171</v>
      </c>
      <c r="G418" s="19">
        <v>58621</v>
      </c>
      <c r="H418" s="19">
        <f>Personal1[[#This Row],[Coste empresa]]*2.5%</f>
        <v>1465.5250000000001</v>
      </c>
      <c r="I418" s="21"/>
      <c r="J418" s="19"/>
      <c r="K418" s="19"/>
    </row>
    <row r="419" spans="1:11" ht="14.25" hidden="1" x14ac:dyDescent="0.45">
      <c r="A419" s="15" t="s">
        <v>604</v>
      </c>
      <c r="B419" s="16" t="s">
        <v>124</v>
      </c>
      <c r="C419" s="39" t="s">
        <v>40</v>
      </c>
      <c r="D419" s="18">
        <v>28247</v>
      </c>
      <c r="E419" s="14" t="s">
        <v>181</v>
      </c>
      <c r="F419" s="17" t="s">
        <v>158</v>
      </c>
      <c r="G419" s="19">
        <v>32284</v>
      </c>
      <c r="H419" s="19">
        <f>Personal1[[#This Row],[Coste empresa]]*2.5%</f>
        <v>807.1</v>
      </c>
      <c r="I419" s="21"/>
      <c r="J419" s="19"/>
      <c r="K419" s="19"/>
    </row>
    <row r="420" spans="1:11" ht="14.25" hidden="1" x14ac:dyDescent="0.45">
      <c r="A420" s="15" t="s">
        <v>605</v>
      </c>
      <c r="B420" s="16" t="s">
        <v>124</v>
      </c>
      <c r="C420" s="39" t="s">
        <v>61</v>
      </c>
      <c r="D420" s="18">
        <v>35341</v>
      </c>
      <c r="E420" s="14" t="s">
        <v>135</v>
      </c>
      <c r="F420" s="17" t="s">
        <v>152</v>
      </c>
      <c r="G420" s="19">
        <v>33136</v>
      </c>
      <c r="H420" s="19">
        <f>Personal1[[#This Row],[Coste empresa]]*2.5%</f>
        <v>828.40000000000009</v>
      </c>
      <c r="I420" s="21"/>
      <c r="J420" s="19"/>
      <c r="K420" s="19"/>
    </row>
    <row r="421" spans="1:11" ht="14.25" hidden="1" x14ac:dyDescent="0.45">
      <c r="A421" s="15" t="s">
        <v>606</v>
      </c>
      <c r="B421" s="16" t="s">
        <v>134</v>
      </c>
      <c r="C421" s="39" t="s">
        <v>38</v>
      </c>
      <c r="D421" s="18">
        <v>28165</v>
      </c>
      <c r="E421" s="14" t="s">
        <v>157</v>
      </c>
      <c r="F421" s="17" t="s">
        <v>136</v>
      </c>
      <c r="G421" s="19">
        <v>53590</v>
      </c>
      <c r="H421" s="19">
        <f>Personal1[[#This Row],[Coste empresa]]*2.5%</f>
        <v>1339.75</v>
      </c>
      <c r="I421" s="21"/>
      <c r="J421" s="19"/>
      <c r="K421" s="19"/>
    </row>
    <row r="422" spans="1:11" ht="14.25" hidden="1" x14ac:dyDescent="0.45">
      <c r="A422" s="15" t="s">
        <v>607</v>
      </c>
      <c r="B422" s="16" t="s">
        <v>124</v>
      </c>
      <c r="C422" s="39" t="s">
        <v>34</v>
      </c>
      <c r="D422" s="18">
        <v>41319</v>
      </c>
      <c r="E422" s="14" t="s">
        <v>130</v>
      </c>
      <c r="F422" s="17" t="s">
        <v>136</v>
      </c>
      <c r="G422" s="19">
        <v>53487</v>
      </c>
      <c r="H422" s="19">
        <f>Personal1[[#This Row],[Coste empresa]]*2.5%</f>
        <v>1337.1750000000002</v>
      </c>
      <c r="I422" s="21"/>
      <c r="J422" s="19"/>
      <c r="K422" s="19"/>
    </row>
    <row r="423" spans="1:11" ht="14.25" hidden="1" x14ac:dyDescent="0.45">
      <c r="A423" s="15" t="s">
        <v>608</v>
      </c>
      <c r="B423" s="16" t="s">
        <v>124</v>
      </c>
      <c r="C423" s="39" t="s">
        <v>52</v>
      </c>
      <c r="D423" s="18">
        <v>36837</v>
      </c>
      <c r="E423" s="14" t="s">
        <v>181</v>
      </c>
      <c r="F423" s="17" t="s">
        <v>152</v>
      </c>
      <c r="G423" s="19">
        <v>31378</v>
      </c>
      <c r="H423" s="19">
        <f>Personal1[[#This Row],[Coste empresa]]*2.5%</f>
        <v>784.45</v>
      </c>
      <c r="I423" s="21"/>
      <c r="J423" s="19"/>
      <c r="K423" s="19"/>
    </row>
    <row r="424" spans="1:11" ht="14.25" hidden="1" x14ac:dyDescent="0.45">
      <c r="A424" s="15" t="s">
        <v>609</v>
      </c>
      <c r="B424" s="16" t="s">
        <v>134</v>
      </c>
      <c r="C424" s="39" t="s">
        <v>25</v>
      </c>
      <c r="D424" s="18">
        <v>33979</v>
      </c>
      <c r="E424" s="14" t="s">
        <v>125</v>
      </c>
      <c r="F424" s="17" t="s">
        <v>126</v>
      </c>
      <c r="G424" s="19">
        <v>72936</v>
      </c>
      <c r="H424" s="19">
        <f>Personal1[[#This Row],[Coste empresa]]*2.5%</f>
        <v>1823.4</v>
      </c>
      <c r="I424" s="21"/>
      <c r="J424" s="19"/>
      <c r="K424" s="19"/>
    </row>
    <row r="425" spans="1:11" ht="14.25" hidden="1" x14ac:dyDescent="0.45">
      <c r="A425" s="15" t="s">
        <v>610</v>
      </c>
      <c r="B425" s="16" t="s">
        <v>124</v>
      </c>
      <c r="C425" s="39" t="s">
        <v>34</v>
      </c>
      <c r="D425" s="18">
        <v>39851</v>
      </c>
      <c r="E425" s="14" t="s">
        <v>160</v>
      </c>
      <c r="F425" s="17" t="s">
        <v>142</v>
      </c>
      <c r="G425" s="19">
        <v>36541</v>
      </c>
      <c r="H425" s="19">
        <f>Personal1[[#This Row],[Coste empresa]]*2.5%</f>
        <v>913.52500000000009</v>
      </c>
      <c r="I425" s="21"/>
      <c r="J425" s="19"/>
      <c r="K425" s="19"/>
    </row>
    <row r="426" spans="1:11" ht="14.25" hidden="1" x14ac:dyDescent="0.45">
      <c r="A426" s="15" t="s">
        <v>611</v>
      </c>
      <c r="B426" s="16" t="s">
        <v>124</v>
      </c>
      <c r="C426" s="39" t="s">
        <v>52</v>
      </c>
      <c r="D426" s="18">
        <v>29288</v>
      </c>
      <c r="E426" s="14" t="s">
        <v>135</v>
      </c>
      <c r="F426" s="17" t="s">
        <v>126</v>
      </c>
      <c r="G426" s="19">
        <v>44017</v>
      </c>
      <c r="H426" s="19">
        <f>Personal1[[#This Row],[Coste empresa]]*2.5%</f>
        <v>1100.425</v>
      </c>
      <c r="I426" s="21"/>
      <c r="J426" s="19"/>
      <c r="K426" s="19"/>
    </row>
    <row r="427" spans="1:11" ht="14.25" hidden="1" x14ac:dyDescent="0.45">
      <c r="A427" s="15" t="s">
        <v>612</v>
      </c>
      <c r="B427" s="16" t="s">
        <v>134</v>
      </c>
      <c r="C427" s="39" t="s">
        <v>21</v>
      </c>
      <c r="D427" s="18">
        <v>31553</v>
      </c>
      <c r="E427" s="14" t="s">
        <v>157</v>
      </c>
      <c r="F427" s="17" t="s">
        <v>136</v>
      </c>
      <c r="G427" s="19">
        <v>74208</v>
      </c>
      <c r="H427" s="19">
        <f>Personal1[[#This Row],[Coste empresa]]*2.5%</f>
        <v>1855.2</v>
      </c>
      <c r="I427" s="21"/>
      <c r="J427" s="19"/>
      <c r="K427" s="19"/>
    </row>
    <row r="428" spans="1:11" ht="14.25" hidden="1" x14ac:dyDescent="0.45">
      <c r="A428" s="15" t="s">
        <v>613</v>
      </c>
      <c r="B428" s="16" t="s">
        <v>124</v>
      </c>
      <c r="C428" s="39" t="s">
        <v>52</v>
      </c>
      <c r="D428" s="18">
        <v>38250</v>
      </c>
      <c r="E428" s="14" t="s">
        <v>181</v>
      </c>
      <c r="F428" s="17" t="s">
        <v>142</v>
      </c>
      <c r="G428" s="19">
        <v>33667</v>
      </c>
      <c r="H428" s="19">
        <f>Personal1[[#This Row],[Coste empresa]]*2.5%</f>
        <v>841.67500000000007</v>
      </c>
      <c r="I428" s="21"/>
      <c r="J428" s="19"/>
      <c r="K428" s="19"/>
    </row>
    <row r="429" spans="1:11" ht="14.25" hidden="1" x14ac:dyDescent="0.45">
      <c r="A429" s="15" t="s">
        <v>614</v>
      </c>
      <c r="B429" s="16" t="s">
        <v>124</v>
      </c>
      <c r="C429" s="39" t="s">
        <v>31</v>
      </c>
      <c r="D429" s="18">
        <v>31278</v>
      </c>
      <c r="E429" s="14" t="s">
        <v>157</v>
      </c>
      <c r="F429" s="17" t="s">
        <v>136</v>
      </c>
      <c r="G429" s="19">
        <v>35520</v>
      </c>
      <c r="H429" s="19">
        <f>Personal1[[#This Row],[Coste empresa]]*2.5%</f>
        <v>888</v>
      </c>
      <c r="I429" s="21"/>
      <c r="J429" s="19"/>
      <c r="K429" s="19"/>
    </row>
    <row r="430" spans="1:11" ht="14.25" hidden="1" x14ac:dyDescent="0.45">
      <c r="A430" s="15" t="s">
        <v>615</v>
      </c>
      <c r="B430" s="16" t="s">
        <v>134</v>
      </c>
      <c r="C430" s="39" t="s">
        <v>19</v>
      </c>
      <c r="D430" s="18">
        <v>34283</v>
      </c>
      <c r="E430" s="14" t="s">
        <v>155</v>
      </c>
      <c r="F430" s="17" t="s">
        <v>152</v>
      </c>
      <c r="G430" s="19">
        <v>73102</v>
      </c>
      <c r="H430" s="19">
        <f>Personal1[[#This Row],[Coste empresa]]*2.5%</f>
        <v>1827.5500000000002</v>
      </c>
      <c r="I430" s="21"/>
      <c r="J430" s="19"/>
      <c r="K430" s="19"/>
    </row>
    <row r="431" spans="1:11" ht="14.25" hidden="1" x14ac:dyDescent="0.45">
      <c r="A431" s="15" t="s">
        <v>616</v>
      </c>
      <c r="B431" s="16" t="s">
        <v>124</v>
      </c>
      <c r="C431" s="39" t="s">
        <v>61</v>
      </c>
      <c r="D431" s="18">
        <v>40235</v>
      </c>
      <c r="E431" s="14" t="s">
        <v>155</v>
      </c>
      <c r="F431" s="17" t="s">
        <v>131</v>
      </c>
      <c r="G431" s="19">
        <v>43946</v>
      </c>
      <c r="H431" s="19">
        <f>Personal1[[#This Row],[Coste empresa]]*2.5%</f>
        <v>1098.6500000000001</v>
      </c>
      <c r="I431" s="21"/>
      <c r="J431" s="19"/>
      <c r="K431" s="19"/>
    </row>
    <row r="432" spans="1:11" ht="14.25" hidden="1" x14ac:dyDescent="0.45">
      <c r="A432" s="15" t="s">
        <v>617</v>
      </c>
      <c r="B432" s="16" t="s">
        <v>134</v>
      </c>
      <c r="C432" s="39" t="s">
        <v>38</v>
      </c>
      <c r="D432" s="18">
        <v>27217</v>
      </c>
      <c r="E432" s="14" t="s">
        <v>141</v>
      </c>
      <c r="F432" s="17" t="s">
        <v>131</v>
      </c>
      <c r="G432" s="19">
        <v>45353</v>
      </c>
      <c r="H432" s="19">
        <f>Personal1[[#This Row],[Coste empresa]]*2.5%</f>
        <v>1133.825</v>
      </c>
      <c r="I432" s="21"/>
      <c r="J432" s="19"/>
      <c r="K432" s="19"/>
    </row>
    <row r="433" spans="1:11" ht="14.25" hidden="1" x14ac:dyDescent="0.45">
      <c r="A433" s="15" t="s">
        <v>618</v>
      </c>
      <c r="B433" s="16" t="s">
        <v>124</v>
      </c>
      <c r="C433" s="39" t="s">
        <v>61</v>
      </c>
      <c r="D433" s="18">
        <v>40547</v>
      </c>
      <c r="E433" s="14" t="s">
        <v>135</v>
      </c>
      <c r="F433" s="17" t="s">
        <v>126</v>
      </c>
      <c r="G433" s="19">
        <v>28564</v>
      </c>
      <c r="H433" s="19">
        <f>Personal1[[#This Row],[Coste empresa]]*2.5%</f>
        <v>714.1</v>
      </c>
      <c r="I433" s="21"/>
      <c r="J433" s="19"/>
      <c r="K433" s="19"/>
    </row>
    <row r="434" spans="1:11" ht="14.25" hidden="1" x14ac:dyDescent="0.45">
      <c r="A434" s="15" t="s">
        <v>619</v>
      </c>
      <c r="B434" s="16" t="s">
        <v>134</v>
      </c>
      <c r="C434" s="39" t="s">
        <v>61</v>
      </c>
      <c r="D434" s="18">
        <v>28532</v>
      </c>
      <c r="E434" s="14" t="s">
        <v>177</v>
      </c>
      <c r="F434" s="17" t="s">
        <v>126</v>
      </c>
      <c r="G434" s="19">
        <v>31137</v>
      </c>
      <c r="H434" s="19">
        <f>Personal1[[#This Row],[Coste empresa]]*2.5%</f>
        <v>778.42500000000007</v>
      </c>
      <c r="I434" s="21"/>
      <c r="J434" s="19"/>
      <c r="K434" s="19"/>
    </row>
    <row r="435" spans="1:11" ht="14.25" hidden="1" x14ac:dyDescent="0.45">
      <c r="A435" s="15" t="s">
        <v>620</v>
      </c>
      <c r="B435" s="16" t="s">
        <v>134</v>
      </c>
      <c r="C435" s="39" t="s">
        <v>68</v>
      </c>
      <c r="D435" s="18">
        <v>38180</v>
      </c>
      <c r="E435" s="14" t="s">
        <v>141</v>
      </c>
      <c r="F435" s="17" t="s">
        <v>126</v>
      </c>
      <c r="G435" s="19">
        <v>62950</v>
      </c>
      <c r="H435" s="19">
        <f>Personal1[[#This Row],[Coste empresa]]*2.5%</f>
        <v>1573.75</v>
      </c>
      <c r="I435" s="21"/>
      <c r="J435" s="19"/>
      <c r="K435" s="19"/>
    </row>
    <row r="436" spans="1:11" ht="14.25" x14ac:dyDescent="0.45">
      <c r="A436" s="15" t="s">
        <v>621</v>
      </c>
      <c r="B436" s="16" t="s">
        <v>134</v>
      </c>
      <c r="C436" s="39" t="s">
        <v>110</v>
      </c>
      <c r="D436" s="18">
        <v>35453</v>
      </c>
      <c r="E436" s="14" t="s">
        <v>145</v>
      </c>
      <c r="F436" s="17" t="s">
        <v>136</v>
      </c>
      <c r="G436" s="19">
        <v>47386</v>
      </c>
      <c r="H436" s="19">
        <f>Personal1[[#This Row],[Coste empresa]]*2.5%</f>
        <v>1184.6500000000001</v>
      </c>
      <c r="I436" s="21"/>
      <c r="J436" s="19"/>
      <c r="K436" s="19"/>
    </row>
    <row r="437" spans="1:11" ht="14.25" hidden="1" x14ac:dyDescent="0.45">
      <c r="A437" s="15" t="s">
        <v>622</v>
      </c>
      <c r="B437" s="16" t="s">
        <v>134</v>
      </c>
      <c r="C437" s="39" t="s">
        <v>78</v>
      </c>
      <c r="D437" s="18">
        <v>35707</v>
      </c>
      <c r="E437" s="14" t="s">
        <v>177</v>
      </c>
      <c r="F437" s="17" t="s">
        <v>158</v>
      </c>
      <c r="G437" s="19">
        <v>54175</v>
      </c>
      <c r="H437" s="19">
        <f>Personal1[[#This Row],[Coste empresa]]*2.5%</f>
        <v>1354.375</v>
      </c>
      <c r="I437" s="21"/>
      <c r="J437" s="19"/>
      <c r="K437" s="19"/>
    </row>
    <row r="438" spans="1:11" ht="14.25" hidden="1" x14ac:dyDescent="0.45">
      <c r="A438" s="15" t="s">
        <v>623</v>
      </c>
      <c r="B438" s="16" t="s">
        <v>134</v>
      </c>
      <c r="C438" s="39" t="s">
        <v>19</v>
      </c>
      <c r="D438" s="18">
        <v>36260</v>
      </c>
      <c r="E438" s="14" t="s">
        <v>135</v>
      </c>
      <c r="F438" s="17" t="s">
        <v>126</v>
      </c>
      <c r="G438" s="19">
        <v>53281</v>
      </c>
      <c r="H438" s="19">
        <f>Personal1[[#This Row],[Coste empresa]]*2.5%</f>
        <v>1332.0250000000001</v>
      </c>
      <c r="I438" s="21"/>
      <c r="J438" s="19"/>
      <c r="K438" s="19"/>
    </row>
    <row r="439" spans="1:11" ht="14.25" hidden="1" x14ac:dyDescent="0.45">
      <c r="A439" s="15" t="s">
        <v>624</v>
      </c>
      <c r="B439" s="16" t="s">
        <v>124</v>
      </c>
      <c r="C439" s="39" t="s">
        <v>38</v>
      </c>
      <c r="D439" s="18">
        <v>33951</v>
      </c>
      <c r="E439" s="14" t="s">
        <v>157</v>
      </c>
      <c r="F439" s="17" t="s">
        <v>142</v>
      </c>
      <c r="G439" s="19">
        <v>52651</v>
      </c>
      <c r="H439" s="19">
        <f>Personal1[[#This Row],[Coste empresa]]*2.5%</f>
        <v>1316.2750000000001</v>
      </c>
      <c r="I439" s="21"/>
      <c r="J439" s="19"/>
      <c r="K439" s="19"/>
    </row>
    <row r="440" spans="1:11" ht="14.25" hidden="1" x14ac:dyDescent="0.45">
      <c r="A440" s="15" t="s">
        <v>625</v>
      </c>
      <c r="B440" s="16" t="s">
        <v>134</v>
      </c>
      <c r="C440" s="39" t="s">
        <v>52</v>
      </c>
      <c r="D440" s="18">
        <v>31252</v>
      </c>
      <c r="E440" s="14" t="s">
        <v>135</v>
      </c>
      <c r="F440" s="17" t="s">
        <v>164</v>
      </c>
      <c r="G440" s="19">
        <v>31827</v>
      </c>
      <c r="H440" s="19">
        <f>Personal1[[#This Row],[Coste empresa]]*2.5%</f>
        <v>795.67500000000007</v>
      </c>
      <c r="I440" s="21"/>
      <c r="J440" s="19"/>
      <c r="K440" s="19"/>
    </row>
    <row r="441" spans="1:11" ht="14.25" hidden="1" x14ac:dyDescent="0.45">
      <c r="A441" s="15" t="s">
        <v>626</v>
      </c>
      <c r="B441" s="16" t="s">
        <v>134</v>
      </c>
      <c r="C441" s="39" t="s">
        <v>21</v>
      </c>
      <c r="D441" s="18">
        <v>29538</v>
      </c>
      <c r="E441" s="14" t="s">
        <v>177</v>
      </c>
      <c r="F441" s="17" t="s">
        <v>152</v>
      </c>
      <c r="G441" s="19">
        <v>60780</v>
      </c>
      <c r="H441" s="19">
        <f>Personal1[[#This Row],[Coste empresa]]*2.5%</f>
        <v>1519.5</v>
      </c>
      <c r="I441" s="21"/>
      <c r="J441" s="19"/>
      <c r="K441" s="19"/>
    </row>
    <row r="442" spans="1:11" ht="14.25" hidden="1" x14ac:dyDescent="0.45">
      <c r="A442" s="15" t="s">
        <v>627</v>
      </c>
      <c r="B442" s="16" t="s">
        <v>134</v>
      </c>
      <c r="C442" s="39" t="s">
        <v>19</v>
      </c>
      <c r="D442" s="18">
        <v>33002</v>
      </c>
      <c r="E442" s="14" t="s">
        <v>130</v>
      </c>
      <c r="F442" s="17" t="s">
        <v>158</v>
      </c>
      <c r="G442" s="19">
        <v>27010</v>
      </c>
      <c r="H442" s="19">
        <f>Personal1[[#This Row],[Coste empresa]]*2.5%</f>
        <v>675.25</v>
      </c>
      <c r="I442" s="21"/>
      <c r="J442" s="19"/>
      <c r="K442" s="19"/>
    </row>
    <row r="443" spans="1:11" ht="14.25" hidden="1" x14ac:dyDescent="0.45">
      <c r="A443" s="15" t="s">
        <v>628</v>
      </c>
      <c r="B443" s="16" t="s">
        <v>124</v>
      </c>
      <c r="C443" s="39" t="s">
        <v>31</v>
      </c>
      <c r="D443" s="18">
        <v>38836</v>
      </c>
      <c r="E443" s="14" t="s">
        <v>141</v>
      </c>
      <c r="F443" s="17" t="s">
        <v>126</v>
      </c>
      <c r="G443" s="19">
        <v>37735</v>
      </c>
      <c r="H443" s="19">
        <f>Personal1[[#This Row],[Coste empresa]]*2.5%</f>
        <v>943.375</v>
      </c>
      <c r="I443" s="21"/>
      <c r="J443" s="19"/>
      <c r="K443" s="19"/>
    </row>
    <row r="444" spans="1:11" ht="14.25" hidden="1" x14ac:dyDescent="0.45">
      <c r="A444" s="15" t="s">
        <v>629</v>
      </c>
      <c r="B444" s="16" t="s">
        <v>124</v>
      </c>
      <c r="C444" s="39" t="s">
        <v>68</v>
      </c>
      <c r="D444" s="18">
        <v>36620</v>
      </c>
      <c r="E444" s="14" t="s">
        <v>160</v>
      </c>
      <c r="F444" s="17" t="s">
        <v>162</v>
      </c>
      <c r="G444" s="19">
        <v>56206</v>
      </c>
      <c r="H444" s="19">
        <f>Personal1[[#This Row],[Coste empresa]]*2.5%</f>
        <v>1405.15</v>
      </c>
      <c r="I444" s="21"/>
      <c r="J444" s="19"/>
      <c r="K444" s="19"/>
    </row>
    <row r="445" spans="1:11" ht="14.25" hidden="1" x14ac:dyDescent="0.45">
      <c r="A445" s="15" t="s">
        <v>630</v>
      </c>
      <c r="B445" s="16" t="s">
        <v>124</v>
      </c>
      <c r="C445" s="39" t="s">
        <v>36</v>
      </c>
      <c r="D445" s="18">
        <v>35338</v>
      </c>
      <c r="E445" s="14" t="s">
        <v>145</v>
      </c>
      <c r="F445" s="17" t="s">
        <v>126</v>
      </c>
      <c r="G445" s="19">
        <v>26258</v>
      </c>
      <c r="H445" s="19">
        <f>Personal1[[#This Row],[Coste empresa]]*2.5%</f>
        <v>656.45</v>
      </c>
      <c r="I445" s="21"/>
      <c r="J445" s="19"/>
      <c r="K445" s="19"/>
    </row>
    <row r="446" spans="1:11" ht="14.25" hidden="1" x14ac:dyDescent="0.45">
      <c r="A446" s="15" t="s">
        <v>631</v>
      </c>
      <c r="B446" s="16" t="s">
        <v>124</v>
      </c>
      <c r="C446" s="39" t="s">
        <v>8</v>
      </c>
      <c r="D446" s="18">
        <v>41370</v>
      </c>
      <c r="E446" s="14" t="s">
        <v>157</v>
      </c>
      <c r="F446" s="17" t="s">
        <v>139</v>
      </c>
      <c r="G446" s="19">
        <v>43566</v>
      </c>
      <c r="H446" s="19">
        <f>Personal1[[#This Row],[Coste empresa]]*2.5%</f>
        <v>1089.1500000000001</v>
      </c>
      <c r="I446" s="21"/>
      <c r="J446" s="19"/>
      <c r="K446" s="19"/>
    </row>
    <row r="447" spans="1:11" ht="14.25" hidden="1" x14ac:dyDescent="0.45">
      <c r="A447" s="15" t="s">
        <v>632</v>
      </c>
      <c r="B447" s="16" t="s">
        <v>124</v>
      </c>
      <c r="C447" s="39" t="s">
        <v>14</v>
      </c>
      <c r="D447" s="18">
        <v>36930</v>
      </c>
      <c r="E447" s="14" t="s">
        <v>145</v>
      </c>
      <c r="F447" s="17" t="s">
        <v>139</v>
      </c>
      <c r="G447" s="19">
        <v>44818</v>
      </c>
      <c r="H447" s="19">
        <f>Personal1[[#This Row],[Coste empresa]]*2.5%</f>
        <v>1120.45</v>
      </c>
      <c r="I447" s="21"/>
      <c r="J447" s="19"/>
      <c r="K447" s="19"/>
    </row>
    <row r="448" spans="1:11" ht="14.25" hidden="1" x14ac:dyDescent="0.45">
      <c r="A448" s="15" t="s">
        <v>633</v>
      </c>
      <c r="B448" s="16" t="s">
        <v>124</v>
      </c>
      <c r="C448" s="39" t="s">
        <v>65</v>
      </c>
      <c r="D448" s="18">
        <v>34983</v>
      </c>
      <c r="E448" s="14" t="s">
        <v>145</v>
      </c>
      <c r="F448" s="17" t="s">
        <v>126</v>
      </c>
      <c r="G448" s="19">
        <v>53109</v>
      </c>
      <c r="H448" s="19">
        <f>Personal1[[#This Row],[Coste empresa]]*2.5%</f>
        <v>1327.7250000000001</v>
      </c>
      <c r="I448" s="21"/>
      <c r="J448" s="19"/>
      <c r="K448" s="19"/>
    </row>
    <row r="449" spans="1:11" ht="14.25" hidden="1" x14ac:dyDescent="0.45">
      <c r="A449" s="15" t="s">
        <v>634</v>
      </c>
      <c r="B449" s="16" t="s">
        <v>134</v>
      </c>
      <c r="C449" s="39" t="s">
        <v>31</v>
      </c>
      <c r="D449" s="18">
        <v>27785</v>
      </c>
      <c r="E449" s="14" t="s">
        <v>125</v>
      </c>
      <c r="F449" s="17" t="s">
        <v>126</v>
      </c>
      <c r="G449" s="19">
        <v>60122</v>
      </c>
      <c r="H449" s="19">
        <f>Personal1[[#This Row],[Coste empresa]]*2.5%</f>
        <v>1503.0500000000002</v>
      </c>
      <c r="I449" s="21"/>
      <c r="J449" s="19"/>
      <c r="K449" s="19"/>
    </row>
    <row r="450" spans="1:11" ht="14.25" hidden="1" x14ac:dyDescent="0.45">
      <c r="A450" s="15" t="s">
        <v>635</v>
      </c>
      <c r="B450" s="16" t="s">
        <v>124</v>
      </c>
      <c r="C450" s="39" t="s">
        <v>14</v>
      </c>
      <c r="D450" s="18">
        <v>28958</v>
      </c>
      <c r="E450" s="14" t="s">
        <v>177</v>
      </c>
      <c r="F450" s="17" t="s">
        <v>126</v>
      </c>
      <c r="G450" s="19">
        <v>37330</v>
      </c>
      <c r="H450" s="19">
        <f>Personal1[[#This Row],[Coste empresa]]*2.5%</f>
        <v>933.25</v>
      </c>
      <c r="I450" s="21"/>
      <c r="J450" s="19"/>
      <c r="K450" s="19"/>
    </row>
    <row r="451" spans="1:11" ht="14.25" hidden="1" x14ac:dyDescent="0.45">
      <c r="A451" s="15" t="s">
        <v>636</v>
      </c>
      <c r="B451" s="16" t="s">
        <v>124</v>
      </c>
      <c r="C451" s="39" t="s">
        <v>11</v>
      </c>
      <c r="D451" s="18">
        <v>41482</v>
      </c>
      <c r="E451" s="14" t="s">
        <v>145</v>
      </c>
      <c r="F451" s="17" t="s">
        <v>162</v>
      </c>
      <c r="G451" s="19">
        <v>41621</v>
      </c>
      <c r="H451" s="19">
        <f>Personal1[[#This Row],[Coste empresa]]*2.5%</f>
        <v>1040.5250000000001</v>
      </c>
      <c r="I451" s="21"/>
      <c r="J451" s="19"/>
      <c r="K451" s="19"/>
    </row>
    <row r="452" spans="1:11" ht="14.25" hidden="1" x14ac:dyDescent="0.45">
      <c r="A452" s="15" t="s">
        <v>637</v>
      </c>
      <c r="B452" s="16" t="s">
        <v>134</v>
      </c>
      <c r="C452" s="39" t="s">
        <v>44</v>
      </c>
      <c r="D452" s="18">
        <v>29415</v>
      </c>
      <c r="E452" s="14" t="s">
        <v>125</v>
      </c>
      <c r="F452" s="17" t="s">
        <v>171</v>
      </c>
      <c r="G452" s="19">
        <v>39111</v>
      </c>
      <c r="H452" s="19">
        <f>Personal1[[#This Row],[Coste empresa]]*2.5%</f>
        <v>977.77500000000009</v>
      </c>
      <c r="I452" s="21"/>
      <c r="J452" s="19"/>
      <c r="K452" s="19"/>
    </row>
    <row r="453" spans="1:11" ht="14.25" hidden="1" x14ac:dyDescent="0.45">
      <c r="A453" s="15" t="s">
        <v>638</v>
      </c>
      <c r="B453" s="16" t="s">
        <v>124</v>
      </c>
      <c r="C453" s="39" t="s">
        <v>65</v>
      </c>
      <c r="D453" s="18">
        <v>41072</v>
      </c>
      <c r="E453" s="14" t="s">
        <v>155</v>
      </c>
      <c r="F453" s="17" t="s">
        <v>126</v>
      </c>
      <c r="G453" s="19">
        <v>70897</v>
      </c>
      <c r="H453" s="19">
        <f>Personal1[[#This Row],[Coste empresa]]*2.5%</f>
        <v>1772.4250000000002</v>
      </c>
      <c r="I453" s="21"/>
      <c r="J453" s="19"/>
      <c r="K453" s="19"/>
    </row>
    <row r="454" spans="1:11" ht="14.25" hidden="1" x14ac:dyDescent="0.45">
      <c r="A454" s="15" t="s">
        <v>639</v>
      </c>
      <c r="B454" s="16" t="s">
        <v>134</v>
      </c>
      <c r="C454" s="39" t="s">
        <v>11</v>
      </c>
      <c r="D454" s="18">
        <v>33521</v>
      </c>
      <c r="E454" s="14" t="s">
        <v>181</v>
      </c>
      <c r="F454" s="17" t="s">
        <v>171</v>
      </c>
      <c r="G454" s="19">
        <v>55019</v>
      </c>
      <c r="H454" s="19">
        <f>Personal1[[#This Row],[Coste empresa]]*2.5%</f>
        <v>1375.4750000000001</v>
      </c>
      <c r="I454" s="21"/>
      <c r="J454" s="19"/>
      <c r="K454" s="19"/>
    </row>
    <row r="455" spans="1:11" ht="14.25" hidden="1" x14ac:dyDescent="0.45">
      <c r="A455" s="15" t="s">
        <v>640</v>
      </c>
      <c r="B455" s="16" t="s">
        <v>124</v>
      </c>
      <c r="C455" s="39" t="s">
        <v>8</v>
      </c>
      <c r="D455" s="18">
        <v>36495</v>
      </c>
      <c r="E455" s="14" t="s">
        <v>155</v>
      </c>
      <c r="F455" s="17" t="s">
        <v>158</v>
      </c>
      <c r="G455" s="19">
        <v>59840</v>
      </c>
      <c r="H455" s="19">
        <f>Personal1[[#This Row],[Coste empresa]]*2.5%</f>
        <v>1496</v>
      </c>
      <c r="I455" s="21"/>
      <c r="J455" s="19"/>
      <c r="K455" s="19"/>
    </row>
    <row r="456" spans="1:11" ht="14.25" hidden="1" x14ac:dyDescent="0.45">
      <c r="A456" s="15" t="s">
        <v>641</v>
      </c>
      <c r="B456" s="16" t="s">
        <v>134</v>
      </c>
      <c r="C456" s="39" t="s">
        <v>65</v>
      </c>
      <c r="D456" s="18">
        <v>33156</v>
      </c>
      <c r="E456" s="14" t="s">
        <v>155</v>
      </c>
      <c r="F456" s="17" t="s">
        <v>164</v>
      </c>
      <c r="G456" s="19">
        <v>41084</v>
      </c>
      <c r="H456" s="19">
        <f>Personal1[[#This Row],[Coste empresa]]*2.5%</f>
        <v>1027.1000000000001</v>
      </c>
      <c r="I456" s="21"/>
      <c r="J456" s="19"/>
      <c r="K456" s="19"/>
    </row>
    <row r="457" spans="1:11" ht="14.25" hidden="1" x14ac:dyDescent="0.45">
      <c r="A457" s="15" t="s">
        <v>642</v>
      </c>
      <c r="B457" s="16" t="s">
        <v>124</v>
      </c>
      <c r="C457" s="39" t="s">
        <v>8</v>
      </c>
      <c r="D457" s="18">
        <v>33608</v>
      </c>
      <c r="E457" s="14" t="s">
        <v>157</v>
      </c>
      <c r="F457" s="17" t="s">
        <v>131</v>
      </c>
      <c r="G457" s="19">
        <v>38475</v>
      </c>
      <c r="H457" s="19">
        <f>Personal1[[#This Row],[Coste empresa]]*2.5%</f>
        <v>961.875</v>
      </c>
      <c r="I457" s="21"/>
      <c r="J457" s="19"/>
      <c r="K457" s="19"/>
    </row>
    <row r="458" spans="1:11" ht="14.25" hidden="1" x14ac:dyDescent="0.45">
      <c r="A458" s="15" t="s">
        <v>643</v>
      </c>
      <c r="B458" s="16" t="s">
        <v>124</v>
      </c>
      <c r="C458" s="39" t="s">
        <v>21</v>
      </c>
      <c r="D458" s="18">
        <v>32976</v>
      </c>
      <c r="E458" s="14" t="s">
        <v>177</v>
      </c>
      <c r="F458" s="17" t="s">
        <v>139</v>
      </c>
      <c r="G458" s="19">
        <v>58333</v>
      </c>
      <c r="H458" s="19">
        <f>Personal1[[#This Row],[Coste empresa]]*2.5%</f>
        <v>1458.325</v>
      </c>
      <c r="I458" s="21"/>
      <c r="J458" s="19"/>
      <c r="K458" s="19"/>
    </row>
    <row r="459" spans="1:11" ht="14.25" hidden="1" x14ac:dyDescent="0.45">
      <c r="A459" s="15" t="s">
        <v>644</v>
      </c>
      <c r="B459" s="16" t="s">
        <v>124</v>
      </c>
      <c r="C459" s="39" t="s">
        <v>46</v>
      </c>
      <c r="D459" s="18">
        <v>28396</v>
      </c>
      <c r="E459" s="14" t="s">
        <v>125</v>
      </c>
      <c r="F459" s="17" t="s">
        <v>171</v>
      </c>
      <c r="G459" s="19">
        <v>52858</v>
      </c>
      <c r="H459" s="19">
        <f>Personal1[[#This Row],[Coste empresa]]*2.5%</f>
        <v>1321.45</v>
      </c>
      <c r="I459" s="21"/>
      <c r="J459" s="19"/>
      <c r="K459" s="19"/>
    </row>
    <row r="460" spans="1:11" ht="14.25" x14ac:dyDescent="0.45">
      <c r="A460" s="15" t="s">
        <v>645</v>
      </c>
      <c r="B460" s="16" t="s">
        <v>134</v>
      </c>
      <c r="C460" s="39" t="s">
        <v>19</v>
      </c>
      <c r="D460" s="18">
        <v>37395</v>
      </c>
      <c r="E460" s="14" t="s">
        <v>145</v>
      </c>
      <c r="F460" s="17" t="s">
        <v>142</v>
      </c>
      <c r="G460" s="19">
        <v>59542</v>
      </c>
      <c r="H460" s="19">
        <f>Personal1[[#This Row],[Coste empresa]]*2.5%</f>
        <v>1488.5500000000002</v>
      </c>
      <c r="I460" s="21"/>
      <c r="J460" s="19"/>
      <c r="K460" s="19"/>
    </row>
    <row r="461" spans="1:11" ht="14.25" hidden="1" x14ac:dyDescent="0.45">
      <c r="A461" s="15" t="s">
        <v>646</v>
      </c>
      <c r="B461" s="16" t="s">
        <v>124</v>
      </c>
      <c r="C461" s="39" t="s">
        <v>61</v>
      </c>
      <c r="D461" s="18">
        <v>37473</v>
      </c>
      <c r="E461" s="14" t="s">
        <v>141</v>
      </c>
      <c r="F461" s="17" t="s">
        <v>142</v>
      </c>
      <c r="G461" s="19">
        <v>70552</v>
      </c>
      <c r="H461" s="19">
        <f>Personal1[[#This Row],[Coste empresa]]*2.5%</f>
        <v>1763.8000000000002</v>
      </c>
      <c r="I461" s="21"/>
      <c r="J461" s="19"/>
      <c r="K461" s="19"/>
    </row>
    <row r="462" spans="1:11" ht="14.25" hidden="1" x14ac:dyDescent="0.45">
      <c r="A462" s="15" t="s">
        <v>647</v>
      </c>
      <c r="B462" s="16" t="s">
        <v>124</v>
      </c>
      <c r="C462" s="39" t="s">
        <v>34</v>
      </c>
      <c r="D462" s="18">
        <v>30197</v>
      </c>
      <c r="E462" s="14" t="s">
        <v>135</v>
      </c>
      <c r="F462" s="17" t="s">
        <v>139</v>
      </c>
      <c r="G462" s="19">
        <v>60641</v>
      </c>
      <c r="H462" s="19">
        <f>Personal1[[#This Row],[Coste empresa]]*2.5%</f>
        <v>1516.0250000000001</v>
      </c>
      <c r="I462" s="21"/>
      <c r="J462" s="19"/>
      <c r="K462" s="19"/>
    </row>
    <row r="463" spans="1:11" ht="14.25" hidden="1" x14ac:dyDescent="0.45">
      <c r="A463" s="15" t="s">
        <v>648</v>
      </c>
      <c r="B463" s="16" t="s">
        <v>124</v>
      </c>
      <c r="C463" s="39" t="s">
        <v>46</v>
      </c>
      <c r="D463" s="18">
        <v>28793</v>
      </c>
      <c r="E463" s="14" t="s">
        <v>130</v>
      </c>
      <c r="F463" s="17" t="s">
        <v>142</v>
      </c>
      <c r="G463" s="19">
        <v>30341</v>
      </c>
      <c r="H463" s="19">
        <f>Personal1[[#This Row],[Coste empresa]]*2.5%</f>
        <v>758.52500000000009</v>
      </c>
      <c r="I463" s="21"/>
      <c r="J463" s="19"/>
      <c r="K463" s="19"/>
    </row>
    <row r="464" spans="1:11" ht="14.25" hidden="1" x14ac:dyDescent="0.45">
      <c r="A464" s="15" t="s">
        <v>649</v>
      </c>
      <c r="B464" s="16" t="s">
        <v>134</v>
      </c>
      <c r="C464" s="39" t="s">
        <v>59</v>
      </c>
      <c r="D464" s="18">
        <v>31248</v>
      </c>
      <c r="E464" s="14" t="s">
        <v>160</v>
      </c>
      <c r="F464" s="17" t="s">
        <v>139</v>
      </c>
      <c r="G464" s="19">
        <v>57646</v>
      </c>
      <c r="H464" s="19">
        <f>Personal1[[#This Row],[Coste empresa]]*2.5%</f>
        <v>1441.15</v>
      </c>
      <c r="I464" s="21"/>
      <c r="J464" s="19"/>
      <c r="K464" s="19"/>
    </row>
    <row r="465" spans="1:11" ht="14.25" hidden="1" x14ac:dyDescent="0.45">
      <c r="A465" s="15" t="s">
        <v>650</v>
      </c>
      <c r="B465" s="16" t="s">
        <v>134</v>
      </c>
      <c r="C465" s="39" t="s">
        <v>46</v>
      </c>
      <c r="D465" s="18">
        <v>41525</v>
      </c>
      <c r="E465" s="14" t="s">
        <v>135</v>
      </c>
      <c r="F465" s="17" t="s">
        <v>126</v>
      </c>
      <c r="G465" s="19">
        <v>27584</v>
      </c>
      <c r="H465" s="19">
        <f>Personal1[[#This Row],[Coste empresa]]*2.5%</f>
        <v>689.6</v>
      </c>
      <c r="I465" s="21"/>
      <c r="J465" s="19"/>
      <c r="K465" s="19"/>
    </row>
    <row r="466" spans="1:11" ht="14.25" hidden="1" x14ac:dyDescent="0.45">
      <c r="A466" s="15" t="s">
        <v>651</v>
      </c>
      <c r="B466" s="16" t="s">
        <v>124</v>
      </c>
      <c r="C466" s="39" t="s">
        <v>21</v>
      </c>
      <c r="D466" s="18">
        <v>30265</v>
      </c>
      <c r="E466" s="14" t="s">
        <v>130</v>
      </c>
      <c r="F466" s="17" t="s">
        <v>162</v>
      </c>
      <c r="G466" s="19">
        <v>63215</v>
      </c>
      <c r="H466" s="19">
        <f>Personal1[[#This Row],[Coste empresa]]*2.5%</f>
        <v>1580.375</v>
      </c>
      <c r="I466" s="21"/>
      <c r="J466" s="19"/>
      <c r="K466" s="19"/>
    </row>
    <row r="467" spans="1:11" ht="14.25" hidden="1" x14ac:dyDescent="0.45">
      <c r="A467" s="15" t="s">
        <v>652</v>
      </c>
      <c r="B467" s="16" t="s">
        <v>124</v>
      </c>
      <c r="C467" s="39" t="s">
        <v>46</v>
      </c>
      <c r="D467" s="18">
        <v>28592</v>
      </c>
      <c r="E467" s="14" t="s">
        <v>177</v>
      </c>
      <c r="F467" s="17" t="s">
        <v>136</v>
      </c>
      <c r="G467" s="19">
        <v>66761</v>
      </c>
      <c r="H467" s="19">
        <f>Personal1[[#This Row],[Coste empresa]]*2.5%</f>
        <v>1669.0250000000001</v>
      </c>
      <c r="I467" s="21"/>
      <c r="J467" s="19"/>
      <c r="K467" s="19"/>
    </row>
    <row r="468" spans="1:11" ht="14.25" hidden="1" x14ac:dyDescent="0.45">
      <c r="A468" s="15" t="s">
        <v>653</v>
      </c>
      <c r="B468" s="16" t="s">
        <v>124</v>
      </c>
      <c r="C468" s="39" t="s">
        <v>31</v>
      </c>
      <c r="D468" s="18">
        <v>34232</v>
      </c>
      <c r="E468" s="14" t="s">
        <v>177</v>
      </c>
      <c r="F468" s="17" t="s">
        <v>136</v>
      </c>
      <c r="G468" s="19">
        <v>68805</v>
      </c>
      <c r="H468" s="19">
        <f>Personal1[[#This Row],[Coste empresa]]*2.5%</f>
        <v>1720.125</v>
      </c>
      <c r="I468" s="21"/>
      <c r="J468" s="19"/>
      <c r="K468" s="19"/>
    </row>
    <row r="469" spans="1:11" ht="14.25" hidden="1" x14ac:dyDescent="0.45">
      <c r="A469" s="15" t="s">
        <v>654</v>
      </c>
      <c r="B469" s="16" t="s">
        <v>134</v>
      </c>
      <c r="C469" s="39" t="s">
        <v>11</v>
      </c>
      <c r="D469" s="18">
        <v>30969</v>
      </c>
      <c r="E469" s="14" t="s">
        <v>155</v>
      </c>
      <c r="F469" s="17" t="s">
        <v>136</v>
      </c>
      <c r="G469" s="19">
        <v>64664</v>
      </c>
      <c r="H469" s="19">
        <f>Personal1[[#This Row],[Coste empresa]]*2.5%</f>
        <v>1616.6000000000001</v>
      </c>
      <c r="I469" s="21"/>
      <c r="J469" s="19"/>
      <c r="K469" s="19"/>
    </row>
    <row r="470" spans="1:11" ht="14.25" hidden="1" x14ac:dyDescent="0.45">
      <c r="A470" s="15" t="s">
        <v>655</v>
      </c>
      <c r="B470" s="16" t="s">
        <v>124</v>
      </c>
      <c r="C470" s="39" t="s">
        <v>34</v>
      </c>
      <c r="D470" s="18">
        <v>29565</v>
      </c>
      <c r="E470" s="14" t="s">
        <v>141</v>
      </c>
      <c r="F470" s="17" t="s">
        <v>171</v>
      </c>
      <c r="G470" s="19">
        <v>45595</v>
      </c>
      <c r="H470" s="19">
        <f>Personal1[[#This Row],[Coste empresa]]*2.5%</f>
        <v>1139.875</v>
      </c>
      <c r="I470" s="21"/>
      <c r="J470" s="19"/>
      <c r="K470" s="19"/>
    </row>
    <row r="471" spans="1:11" ht="14.25" hidden="1" x14ac:dyDescent="0.45">
      <c r="A471" s="15" t="s">
        <v>656</v>
      </c>
      <c r="B471" s="16" t="s">
        <v>134</v>
      </c>
      <c r="C471" s="39" t="s">
        <v>44</v>
      </c>
      <c r="D471" s="18">
        <v>29940</v>
      </c>
      <c r="E471" s="14" t="s">
        <v>155</v>
      </c>
      <c r="F471" s="17" t="s">
        <v>162</v>
      </c>
      <c r="G471" s="19">
        <v>57576</v>
      </c>
      <c r="H471" s="19">
        <f>Personal1[[#This Row],[Coste empresa]]*2.5%</f>
        <v>1439.4</v>
      </c>
      <c r="I471" s="21"/>
      <c r="J471" s="19"/>
      <c r="K471" s="19"/>
    </row>
    <row r="472" spans="1:11" ht="14.25" hidden="1" x14ac:dyDescent="0.45">
      <c r="A472" s="15" t="s">
        <v>657</v>
      </c>
      <c r="B472" s="16" t="s">
        <v>134</v>
      </c>
      <c r="C472" s="39" t="s">
        <v>52</v>
      </c>
      <c r="D472" s="18">
        <v>33147</v>
      </c>
      <c r="E472" s="14" t="s">
        <v>141</v>
      </c>
      <c r="F472" s="17" t="s">
        <v>139</v>
      </c>
      <c r="G472" s="19">
        <v>25550</v>
      </c>
      <c r="H472" s="19">
        <f>Personal1[[#This Row],[Coste empresa]]*2.5%</f>
        <v>638.75</v>
      </c>
      <c r="I472" s="21"/>
      <c r="J472" s="19"/>
      <c r="K472" s="19"/>
    </row>
    <row r="473" spans="1:11" ht="14.25" hidden="1" x14ac:dyDescent="0.45">
      <c r="A473" s="15" t="s">
        <v>658</v>
      </c>
      <c r="B473" s="16" t="s">
        <v>134</v>
      </c>
      <c r="C473" s="39" t="s">
        <v>36</v>
      </c>
      <c r="D473" s="18">
        <v>36048</v>
      </c>
      <c r="E473" s="14" t="s">
        <v>155</v>
      </c>
      <c r="F473" s="17" t="s">
        <v>164</v>
      </c>
      <c r="G473" s="19">
        <v>63379</v>
      </c>
      <c r="H473" s="19">
        <f>Personal1[[#This Row],[Coste empresa]]*2.5%</f>
        <v>1584.4750000000001</v>
      </c>
      <c r="I473" s="21"/>
      <c r="J473" s="19"/>
      <c r="K473" s="19"/>
    </row>
    <row r="474" spans="1:11" ht="14.25" hidden="1" x14ac:dyDescent="0.45">
      <c r="A474" s="15" t="s">
        <v>659</v>
      </c>
      <c r="B474" s="16" t="s">
        <v>124</v>
      </c>
      <c r="C474" s="39" t="s">
        <v>19</v>
      </c>
      <c r="D474" s="18">
        <v>32768</v>
      </c>
      <c r="E474" s="14" t="s">
        <v>145</v>
      </c>
      <c r="F474" s="17" t="s">
        <v>171</v>
      </c>
      <c r="G474" s="19">
        <v>67631</v>
      </c>
      <c r="H474" s="19">
        <f>Personal1[[#This Row],[Coste empresa]]*2.5%</f>
        <v>1690.7750000000001</v>
      </c>
      <c r="I474" s="21"/>
      <c r="J474" s="19"/>
      <c r="K474" s="19"/>
    </row>
    <row r="475" spans="1:11" ht="14.25" hidden="1" x14ac:dyDescent="0.45">
      <c r="A475" s="15" t="s">
        <v>660</v>
      </c>
      <c r="B475" s="16" t="s">
        <v>124</v>
      </c>
      <c r="C475" s="39" t="s">
        <v>25</v>
      </c>
      <c r="D475" s="18">
        <v>32543</v>
      </c>
      <c r="E475" s="14" t="s">
        <v>177</v>
      </c>
      <c r="F475" s="17" t="s">
        <v>126</v>
      </c>
      <c r="G475" s="19">
        <v>52918</v>
      </c>
      <c r="H475" s="19">
        <f>Personal1[[#This Row],[Coste empresa]]*2.5%</f>
        <v>1322.95</v>
      </c>
      <c r="I475" s="21"/>
      <c r="J475" s="19"/>
      <c r="K475" s="19"/>
    </row>
    <row r="476" spans="1:11" ht="14.25" hidden="1" x14ac:dyDescent="0.45">
      <c r="A476" s="15" t="s">
        <v>661</v>
      </c>
      <c r="B476" s="16" t="s">
        <v>134</v>
      </c>
      <c r="C476" s="39" t="s">
        <v>46</v>
      </c>
      <c r="D476" s="18">
        <v>31897</v>
      </c>
      <c r="E476" s="14" t="s">
        <v>181</v>
      </c>
      <c r="F476" s="17" t="s">
        <v>171</v>
      </c>
      <c r="G476" s="19">
        <v>26224</v>
      </c>
      <c r="H476" s="19">
        <f>Personal1[[#This Row],[Coste empresa]]*2.5%</f>
        <v>655.6</v>
      </c>
      <c r="I476" s="21"/>
      <c r="J476" s="19"/>
      <c r="K476" s="19"/>
    </row>
    <row r="477" spans="1:11" ht="14.25" hidden="1" x14ac:dyDescent="0.45">
      <c r="A477" s="15" t="s">
        <v>662</v>
      </c>
      <c r="B477" s="16" t="s">
        <v>134</v>
      </c>
      <c r="C477" s="39" t="s">
        <v>19</v>
      </c>
      <c r="D477" s="18">
        <v>29045</v>
      </c>
      <c r="E477" s="14" t="s">
        <v>155</v>
      </c>
      <c r="F477" s="17" t="s">
        <v>162</v>
      </c>
      <c r="G477" s="19">
        <v>54368</v>
      </c>
      <c r="H477" s="19">
        <f>Personal1[[#This Row],[Coste empresa]]*2.5%</f>
        <v>1359.2</v>
      </c>
      <c r="I477" s="21"/>
      <c r="J477" s="19"/>
      <c r="K477" s="19"/>
    </row>
    <row r="478" spans="1:11" ht="14.25" hidden="1" x14ac:dyDescent="0.45">
      <c r="A478" s="15" t="s">
        <v>663</v>
      </c>
      <c r="B478" s="16" t="s">
        <v>134</v>
      </c>
      <c r="C478" s="39" t="s">
        <v>44</v>
      </c>
      <c r="D478" s="18">
        <v>32191</v>
      </c>
      <c r="E478" s="14" t="s">
        <v>157</v>
      </c>
      <c r="F478" s="17" t="s">
        <v>171</v>
      </c>
      <c r="G478" s="19">
        <v>40675</v>
      </c>
      <c r="H478" s="19">
        <f>Personal1[[#This Row],[Coste empresa]]*2.5%</f>
        <v>1016.875</v>
      </c>
      <c r="I478" s="21"/>
      <c r="J478" s="19"/>
      <c r="K478" s="19"/>
    </row>
    <row r="479" spans="1:11" ht="14.25" hidden="1" x14ac:dyDescent="0.45">
      <c r="A479" s="15" t="s">
        <v>664</v>
      </c>
      <c r="B479" s="16" t="s">
        <v>134</v>
      </c>
      <c r="C479" s="39" t="s">
        <v>46</v>
      </c>
      <c r="D479" s="18">
        <v>38823</v>
      </c>
      <c r="E479" s="14" t="s">
        <v>157</v>
      </c>
      <c r="F479" s="17" t="s">
        <v>136</v>
      </c>
      <c r="G479" s="19">
        <v>46628</v>
      </c>
      <c r="H479" s="19">
        <f>Personal1[[#This Row],[Coste empresa]]*2.5%</f>
        <v>1165.7</v>
      </c>
      <c r="I479" s="21"/>
      <c r="J479" s="19"/>
      <c r="K479" s="19"/>
    </row>
    <row r="480" spans="1:11" ht="14.25" hidden="1" x14ac:dyDescent="0.45">
      <c r="A480" s="15" t="s">
        <v>665</v>
      </c>
      <c r="B480" s="16" t="s">
        <v>124</v>
      </c>
      <c r="C480" s="39" t="s">
        <v>68</v>
      </c>
      <c r="D480" s="18">
        <v>29253</v>
      </c>
      <c r="E480" s="14" t="s">
        <v>125</v>
      </c>
      <c r="F480" s="17" t="s">
        <v>171</v>
      </c>
      <c r="G480" s="19">
        <v>53730</v>
      </c>
      <c r="H480" s="19">
        <f>Personal1[[#This Row],[Coste empresa]]*2.5%</f>
        <v>1343.25</v>
      </c>
      <c r="I480" s="21"/>
      <c r="J480" s="19"/>
      <c r="K480" s="19"/>
    </row>
    <row r="481" spans="1:11" ht="14.25" hidden="1" x14ac:dyDescent="0.45">
      <c r="A481" s="15" t="s">
        <v>666</v>
      </c>
      <c r="B481" s="16" t="s">
        <v>134</v>
      </c>
      <c r="C481" s="39" t="s">
        <v>78</v>
      </c>
      <c r="D481" s="18">
        <v>40352</v>
      </c>
      <c r="E481" s="14" t="s">
        <v>135</v>
      </c>
      <c r="F481" s="17" t="s">
        <v>126</v>
      </c>
      <c r="G481" s="19">
        <v>69888</v>
      </c>
      <c r="H481" s="19">
        <f>Personal1[[#This Row],[Coste empresa]]*2.5%</f>
        <v>1747.2</v>
      </c>
      <c r="I481" s="21"/>
      <c r="J481" s="19"/>
      <c r="K481" s="19"/>
    </row>
    <row r="482" spans="1:11" ht="14.25" hidden="1" x14ac:dyDescent="0.45">
      <c r="A482" s="15" t="s">
        <v>667</v>
      </c>
      <c r="B482" s="16" t="s">
        <v>134</v>
      </c>
      <c r="C482" s="39" t="s">
        <v>46</v>
      </c>
      <c r="D482" s="18">
        <v>39938</v>
      </c>
      <c r="E482" s="14" t="s">
        <v>155</v>
      </c>
      <c r="F482" s="17" t="s">
        <v>152</v>
      </c>
      <c r="G482" s="19">
        <v>56683</v>
      </c>
      <c r="H482" s="19">
        <f>Personal1[[#This Row],[Coste empresa]]*2.5%</f>
        <v>1417.075</v>
      </c>
      <c r="I482" s="21"/>
      <c r="J482" s="19"/>
      <c r="K482" s="19"/>
    </row>
    <row r="483" spans="1:11" ht="14.25" hidden="1" x14ac:dyDescent="0.45">
      <c r="A483" s="15" t="s">
        <v>668</v>
      </c>
      <c r="B483" s="16" t="s">
        <v>124</v>
      </c>
      <c r="C483" s="39" t="s">
        <v>40</v>
      </c>
      <c r="D483" s="18">
        <v>28830</v>
      </c>
      <c r="E483" s="14" t="s">
        <v>125</v>
      </c>
      <c r="F483" s="17" t="s">
        <v>152</v>
      </c>
      <c r="G483" s="19">
        <v>67099</v>
      </c>
      <c r="H483" s="19">
        <f>Personal1[[#This Row],[Coste empresa]]*2.5%</f>
        <v>1677.4750000000001</v>
      </c>
      <c r="I483" s="21"/>
      <c r="J483" s="19"/>
      <c r="K483" s="19"/>
    </row>
    <row r="484" spans="1:11" ht="14.25" hidden="1" x14ac:dyDescent="0.45">
      <c r="A484" s="15" t="s">
        <v>669</v>
      </c>
      <c r="B484" s="16" t="s">
        <v>124</v>
      </c>
      <c r="C484" s="39" t="s">
        <v>110</v>
      </c>
      <c r="D484" s="18">
        <v>27451</v>
      </c>
      <c r="E484" s="14" t="s">
        <v>130</v>
      </c>
      <c r="F484" s="17" t="s">
        <v>126</v>
      </c>
      <c r="G484" s="19">
        <v>33640</v>
      </c>
      <c r="H484" s="19">
        <f>Personal1[[#This Row],[Coste empresa]]*2.5%</f>
        <v>841</v>
      </c>
      <c r="I484" s="21"/>
      <c r="J484" s="19"/>
      <c r="K484" s="19"/>
    </row>
    <row r="485" spans="1:11" ht="14.25" hidden="1" x14ac:dyDescent="0.45">
      <c r="A485" s="15" t="s">
        <v>670</v>
      </c>
      <c r="B485" s="16" t="s">
        <v>134</v>
      </c>
      <c r="C485" s="39" t="s">
        <v>34</v>
      </c>
      <c r="D485" s="18">
        <v>31639</v>
      </c>
      <c r="E485" s="14" t="s">
        <v>181</v>
      </c>
      <c r="F485" s="17" t="s">
        <v>139</v>
      </c>
      <c r="G485" s="19">
        <v>29135</v>
      </c>
      <c r="H485" s="19">
        <f>Personal1[[#This Row],[Coste empresa]]*2.5%</f>
        <v>728.375</v>
      </c>
      <c r="I485" s="21"/>
      <c r="J485" s="19"/>
      <c r="K485" s="19"/>
    </row>
    <row r="486" spans="1:11" ht="14.25" x14ac:dyDescent="0.45">
      <c r="A486" s="15" t="s">
        <v>671</v>
      </c>
      <c r="B486" s="16" t="s">
        <v>134</v>
      </c>
      <c r="C486" s="39" t="s">
        <v>59</v>
      </c>
      <c r="D486" s="18">
        <v>40915</v>
      </c>
      <c r="E486" s="14" t="s">
        <v>145</v>
      </c>
      <c r="F486" s="17" t="s">
        <v>126</v>
      </c>
      <c r="G486" s="19">
        <v>48586</v>
      </c>
      <c r="H486" s="19">
        <f>Personal1[[#This Row],[Coste empresa]]*2.5%</f>
        <v>1214.6500000000001</v>
      </c>
      <c r="I486" s="21"/>
      <c r="J486" s="19"/>
      <c r="K486" s="19"/>
    </row>
    <row r="487" spans="1:11" ht="14.25" hidden="1" x14ac:dyDescent="0.45">
      <c r="A487" s="15" t="s">
        <v>672</v>
      </c>
      <c r="B487" s="16" t="s">
        <v>124</v>
      </c>
      <c r="C487" s="39" t="s">
        <v>34</v>
      </c>
      <c r="D487" s="18">
        <v>38669</v>
      </c>
      <c r="E487" s="14" t="s">
        <v>160</v>
      </c>
      <c r="F487" s="17" t="s">
        <v>136</v>
      </c>
      <c r="G487" s="19">
        <v>55958</v>
      </c>
      <c r="H487" s="19">
        <f>Personal1[[#This Row],[Coste empresa]]*2.5%</f>
        <v>1398.95</v>
      </c>
      <c r="I487" s="21"/>
      <c r="J487" s="19"/>
      <c r="K487" s="19"/>
    </row>
    <row r="488" spans="1:11" ht="14.25" hidden="1" x14ac:dyDescent="0.45">
      <c r="A488" s="15" t="s">
        <v>673</v>
      </c>
      <c r="B488" s="16" t="s">
        <v>124</v>
      </c>
      <c r="C488" s="39" t="s">
        <v>8</v>
      </c>
      <c r="D488" s="18">
        <v>33908</v>
      </c>
      <c r="E488" s="14" t="s">
        <v>130</v>
      </c>
      <c r="F488" s="17" t="s">
        <v>142</v>
      </c>
      <c r="G488" s="19">
        <v>53732</v>
      </c>
      <c r="H488" s="19">
        <f>Personal1[[#This Row],[Coste empresa]]*2.5%</f>
        <v>1343.3000000000002</v>
      </c>
      <c r="I488" s="21"/>
      <c r="J488" s="19"/>
      <c r="K488" s="19"/>
    </row>
    <row r="489" spans="1:11" ht="14.25" hidden="1" x14ac:dyDescent="0.45">
      <c r="A489" s="15" t="s">
        <v>674</v>
      </c>
      <c r="B489" s="16" t="s">
        <v>134</v>
      </c>
      <c r="C489" s="39" t="s">
        <v>61</v>
      </c>
      <c r="D489" s="18">
        <v>38882</v>
      </c>
      <c r="E489" s="14" t="s">
        <v>141</v>
      </c>
      <c r="F489" s="17" t="s">
        <v>136</v>
      </c>
      <c r="G489" s="19">
        <v>52031</v>
      </c>
      <c r="H489" s="19">
        <f>Personal1[[#This Row],[Coste empresa]]*2.5%</f>
        <v>1300.7750000000001</v>
      </c>
      <c r="I489" s="21"/>
      <c r="J489" s="19"/>
      <c r="K489" s="19"/>
    </row>
    <row r="490" spans="1:11" ht="14.25" hidden="1" x14ac:dyDescent="0.45">
      <c r="A490" s="15" t="s">
        <v>675</v>
      </c>
      <c r="B490" s="16" t="s">
        <v>124</v>
      </c>
      <c r="C490" s="39" t="s">
        <v>110</v>
      </c>
      <c r="D490" s="18">
        <v>31467</v>
      </c>
      <c r="E490" s="14" t="s">
        <v>125</v>
      </c>
      <c r="F490" s="17" t="s">
        <v>126</v>
      </c>
      <c r="G490" s="19">
        <v>47876</v>
      </c>
      <c r="H490" s="19">
        <f>Personal1[[#This Row],[Coste empresa]]*2.5%</f>
        <v>1196.9000000000001</v>
      </c>
      <c r="I490" s="21"/>
      <c r="J490" s="19"/>
      <c r="K490" s="19"/>
    </row>
    <row r="491" spans="1:11" ht="14.25" hidden="1" x14ac:dyDescent="0.45">
      <c r="A491" s="15" t="s">
        <v>676</v>
      </c>
      <c r="B491" s="16" t="s">
        <v>124</v>
      </c>
      <c r="C491" s="39" t="s">
        <v>38</v>
      </c>
      <c r="D491" s="18">
        <v>41347</v>
      </c>
      <c r="E491" s="14" t="s">
        <v>141</v>
      </c>
      <c r="F491" s="17" t="s">
        <v>126</v>
      </c>
      <c r="G491" s="19">
        <v>43129</v>
      </c>
      <c r="H491" s="19">
        <f>Personal1[[#This Row],[Coste empresa]]*2.5%</f>
        <v>1078.2250000000001</v>
      </c>
      <c r="I491" s="21"/>
      <c r="J491" s="19"/>
      <c r="K491" s="19"/>
    </row>
    <row r="492" spans="1:11" ht="14.25" hidden="1" x14ac:dyDescent="0.45">
      <c r="A492" s="15" t="s">
        <v>677</v>
      </c>
      <c r="B492" s="16" t="s">
        <v>134</v>
      </c>
      <c r="C492" s="39" t="s">
        <v>21</v>
      </c>
      <c r="D492" s="18">
        <v>36059</v>
      </c>
      <c r="E492" s="14" t="s">
        <v>141</v>
      </c>
      <c r="F492" s="17" t="s">
        <v>152</v>
      </c>
      <c r="G492" s="19">
        <v>70600</v>
      </c>
      <c r="H492" s="19">
        <f>Personal1[[#This Row],[Coste empresa]]*2.5%</f>
        <v>1765</v>
      </c>
      <c r="I492" s="21"/>
      <c r="J492" s="19"/>
      <c r="K492" s="19"/>
    </row>
    <row r="493" spans="1:11" ht="14.25" hidden="1" x14ac:dyDescent="0.45">
      <c r="A493" s="15" t="s">
        <v>678</v>
      </c>
      <c r="B493" s="16" t="s">
        <v>124</v>
      </c>
      <c r="C493" s="39" t="s">
        <v>34</v>
      </c>
      <c r="D493" s="18">
        <v>31718</v>
      </c>
      <c r="E493" s="14" t="s">
        <v>160</v>
      </c>
      <c r="F493" s="17" t="s">
        <v>126</v>
      </c>
      <c r="G493" s="19">
        <v>32657</v>
      </c>
      <c r="H493" s="19">
        <f>Personal1[[#This Row],[Coste empresa]]*2.5%</f>
        <v>816.42500000000007</v>
      </c>
      <c r="I493" s="21"/>
      <c r="J493" s="19"/>
      <c r="K493" s="19"/>
    </row>
    <row r="494" spans="1:11" ht="14.25" hidden="1" x14ac:dyDescent="0.45">
      <c r="A494" s="15" t="s">
        <v>679</v>
      </c>
      <c r="B494" s="16" t="s">
        <v>124</v>
      </c>
      <c r="C494" s="39" t="s">
        <v>61</v>
      </c>
      <c r="D494" s="18">
        <v>34729</v>
      </c>
      <c r="E494" s="14" t="s">
        <v>135</v>
      </c>
      <c r="F494" s="17" t="s">
        <v>126</v>
      </c>
      <c r="G494" s="19">
        <v>68717</v>
      </c>
      <c r="H494" s="19">
        <f>Personal1[[#This Row],[Coste empresa]]*2.5%</f>
        <v>1717.9250000000002</v>
      </c>
      <c r="I494" s="21"/>
      <c r="J494" s="19"/>
      <c r="K494" s="19"/>
    </row>
    <row r="495" spans="1:11" ht="14.25" hidden="1" x14ac:dyDescent="0.45">
      <c r="A495" s="15" t="s">
        <v>680</v>
      </c>
      <c r="B495" s="16" t="s">
        <v>134</v>
      </c>
      <c r="C495" s="39" t="s">
        <v>11</v>
      </c>
      <c r="D495" s="18">
        <v>28847</v>
      </c>
      <c r="E495" s="14" t="s">
        <v>155</v>
      </c>
      <c r="F495" s="17" t="s">
        <v>201</v>
      </c>
      <c r="G495" s="19">
        <v>34387</v>
      </c>
      <c r="H495" s="19">
        <f>Personal1[[#This Row],[Coste empresa]]*2.5%</f>
        <v>859.67500000000007</v>
      </c>
      <c r="I495" s="21"/>
      <c r="J495" s="19"/>
      <c r="K495" s="19"/>
    </row>
    <row r="496" spans="1:11" ht="14.25" hidden="1" x14ac:dyDescent="0.45">
      <c r="A496" s="15" t="s">
        <v>681</v>
      </c>
      <c r="B496" s="16" t="s">
        <v>134</v>
      </c>
      <c r="C496" s="39" t="s">
        <v>11</v>
      </c>
      <c r="D496" s="18">
        <v>28090</v>
      </c>
      <c r="E496" s="14" t="s">
        <v>181</v>
      </c>
      <c r="F496" s="17" t="s">
        <v>158</v>
      </c>
      <c r="G496" s="19">
        <v>28571</v>
      </c>
      <c r="H496" s="19">
        <f>Personal1[[#This Row],[Coste empresa]]*2.5%</f>
        <v>714.27500000000009</v>
      </c>
      <c r="I496" s="21"/>
      <c r="J496" s="19"/>
      <c r="K496" s="19"/>
    </row>
    <row r="497" spans="1:11" ht="14.25" hidden="1" x14ac:dyDescent="0.45">
      <c r="A497" s="15" t="s">
        <v>682</v>
      </c>
      <c r="B497" s="16" t="s">
        <v>124</v>
      </c>
      <c r="C497" s="39" t="s">
        <v>25</v>
      </c>
      <c r="D497" s="18">
        <v>41511</v>
      </c>
      <c r="E497" s="14" t="s">
        <v>125</v>
      </c>
      <c r="F497" s="17" t="s">
        <v>139</v>
      </c>
      <c r="G497" s="19">
        <v>58339</v>
      </c>
      <c r="H497" s="19">
        <f>Personal1[[#This Row],[Coste empresa]]*2.5%</f>
        <v>1458.4750000000001</v>
      </c>
      <c r="I497" s="21"/>
      <c r="J497" s="19"/>
      <c r="K497" s="19"/>
    </row>
    <row r="498" spans="1:11" ht="14.25" x14ac:dyDescent="0.45">
      <c r="A498" s="15" t="s">
        <v>683</v>
      </c>
      <c r="B498" s="16" t="s">
        <v>134</v>
      </c>
      <c r="C498" s="39" t="s">
        <v>38</v>
      </c>
      <c r="D498" s="18">
        <v>31963</v>
      </c>
      <c r="E498" s="14" t="s">
        <v>145</v>
      </c>
      <c r="F498" s="17" t="s">
        <v>139</v>
      </c>
      <c r="G498" s="19">
        <v>26321</v>
      </c>
      <c r="H498" s="19">
        <f>Personal1[[#This Row],[Coste empresa]]*2.5%</f>
        <v>658.02500000000009</v>
      </c>
      <c r="I498" s="21"/>
      <c r="J498" s="19"/>
      <c r="K498" s="19"/>
    </row>
    <row r="499" spans="1:11" ht="14.25" hidden="1" x14ac:dyDescent="0.45">
      <c r="A499" s="15" t="s">
        <v>684</v>
      </c>
      <c r="B499" s="16" t="s">
        <v>134</v>
      </c>
      <c r="C499" s="39" t="s">
        <v>52</v>
      </c>
      <c r="D499" s="18">
        <v>32683</v>
      </c>
      <c r="E499" s="14" t="s">
        <v>135</v>
      </c>
      <c r="F499" s="17" t="s">
        <v>136</v>
      </c>
      <c r="G499" s="19">
        <v>32721</v>
      </c>
      <c r="H499" s="19">
        <f>Personal1[[#This Row],[Coste empresa]]*2.5%</f>
        <v>818.02500000000009</v>
      </c>
      <c r="I499" s="21"/>
      <c r="J499" s="19"/>
      <c r="K499" s="19"/>
    </row>
    <row r="500" spans="1:11" ht="14.25" hidden="1" x14ac:dyDescent="0.45">
      <c r="A500" s="15" t="s">
        <v>685</v>
      </c>
      <c r="B500" s="16" t="s">
        <v>134</v>
      </c>
      <c r="C500" s="39" t="s">
        <v>78</v>
      </c>
      <c r="D500" s="18">
        <v>39731</v>
      </c>
      <c r="E500" s="14" t="s">
        <v>135</v>
      </c>
      <c r="F500" s="17" t="s">
        <v>131</v>
      </c>
      <c r="G500" s="19">
        <v>35784</v>
      </c>
      <c r="H500" s="19">
        <f>Personal1[[#This Row],[Coste empresa]]*2.5%</f>
        <v>894.6</v>
      </c>
      <c r="I500" s="21"/>
      <c r="J500" s="19"/>
      <c r="K500" s="19"/>
    </row>
    <row r="501" spans="1:11" ht="14.25" hidden="1" x14ac:dyDescent="0.45">
      <c r="A501" s="15" t="s">
        <v>686</v>
      </c>
      <c r="B501" s="16" t="s">
        <v>124</v>
      </c>
      <c r="C501" s="39" t="s">
        <v>19</v>
      </c>
      <c r="D501" s="18">
        <v>36882</v>
      </c>
      <c r="E501" s="14" t="s">
        <v>177</v>
      </c>
      <c r="F501" s="17" t="s">
        <v>142</v>
      </c>
      <c r="G501" s="19">
        <v>51363</v>
      </c>
      <c r="H501" s="19">
        <f>Personal1[[#This Row],[Coste empresa]]*2.5%</f>
        <v>1284.075</v>
      </c>
      <c r="I501" s="21"/>
      <c r="J501" s="19"/>
      <c r="K501" s="19"/>
    </row>
    <row r="502" spans="1:11" ht="14.25" hidden="1" x14ac:dyDescent="0.45">
      <c r="A502" s="15" t="s">
        <v>687</v>
      </c>
      <c r="B502" s="16" t="s">
        <v>134</v>
      </c>
      <c r="C502" s="39" t="s">
        <v>25</v>
      </c>
      <c r="D502" s="18">
        <v>31540</v>
      </c>
      <c r="E502" s="14" t="s">
        <v>125</v>
      </c>
      <c r="F502" s="17" t="s">
        <v>142</v>
      </c>
      <c r="G502" s="19">
        <v>31667</v>
      </c>
      <c r="H502" s="19">
        <f>Personal1[[#This Row],[Coste empresa]]*2.5%</f>
        <v>791.67500000000007</v>
      </c>
      <c r="I502" s="21"/>
      <c r="J502" s="19"/>
      <c r="K502" s="19"/>
    </row>
    <row r="503" spans="1:11" ht="14.25" hidden="1" x14ac:dyDescent="0.45">
      <c r="A503" s="15" t="s">
        <v>688</v>
      </c>
      <c r="B503" s="16" t="s">
        <v>124</v>
      </c>
      <c r="C503" s="39" t="s">
        <v>78</v>
      </c>
      <c r="D503" s="18">
        <v>29380</v>
      </c>
      <c r="E503" s="14" t="s">
        <v>177</v>
      </c>
      <c r="F503" s="17" t="s">
        <v>142</v>
      </c>
      <c r="G503" s="19">
        <v>54961</v>
      </c>
      <c r="H503" s="19">
        <f>Personal1[[#This Row],[Coste empresa]]*2.5%</f>
        <v>1374.0250000000001</v>
      </c>
      <c r="I503" s="21"/>
      <c r="J503" s="19"/>
      <c r="K503" s="19"/>
    </row>
    <row r="504" spans="1:11" ht="14.25" hidden="1" x14ac:dyDescent="0.45">
      <c r="A504" s="15" t="s">
        <v>689</v>
      </c>
      <c r="B504" s="16" t="s">
        <v>124</v>
      </c>
      <c r="C504" s="39" t="s">
        <v>40</v>
      </c>
      <c r="D504" s="18">
        <v>38613</v>
      </c>
      <c r="E504" s="14" t="s">
        <v>141</v>
      </c>
      <c r="F504" s="17" t="s">
        <v>136</v>
      </c>
      <c r="G504" s="19">
        <v>65435</v>
      </c>
      <c r="H504" s="19">
        <f>Personal1[[#This Row],[Coste empresa]]*2.5%</f>
        <v>1635.875</v>
      </c>
      <c r="I504" s="21"/>
      <c r="J504" s="19"/>
      <c r="K504" s="19"/>
    </row>
    <row r="505" spans="1:11" ht="14.25" hidden="1" x14ac:dyDescent="0.45">
      <c r="A505" s="15" t="s">
        <v>690</v>
      </c>
      <c r="B505" s="16" t="s">
        <v>134</v>
      </c>
      <c r="C505" s="39" t="s">
        <v>36</v>
      </c>
      <c r="D505" s="18">
        <v>30350</v>
      </c>
      <c r="E505" s="14" t="s">
        <v>181</v>
      </c>
      <c r="F505" s="17" t="s">
        <v>142</v>
      </c>
      <c r="G505" s="19">
        <v>45551</v>
      </c>
      <c r="H505" s="19">
        <f>Personal1[[#This Row],[Coste empresa]]*2.5%</f>
        <v>1138.7750000000001</v>
      </c>
      <c r="I505" s="21"/>
      <c r="J505" s="19"/>
      <c r="K505" s="19"/>
    </row>
    <row r="506" spans="1:11" ht="14.25" hidden="1" x14ac:dyDescent="0.45">
      <c r="A506" s="15" t="s">
        <v>691</v>
      </c>
      <c r="B506" s="16" t="s">
        <v>124</v>
      </c>
      <c r="C506" s="39" t="s">
        <v>14</v>
      </c>
      <c r="D506" s="18">
        <v>35376</v>
      </c>
      <c r="E506" s="14" t="s">
        <v>145</v>
      </c>
      <c r="F506" s="17" t="s">
        <v>152</v>
      </c>
      <c r="G506" s="19">
        <v>60795</v>
      </c>
      <c r="H506" s="19">
        <f>Personal1[[#This Row],[Coste empresa]]*2.5%</f>
        <v>1519.875</v>
      </c>
      <c r="I506" s="21"/>
      <c r="J506" s="19"/>
      <c r="K506" s="19"/>
    </row>
    <row r="507" spans="1:11" ht="14.25" hidden="1" x14ac:dyDescent="0.45">
      <c r="A507" s="15" t="s">
        <v>692</v>
      </c>
      <c r="B507" s="16" t="s">
        <v>134</v>
      </c>
      <c r="C507" s="39" t="s">
        <v>110</v>
      </c>
      <c r="D507" s="18">
        <v>28026</v>
      </c>
      <c r="E507" s="14" t="s">
        <v>157</v>
      </c>
      <c r="F507" s="17" t="s">
        <v>126</v>
      </c>
      <c r="G507" s="19">
        <v>67520</v>
      </c>
      <c r="H507" s="19">
        <f>Personal1[[#This Row],[Coste empresa]]*2.5%</f>
        <v>1688</v>
      </c>
      <c r="I507" s="21"/>
      <c r="J507" s="19"/>
      <c r="K507" s="19"/>
    </row>
    <row r="508" spans="1:11" ht="14.25" hidden="1" x14ac:dyDescent="0.45">
      <c r="A508" s="15" t="s">
        <v>693</v>
      </c>
      <c r="B508" s="16" t="s">
        <v>124</v>
      </c>
      <c r="C508" s="39" t="s">
        <v>52</v>
      </c>
      <c r="D508" s="18">
        <v>35925</v>
      </c>
      <c r="E508" s="14" t="s">
        <v>145</v>
      </c>
      <c r="F508" s="17" t="s">
        <v>152</v>
      </c>
      <c r="G508" s="19">
        <v>59543</v>
      </c>
      <c r="H508" s="19">
        <f>Personal1[[#This Row],[Coste empresa]]*2.5%</f>
        <v>1488.575</v>
      </c>
      <c r="I508" s="21"/>
      <c r="J508" s="19"/>
      <c r="K508" s="19"/>
    </row>
    <row r="509" spans="1:11" ht="14.25" hidden="1" x14ac:dyDescent="0.45">
      <c r="A509" s="15" t="s">
        <v>694</v>
      </c>
      <c r="B509" s="16" t="s">
        <v>124</v>
      </c>
      <c r="C509" s="39" t="s">
        <v>31</v>
      </c>
      <c r="D509" s="18">
        <v>37594</v>
      </c>
      <c r="E509" s="14" t="s">
        <v>135</v>
      </c>
      <c r="F509" s="17" t="s">
        <v>171</v>
      </c>
      <c r="G509" s="19">
        <v>40511</v>
      </c>
      <c r="H509" s="19">
        <f>Personal1[[#This Row],[Coste empresa]]*2.5%</f>
        <v>1012.7750000000001</v>
      </c>
      <c r="I509" s="21"/>
      <c r="J509" s="19"/>
      <c r="K509" s="19"/>
    </row>
    <row r="510" spans="1:11" ht="14.25" hidden="1" x14ac:dyDescent="0.45">
      <c r="A510" s="15" t="s">
        <v>695</v>
      </c>
      <c r="B510" s="16" t="s">
        <v>124</v>
      </c>
      <c r="C510" s="39" t="s">
        <v>14</v>
      </c>
      <c r="D510" s="18">
        <v>27234</v>
      </c>
      <c r="E510" s="14" t="s">
        <v>130</v>
      </c>
      <c r="F510" s="17" t="s">
        <v>152</v>
      </c>
      <c r="G510" s="19">
        <v>58078</v>
      </c>
      <c r="H510" s="19">
        <f>Personal1[[#This Row],[Coste empresa]]*2.5%</f>
        <v>1451.95</v>
      </c>
      <c r="I510" s="21"/>
      <c r="J510" s="19"/>
      <c r="K510" s="19"/>
    </row>
    <row r="511" spans="1:11" ht="14.25" hidden="1" x14ac:dyDescent="0.45">
      <c r="A511" s="15" t="s">
        <v>696</v>
      </c>
      <c r="B511" s="16" t="s">
        <v>134</v>
      </c>
      <c r="C511" s="39" t="s">
        <v>36</v>
      </c>
      <c r="D511" s="18">
        <v>28018</v>
      </c>
      <c r="E511" s="14" t="s">
        <v>157</v>
      </c>
      <c r="F511" s="17" t="s">
        <v>126</v>
      </c>
      <c r="G511" s="19">
        <v>25429</v>
      </c>
      <c r="H511" s="19">
        <f>Personal1[[#This Row],[Coste empresa]]*2.5%</f>
        <v>635.72500000000002</v>
      </c>
      <c r="I511" s="21"/>
      <c r="J511" s="19"/>
      <c r="K511" s="19"/>
    </row>
    <row r="512" spans="1:11" ht="14.25" hidden="1" x14ac:dyDescent="0.45">
      <c r="A512" s="15" t="s">
        <v>697</v>
      </c>
      <c r="B512" s="16" t="s">
        <v>124</v>
      </c>
      <c r="C512" s="39" t="s">
        <v>38</v>
      </c>
      <c r="D512" s="18">
        <v>41438</v>
      </c>
      <c r="E512" s="14" t="s">
        <v>157</v>
      </c>
      <c r="F512" s="17" t="s">
        <v>126</v>
      </c>
      <c r="G512" s="19">
        <v>53800</v>
      </c>
      <c r="H512" s="19">
        <f>Personal1[[#This Row],[Coste empresa]]*2.5%</f>
        <v>1345</v>
      </c>
      <c r="I512" s="21"/>
      <c r="J512" s="19"/>
      <c r="K512" s="19"/>
    </row>
    <row r="513" spans="1:11" ht="14.25" hidden="1" x14ac:dyDescent="0.45">
      <c r="A513" s="15" t="s">
        <v>698</v>
      </c>
      <c r="B513" s="16" t="s">
        <v>124</v>
      </c>
      <c r="C513" s="39" t="s">
        <v>25</v>
      </c>
      <c r="D513" s="18">
        <v>30864</v>
      </c>
      <c r="E513" s="14" t="s">
        <v>157</v>
      </c>
      <c r="F513" s="17" t="s">
        <v>126</v>
      </c>
      <c r="G513" s="19">
        <v>41534</v>
      </c>
      <c r="H513" s="19">
        <f>Personal1[[#This Row],[Coste empresa]]*2.5%</f>
        <v>1038.3500000000001</v>
      </c>
      <c r="I513" s="21"/>
      <c r="J513" s="19"/>
      <c r="K513" s="19"/>
    </row>
    <row r="514" spans="1:11" ht="14.25" hidden="1" x14ac:dyDescent="0.45">
      <c r="A514" s="15" t="s">
        <v>699</v>
      </c>
      <c r="B514" s="16" t="s">
        <v>134</v>
      </c>
      <c r="C514" s="39" t="s">
        <v>44</v>
      </c>
      <c r="D514" s="18">
        <v>37853</v>
      </c>
      <c r="E514" s="14" t="s">
        <v>155</v>
      </c>
      <c r="F514" s="17" t="s">
        <v>136</v>
      </c>
      <c r="G514" s="19">
        <v>38953</v>
      </c>
      <c r="H514" s="19">
        <f>Personal1[[#This Row],[Coste empresa]]*2.5%</f>
        <v>973.82500000000005</v>
      </c>
      <c r="I514" s="21"/>
      <c r="J514" s="19"/>
      <c r="K514" s="19"/>
    </row>
    <row r="515" spans="1:11" ht="14.25" hidden="1" x14ac:dyDescent="0.45">
      <c r="A515" s="15" t="s">
        <v>700</v>
      </c>
      <c r="B515" s="16" t="s">
        <v>134</v>
      </c>
      <c r="C515" s="39" t="s">
        <v>110</v>
      </c>
      <c r="D515" s="18">
        <v>34485</v>
      </c>
      <c r="E515" s="14" t="s">
        <v>141</v>
      </c>
      <c r="F515" s="17" t="s">
        <v>152</v>
      </c>
      <c r="G515" s="19">
        <v>58647</v>
      </c>
      <c r="H515" s="19">
        <f>Personal1[[#This Row],[Coste empresa]]*2.5%</f>
        <v>1466.1750000000002</v>
      </c>
      <c r="I515" s="21"/>
      <c r="J515" s="19"/>
      <c r="K515" s="19"/>
    </row>
    <row r="516" spans="1:11" ht="14.25" hidden="1" x14ac:dyDescent="0.45">
      <c r="A516" s="15" t="s">
        <v>701</v>
      </c>
      <c r="B516" s="16" t="s">
        <v>124</v>
      </c>
      <c r="C516" s="39" t="s">
        <v>14</v>
      </c>
      <c r="D516" s="18">
        <v>38320</v>
      </c>
      <c r="E516" s="14" t="s">
        <v>135</v>
      </c>
      <c r="F516" s="17" t="s">
        <v>126</v>
      </c>
      <c r="G516" s="19">
        <v>51259</v>
      </c>
      <c r="H516" s="19">
        <f>Personal1[[#This Row],[Coste empresa]]*2.5%</f>
        <v>1281.4750000000001</v>
      </c>
      <c r="I516" s="21"/>
      <c r="J516" s="19"/>
      <c r="K516" s="19"/>
    </row>
    <row r="517" spans="1:11" ht="14.25" hidden="1" x14ac:dyDescent="0.45">
      <c r="A517" s="15" t="s">
        <v>702</v>
      </c>
      <c r="B517" s="16" t="s">
        <v>124</v>
      </c>
      <c r="C517" s="39" t="s">
        <v>46</v>
      </c>
      <c r="D517" s="18">
        <v>32581</v>
      </c>
      <c r="E517" s="14" t="s">
        <v>135</v>
      </c>
      <c r="F517" s="17" t="s">
        <v>142</v>
      </c>
      <c r="G517" s="19">
        <v>34047</v>
      </c>
      <c r="H517" s="19">
        <f>Personal1[[#This Row],[Coste empresa]]*2.5%</f>
        <v>851.17500000000007</v>
      </c>
      <c r="I517" s="19"/>
      <c r="J517" s="19"/>
      <c r="K517" s="19"/>
    </row>
    <row r="518" spans="1:11" ht="14.25" hidden="1" x14ac:dyDescent="0.45">
      <c r="A518" s="40" t="s">
        <v>123</v>
      </c>
      <c r="B518" s="41" t="s">
        <v>124</v>
      </c>
      <c r="C518" s="43" t="s">
        <v>38</v>
      </c>
      <c r="D518" s="44">
        <v>32787</v>
      </c>
      <c r="E518" s="42" t="s">
        <v>125</v>
      </c>
      <c r="F518" s="45" t="s">
        <v>126</v>
      </c>
      <c r="G518" s="46">
        <v>71455</v>
      </c>
      <c r="H518" s="46">
        <f>Personal1[[#This Row],[Coste empresa]]*2.5%</f>
        <v>1786.375</v>
      </c>
    </row>
    <row r="519" spans="1:11" ht="14.25" hidden="1" x14ac:dyDescent="0.45">
      <c r="A519" s="40" t="s">
        <v>129</v>
      </c>
      <c r="B519" s="41" t="s">
        <v>124</v>
      </c>
      <c r="C519" s="43" t="s">
        <v>65</v>
      </c>
      <c r="D519" s="44">
        <v>38327</v>
      </c>
      <c r="E519" s="42" t="s">
        <v>130</v>
      </c>
      <c r="F519" s="45" t="s">
        <v>131</v>
      </c>
      <c r="G519" s="46">
        <v>46444</v>
      </c>
      <c r="H519" s="46">
        <f>Personal1[[#This Row],[Coste empresa]]*2.5%</f>
        <v>1161.1000000000001</v>
      </c>
    </row>
    <row r="520" spans="1:11" ht="14.25" hidden="1" x14ac:dyDescent="0.45">
      <c r="A520" s="40" t="s">
        <v>133</v>
      </c>
      <c r="B520" s="41" t="s">
        <v>134</v>
      </c>
      <c r="C520" s="43" t="s">
        <v>8</v>
      </c>
      <c r="D520" s="44">
        <v>40575</v>
      </c>
      <c r="E520" s="42" t="s">
        <v>135</v>
      </c>
      <c r="F520" s="45" t="s">
        <v>136</v>
      </c>
      <c r="G520" s="46">
        <v>73150</v>
      </c>
      <c r="H520" s="46">
        <f>Personal1[[#This Row],[Coste empresa]]*2.5%</f>
        <v>1828.75</v>
      </c>
    </row>
    <row r="521" spans="1:11" ht="14.25" hidden="1" x14ac:dyDescent="0.45">
      <c r="A521" s="40" t="s">
        <v>138</v>
      </c>
      <c r="B521" s="41" t="s">
        <v>134</v>
      </c>
      <c r="C521" s="43" t="s">
        <v>34</v>
      </c>
      <c r="D521" s="44">
        <v>30802</v>
      </c>
      <c r="E521" s="42" t="s">
        <v>125</v>
      </c>
      <c r="F521" s="45" t="s">
        <v>139</v>
      </c>
      <c r="G521" s="46">
        <v>62332</v>
      </c>
      <c r="H521" s="46">
        <f>Personal1[[#This Row],[Coste empresa]]*2.5%</f>
        <v>1558.3000000000002</v>
      </c>
    </row>
    <row r="522" spans="1:11" ht="14.25" hidden="1" x14ac:dyDescent="0.45">
      <c r="A522" s="40" t="s">
        <v>140</v>
      </c>
      <c r="B522" s="41" t="s">
        <v>124</v>
      </c>
      <c r="C522" s="43" t="s">
        <v>40</v>
      </c>
      <c r="D522" s="44">
        <v>33432</v>
      </c>
      <c r="E522" s="42" t="s">
        <v>141</v>
      </c>
      <c r="F522" s="45" t="s">
        <v>142</v>
      </c>
      <c r="G522" s="46">
        <v>63926</v>
      </c>
      <c r="H522" s="46">
        <f>Personal1[[#This Row],[Coste empresa]]*2.5%</f>
        <v>1598.15</v>
      </c>
    </row>
    <row r="523" spans="1:11" ht="14.25" hidden="1" x14ac:dyDescent="0.45">
      <c r="A523" s="40" t="s">
        <v>143</v>
      </c>
      <c r="B523" s="41" t="s">
        <v>134</v>
      </c>
      <c r="C523" s="43" t="s">
        <v>46</v>
      </c>
      <c r="D523" s="44">
        <v>36838</v>
      </c>
      <c r="E523" s="42" t="s">
        <v>135</v>
      </c>
      <c r="F523" s="45" t="s">
        <v>142</v>
      </c>
      <c r="G523" s="46">
        <v>25065</v>
      </c>
      <c r="H523" s="46">
        <f>Personal1[[#This Row],[Coste empresa]]*2.5%</f>
        <v>626.625</v>
      </c>
    </row>
    <row r="524" spans="1:11" ht="14.25" x14ac:dyDescent="0.45">
      <c r="A524" s="40" t="s">
        <v>144</v>
      </c>
      <c r="B524" s="41" t="s">
        <v>134</v>
      </c>
      <c r="C524" s="43" t="s">
        <v>38</v>
      </c>
      <c r="D524" s="44">
        <v>38416</v>
      </c>
      <c r="E524" s="42" t="s">
        <v>145</v>
      </c>
      <c r="F524" s="45" t="s">
        <v>139</v>
      </c>
      <c r="G524" s="46">
        <v>54471</v>
      </c>
      <c r="H524" s="46">
        <f>Personal1[[#This Row],[Coste empresa]]*2.5%</f>
        <v>1361.7750000000001</v>
      </c>
    </row>
    <row r="525" spans="1:11" ht="14.25" hidden="1" x14ac:dyDescent="0.45">
      <c r="A525" s="40" t="s">
        <v>147</v>
      </c>
      <c r="B525" s="41" t="s">
        <v>124</v>
      </c>
      <c r="C525" s="43" t="s">
        <v>44</v>
      </c>
      <c r="D525" s="44">
        <v>34310</v>
      </c>
      <c r="E525" s="42" t="s">
        <v>141</v>
      </c>
      <c r="F525" s="45" t="s">
        <v>126</v>
      </c>
      <c r="G525" s="46">
        <v>73520</v>
      </c>
      <c r="H525" s="46">
        <f>Personal1[[#This Row],[Coste empresa]]*2.5%</f>
        <v>1838</v>
      </c>
    </row>
    <row r="526" spans="1:11" ht="14.25" hidden="1" x14ac:dyDescent="0.45">
      <c r="A526" s="40" t="s">
        <v>149</v>
      </c>
      <c r="B526" s="41" t="s">
        <v>124</v>
      </c>
      <c r="C526" s="43" t="s">
        <v>44</v>
      </c>
      <c r="D526" s="44">
        <v>41492</v>
      </c>
      <c r="E526" s="42" t="s">
        <v>145</v>
      </c>
      <c r="F526" s="45" t="s">
        <v>139</v>
      </c>
      <c r="G526" s="46">
        <v>73066</v>
      </c>
      <c r="H526" s="46">
        <f>Personal1[[#This Row],[Coste empresa]]*2.5%</f>
        <v>1826.65</v>
      </c>
    </row>
    <row r="527" spans="1:11" ht="14.25" hidden="1" x14ac:dyDescent="0.45">
      <c r="A527" s="40" t="s">
        <v>151</v>
      </c>
      <c r="B527" s="41" t="s">
        <v>134</v>
      </c>
      <c r="C527" s="43" t="s">
        <v>19</v>
      </c>
      <c r="D527" s="44">
        <v>29397</v>
      </c>
      <c r="E527" s="42" t="s">
        <v>125</v>
      </c>
      <c r="F527" s="45" t="s">
        <v>152</v>
      </c>
      <c r="G527" s="46">
        <v>71852</v>
      </c>
      <c r="H527" s="46">
        <f>Personal1[[#This Row],[Coste empresa]]*2.5%</f>
        <v>1796.3000000000002</v>
      </c>
    </row>
    <row r="528" spans="1:11" ht="14.25" hidden="1" x14ac:dyDescent="0.45">
      <c r="A528" s="40" t="s">
        <v>154</v>
      </c>
      <c r="B528" s="41" t="s">
        <v>134</v>
      </c>
      <c r="C528" s="43" t="s">
        <v>61</v>
      </c>
      <c r="D528" s="44">
        <v>35074</v>
      </c>
      <c r="E528" s="42" t="s">
        <v>155</v>
      </c>
      <c r="F528" s="45" t="s">
        <v>142</v>
      </c>
      <c r="G528" s="46">
        <v>51059</v>
      </c>
      <c r="H528" s="46">
        <f>Personal1[[#This Row],[Coste empresa]]*2.5%</f>
        <v>1276.4750000000001</v>
      </c>
    </row>
    <row r="529" spans="1:8" ht="14.25" hidden="1" x14ac:dyDescent="0.45">
      <c r="A529" s="40" t="s">
        <v>156</v>
      </c>
      <c r="B529" s="41" t="s">
        <v>124</v>
      </c>
      <c r="C529" s="43" t="s">
        <v>59</v>
      </c>
      <c r="D529" s="44">
        <v>34550</v>
      </c>
      <c r="E529" s="42" t="s">
        <v>157</v>
      </c>
      <c r="F529" s="45" t="s">
        <v>158</v>
      </c>
      <c r="G529" s="46">
        <v>51476</v>
      </c>
      <c r="H529" s="46">
        <f>Personal1[[#This Row],[Coste empresa]]*2.5%</f>
        <v>1286.9000000000001</v>
      </c>
    </row>
    <row r="530" spans="1:8" ht="14.25" hidden="1" x14ac:dyDescent="0.45">
      <c r="A530" s="40" t="s">
        <v>159</v>
      </c>
      <c r="B530" s="41" t="s">
        <v>134</v>
      </c>
      <c r="C530" s="43" t="s">
        <v>19</v>
      </c>
      <c r="D530" s="44">
        <v>28926</v>
      </c>
      <c r="E530" s="42" t="s">
        <v>160</v>
      </c>
      <c r="F530" s="45" t="s">
        <v>126</v>
      </c>
      <c r="G530" s="46">
        <v>57694</v>
      </c>
      <c r="H530" s="46">
        <f>Personal1[[#This Row],[Coste empresa]]*2.5%</f>
        <v>1442.3500000000001</v>
      </c>
    </row>
    <row r="531" spans="1:8" ht="14.25" x14ac:dyDescent="0.45">
      <c r="A531" s="40" t="s">
        <v>161</v>
      </c>
      <c r="B531" s="41" t="s">
        <v>134</v>
      </c>
      <c r="C531" s="43" t="s">
        <v>46</v>
      </c>
      <c r="D531" s="44">
        <v>34497</v>
      </c>
      <c r="E531" s="42" t="s">
        <v>145</v>
      </c>
      <c r="F531" s="45" t="s">
        <v>162</v>
      </c>
      <c r="G531" s="46">
        <v>71815</v>
      </c>
      <c r="H531" s="46">
        <f>Personal1[[#This Row],[Coste empresa]]*2.5%</f>
        <v>1795.375</v>
      </c>
    </row>
    <row r="532" spans="1:8" ht="14.25" hidden="1" x14ac:dyDescent="0.45">
      <c r="A532" s="40" t="s">
        <v>163</v>
      </c>
      <c r="B532" s="41" t="s">
        <v>134</v>
      </c>
      <c r="C532" s="43" t="s">
        <v>21</v>
      </c>
      <c r="D532" s="44">
        <v>31615</v>
      </c>
      <c r="E532" s="42" t="s">
        <v>125</v>
      </c>
      <c r="F532" s="45" t="s">
        <v>164</v>
      </c>
      <c r="G532" s="46">
        <v>32770</v>
      </c>
      <c r="H532" s="46">
        <f>Personal1[[#This Row],[Coste empresa]]*2.5%</f>
        <v>819.25</v>
      </c>
    </row>
    <row r="533" spans="1:8" ht="14.25" hidden="1" x14ac:dyDescent="0.45">
      <c r="A533" s="40" t="s">
        <v>165</v>
      </c>
      <c r="B533" s="41" t="s">
        <v>124</v>
      </c>
      <c r="C533" s="43" t="s">
        <v>52</v>
      </c>
      <c r="D533" s="44">
        <v>35976</v>
      </c>
      <c r="E533" s="42" t="s">
        <v>135</v>
      </c>
      <c r="F533" s="45" t="s">
        <v>139</v>
      </c>
      <c r="G533" s="46">
        <v>28927</v>
      </c>
      <c r="H533" s="46">
        <f>Personal1[[#This Row],[Coste empresa]]*2.5%</f>
        <v>723.17500000000007</v>
      </c>
    </row>
    <row r="534" spans="1:8" ht="14.25" hidden="1" x14ac:dyDescent="0.45">
      <c r="A534" s="40" t="s">
        <v>167</v>
      </c>
      <c r="B534" s="41" t="s">
        <v>134</v>
      </c>
      <c r="C534" s="43" t="s">
        <v>44</v>
      </c>
      <c r="D534" s="44">
        <v>38213</v>
      </c>
      <c r="E534" s="42" t="s">
        <v>160</v>
      </c>
      <c r="F534" s="45" t="s">
        <v>164</v>
      </c>
      <c r="G534" s="46">
        <v>59808</v>
      </c>
      <c r="H534" s="46">
        <f>Personal1[[#This Row],[Coste empresa]]*2.5%</f>
        <v>1495.2</v>
      </c>
    </row>
    <row r="535" spans="1:8" ht="14.25" hidden="1" x14ac:dyDescent="0.45">
      <c r="A535" s="40" t="s">
        <v>169</v>
      </c>
      <c r="B535" s="41" t="s">
        <v>124</v>
      </c>
      <c r="C535" s="43" t="s">
        <v>46</v>
      </c>
      <c r="D535" s="44">
        <v>41339</v>
      </c>
      <c r="E535" s="42" t="s">
        <v>130</v>
      </c>
      <c r="F535" s="45" t="s">
        <v>164</v>
      </c>
      <c r="G535" s="46">
        <v>30261</v>
      </c>
      <c r="H535" s="46">
        <f>Personal1[[#This Row],[Coste empresa]]*2.5%</f>
        <v>756.52500000000009</v>
      </c>
    </row>
    <row r="536" spans="1:8" ht="14.25" hidden="1" x14ac:dyDescent="0.45">
      <c r="A536" s="40" t="s">
        <v>172</v>
      </c>
      <c r="B536" s="41" t="s">
        <v>134</v>
      </c>
      <c r="C536" s="43" t="s">
        <v>110</v>
      </c>
      <c r="D536" s="44">
        <v>33759</v>
      </c>
      <c r="E536" s="42" t="s">
        <v>135</v>
      </c>
      <c r="F536" s="45" t="s">
        <v>139</v>
      </c>
      <c r="G536" s="46">
        <v>56055</v>
      </c>
      <c r="H536" s="46">
        <f>Personal1[[#This Row],[Coste empresa]]*2.5%</f>
        <v>1401.375</v>
      </c>
    </row>
    <row r="537" spans="1:8" ht="14.25" hidden="1" x14ac:dyDescent="0.45">
      <c r="A537" s="40" t="s">
        <v>174</v>
      </c>
      <c r="B537" s="41" t="s">
        <v>134</v>
      </c>
      <c r="C537" s="43" t="s">
        <v>110</v>
      </c>
      <c r="D537" s="44">
        <v>39419</v>
      </c>
      <c r="E537" s="42" t="s">
        <v>125</v>
      </c>
      <c r="F537" s="45" t="s">
        <v>139</v>
      </c>
      <c r="G537" s="46">
        <v>50247</v>
      </c>
      <c r="H537" s="46">
        <f>Personal1[[#This Row],[Coste empresa]]*2.5%</f>
        <v>1256.1750000000002</v>
      </c>
    </row>
    <row r="538" spans="1:8" ht="14.25" hidden="1" x14ac:dyDescent="0.45">
      <c r="A538" s="40" t="s">
        <v>176</v>
      </c>
      <c r="B538" s="41" t="s">
        <v>124</v>
      </c>
      <c r="C538" s="43" t="s">
        <v>110</v>
      </c>
      <c r="D538" s="44">
        <v>37570</v>
      </c>
      <c r="E538" s="42" t="s">
        <v>177</v>
      </c>
      <c r="F538" s="45" t="s">
        <v>139</v>
      </c>
      <c r="G538" s="46">
        <v>41195</v>
      </c>
      <c r="H538" s="46">
        <f>Personal1[[#This Row],[Coste empresa]]*2.5%</f>
        <v>1029.875</v>
      </c>
    </row>
    <row r="539" spans="1:8" ht="14.25" hidden="1" x14ac:dyDescent="0.45">
      <c r="A539" s="40" t="s">
        <v>179</v>
      </c>
      <c r="B539" s="41" t="s">
        <v>134</v>
      </c>
      <c r="C539" s="43" t="s">
        <v>44</v>
      </c>
      <c r="D539" s="44">
        <v>34563</v>
      </c>
      <c r="E539" s="42" t="s">
        <v>160</v>
      </c>
      <c r="F539" s="45" t="s">
        <v>162</v>
      </c>
      <c r="G539" s="46">
        <v>25914</v>
      </c>
      <c r="H539" s="46">
        <f>Personal1[[#This Row],[Coste empresa]]*2.5%</f>
        <v>647.85</v>
      </c>
    </row>
    <row r="540" spans="1:8" ht="14.25" hidden="1" x14ac:dyDescent="0.45">
      <c r="A540" s="40" t="s">
        <v>182</v>
      </c>
      <c r="B540" s="41" t="s">
        <v>124</v>
      </c>
      <c r="C540" s="43" t="s">
        <v>34</v>
      </c>
      <c r="D540" s="44">
        <v>37079</v>
      </c>
      <c r="E540" s="42" t="s">
        <v>135</v>
      </c>
      <c r="F540" s="45" t="s">
        <v>164</v>
      </c>
      <c r="G540" s="46">
        <v>67720</v>
      </c>
      <c r="H540" s="46">
        <f>Personal1[[#This Row],[Coste empresa]]*2.5%</f>
        <v>1693</v>
      </c>
    </row>
    <row r="541" spans="1:8" ht="14.25" hidden="1" x14ac:dyDescent="0.45">
      <c r="A541" s="40" t="s">
        <v>184</v>
      </c>
      <c r="B541" s="41" t="s">
        <v>134</v>
      </c>
      <c r="C541" s="43" t="s">
        <v>14</v>
      </c>
      <c r="D541" s="44">
        <v>35965</v>
      </c>
      <c r="E541" s="42" t="s">
        <v>155</v>
      </c>
      <c r="F541" s="45" t="s">
        <v>152</v>
      </c>
      <c r="G541" s="46">
        <v>26924</v>
      </c>
      <c r="H541" s="46">
        <f>Personal1[[#This Row],[Coste empresa]]*2.5%</f>
        <v>673.1</v>
      </c>
    </row>
    <row r="542" spans="1:8" ht="14.25" hidden="1" x14ac:dyDescent="0.45">
      <c r="A542" s="40" t="s">
        <v>186</v>
      </c>
      <c r="B542" s="41" t="s">
        <v>134</v>
      </c>
      <c r="C542" s="43" t="s">
        <v>8</v>
      </c>
      <c r="D542" s="44">
        <v>35417</v>
      </c>
      <c r="E542" s="42" t="s">
        <v>181</v>
      </c>
      <c r="F542" s="45" t="s">
        <v>126</v>
      </c>
      <c r="G542" s="46">
        <v>43207</v>
      </c>
      <c r="H542" s="46">
        <f>Personal1[[#This Row],[Coste empresa]]*2.5%</f>
        <v>1080.175</v>
      </c>
    </row>
    <row r="543" spans="1:8" ht="14.25" hidden="1" x14ac:dyDescent="0.45">
      <c r="A543" s="40" t="s">
        <v>188</v>
      </c>
      <c r="B543" s="41" t="s">
        <v>124</v>
      </c>
      <c r="C543" s="43" t="s">
        <v>46</v>
      </c>
      <c r="D543" s="44">
        <v>31230</v>
      </c>
      <c r="E543" s="42" t="s">
        <v>177</v>
      </c>
      <c r="F543" s="45" t="s">
        <v>126</v>
      </c>
      <c r="G543" s="46">
        <v>62709</v>
      </c>
      <c r="H543" s="46">
        <f>Personal1[[#This Row],[Coste empresa]]*2.5%</f>
        <v>1567.7250000000001</v>
      </c>
    </row>
    <row r="544" spans="1:8" ht="14.25" hidden="1" x14ac:dyDescent="0.45">
      <c r="A544" s="40" t="s">
        <v>190</v>
      </c>
      <c r="B544" s="41" t="s">
        <v>134</v>
      </c>
      <c r="C544" s="43" t="s">
        <v>11</v>
      </c>
      <c r="D544" s="44">
        <v>41097</v>
      </c>
      <c r="E544" s="42" t="s">
        <v>157</v>
      </c>
      <c r="F544" s="45" t="s">
        <v>158</v>
      </c>
      <c r="G544" s="46">
        <v>59718</v>
      </c>
      <c r="H544" s="46">
        <f>Personal1[[#This Row],[Coste empresa]]*2.5%</f>
        <v>1492.95</v>
      </c>
    </row>
    <row r="545" spans="1:8" ht="14.25" hidden="1" x14ac:dyDescent="0.45">
      <c r="A545" s="40" t="s">
        <v>192</v>
      </c>
      <c r="B545" s="41" t="s">
        <v>124</v>
      </c>
      <c r="C545" s="43" t="s">
        <v>65</v>
      </c>
      <c r="D545" s="44">
        <v>35896</v>
      </c>
      <c r="E545" s="42" t="s">
        <v>141</v>
      </c>
      <c r="F545" s="45" t="s">
        <v>126</v>
      </c>
      <c r="G545" s="46">
        <v>30094</v>
      </c>
      <c r="H545" s="46">
        <f>Personal1[[#This Row],[Coste empresa]]*2.5%</f>
        <v>752.35</v>
      </c>
    </row>
    <row r="546" spans="1:8" ht="14.25" hidden="1" x14ac:dyDescent="0.45">
      <c r="A546" s="40" t="s">
        <v>194</v>
      </c>
      <c r="B546" s="41" t="s">
        <v>124</v>
      </c>
      <c r="C546" s="43" t="s">
        <v>110</v>
      </c>
      <c r="D546" s="44">
        <v>29278</v>
      </c>
      <c r="E546" s="42" t="s">
        <v>157</v>
      </c>
      <c r="F546" s="45" t="s">
        <v>171</v>
      </c>
      <c r="G546" s="46">
        <v>35689</v>
      </c>
      <c r="H546" s="46">
        <f>Personal1[[#This Row],[Coste empresa]]*2.5%</f>
        <v>892.22500000000002</v>
      </c>
    </row>
    <row r="547" spans="1:8" ht="14.25" hidden="1" x14ac:dyDescent="0.45">
      <c r="A547" s="40" t="s">
        <v>196</v>
      </c>
      <c r="B547" s="41" t="s">
        <v>134</v>
      </c>
      <c r="C547" s="43" t="s">
        <v>59</v>
      </c>
      <c r="D547" s="44">
        <v>36587</v>
      </c>
      <c r="E547" s="42" t="s">
        <v>135</v>
      </c>
      <c r="F547" s="45" t="s">
        <v>142</v>
      </c>
      <c r="G547" s="46">
        <v>26412</v>
      </c>
      <c r="H547" s="46">
        <f>Personal1[[#This Row],[Coste empresa]]*2.5%</f>
        <v>660.30000000000007</v>
      </c>
    </row>
    <row r="548" spans="1:8" ht="14.25" hidden="1" x14ac:dyDescent="0.45">
      <c r="A548" s="40" t="s">
        <v>198</v>
      </c>
      <c r="B548" s="41" t="s">
        <v>134</v>
      </c>
      <c r="C548" s="43" t="s">
        <v>11</v>
      </c>
      <c r="D548" s="44">
        <v>29872</v>
      </c>
      <c r="E548" s="42" t="s">
        <v>155</v>
      </c>
      <c r="F548" s="45" t="s">
        <v>126</v>
      </c>
      <c r="G548" s="46">
        <v>31873</v>
      </c>
      <c r="H548" s="46">
        <f>Personal1[[#This Row],[Coste empresa]]*2.5%</f>
        <v>796.82500000000005</v>
      </c>
    </row>
    <row r="549" spans="1:8" ht="14.25" hidden="1" x14ac:dyDescent="0.45">
      <c r="A549" s="40" t="s">
        <v>200</v>
      </c>
      <c r="B549" s="41" t="s">
        <v>134</v>
      </c>
      <c r="C549" s="43" t="s">
        <v>61</v>
      </c>
      <c r="D549" s="44">
        <v>27307</v>
      </c>
      <c r="E549" s="42" t="s">
        <v>181</v>
      </c>
      <c r="F549" s="45" t="s">
        <v>201</v>
      </c>
      <c r="G549" s="46">
        <v>52211</v>
      </c>
      <c r="H549" s="46">
        <f>Personal1[[#This Row],[Coste empresa]]*2.5%</f>
        <v>1305.2750000000001</v>
      </c>
    </row>
    <row r="550" spans="1:8" ht="14.25" hidden="1" x14ac:dyDescent="0.45">
      <c r="A550" s="40" t="s">
        <v>203</v>
      </c>
      <c r="B550" s="41" t="s">
        <v>124</v>
      </c>
      <c r="C550" s="43" t="s">
        <v>59</v>
      </c>
      <c r="D550" s="44">
        <v>28950</v>
      </c>
      <c r="E550" s="42" t="s">
        <v>135</v>
      </c>
      <c r="F550" s="45" t="s">
        <v>131</v>
      </c>
      <c r="G550" s="46">
        <v>66567</v>
      </c>
      <c r="H550" s="46">
        <f>Personal1[[#This Row],[Coste empresa]]*2.5%</f>
        <v>1664.1750000000002</v>
      </c>
    </row>
    <row r="551" spans="1:8" ht="14.25" hidden="1" x14ac:dyDescent="0.45">
      <c r="A551" s="40" t="s">
        <v>205</v>
      </c>
      <c r="B551" s="41" t="s">
        <v>124</v>
      </c>
      <c r="C551" s="43" t="s">
        <v>19</v>
      </c>
      <c r="D551" s="44">
        <v>36073</v>
      </c>
      <c r="E551" s="42" t="s">
        <v>125</v>
      </c>
      <c r="F551" s="45" t="s">
        <v>139</v>
      </c>
      <c r="G551" s="46">
        <v>38961</v>
      </c>
      <c r="H551" s="46">
        <f>Personal1[[#This Row],[Coste empresa]]*2.5%</f>
        <v>974.02500000000009</v>
      </c>
    </row>
    <row r="552" spans="1:8" ht="14.25" hidden="1" x14ac:dyDescent="0.45">
      <c r="A552" s="40" t="s">
        <v>207</v>
      </c>
      <c r="B552" s="41" t="s">
        <v>124</v>
      </c>
      <c r="C552" s="43" t="s">
        <v>110</v>
      </c>
      <c r="D552" s="44">
        <v>27140</v>
      </c>
      <c r="E552" s="42" t="s">
        <v>125</v>
      </c>
      <c r="F552" s="45" t="s">
        <v>142</v>
      </c>
      <c r="G552" s="46">
        <v>50656</v>
      </c>
      <c r="H552" s="46">
        <f>Personal1[[#This Row],[Coste empresa]]*2.5%</f>
        <v>1266.4000000000001</v>
      </c>
    </row>
    <row r="553" spans="1:8" ht="14.25" hidden="1" x14ac:dyDescent="0.45">
      <c r="A553" s="40" t="s">
        <v>209</v>
      </c>
      <c r="B553" s="41" t="s">
        <v>124</v>
      </c>
      <c r="C553" s="43" t="s">
        <v>21</v>
      </c>
      <c r="D553" s="44">
        <v>40842</v>
      </c>
      <c r="E553" s="42" t="s">
        <v>130</v>
      </c>
      <c r="F553" s="45" t="s">
        <v>131</v>
      </c>
      <c r="G553" s="46">
        <v>73219</v>
      </c>
      <c r="H553" s="46">
        <f>Personal1[[#This Row],[Coste empresa]]*2.5%</f>
        <v>1830.4750000000001</v>
      </c>
    </row>
    <row r="554" spans="1:8" ht="14.25" hidden="1" x14ac:dyDescent="0.45">
      <c r="A554" s="40" t="s">
        <v>211</v>
      </c>
      <c r="B554" s="41" t="s">
        <v>124</v>
      </c>
      <c r="C554" s="43" t="s">
        <v>25</v>
      </c>
      <c r="D554" s="44">
        <v>27677</v>
      </c>
      <c r="E554" s="42" t="s">
        <v>181</v>
      </c>
      <c r="F554" s="45" t="s">
        <v>136</v>
      </c>
      <c r="G554" s="46">
        <v>54086</v>
      </c>
      <c r="H554" s="46">
        <f>Personal1[[#This Row],[Coste empresa]]*2.5%</f>
        <v>1352.15</v>
      </c>
    </row>
    <row r="555" spans="1:8" ht="14.25" hidden="1" x14ac:dyDescent="0.45">
      <c r="A555" s="40" t="s">
        <v>213</v>
      </c>
      <c r="B555" s="41" t="s">
        <v>134</v>
      </c>
      <c r="C555" s="43" t="s">
        <v>46</v>
      </c>
      <c r="D555" s="44">
        <v>36357</v>
      </c>
      <c r="E555" s="42" t="s">
        <v>125</v>
      </c>
      <c r="F555" s="45" t="s">
        <v>164</v>
      </c>
      <c r="G555" s="46">
        <v>72521</v>
      </c>
      <c r="H555" s="46">
        <f>Personal1[[#This Row],[Coste empresa]]*2.5%</f>
        <v>1813.0250000000001</v>
      </c>
    </row>
    <row r="556" spans="1:8" ht="14.25" hidden="1" x14ac:dyDescent="0.45">
      <c r="A556" s="40" t="s">
        <v>215</v>
      </c>
      <c r="B556" s="41" t="s">
        <v>124</v>
      </c>
      <c r="C556" s="43" t="s">
        <v>11</v>
      </c>
      <c r="D556" s="44">
        <v>39004</v>
      </c>
      <c r="E556" s="42" t="s">
        <v>141</v>
      </c>
      <c r="F556" s="45" t="s">
        <v>126</v>
      </c>
      <c r="G556" s="46">
        <v>71311</v>
      </c>
      <c r="H556" s="46">
        <f>Personal1[[#This Row],[Coste empresa]]*2.5%</f>
        <v>1782.7750000000001</v>
      </c>
    </row>
    <row r="557" spans="1:8" ht="14.25" hidden="1" x14ac:dyDescent="0.45">
      <c r="A557" s="40" t="s">
        <v>217</v>
      </c>
      <c r="B557" s="41" t="s">
        <v>124</v>
      </c>
      <c r="C557" s="43" t="s">
        <v>31</v>
      </c>
      <c r="D557" s="44">
        <v>35425</v>
      </c>
      <c r="E557" s="42" t="s">
        <v>130</v>
      </c>
      <c r="F557" s="45" t="s">
        <v>126</v>
      </c>
      <c r="G557" s="46">
        <v>48306</v>
      </c>
      <c r="H557" s="46">
        <f>Personal1[[#This Row],[Coste empresa]]*2.5%</f>
        <v>1207.6500000000001</v>
      </c>
    </row>
    <row r="558" spans="1:8" ht="14.25" x14ac:dyDescent="0.45">
      <c r="A558" s="40" t="s">
        <v>219</v>
      </c>
      <c r="B558" s="41" t="s">
        <v>134</v>
      </c>
      <c r="C558" s="43" t="s">
        <v>31</v>
      </c>
      <c r="D558" s="44">
        <v>39442</v>
      </c>
      <c r="E558" s="42" t="s">
        <v>145</v>
      </c>
      <c r="F558" s="45" t="s">
        <v>126</v>
      </c>
      <c r="G558" s="46">
        <v>57141</v>
      </c>
      <c r="H558" s="46">
        <f>Personal1[[#This Row],[Coste empresa]]*2.5%</f>
        <v>1428.5250000000001</v>
      </c>
    </row>
    <row r="559" spans="1:8" ht="14.25" hidden="1" x14ac:dyDescent="0.45">
      <c r="A559" s="40" t="s">
        <v>221</v>
      </c>
      <c r="B559" s="41" t="s">
        <v>134</v>
      </c>
      <c r="C559" s="43" t="s">
        <v>59</v>
      </c>
      <c r="D559" s="44">
        <v>39560</v>
      </c>
      <c r="E559" s="42" t="s">
        <v>135</v>
      </c>
      <c r="F559" s="45" t="s">
        <v>126</v>
      </c>
      <c r="G559" s="46">
        <v>49387</v>
      </c>
      <c r="H559" s="46">
        <f>Personal1[[#This Row],[Coste empresa]]*2.5%</f>
        <v>1234.6750000000002</v>
      </c>
    </row>
    <row r="560" spans="1:8" ht="14.25" hidden="1" x14ac:dyDescent="0.45">
      <c r="A560" s="40" t="s">
        <v>223</v>
      </c>
      <c r="B560" s="41" t="s">
        <v>124</v>
      </c>
      <c r="C560" s="43" t="s">
        <v>25</v>
      </c>
      <c r="D560" s="44">
        <v>34399</v>
      </c>
      <c r="E560" s="42" t="s">
        <v>141</v>
      </c>
      <c r="F560" s="45" t="s">
        <v>164</v>
      </c>
      <c r="G560" s="46">
        <v>45542</v>
      </c>
      <c r="H560" s="46">
        <f>Personal1[[#This Row],[Coste empresa]]*2.5%</f>
        <v>1138.55</v>
      </c>
    </row>
    <row r="561" spans="1:8" ht="14.25" hidden="1" x14ac:dyDescent="0.45">
      <c r="A561" s="40" t="s">
        <v>225</v>
      </c>
      <c r="B561" s="41" t="s">
        <v>134</v>
      </c>
      <c r="C561" s="43" t="s">
        <v>65</v>
      </c>
      <c r="D561" s="44">
        <v>27150</v>
      </c>
      <c r="E561" s="42" t="s">
        <v>181</v>
      </c>
      <c r="F561" s="45" t="s">
        <v>162</v>
      </c>
      <c r="G561" s="46">
        <v>52256</v>
      </c>
      <c r="H561" s="46">
        <f>Personal1[[#This Row],[Coste empresa]]*2.5%</f>
        <v>1306.4000000000001</v>
      </c>
    </row>
    <row r="562" spans="1:8" ht="14.25" x14ac:dyDescent="0.45">
      <c r="A562" s="40" t="s">
        <v>227</v>
      </c>
      <c r="B562" s="41" t="s">
        <v>134</v>
      </c>
      <c r="C562" s="43" t="s">
        <v>25</v>
      </c>
      <c r="D562" s="44">
        <v>36126</v>
      </c>
      <c r="E562" s="42" t="s">
        <v>145</v>
      </c>
      <c r="F562" s="45" t="s">
        <v>152</v>
      </c>
      <c r="G562" s="46">
        <v>41827</v>
      </c>
      <c r="H562" s="46">
        <f>Personal1[[#This Row],[Coste empresa]]*2.5%</f>
        <v>1045.675</v>
      </c>
    </row>
    <row r="563" spans="1:8" ht="14.25" x14ac:dyDescent="0.45">
      <c r="A563" s="40" t="s">
        <v>229</v>
      </c>
      <c r="B563" s="41" t="s">
        <v>134</v>
      </c>
      <c r="C563" s="43" t="s">
        <v>31</v>
      </c>
      <c r="D563" s="44">
        <v>33591</v>
      </c>
      <c r="E563" s="42" t="s">
        <v>145</v>
      </c>
      <c r="F563" s="45" t="s">
        <v>126</v>
      </c>
      <c r="G563" s="46">
        <v>37998</v>
      </c>
      <c r="H563" s="46">
        <f>Personal1[[#This Row],[Coste empresa]]*2.5%</f>
        <v>949.95</v>
      </c>
    </row>
    <row r="564" spans="1:8" ht="14.25" hidden="1" x14ac:dyDescent="0.45">
      <c r="A564" s="40" t="s">
        <v>231</v>
      </c>
      <c r="B564" s="41" t="s">
        <v>134</v>
      </c>
      <c r="C564" s="43" t="s">
        <v>19</v>
      </c>
      <c r="D564" s="44">
        <v>28034</v>
      </c>
      <c r="E564" s="42" t="s">
        <v>130</v>
      </c>
      <c r="F564" s="45" t="s">
        <v>126</v>
      </c>
      <c r="G564" s="46">
        <v>39671</v>
      </c>
      <c r="H564" s="46">
        <f>Personal1[[#This Row],[Coste empresa]]*2.5%</f>
        <v>991.77500000000009</v>
      </c>
    </row>
    <row r="565" spans="1:8" ht="14.25" hidden="1" x14ac:dyDescent="0.45">
      <c r="A565" s="40" t="s">
        <v>233</v>
      </c>
      <c r="B565" s="41" t="s">
        <v>124</v>
      </c>
      <c r="C565" s="43" t="s">
        <v>65</v>
      </c>
      <c r="D565" s="44">
        <v>27185</v>
      </c>
      <c r="E565" s="42" t="s">
        <v>181</v>
      </c>
      <c r="F565" s="45" t="s">
        <v>142</v>
      </c>
      <c r="G565" s="46">
        <v>47411</v>
      </c>
      <c r="H565" s="46">
        <f>Personal1[[#This Row],[Coste empresa]]*2.5%</f>
        <v>1185.2750000000001</v>
      </c>
    </row>
    <row r="566" spans="1:8" ht="14.25" hidden="1" x14ac:dyDescent="0.45">
      <c r="A566" s="40" t="s">
        <v>235</v>
      </c>
      <c r="B566" s="41" t="s">
        <v>134</v>
      </c>
      <c r="C566" s="43" t="s">
        <v>44</v>
      </c>
      <c r="D566" s="44">
        <v>40557</v>
      </c>
      <c r="E566" s="42" t="s">
        <v>141</v>
      </c>
      <c r="F566" s="45" t="s">
        <v>152</v>
      </c>
      <c r="G566" s="46">
        <v>28094</v>
      </c>
      <c r="H566" s="46">
        <f>Personal1[[#This Row],[Coste empresa]]*2.5%</f>
        <v>702.35</v>
      </c>
    </row>
    <row r="567" spans="1:8" ht="14.25" hidden="1" x14ac:dyDescent="0.45">
      <c r="A567" s="47"/>
      <c r="B567" s="41"/>
      <c r="C567" s="43"/>
      <c r="D567" s="44"/>
      <c r="E567" s="42"/>
      <c r="F567" s="45"/>
      <c r="G567" s="46"/>
      <c r="H567" s="46"/>
    </row>
    <row r="568" spans="1:8" ht="14.25" x14ac:dyDescent="0.45">
      <c r="A568" s="48">
        <f>SUBTOTAL(103,Personal1[Nombre])</f>
        <v>32</v>
      </c>
      <c r="B568" s="53">
        <f>SUBTOTAL(103,Personal1[Sexo])</f>
        <v>32</v>
      </c>
      <c r="C568" s="50"/>
      <c r="D568" s="51"/>
      <c r="E568" s="49"/>
      <c r="F568" s="51">
        <f>SUBTOTAL(103,Personal1[Área])</f>
        <v>32</v>
      </c>
      <c r="G568" s="52">
        <f>SUBTOTAL(109,Personal1[Coste empresa])</f>
        <v>1502806</v>
      </c>
      <c r="H568" s="52">
        <f>SUBTOTAL(109,Personal1[Bonus])</f>
        <v>37570.150000000016</v>
      </c>
    </row>
  </sheetData>
  <mergeCells count="9">
    <mergeCell ref="A11:G11"/>
    <mergeCell ref="A12:G12"/>
    <mergeCell ref="A13:G14"/>
    <mergeCell ref="A3:G3"/>
    <mergeCell ref="A4:G4"/>
    <mergeCell ref="A5:G5"/>
    <mergeCell ref="A6:G6"/>
    <mergeCell ref="A9:G9"/>
    <mergeCell ref="A10:G10"/>
  </mergeCells>
  <conditionalFormatting sqref="G18:G567">
    <cfRule type="cellIs" dxfId="94" priority="1" operator="greaterThan">
      <formula>50000</formula>
    </cfRule>
  </conditionalFormatting>
  <dataValidations count="1">
    <dataValidation type="list" allowBlank="1" showInputMessage="1" showErrorMessage="1" sqref="B18:B567" xr:uid="{00000000-0002-0000-0000-000000000000}">
      <formula1>"M,H,N"</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935A-9E52-4254-ABB0-515876FFD23D}">
  <dimension ref="A1:H516"/>
  <sheetViews>
    <sheetView workbookViewId="0">
      <selection activeCell="G19" sqref="G19"/>
    </sheetView>
  </sheetViews>
  <sheetFormatPr baseColWidth="10" defaultColWidth="11.46484375" defaultRowHeight="13.15" x14ac:dyDescent="0.4"/>
  <cols>
    <col min="1" max="1" width="23.73046875" style="14" customWidth="1"/>
    <col min="2" max="2" width="6.796875" style="14" customWidth="1"/>
    <col min="3" max="3" width="11.46484375" style="14"/>
    <col min="4" max="4" width="11.796875" style="14" customWidth="1"/>
    <col min="5" max="5" width="12.53125" style="14" bestFit="1" customWidth="1"/>
    <col min="6" max="6" width="13.19921875" style="14" customWidth="1"/>
    <col min="7" max="7" width="14.796875" style="14" customWidth="1"/>
    <col min="8" max="16384" width="11.46484375" style="14"/>
  </cols>
  <sheetData>
    <row r="1" spans="1:8" ht="17.25" x14ac:dyDescent="0.45">
      <c r="A1" s="36" t="s">
        <v>703</v>
      </c>
      <c r="B1" s="13"/>
    </row>
    <row r="3" spans="1:8" x14ac:dyDescent="0.4">
      <c r="A3" s="60" t="s">
        <v>723</v>
      </c>
      <c r="B3" s="64"/>
      <c r="C3" s="64"/>
      <c r="D3" s="64"/>
      <c r="E3" s="64"/>
      <c r="F3" s="64"/>
      <c r="G3" s="64"/>
      <c r="H3" s="64"/>
    </row>
    <row r="4" spans="1:8" x14ac:dyDescent="0.4">
      <c r="A4" s="64"/>
      <c r="B4" s="64"/>
      <c r="C4" s="64"/>
      <c r="D4" s="64"/>
      <c r="E4" s="64"/>
      <c r="F4" s="64"/>
      <c r="G4" s="64"/>
      <c r="H4" s="64"/>
    </row>
    <row r="5" spans="1:8" x14ac:dyDescent="0.4">
      <c r="A5" s="60" t="s">
        <v>722</v>
      </c>
      <c r="B5" s="60"/>
      <c r="C5" s="60"/>
      <c r="D5" s="60"/>
      <c r="E5" s="60"/>
      <c r="F5" s="60"/>
      <c r="G5" s="60"/>
      <c r="H5" s="60"/>
    </row>
    <row r="6" spans="1:8" x14ac:dyDescent="0.4">
      <c r="A6" s="60"/>
      <c r="B6" s="60"/>
      <c r="C6" s="60"/>
      <c r="D6" s="60"/>
      <c r="E6" s="60"/>
      <c r="F6" s="60"/>
      <c r="G6" s="60"/>
      <c r="H6" s="60"/>
    </row>
    <row r="7" spans="1:8" x14ac:dyDescent="0.4">
      <c r="A7" s="63" t="s">
        <v>728</v>
      </c>
      <c r="B7" s="63"/>
      <c r="C7" s="63"/>
      <c r="D7" s="63"/>
      <c r="E7" s="63"/>
      <c r="F7" s="63"/>
      <c r="G7" s="63"/>
      <c r="H7" s="63"/>
    </row>
    <row r="8" spans="1:8" ht="12.75" customHeight="1" x14ac:dyDescent="0.4">
      <c r="A8" s="65" t="s">
        <v>724</v>
      </c>
      <c r="B8" s="65"/>
      <c r="C8" s="65"/>
      <c r="D8" s="65"/>
      <c r="E8" s="65"/>
      <c r="F8" s="65"/>
      <c r="G8" s="65"/>
      <c r="H8" s="65"/>
    </row>
    <row r="9" spans="1:8" ht="12.75" customHeight="1" x14ac:dyDescent="0.4">
      <c r="A9" s="65"/>
      <c r="B9" s="65"/>
      <c r="C9" s="65"/>
      <c r="D9" s="65"/>
      <c r="E9" s="65"/>
      <c r="F9" s="65"/>
      <c r="G9" s="65"/>
      <c r="H9" s="65"/>
    </row>
    <row r="10" spans="1:8" x14ac:dyDescent="0.4">
      <c r="A10" s="63" t="s">
        <v>725</v>
      </c>
      <c r="B10" s="63"/>
      <c r="C10" s="63"/>
      <c r="D10" s="63"/>
      <c r="E10" s="63"/>
      <c r="F10" s="63"/>
      <c r="G10" s="63"/>
      <c r="H10" s="63"/>
    </row>
    <row r="11" spans="1:8" x14ac:dyDescent="0.4">
      <c r="A11" s="63" t="s">
        <v>727</v>
      </c>
      <c r="B11" s="63"/>
      <c r="C11" s="63"/>
      <c r="D11" s="63"/>
      <c r="E11" s="63"/>
      <c r="F11" s="63"/>
      <c r="G11" s="63"/>
      <c r="H11" s="63"/>
    </row>
    <row r="12" spans="1:8" x14ac:dyDescent="0.4">
      <c r="A12" s="38" t="s">
        <v>721</v>
      </c>
      <c r="B12" s="35"/>
      <c r="C12" s="35"/>
      <c r="D12" s="35"/>
      <c r="E12" s="35"/>
      <c r="F12" s="35"/>
      <c r="G12" s="35"/>
      <c r="H12" s="35"/>
    </row>
    <row r="13" spans="1:8" x14ac:dyDescent="0.4">
      <c r="A13" s="60" t="s">
        <v>726</v>
      </c>
      <c r="B13" s="60"/>
      <c r="C13" s="60"/>
      <c r="D13" s="60"/>
      <c r="E13" s="60"/>
      <c r="F13" s="60"/>
      <c r="G13" s="60"/>
      <c r="H13" s="60"/>
    </row>
    <row r="14" spans="1:8" x14ac:dyDescent="0.4">
      <c r="A14" s="60"/>
      <c r="B14" s="60"/>
      <c r="C14" s="60"/>
      <c r="D14" s="60"/>
      <c r="E14" s="60"/>
      <c r="F14" s="60"/>
      <c r="G14" s="60"/>
      <c r="H14" s="60"/>
    </row>
    <row r="16" spans="1:8" x14ac:dyDescent="0.4">
      <c r="A16" s="27" t="s">
        <v>117</v>
      </c>
      <c r="B16" s="27" t="s">
        <v>118</v>
      </c>
      <c r="C16" s="27" t="s">
        <v>2</v>
      </c>
      <c r="D16" s="27" t="s">
        <v>119</v>
      </c>
      <c r="E16" s="27" t="s">
        <v>120</v>
      </c>
      <c r="F16" s="27" t="s">
        <v>121</v>
      </c>
      <c r="G16" s="27" t="s">
        <v>122</v>
      </c>
    </row>
    <row r="17" spans="1:7" x14ac:dyDescent="0.4">
      <c r="A17" s="15" t="s">
        <v>166</v>
      </c>
      <c r="B17" s="23" t="s">
        <v>124</v>
      </c>
      <c r="C17" s="17" t="s">
        <v>8</v>
      </c>
      <c r="D17" s="18">
        <v>29567</v>
      </c>
      <c r="E17" s="14" t="s">
        <v>157</v>
      </c>
      <c r="F17" s="17" t="s">
        <v>136</v>
      </c>
      <c r="G17" s="19">
        <v>25620</v>
      </c>
    </row>
    <row r="18" spans="1:7" x14ac:dyDescent="0.4">
      <c r="A18" s="15" t="s">
        <v>168</v>
      </c>
      <c r="B18" s="23" t="s">
        <v>124</v>
      </c>
      <c r="C18" s="17" t="s">
        <v>46</v>
      </c>
      <c r="D18" s="18">
        <v>37998</v>
      </c>
      <c r="E18" s="14" t="s">
        <v>160</v>
      </c>
      <c r="F18" s="17" t="s">
        <v>142</v>
      </c>
      <c r="G18" s="19">
        <v>28438</v>
      </c>
    </row>
    <row r="19" spans="1:7" hidden="1" x14ac:dyDescent="0.4">
      <c r="A19" s="15" t="s">
        <v>170</v>
      </c>
      <c r="B19" s="23" t="s">
        <v>134</v>
      </c>
      <c r="C19" s="17" t="s">
        <v>52</v>
      </c>
      <c r="D19" s="18">
        <v>30606</v>
      </c>
      <c r="E19" s="14" t="s">
        <v>145</v>
      </c>
      <c r="F19" s="17" t="s">
        <v>171</v>
      </c>
      <c r="G19" s="19">
        <v>46472</v>
      </c>
    </row>
    <row r="20" spans="1:7" hidden="1" x14ac:dyDescent="0.4">
      <c r="A20" s="15" t="s">
        <v>173</v>
      </c>
      <c r="B20" s="23" t="s">
        <v>134</v>
      </c>
      <c r="C20" s="17" t="s">
        <v>19</v>
      </c>
      <c r="D20" s="18">
        <v>37526</v>
      </c>
      <c r="E20" s="14" t="s">
        <v>125</v>
      </c>
      <c r="F20" s="17" t="s">
        <v>162</v>
      </c>
      <c r="G20" s="19">
        <v>53275</v>
      </c>
    </row>
    <row r="21" spans="1:7" hidden="1" x14ac:dyDescent="0.4">
      <c r="A21" s="15" t="s">
        <v>175</v>
      </c>
      <c r="B21" s="23" t="s">
        <v>124</v>
      </c>
      <c r="C21" s="17" t="s">
        <v>11</v>
      </c>
      <c r="D21" s="18">
        <v>34711</v>
      </c>
      <c r="E21" s="14" t="s">
        <v>157</v>
      </c>
      <c r="F21" s="17" t="s">
        <v>142</v>
      </c>
      <c r="G21" s="19">
        <v>64342</v>
      </c>
    </row>
    <row r="22" spans="1:7" hidden="1" x14ac:dyDescent="0.4">
      <c r="A22" s="15" t="s">
        <v>178</v>
      </c>
      <c r="B22" s="23" t="s">
        <v>124</v>
      </c>
      <c r="C22" s="17" t="s">
        <v>110</v>
      </c>
      <c r="D22" s="18">
        <v>39337</v>
      </c>
      <c r="E22" s="14" t="s">
        <v>141</v>
      </c>
      <c r="F22" s="17" t="s">
        <v>126</v>
      </c>
      <c r="G22" s="19">
        <v>42609</v>
      </c>
    </row>
    <row r="23" spans="1:7" x14ac:dyDescent="0.4">
      <c r="A23" s="15" t="s">
        <v>180</v>
      </c>
      <c r="B23" s="23" t="s">
        <v>124</v>
      </c>
      <c r="C23" s="17" t="s">
        <v>110</v>
      </c>
      <c r="D23" s="18">
        <v>33381</v>
      </c>
      <c r="E23" s="14" t="s">
        <v>181</v>
      </c>
      <c r="F23" s="17" t="s">
        <v>131</v>
      </c>
      <c r="G23" s="19">
        <v>32586</v>
      </c>
    </row>
    <row r="24" spans="1:7" x14ac:dyDescent="0.4">
      <c r="A24" s="15" t="s">
        <v>183</v>
      </c>
      <c r="B24" s="23" t="s">
        <v>124</v>
      </c>
      <c r="C24" s="17" t="s">
        <v>68</v>
      </c>
      <c r="D24" s="18">
        <v>28190</v>
      </c>
      <c r="E24" s="14" t="s">
        <v>181</v>
      </c>
      <c r="F24" s="17" t="s">
        <v>126</v>
      </c>
      <c r="G24" s="19">
        <v>39866</v>
      </c>
    </row>
    <row r="25" spans="1:7" hidden="1" x14ac:dyDescent="0.4">
      <c r="A25" s="15" t="s">
        <v>185</v>
      </c>
      <c r="B25" s="23" t="s">
        <v>134</v>
      </c>
      <c r="C25" s="17" t="s">
        <v>19</v>
      </c>
      <c r="D25" s="18">
        <v>30953</v>
      </c>
      <c r="E25" s="14" t="s">
        <v>181</v>
      </c>
      <c r="F25" s="17" t="s">
        <v>136</v>
      </c>
      <c r="G25" s="19">
        <v>42988</v>
      </c>
    </row>
    <row r="26" spans="1:7" x14ac:dyDescent="0.4">
      <c r="A26" s="15" t="s">
        <v>187</v>
      </c>
      <c r="B26" s="23" t="s">
        <v>124</v>
      </c>
      <c r="C26" s="17" t="s">
        <v>14</v>
      </c>
      <c r="D26" s="18">
        <v>34482</v>
      </c>
      <c r="E26" s="14" t="s">
        <v>155</v>
      </c>
      <c r="F26" s="17" t="s">
        <v>142</v>
      </c>
      <c r="G26" s="19">
        <v>32700</v>
      </c>
    </row>
    <row r="27" spans="1:7" hidden="1" x14ac:dyDescent="0.4">
      <c r="A27" s="15" t="s">
        <v>189</v>
      </c>
      <c r="B27" s="23" t="s">
        <v>134</v>
      </c>
      <c r="C27" s="17" t="s">
        <v>8</v>
      </c>
      <c r="D27" s="18">
        <v>35524</v>
      </c>
      <c r="E27" s="14" t="s">
        <v>177</v>
      </c>
      <c r="F27" s="17" t="s">
        <v>142</v>
      </c>
      <c r="G27" s="19">
        <v>60026</v>
      </c>
    </row>
    <row r="28" spans="1:7" x14ac:dyDescent="0.4">
      <c r="A28" s="15" t="s">
        <v>191</v>
      </c>
      <c r="B28" s="23" t="s">
        <v>134</v>
      </c>
      <c r="C28" s="17" t="s">
        <v>52</v>
      </c>
      <c r="D28" s="18">
        <v>39280</v>
      </c>
      <c r="E28" s="14" t="s">
        <v>125</v>
      </c>
      <c r="F28" s="17" t="s">
        <v>142</v>
      </c>
      <c r="G28" s="19">
        <v>27553</v>
      </c>
    </row>
    <row r="29" spans="1:7" x14ac:dyDescent="0.4">
      <c r="A29" s="15" t="s">
        <v>193</v>
      </c>
      <c r="B29" s="23" t="s">
        <v>134</v>
      </c>
      <c r="C29" s="17" t="s">
        <v>46</v>
      </c>
      <c r="D29" s="18">
        <v>33691</v>
      </c>
      <c r="E29" s="14" t="s">
        <v>145</v>
      </c>
      <c r="F29" s="17" t="s">
        <v>162</v>
      </c>
      <c r="G29" s="19">
        <v>31372</v>
      </c>
    </row>
    <row r="30" spans="1:7" x14ac:dyDescent="0.4">
      <c r="A30" s="15" t="s">
        <v>195</v>
      </c>
      <c r="B30" s="23" t="s">
        <v>124</v>
      </c>
      <c r="C30" s="17" t="s">
        <v>14</v>
      </c>
      <c r="D30" s="18">
        <v>37805</v>
      </c>
      <c r="E30" s="14" t="s">
        <v>155</v>
      </c>
      <c r="F30" s="17" t="s">
        <v>152</v>
      </c>
      <c r="G30" s="19">
        <v>31705</v>
      </c>
    </row>
    <row r="31" spans="1:7" x14ac:dyDescent="0.4">
      <c r="A31" s="15" t="s">
        <v>197</v>
      </c>
      <c r="B31" s="23" t="s">
        <v>124</v>
      </c>
      <c r="C31" s="17" t="s">
        <v>25</v>
      </c>
      <c r="D31" s="18">
        <v>39751</v>
      </c>
      <c r="E31" s="14" t="s">
        <v>157</v>
      </c>
      <c r="F31" s="17" t="s">
        <v>142</v>
      </c>
      <c r="G31" s="19">
        <v>33404</v>
      </c>
    </row>
    <row r="32" spans="1:7" hidden="1" x14ac:dyDescent="0.4">
      <c r="A32" s="15" t="s">
        <v>199</v>
      </c>
      <c r="B32" s="23" t="s">
        <v>134</v>
      </c>
      <c r="C32" s="17" t="s">
        <v>31</v>
      </c>
      <c r="D32" s="18">
        <v>38587</v>
      </c>
      <c r="E32" s="14" t="s">
        <v>135</v>
      </c>
      <c r="F32" s="17" t="s">
        <v>139</v>
      </c>
      <c r="G32" s="19">
        <v>70808</v>
      </c>
    </row>
    <row r="33" spans="1:7" x14ac:dyDescent="0.4">
      <c r="A33" s="15" t="s">
        <v>202</v>
      </c>
      <c r="B33" s="23" t="s">
        <v>124</v>
      </c>
      <c r="C33" s="17" t="s">
        <v>14</v>
      </c>
      <c r="D33" s="18">
        <v>30586</v>
      </c>
      <c r="E33" s="14" t="s">
        <v>125</v>
      </c>
      <c r="F33" s="17" t="s">
        <v>171</v>
      </c>
      <c r="G33" s="19">
        <v>28276</v>
      </c>
    </row>
    <row r="34" spans="1:7" hidden="1" x14ac:dyDescent="0.4">
      <c r="A34" s="15" t="s">
        <v>204</v>
      </c>
      <c r="B34" s="23" t="s">
        <v>124</v>
      </c>
      <c r="C34" s="17" t="s">
        <v>78</v>
      </c>
      <c r="D34" s="18">
        <v>29785</v>
      </c>
      <c r="E34" s="14" t="s">
        <v>155</v>
      </c>
      <c r="F34" s="17" t="s">
        <v>142</v>
      </c>
      <c r="G34" s="19">
        <v>45903</v>
      </c>
    </row>
    <row r="35" spans="1:7" hidden="1" x14ac:dyDescent="0.4">
      <c r="A35" s="15" t="s">
        <v>206</v>
      </c>
      <c r="B35" s="23" t="s">
        <v>124</v>
      </c>
      <c r="C35" s="17" t="s">
        <v>78</v>
      </c>
      <c r="D35" s="18">
        <v>33651</v>
      </c>
      <c r="E35" s="14" t="s">
        <v>157</v>
      </c>
      <c r="F35" s="17" t="s">
        <v>131</v>
      </c>
      <c r="G35" s="19">
        <v>49607</v>
      </c>
    </row>
    <row r="36" spans="1:7" x14ac:dyDescent="0.4">
      <c r="A36" s="15" t="s">
        <v>208</v>
      </c>
      <c r="B36" s="23" t="s">
        <v>124</v>
      </c>
      <c r="C36" s="17" t="s">
        <v>11</v>
      </c>
      <c r="D36" s="18">
        <v>33256</v>
      </c>
      <c r="E36" s="14" t="s">
        <v>130</v>
      </c>
      <c r="F36" s="17" t="s">
        <v>126</v>
      </c>
      <c r="G36" s="19">
        <v>29338</v>
      </c>
    </row>
    <row r="37" spans="1:7" x14ac:dyDescent="0.4">
      <c r="A37" s="15" t="s">
        <v>210</v>
      </c>
      <c r="B37" s="23" t="s">
        <v>124</v>
      </c>
      <c r="C37" s="17" t="s">
        <v>36</v>
      </c>
      <c r="D37" s="18">
        <v>35121</v>
      </c>
      <c r="E37" s="14" t="s">
        <v>135</v>
      </c>
      <c r="F37" s="17" t="s">
        <v>131</v>
      </c>
      <c r="G37" s="19">
        <v>39491</v>
      </c>
    </row>
    <row r="38" spans="1:7" hidden="1" x14ac:dyDescent="0.4">
      <c r="A38" s="15" t="s">
        <v>212</v>
      </c>
      <c r="B38" s="23" t="s">
        <v>134</v>
      </c>
      <c r="C38" s="17" t="s">
        <v>31</v>
      </c>
      <c r="D38" s="18">
        <v>29914</v>
      </c>
      <c r="E38" s="14" t="s">
        <v>181</v>
      </c>
      <c r="F38" s="17" t="s">
        <v>158</v>
      </c>
      <c r="G38" s="19">
        <v>47129</v>
      </c>
    </row>
    <row r="39" spans="1:7" x14ac:dyDescent="0.4">
      <c r="A39" s="15" t="s">
        <v>214</v>
      </c>
      <c r="B39" s="23" t="s">
        <v>124</v>
      </c>
      <c r="C39" s="17" t="s">
        <v>25</v>
      </c>
      <c r="D39" s="18">
        <v>33154</v>
      </c>
      <c r="E39" s="14" t="s">
        <v>177</v>
      </c>
      <c r="F39" s="17" t="s">
        <v>142</v>
      </c>
      <c r="G39" s="19">
        <v>25108</v>
      </c>
    </row>
    <row r="40" spans="1:7" hidden="1" x14ac:dyDescent="0.4">
      <c r="A40" s="15" t="s">
        <v>216</v>
      </c>
      <c r="B40" s="23" t="s">
        <v>134</v>
      </c>
      <c r="C40" s="17" t="s">
        <v>59</v>
      </c>
      <c r="D40" s="18">
        <v>27360</v>
      </c>
      <c r="E40" s="14" t="s">
        <v>160</v>
      </c>
      <c r="F40" s="17" t="s">
        <v>126</v>
      </c>
      <c r="G40" s="19">
        <v>44009</v>
      </c>
    </row>
    <row r="41" spans="1:7" x14ac:dyDescent="0.4">
      <c r="A41" s="15" t="s">
        <v>218</v>
      </c>
      <c r="B41" s="23" t="s">
        <v>124</v>
      </c>
      <c r="C41" s="17" t="s">
        <v>31</v>
      </c>
      <c r="D41" s="18">
        <v>37029</v>
      </c>
      <c r="E41" s="14" t="s">
        <v>157</v>
      </c>
      <c r="F41" s="17" t="s">
        <v>126</v>
      </c>
      <c r="G41" s="19">
        <v>31754</v>
      </c>
    </row>
    <row r="42" spans="1:7" x14ac:dyDescent="0.4">
      <c r="A42" s="15" t="s">
        <v>220</v>
      </c>
      <c r="B42" s="23" t="s">
        <v>134</v>
      </c>
      <c r="C42" s="17" t="s">
        <v>31</v>
      </c>
      <c r="D42" s="18">
        <v>37763</v>
      </c>
      <c r="E42" s="14" t="s">
        <v>135</v>
      </c>
      <c r="F42" s="17" t="s">
        <v>142</v>
      </c>
      <c r="G42" s="19">
        <v>29334</v>
      </c>
    </row>
    <row r="43" spans="1:7" hidden="1" x14ac:dyDescent="0.4">
      <c r="A43" s="15" t="s">
        <v>222</v>
      </c>
      <c r="B43" s="23" t="s">
        <v>134</v>
      </c>
      <c r="C43" s="17" t="s">
        <v>110</v>
      </c>
      <c r="D43" s="18">
        <v>40620</v>
      </c>
      <c r="E43" s="14" t="s">
        <v>177</v>
      </c>
      <c r="F43" s="17" t="s">
        <v>126</v>
      </c>
      <c r="G43" s="19">
        <v>72597</v>
      </c>
    </row>
    <row r="44" spans="1:7" hidden="1" x14ac:dyDescent="0.4">
      <c r="A44" s="15" t="s">
        <v>224</v>
      </c>
      <c r="B44" s="23" t="s">
        <v>134</v>
      </c>
      <c r="C44" s="17" t="s">
        <v>44</v>
      </c>
      <c r="D44" s="18">
        <v>31524</v>
      </c>
      <c r="E44" s="14" t="s">
        <v>125</v>
      </c>
      <c r="F44" s="17" t="s">
        <v>126</v>
      </c>
      <c r="G44" s="19">
        <v>59624</v>
      </c>
    </row>
    <row r="45" spans="1:7" x14ac:dyDescent="0.4">
      <c r="A45" s="15" t="s">
        <v>226</v>
      </c>
      <c r="B45" s="23" t="s">
        <v>134</v>
      </c>
      <c r="C45" s="17" t="s">
        <v>44</v>
      </c>
      <c r="D45" s="18">
        <v>30859</v>
      </c>
      <c r="E45" s="14" t="s">
        <v>141</v>
      </c>
      <c r="F45" s="17" t="s">
        <v>162</v>
      </c>
      <c r="G45" s="19">
        <v>30919</v>
      </c>
    </row>
    <row r="46" spans="1:7" x14ac:dyDescent="0.4">
      <c r="A46" s="15" t="s">
        <v>228</v>
      </c>
      <c r="B46" s="23" t="s">
        <v>124</v>
      </c>
      <c r="C46" s="17" t="s">
        <v>52</v>
      </c>
      <c r="D46" s="18">
        <v>41087</v>
      </c>
      <c r="E46" s="14" t="s">
        <v>181</v>
      </c>
      <c r="F46" s="17" t="s">
        <v>126</v>
      </c>
      <c r="G46" s="19">
        <v>30190</v>
      </c>
    </row>
    <row r="47" spans="1:7" hidden="1" x14ac:dyDescent="0.4">
      <c r="A47" s="15" t="s">
        <v>230</v>
      </c>
      <c r="B47" s="23" t="s">
        <v>124</v>
      </c>
      <c r="C47" s="17" t="s">
        <v>78</v>
      </c>
      <c r="D47" s="18">
        <v>37262</v>
      </c>
      <c r="E47" s="14" t="s">
        <v>125</v>
      </c>
      <c r="F47" s="17" t="s">
        <v>126</v>
      </c>
      <c r="G47" s="19">
        <v>65804</v>
      </c>
    </row>
    <row r="48" spans="1:7" hidden="1" x14ac:dyDescent="0.4">
      <c r="A48" s="15" t="s">
        <v>232</v>
      </c>
      <c r="B48" s="23" t="s">
        <v>134</v>
      </c>
      <c r="C48" s="17" t="s">
        <v>25</v>
      </c>
      <c r="D48" s="18">
        <v>32959</v>
      </c>
      <c r="E48" s="14" t="s">
        <v>130</v>
      </c>
      <c r="F48" s="17" t="s">
        <v>152</v>
      </c>
      <c r="G48" s="19">
        <v>42902</v>
      </c>
    </row>
    <row r="49" spans="1:7" hidden="1" x14ac:dyDescent="0.4">
      <c r="A49" s="15" t="s">
        <v>234</v>
      </c>
      <c r="B49" s="23" t="s">
        <v>124</v>
      </c>
      <c r="C49" s="17" t="s">
        <v>34</v>
      </c>
      <c r="D49" s="18">
        <v>33839</v>
      </c>
      <c r="E49" s="14" t="s">
        <v>157</v>
      </c>
      <c r="F49" s="17" t="s">
        <v>136</v>
      </c>
      <c r="G49" s="19">
        <v>63702</v>
      </c>
    </row>
    <row r="50" spans="1:7" hidden="1" x14ac:dyDescent="0.4">
      <c r="A50" s="15" t="s">
        <v>236</v>
      </c>
      <c r="B50" s="23" t="s">
        <v>134</v>
      </c>
      <c r="C50" s="17" t="s">
        <v>34</v>
      </c>
      <c r="D50" s="18">
        <v>36342</v>
      </c>
      <c r="E50" s="14" t="s">
        <v>181</v>
      </c>
      <c r="F50" s="17" t="s">
        <v>152</v>
      </c>
      <c r="G50" s="19">
        <v>68345</v>
      </c>
    </row>
    <row r="51" spans="1:7" hidden="1" x14ac:dyDescent="0.4">
      <c r="A51" s="15" t="s">
        <v>237</v>
      </c>
      <c r="B51" s="23" t="s">
        <v>124</v>
      </c>
      <c r="C51" s="17" t="s">
        <v>68</v>
      </c>
      <c r="D51" s="18">
        <v>41542</v>
      </c>
      <c r="E51" s="14" t="s">
        <v>135</v>
      </c>
      <c r="F51" s="17" t="s">
        <v>139</v>
      </c>
      <c r="G51" s="19">
        <v>57787</v>
      </c>
    </row>
    <row r="52" spans="1:7" x14ac:dyDescent="0.4">
      <c r="A52" s="15" t="s">
        <v>238</v>
      </c>
      <c r="B52" s="23" t="s">
        <v>124</v>
      </c>
      <c r="C52" s="17" t="s">
        <v>21</v>
      </c>
      <c r="D52" s="18">
        <v>27526</v>
      </c>
      <c r="E52" s="14" t="s">
        <v>130</v>
      </c>
      <c r="F52" s="17" t="s">
        <v>139</v>
      </c>
      <c r="G52" s="19">
        <v>28069</v>
      </c>
    </row>
    <row r="53" spans="1:7" x14ac:dyDescent="0.4">
      <c r="A53" s="15" t="s">
        <v>239</v>
      </c>
      <c r="B53" s="23" t="s">
        <v>124</v>
      </c>
      <c r="C53" s="17" t="s">
        <v>25</v>
      </c>
      <c r="D53" s="18">
        <v>30411</v>
      </c>
      <c r="E53" s="14" t="s">
        <v>157</v>
      </c>
      <c r="F53" s="17" t="s">
        <v>136</v>
      </c>
      <c r="G53" s="19">
        <v>27953</v>
      </c>
    </row>
    <row r="54" spans="1:7" x14ac:dyDescent="0.4">
      <c r="A54" s="15" t="s">
        <v>240</v>
      </c>
      <c r="B54" s="23" t="s">
        <v>134</v>
      </c>
      <c r="C54" s="17" t="s">
        <v>34</v>
      </c>
      <c r="D54" s="18">
        <v>30222</v>
      </c>
      <c r="E54" s="14" t="s">
        <v>125</v>
      </c>
      <c r="F54" s="17" t="s">
        <v>158</v>
      </c>
      <c r="G54" s="19">
        <v>25812</v>
      </c>
    </row>
    <row r="55" spans="1:7" hidden="1" x14ac:dyDescent="0.4">
      <c r="A55" s="15" t="s">
        <v>241</v>
      </c>
      <c r="B55" s="23" t="s">
        <v>124</v>
      </c>
      <c r="C55" s="17" t="s">
        <v>52</v>
      </c>
      <c r="D55" s="18">
        <v>32718</v>
      </c>
      <c r="E55" s="14" t="s">
        <v>125</v>
      </c>
      <c r="F55" s="17" t="s">
        <v>131</v>
      </c>
      <c r="G55" s="19">
        <v>51982</v>
      </c>
    </row>
    <row r="56" spans="1:7" hidden="1" x14ac:dyDescent="0.4">
      <c r="A56" s="15" t="s">
        <v>242</v>
      </c>
      <c r="B56" s="23" t="s">
        <v>134</v>
      </c>
      <c r="C56" s="17" t="s">
        <v>25</v>
      </c>
      <c r="D56" s="18">
        <v>33493</v>
      </c>
      <c r="E56" s="14" t="s">
        <v>135</v>
      </c>
      <c r="F56" s="17" t="s">
        <v>126</v>
      </c>
      <c r="G56" s="19">
        <v>43281</v>
      </c>
    </row>
    <row r="57" spans="1:7" hidden="1" x14ac:dyDescent="0.4">
      <c r="A57" s="15" t="s">
        <v>243</v>
      </c>
      <c r="B57" s="23" t="s">
        <v>124</v>
      </c>
      <c r="C57" s="17" t="s">
        <v>14</v>
      </c>
      <c r="D57" s="18">
        <v>36210</v>
      </c>
      <c r="E57" s="14" t="s">
        <v>181</v>
      </c>
      <c r="F57" s="17" t="s">
        <v>126</v>
      </c>
      <c r="G57" s="19">
        <v>42849</v>
      </c>
    </row>
    <row r="58" spans="1:7" hidden="1" x14ac:dyDescent="0.4">
      <c r="A58" s="15" t="s">
        <v>244</v>
      </c>
      <c r="B58" s="23" t="s">
        <v>134</v>
      </c>
      <c r="C58" s="17" t="s">
        <v>34</v>
      </c>
      <c r="D58" s="18">
        <v>41070</v>
      </c>
      <c r="E58" s="14" t="s">
        <v>160</v>
      </c>
      <c r="F58" s="17" t="s">
        <v>171</v>
      </c>
      <c r="G58" s="19">
        <v>68732</v>
      </c>
    </row>
    <row r="59" spans="1:7" hidden="1" x14ac:dyDescent="0.4">
      <c r="A59" s="15" t="s">
        <v>245</v>
      </c>
      <c r="B59" s="23" t="s">
        <v>124</v>
      </c>
      <c r="C59" s="17" t="s">
        <v>59</v>
      </c>
      <c r="D59" s="18">
        <v>39420</v>
      </c>
      <c r="E59" s="14" t="s">
        <v>125</v>
      </c>
      <c r="F59" s="17" t="s">
        <v>131</v>
      </c>
      <c r="G59" s="19">
        <v>62967</v>
      </c>
    </row>
    <row r="60" spans="1:7" hidden="1" x14ac:dyDescent="0.4">
      <c r="A60" s="15" t="s">
        <v>246</v>
      </c>
      <c r="B60" s="23" t="s">
        <v>124</v>
      </c>
      <c r="C60" s="17" t="s">
        <v>59</v>
      </c>
      <c r="D60" s="18">
        <v>33463</v>
      </c>
      <c r="E60" s="14" t="s">
        <v>141</v>
      </c>
      <c r="F60" s="17" t="s">
        <v>126</v>
      </c>
      <c r="G60" s="19">
        <v>61954</v>
      </c>
    </row>
    <row r="61" spans="1:7" x14ac:dyDescent="0.4">
      <c r="A61" s="15" t="s">
        <v>247</v>
      </c>
      <c r="B61" s="23" t="s">
        <v>134</v>
      </c>
      <c r="C61" s="17" t="s">
        <v>46</v>
      </c>
      <c r="D61" s="18">
        <v>31847</v>
      </c>
      <c r="E61" s="14" t="s">
        <v>145</v>
      </c>
      <c r="F61" s="17" t="s">
        <v>162</v>
      </c>
      <c r="G61" s="19">
        <v>27439</v>
      </c>
    </row>
    <row r="62" spans="1:7" hidden="1" x14ac:dyDescent="0.4">
      <c r="A62" s="15" t="s">
        <v>248</v>
      </c>
      <c r="B62" s="23" t="s">
        <v>134</v>
      </c>
      <c r="C62" s="17" t="s">
        <v>21</v>
      </c>
      <c r="D62" s="18">
        <v>37345</v>
      </c>
      <c r="E62" s="14" t="s">
        <v>160</v>
      </c>
      <c r="F62" s="17" t="s">
        <v>142</v>
      </c>
      <c r="G62" s="19">
        <v>44595</v>
      </c>
    </row>
    <row r="63" spans="1:7" x14ac:dyDescent="0.4">
      <c r="A63" s="15" t="s">
        <v>249</v>
      </c>
      <c r="B63" s="23" t="s">
        <v>134</v>
      </c>
      <c r="C63" s="17" t="s">
        <v>78</v>
      </c>
      <c r="D63" s="18">
        <v>27959</v>
      </c>
      <c r="E63" s="14" t="s">
        <v>157</v>
      </c>
      <c r="F63" s="17" t="s">
        <v>131</v>
      </c>
      <c r="G63" s="19">
        <v>28267</v>
      </c>
    </row>
    <row r="64" spans="1:7" x14ac:dyDescent="0.4">
      <c r="A64" s="15" t="s">
        <v>250</v>
      </c>
      <c r="B64" s="23" t="s">
        <v>124</v>
      </c>
      <c r="C64" s="17" t="s">
        <v>25</v>
      </c>
      <c r="D64" s="18">
        <v>41202</v>
      </c>
      <c r="E64" s="14" t="s">
        <v>141</v>
      </c>
      <c r="F64" s="17" t="s">
        <v>142</v>
      </c>
      <c r="G64" s="19">
        <v>28063</v>
      </c>
    </row>
    <row r="65" spans="1:7" x14ac:dyDescent="0.4">
      <c r="A65" s="15" t="s">
        <v>251</v>
      </c>
      <c r="B65" s="23" t="s">
        <v>134</v>
      </c>
      <c r="C65" s="17" t="s">
        <v>78</v>
      </c>
      <c r="D65" s="18">
        <v>27631</v>
      </c>
      <c r="E65" s="14" t="s">
        <v>130</v>
      </c>
      <c r="F65" s="17" t="s">
        <v>152</v>
      </c>
      <c r="G65" s="19">
        <v>31736</v>
      </c>
    </row>
    <row r="66" spans="1:7" x14ac:dyDescent="0.4">
      <c r="A66" s="15" t="s">
        <v>252</v>
      </c>
      <c r="B66" s="23" t="s">
        <v>124</v>
      </c>
      <c r="C66" s="17" t="s">
        <v>19</v>
      </c>
      <c r="D66" s="18">
        <v>31267</v>
      </c>
      <c r="E66" s="14" t="s">
        <v>157</v>
      </c>
      <c r="F66" s="17" t="s">
        <v>152</v>
      </c>
      <c r="G66" s="19">
        <v>36357</v>
      </c>
    </row>
    <row r="67" spans="1:7" hidden="1" x14ac:dyDescent="0.4">
      <c r="A67" s="15" t="s">
        <v>253</v>
      </c>
      <c r="B67" s="23" t="s">
        <v>124</v>
      </c>
      <c r="C67" s="17" t="s">
        <v>21</v>
      </c>
      <c r="D67" s="18">
        <v>39701</v>
      </c>
      <c r="E67" s="14" t="s">
        <v>130</v>
      </c>
      <c r="F67" s="17" t="s">
        <v>162</v>
      </c>
      <c r="G67" s="19">
        <v>45440</v>
      </c>
    </row>
    <row r="68" spans="1:7" hidden="1" x14ac:dyDescent="0.4">
      <c r="A68" s="15" t="s">
        <v>254</v>
      </c>
      <c r="B68" s="23" t="s">
        <v>134</v>
      </c>
      <c r="C68" s="17" t="s">
        <v>36</v>
      </c>
      <c r="D68" s="18">
        <v>31044</v>
      </c>
      <c r="E68" s="14" t="s">
        <v>177</v>
      </c>
      <c r="F68" s="17" t="s">
        <v>171</v>
      </c>
      <c r="G68" s="19">
        <v>54590</v>
      </c>
    </row>
    <row r="69" spans="1:7" x14ac:dyDescent="0.4">
      <c r="A69" s="15" t="s">
        <v>255</v>
      </c>
      <c r="B69" s="23" t="s">
        <v>124</v>
      </c>
      <c r="C69" s="17" t="s">
        <v>21</v>
      </c>
      <c r="D69" s="18">
        <v>35117</v>
      </c>
      <c r="E69" s="14" t="s">
        <v>130</v>
      </c>
      <c r="F69" s="17" t="s">
        <v>201</v>
      </c>
      <c r="G69" s="19">
        <v>32071</v>
      </c>
    </row>
    <row r="70" spans="1:7" hidden="1" x14ac:dyDescent="0.4">
      <c r="A70" s="15" t="s">
        <v>256</v>
      </c>
      <c r="B70" s="23" t="s">
        <v>124</v>
      </c>
      <c r="C70" s="17" t="s">
        <v>65</v>
      </c>
      <c r="D70" s="18">
        <v>35741</v>
      </c>
      <c r="E70" s="14" t="s">
        <v>160</v>
      </c>
      <c r="F70" s="17" t="s">
        <v>162</v>
      </c>
      <c r="G70" s="19">
        <v>56791</v>
      </c>
    </row>
    <row r="71" spans="1:7" hidden="1" x14ac:dyDescent="0.4">
      <c r="A71" s="15" t="s">
        <v>257</v>
      </c>
      <c r="B71" s="23" t="s">
        <v>124</v>
      </c>
      <c r="C71" s="17" t="s">
        <v>78</v>
      </c>
      <c r="D71" s="18">
        <v>29998</v>
      </c>
      <c r="E71" s="14" t="s">
        <v>157</v>
      </c>
      <c r="F71" s="17" t="s">
        <v>171</v>
      </c>
      <c r="G71" s="19">
        <v>66688</v>
      </c>
    </row>
    <row r="72" spans="1:7" x14ac:dyDescent="0.4">
      <c r="A72" s="15" t="s">
        <v>258</v>
      </c>
      <c r="B72" s="23" t="s">
        <v>134</v>
      </c>
      <c r="C72" s="17" t="s">
        <v>8</v>
      </c>
      <c r="D72" s="18">
        <v>31044</v>
      </c>
      <c r="E72" s="14" t="s">
        <v>141</v>
      </c>
      <c r="F72" s="17" t="s">
        <v>126</v>
      </c>
      <c r="G72" s="19">
        <v>33406</v>
      </c>
    </row>
    <row r="73" spans="1:7" hidden="1" x14ac:dyDescent="0.4">
      <c r="A73" s="15" t="s">
        <v>259</v>
      </c>
      <c r="B73" s="23" t="s">
        <v>134</v>
      </c>
      <c r="C73" s="17" t="s">
        <v>46</v>
      </c>
      <c r="D73" s="18">
        <v>30759</v>
      </c>
      <c r="E73" s="14" t="s">
        <v>145</v>
      </c>
      <c r="F73" s="17" t="s">
        <v>162</v>
      </c>
      <c r="G73" s="19">
        <v>54459</v>
      </c>
    </row>
    <row r="74" spans="1:7" hidden="1" x14ac:dyDescent="0.4">
      <c r="A74" s="15" t="s">
        <v>260</v>
      </c>
      <c r="B74" s="23" t="s">
        <v>134</v>
      </c>
      <c r="C74" s="17" t="s">
        <v>46</v>
      </c>
      <c r="D74" s="18">
        <v>31117</v>
      </c>
      <c r="E74" s="14" t="s">
        <v>141</v>
      </c>
      <c r="F74" s="17" t="s">
        <v>131</v>
      </c>
      <c r="G74" s="19">
        <v>58175</v>
      </c>
    </row>
    <row r="75" spans="1:7" hidden="1" x14ac:dyDescent="0.4">
      <c r="A75" s="15" t="s">
        <v>261</v>
      </c>
      <c r="B75" s="23" t="s">
        <v>134</v>
      </c>
      <c r="C75" s="17" t="s">
        <v>40</v>
      </c>
      <c r="D75" s="18">
        <v>40663</v>
      </c>
      <c r="E75" s="14" t="s">
        <v>181</v>
      </c>
      <c r="F75" s="17" t="s">
        <v>158</v>
      </c>
      <c r="G75" s="19">
        <v>53887</v>
      </c>
    </row>
    <row r="76" spans="1:7" hidden="1" x14ac:dyDescent="0.4">
      <c r="A76" s="15" t="s">
        <v>262</v>
      </c>
      <c r="B76" s="23" t="s">
        <v>124</v>
      </c>
      <c r="C76" s="17" t="s">
        <v>8</v>
      </c>
      <c r="D76" s="18">
        <v>27780</v>
      </c>
      <c r="E76" s="14" t="s">
        <v>130</v>
      </c>
      <c r="F76" s="17" t="s">
        <v>152</v>
      </c>
      <c r="G76" s="19">
        <v>64879</v>
      </c>
    </row>
    <row r="77" spans="1:7" x14ac:dyDescent="0.4">
      <c r="A77" s="15" t="s">
        <v>263</v>
      </c>
      <c r="B77" s="23" t="s">
        <v>124</v>
      </c>
      <c r="C77" s="17" t="s">
        <v>21</v>
      </c>
      <c r="D77" s="18">
        <v>33869</v>
      </c>
      <c r="E77" s="14" t="s">
        <v>125</v>
      </c>
      <c r="F77" s="17" t="s">
        <v>142</v>
      </c>
      <c r="G77" s="19">
        <v>26703</v>
      </c>
    </row>
    <row r="78" spans="1:7" hidden="1" x14ac:dyDescent="0.4">
      <c r="A78" s="15" t="s">
        <v>264</v>
      </c>
      <c r="B78" s="23" t="s">
        <v>124</v>
      </c>
      <c r="C78" s="17" t="s">
        <v>78</v>
      </c>
      <c r="D78" s="18">
        <v>33683</v>
      </c>
      <c r="E78" s="14" t="s">
        <v>155</v>
      </c>
      <c r="F78" s="17" t="s">
        <v>142</v>
      </c>
      <c r="G78" s="19">
        <v>65429</v>
      </c>
    </row>
    <row r="79" spans="1:7" hidden="1" x14ac:dyDescent="0.4">
      <c r="A79" s="15" t="s">
        <v>265</v>
      </c>
      <c r="B79" s="23" t="s">
        <v>124</v>
      </c>
      <c r="C79" s="17" t="s">
        <v>44</v>
      </c>
      <c r="D79" s="18">
        <v>40244</v>
      </c>
      <c r="E79" s="14" t="s">
        <v>145</v>
      </c>
      <c r="F79" s="17" t="s">
        <v>152</v>
      </c>
      <c r="G79" s="19">
        <v>67822</v>
      </c>
    </row>
    <row r="80" spans="1:7" hidden="1" x14ac:dyDescent="0.4">
      <c r="A80" s="15" t="s">
        <v>266</v>
      </c>
      <c r="B80" s="23" t="s">
        <v>124</v>
      </c>
      <c r="C80" s="17" t="s">
        <v>21</v>
      </c>
      <c r="D80" s="18">
        <v>35201</v>
      </c>
      <c r="E80" s="14" t="s">
        <v>141</v>
      </c>
      <c r="F80" s="17" t="s">
        <v>171</v>
      </c>
      <c r="G80" s="19">
        <v>48054</v>
      </c>
    </row>
    <row r="81" spans="1:7" hidden="1" x14ac:dyDescent="0.4">
      <c r="A81" s="15" t="s">
        <v>267</v>
      </c>
      <c r="B81" s="23" t="s">
        <v>134</v>
      </c>
      <c r="C81" s="17" t="s">
        <v>61</v>
      </c>
      <c r="D81" s="18">
        <v>29345</v>
      </c>
      <c r="E81" s="14" t="s">
        <v>181</v>
      </c>
      <c r="F81" s="17" t="s">
        <v>171</v>
      </c>
      <c r="G81" s="19">
        <v>45422</v>
      </c>
    </row>
    <row r="82" spans="1:7" hidden="1" x14ac:dyDescent="0.4">
      <c r="A82" s="15" t="s">
        <v>268</v>
      </c>
      <c r="B82" s="23" t="s">
        <v>124</v>
      </c>
      <c r="C82" s="17" t="s">
        <v>21</v>
      </c>
      <c r="D82" s="18">
        <v>29212</v>
      </c>
      <c r="E82" s="14" t="s">
        <v>177</v>
      </c>
      <c r="F82" s="17" t="s">
        <v>136</v>
      </c>
      <c r="G82" s="19">
        <v>50646</v>
      </c>
    </row>
    <row r="83" spans="1:7" hidden="1" x14ac:dyDescent="0.4">
      <c r="A83" s="15" t="s">
        <v>269</v>
      </c>
      <c r="B83" s="23" t="s">
        <v>124</v>
      </c>
      <c r="C83" s="17" t="s">
        <v>110</v>
      </c>
      <c r="D83" s="18">
        <v>40793</v>
      </c>
      <c r="E83" s="14" t="s">
        <v>177</v>
      </c>
      <c r="F83" s="17" t="s">
        <v>142</v>
      </c>
      <c r="G83" s="19">
        <v>56887</v>
      </c>
    </row>
    <row r="84" spans="1:7" hidden="1" x14ac:dyDescent="0.4">
      <c r="A84" s="15" t="s">
        <v>270</v>
      </c>
      <c r="B84" s="23" t="s">
        <v>124</v>
      </c>
      <c r="C84" s="17" t="s">
        <v>110</v>
      </c>
      <c r="D84" s="18">
        <v>41536</v>
      </c>
      <c r="E84" s="14" t="s">
        <v>125</v>
      </c>
      <c r="F84" s="17" t="s">
        <v>136</v>
      </c>
      <c r="G84" s="19">
        <v>70127</v>
      </c>
    </row>
    <row r="85" spans="1:7" hidden="1" x14ac:dyDescent="0.4">
      <c r="A85" s="15" t="s">
        <v>271</v>
      </c>
      <c r="B85" s="23" t="s">
        <v>134</v>
      </c>
      <c r="C85" s="17" t="s">
        <v>110</v>
      </c>
      <c r="D85" s="18">
        <v>34061</v>
      </c>
      <c r="E85" s="14" t="s">
        <v>177</v>
      </c>
      <c r="F85" s="17" t="s">
        <v>136</v>
      </c>
      <c r="G85" s="19">
        <v>69530</v>
      </c>
    </row>
    <row r="86" spans="1:7" x14ac:dyDescent="0.4">
      <c r="A86" s="15" t="s">
        <v>272</v>
      </c>
      <c r="B86" s="23" t="s">
        <v>134</v>
      </c>
      <c r="C86" s="17" t="s">
        <v>21</v>
      </c>
      <c r="D86" s="18">
        <v>38752</v>
      </c>
      <c r="E86" s="14" t="s">
        <v>177</v>
      </c>
      <c r="F86" s="17" t="s">
        <v>136</v>
      </c>
      <c r="G86" s="19">
        <v>32258</v>
      </c>
    </row>
    <row r="87" spans="1:7" hidden="1" x14ac:dyDescent="0.4">
      <c r="A87" s="15" t="s">
        <v>273</v>
      </c>
      <c r="B87" s="23" t="s">
        <v>124</v>
      </c>
      <c r="C87" s="17" t="s">
        <v>65</v>
      </c>
      <c r="D87" s="18">
        <v>38809</v>
      </c>
      <c r="E87" s="14" t="s">
        <v>145</v>
      </c>
      <c r="F87" s="17" t="s">
        <v>152</v>
      </c>
      <c r="G87" s="19">
        <v>69869</v>
      </c>
    </row>
    <row r="88" spans="1:7" hidden="1" x14ac:dyDescent="0.4">
      <c r="A88" s="15" t="s">
        <v>274</v>
      </c>
      <c r="B88" s="23" t="s">
        <v>134</v>
      </c>
      <c r="C88" s="17" t="s">
        <v>34</v>
      </c>
      <c r="D88" s="18">
        <v>31816</v>
      </c>
      <c r="E88" s="14" t="s">
        <v>157</v>
      </c>
      <c r="F88" s="17" t="s">
        <v>164</v>
      </c>
      <c r="G88" s="19">
        <v>55875</v>
      </c>
    </row>
    <row r="89" spans="1:7" hidden="1" x14ac:dyDescent="0.4">
      <c r="A89" s="15" t="s">
        <v>275</v>
      </c>
      <c r="B89" s="23" t="s">
        <v>134</v>
      </c>
      <c r="C89" s="17" t="s">
        <v>40</v>
      </c>
      <c r="D89" s="18">
        <v>39867</v>
      </c>
      <c r="E89" s="14" t="s">
        <v>160</v>
      </c>
      <c r="F89" s="17" t="s">
        <v>126</v>
      </c>
      <c r="G89" s="19">
        <v>45359</v>
      </c>
    </row>
    <row r="90" spans="1:7" hidden="1" x14ac:dyDescent="0.4">
      <c r="A90" s="15" t="s">
        <v>276</v>
      </c>
      <c r="B90" s="23" t="s">
        <v>124</v>
      </c>
      <c r="C90" s="17" t="s">
        <v>21</v>
      </c>
      <c r="D90" s="18">
        <v>30740</v>
      </c>
      <c r="E90" s="14" t="s">
        <v>145</v>
      </c>
      <c r="F90" s="17" t="s">
        <v>201</v>
      </c>
      <c r="G90" s="19">
        <v>50159</v>
      </c>
    </row>
    <row r="91" spans="1:7" hidden="1" x14ac:dyDescent="0.4">
      <c r="A91" s="15" t="s">
        <v>277</v>
      </c>
      <c r="B91" s="23" t="s">
        <v>134</v>
      </c>
      <c r="C91" s="17" t="s">
        <v>21</v>
      </c>
      <c r="D91" s="18">
        <v>34350</v>
      </c>
      <c r="E91" s="14" t="s">
        <v>155</v>
      </c>
      <c r="F91" s="17" t="s">
        <v>126</v>
      </c>
      <c r="G91" s="19">
        <v>58609</v>
      </c>
    </row>
    <row r="92" spans="1:7" x14ac:dyDescent="0.4">
      <c r="A92" s="15" t="s">
        <v>278</v>
      </c>
      <c r="B92" s="23" t="s">
        <v>134</v>
      </c>
      <c r="C92" s="17" t="s">
        <v>65</v>
      </c>
      <c r="D92" s="18">
        <v>28712</v>
      </c>
      <c r="E92" s="14" t="s">
        <v>157</v>
      </c>
      <c r="F92" s="17" t="s">
        <v>158</v>
      </c>
      <c r="G92" s="19">
        <v>40889</v>
      </c>
    </row>
    <row r="93" spans="1:7" x14ac:dyDescent="0.4">
      <c r="A93" s="15" t="s">
        <v>279</v>
      </c>
      <c r="B93" s="23" t="s">
        <v>124</v>
      </c>
      <c r="C93" s="17" t="s">
        <v>19</v>
      </c>
      <c r="D93" s="18">
        <v>34670</v>
      </c>
      <c r="E93" s="14" t="s">
        <v>130</v>
      </c>
      <c r="F93" s="17" t="s">
        <v>164</v>
      </c>
      <c r="G93" s="19">
        <v>29641</v>
      </c>
    </row>
    <row r="94" spans="1:7" x14ac:dyDescent="0.4">
      <c r="A94" s="15" t="s">
        <v>280</v>
      </c>
      <c r="B94" s="23" t="s">
        <v>134</v>
      </c>
      <c r="C94" s="17" t="s">
        <v>36</v>
      </c>
      <c r="D94" s="18">
        <v>30315</v>
      </c>
      <c r="E94" s="14" t="s">
        <v>145</v>
      </c>
      <c r="F94" s="17" t="s">
        <v>136</v>
      </c>
      <c r="G94" s="19">
        <v>35700</v>
      </c>
    </row>
    <row r="95" spans="1:7" hidden="1" x14ac:dyDescent="0.4">
      <c r="A95" s="15" t="s">
        <v>281</v>
      </c>
      <c r="B95" s="23" t="s">
        <v>134</v>
      </c>
      <c r="C95" s="17" t="s">
        <v>40</v>
      </c>
      <c r="D95" s="18">
        <v>36757</v>
      </c>
      <c r="E95" s="14" t="s">
        <v>160</v>
      </c>
      <c r="F95" s="17" t="s">
        <v>131</v>
      </c>
      <c r="G95" s="19">
        <v>70969</v>
      </c>
    </row>
    <row r="96" spans="1:7" x14ac:dyDescent="0.4">
      <c r="A96" s="15" t="s">
        <v>282</v>
      </c>
      <c r="B96" s="23" t="s">
        <v>124</v>
      </c>
      <c r="C96" s="17" t="s">
        <v>11</v>
      </c>
      <c r="D96" s="18">
        <v>33292</v>
      </c>
      <c r="E96" s="14" t="s">
        <v>155</v>
      </c>
      <c r="F96" s="17" t="s">
        <v>131</v>
      </c>
      <c r="G96" s="19">
        <v>39170</v>
      </c>
    </row>
    <row r="97" spans="1:7" hidden="1" x14ac:dyDescent="0.4">
      <c r="A97" s="15" t="s">
        <v>283</v>
      </c>
      <c r="B97" s="23" t="s">
        <v>134</v>
      </c>
      <c r="C97" s="17" t="s">
        <v>40</v>
      </c>
      <c r="D97" s="18">
        <v>35448</v>
      </c>
      <c r="E97" s="14" t="s">
        <v>135</v>
      </c>
      <c r="F97" s="17" t="s">
        <v>136</v>
      </c>
      <c r="G97" s="19">
        <v>51915</v>
      </c>
    </row>
    <row r="98" spans="1:7" hidden="1" x14ac:dyDescent="0.4">
      <c r="A98" s="15" t="s">
        <v>284</v>
      </c>
      <c r="B98" s="23" t="s">
        <v>134</v>
      </c>
      <c r="C98" s="17" t="s">
        <v>14</v>
      </c>
      <c r="D98" s="18">
        <v>32679</v>
      </c>
      <c r="E98" s="14" t="s">
        <v>181</v>
      </c>
      <c r="F98" s="17" t="s">
        <v>171</v>
      </c>
      <c r="G98" s="19">
        <v>59410</v>
      </c>
    </row>
    <row r="99" spans="1:7" hidden="1" x14ac:dyDescent="0.4">
      <c r="A99" s="15" t="s">
        <v>285</v>
      </c>
      <c r="B99" s="23" t="s">
        <v>124</v>
      </c>
      <c r="C99" s="17" t="s">
        <v>110</v>
      </c>
      <c r="D99" s="18">
        <v>27403</v>
      </c>
      <c r="E99" s="14" t="s">
        <v>177</v>
      </c>
      <c r="F99" s="17" t="s">
        <v>164</v>
      </c>
      <c r="G99" s="19">
        <v>43406</v>
      </c>
    </row>
    <row r="100" spans="1:7" hidden="1" x14ac:dyDescent="0.4">
      <c r="A100" s="15" t="s">
        <v>286</v>
      </c>
      <c r="B100" s="23" t="s">
        <v>124</v>
      </c>
      <c r="C100" s="17" t="s">
        <v>110</v>
      </c>
      <c r="D100" s="18">
        <v>31170</v>
      </c>
      <c r="E100" s="14" t="s">
        <v>145</v>
      </c>
      <c r="F100" s="17" t="s">
        <v>136</v>
      </c>
      <c r="G100" s="19">
        <v>57985</v>
      </c>
    </row>
    <row r="101" spans="1:7" hidden="1" x14ac:dyDescent="0.4">
      <c r="A101" s="15" t="s">
        <v>287</v>
      </c>
      <c r="B101" s="23" t="s">
        <v>124</v>
      </c>
      <c r="C101" s="17" t="s">
        <v>59</v>
      </c>
      <c r="D101" s="18">
        <v>37214</v>
      </c>
      <c r="E101" s="14" t="s">
        <v>145</v>
      </c>
      <c r="F101" s="17" t="s">
        <v>164</v>
      </c>
      <c r="G101" s="19">
        <v>51193</v>
      </c>
    </row>
    <row r="102" spans="1:7" x14ac:dyDescent="0.4">
      <c r="A102" s="15" t="s">
        <v>288</v>
      </c>
      <c r="B102" s="23" t="s">
        <v>124</v>
      </c>
      <c r="C102" s="17" t="s">
        <v>59</v>
      </c>
      <c r="D102" s="18">
        <v>33098</v>
      </c>
      <c r="E102" s="14" t="s">
        <v>157</v>
      </c>
      <c r="F102" s="17" t="s">
        <v>162</v>
      </c>
      <c r="G102" s="19">
        <v>29756</v>
      </c>
    </row>
    <row r="103" spans="1:7" x14ac:dyDescent="0.4">
      <c r="A103" s="15" t="s">
        <v>289</v>
      </c>
      <c r="B103" s="23" t="s">
        <v>134</v>
      </c>
      <c r="C103" s="17" t="s">
        <v>36</v>
      </c>
      <c r="D103" s="18">
        <v>32162</v>
      </c>
      <c r="E103" s="14" t="s">
        <v>177</v>
      </c>
      <c r="F103" s="17" t="s">
        <v>142</v>
      </c>
      <c r="G103" s="19">
        <v>37013</v>
      </c>
    </row>
    <row r="104" spans="1:7" hidden="1" x14ac:dyDescent="0.4">
      <c r="A104" s="15" t="s">
        <v>290</v>
      </c>
      <c r="B104" s="23" t="s">
        <v>134</v>
      </c>
      <c r="C104" s="17" t="s">
        <v>61</v>
      </c>
      <c r="D104" s="18">
        <v>28178</v>
      </c>
      <c r="E104" s="14" t="s">
        <v>157</v>
      </c>
      <c r="F104" s="17" t="s">
        <v>139</v>
      </c>
      <c r="G104" s="19">
        <v>59972</v>
      </c>
    </row>
    <row r="105" spans="1:7" x14ac:dyDescent="0.4">
      <c r="A105" s="15" t="s">
        <v>291</v>
      </c>
      <c r="B105" s="23" t="s">
        <v>134</v>
      </c>
      <c r="C105" s="17" t="s">
        <v>59</v>
      </c>
      <c r="D105" s="18">
        <v>35538</v>
      </c>
      <c r="E105" s="14" t="s">
        <v>157</v>
      </c>
      <c r="F105" s="17" t="s">
        <v>126</v>
      </c>
      <c r="G105" s="19">
        <v>37742</v>
      </c>
    </row>
    <row r="106" spans="1:7" x14ac:dyDescent="0.4">
      <c r="A106" s="15" t="s">
        <v>292</v>
      </c>
      <c r="B106" s="23" t="s">
        <v>124</v>
      </c>
      <c r="C106" s="17" t="s">
        <v>36</v>
      </c>
      <c r="D106" s="18">
        <v>32327</v>
      </c>
      <c r="E106" s="14" t="s">
        <v>181</v>
      </c>
      <c r="F106" s="17" t="s">
        <v>126</v>
      </c>
      <c r="G106" s="19">
        <v>40314</v>
      </c>
    </row>
    <row r="107" spans="1:7" x14ac:dyDescent="0.4">
      <c r="A107" s="15" t="s">
        <v>293</v>
      </c>
      <c r="B107" s="23" t="s">
        <v>134</v>
      </c>
      <c r="C107" s="17" t="s">
        <v>38</v>
      </c>
      <c r="D107" s="18">
        <v>35645</v>
      </c>
      <c r="E107" s="14" t="s">
        <v>125</v>
      </c>
      <c r="F107" s="17" t="s">
        <v>142</v>
      </c>
      <c r="G107" s="19">
        <v>39641</v>
      </c>
    </row>
    <row r="108" spans="1:7" hidden="1" x14ac:dyDescent="0.4">
      <c r="A108" s="15" t="s">
        <v>294</v>
      </c>
      <c r="B108" s="23" t="s">
        <v>134</v>
      </c>
      <c r="C108" s="17" t="s">
        <v>46</v>
      </c>
      <c r="D108" s="18">
        <v>29645</v>
      </c>
      <c r="E108" s="14" t="s">
        <v>160</v>
      </c>
      <c r="F108" s="17" t="s">
        <v>126</v>
      </c>
      <c r="G108" s="19">
        <v>68703</v>
      </c>
    </row>
    <row r="109" spans="1:7" hidden="1" x14ac:dyDescent="0.4">
      <c r="A109" s="15" t="s">
        <v>295</v>
      </c>
      <c r="B109" s="23" t="s">
        <v>134</v>
      </c>
      <c r="C109" s="17" t="s">
        <v>38</v>
      </c>
      <c r="D109" s="18">
        <v>39552</v>
      </c>
      <c r="E109" s="14" t="s">
        <v>160</v>
      </c>
      <c r="F109" s="17" t="s">
        <v>131</v>
      </c>
      <c r="G109" s="19">
        <v>53218</v>
      </c>
    </row>
    <row r="110" spans="1:7" hidden="1" x14ac:dyDescent="0.4">
      <c r="A110" s="15" t="s">
        <v>296</v>
      </c>
      <c r="B110" s="23" t="s">
        <v>134</v>
      </c>
      <c r="C110" s="17" t="s">
        <v>21</v>
      </c>
      <c r="D110" s="18">
        <v>28622</v>
      </c>
      <c r="E110" s="14" t="s">
        <v>177</v>
      </c>
      <c r="F110" s="17" t="s">
        <v>142</v>
      </c>
      <c r="G110" s="19">
        <v>73487</v>
      </c>
    </row>
    <row r="111" spans="1:7" x14ac:dyDescent="0.4">
      <c r="A111" s="15" t="s">
        <v>297</v>
      </c>
      <c r="B111" s="23" t="s">
        <v>134</v>
      </c>
      <c r="C111" s="17" t="s">
        <v>40</v>
      </c>
      <c r="D111" s="18">
        <v>32817</v>
      </c>
      <c r="E111" s="14" t="s">
        <v>160</v>
      </c>
      <c r="F111" s="17" t="s">
        <v>126</v>
      </c>
      <c r="G111" s="19">
        <v>33748</v>
      </c>
    </row>
    <row r="112" spans="1:7" x14ac:dyDescent="0.4">
      <c r="A112" s="15" t="s">
        <v>298</v>
      </c>
      <c r="B112" s="23" t="s">
        <v>124</v>
      </c>
      <c r="C112" s="17" t="s">
        <v>8</v>
      </c>
      <c r="D112" s="18">
        <v>28147</v>
      </c>
      <c r="E112" s="14" t="s">
        <v>155</v>
      </c>
      <c r="F112" s="17" t="s">
        <v>126</v>
      </c>
      <c r="G112" s="19">
        <v>36442</v>
      </c>
    </row>
    <row r="113" spans="1:7" hidden="1" x14ac:dyDescent="0.4">
      <c r="A113" s="15" t="s">
        <v>299</v>
      </c>
      <c r="B113" s="23" t="s">
        <v>124</v>
      </c>
      <c r="C113" s="17" t="s">
        <v>78</v>
      </c>
      <c r="D113" s="18">
        <v>33887</v>
      </c>
      <c r="E113" s="14" t="s">
        <v>157</v>
      </c>
      <c r="F113" s="17" t="s">
        <v>171</v>
      </c>
      <c r="G113" s="19">
        <v>66600</v>
      </c>
    </row>
    <row r="114" spans="1:7" hidden="1" x14ac:dyDescent="0.4">
      <c r="A114" s="15" t="s">
        <v>300</v>
      </c>
      <c r="B114" s="23" t="s">
        <v>124</v>
      </c>
      <c r="C114" s="17" t="s">
        <v>19</v>
      </c>
      <c r="D114" s="18">
        <v>36206</v>
      </c>
      <c r="E114" s="14" t="s">
        <v>130</v>
      </c>
      <c r="F114" s="17" t="s">
        <v>136</v>
      </c>
      <c r="G114" s="19">
        <v>68364</v>
      </c>
    </row>
    <row r="115" spans="1:7" x14ac:dyDescent="0.4">
      <c r="A115" s="15" t="s">
        <v>301</v>
      </c>
      <c r="B115" s="23" t="s">
        <v>134</v>
      </c>
      <c r="C115" s="17" t="s">
        <v>40</v>
      </c>
      <c r="D115" s="18">
        <v>29646</v>
      </c>
      <c r="E115" s="14" t="s">
        <v>160</v>
      </c>
      <c r="F115" s="17" t="s">
        <v>162</v>
      </c>
      <c r="G115" s="19">
        <v>30118</v>
      </c>
    </row>
    <row r="116" spans="1:7" x14ac:dyDescent="0.4">
      <c r="A116" s="15" t="s">
        <v>302</v>
      </c>
      <c r="B116" s="23" t="s">
        <v>134</v>
      </c>
      <c r="C116" s="17" t="s">
        <v>52</v>
      </c>
      <c r="D116" s="18">
        <v>30557</v>
      </c>
      <c r="E116" s="14" t="s">
        <v>141</v>
      </c>
      <c r="F116" s="17" t="s">
        <v>131</v>
      </c>
      <c r="G116" s="19">
        <v>33521</v>
      </c>
    </row>
    <row r="117" spans="1:7" x14ac:dyDescent="0.4">
      <c r="A117" s="15" t="s">
        <v>303</v>
      </c>
      <c r="B117" s="23" t="s">
        <v>134</v>
      </c>
      <c r="C117" s="17" t="s">
        <v>19</v>
      </c>
      <c r="D117" s="18">
        <v>39738</v>
      </c>
      <c r="E117" s="14" t="s">
        <v>181</v>
      </c>
      <c r="F117" s="17" t="s">
        <v>126</v>
      </c>
      <c r="G117" s="19">
        <v>37408</v>
      </c>
    </row>
    <row r="118" spans="1:7" hidden="1" x14ac:dyDescent="0.4">
      <c r="A118" s="15" t="s">
        <v>304</v>
      </c>
      <c r="B118" s="23" t="s">
        <v>134</v>
      </c>
      <c r="C118" s="17" t="s">
        <v>52</v>
      </c>
      <c r="D118" s="18">
        <v>28201</v>
      </c>
      <c r="E118" s="14" t="s">
        <v>145</v>
      </c>
      <c r="F118" s="17" t="s">
        <v>139</v>
      </c>
      <c r="G118" s="19">
        <v>43457</v>
      </c>
    </row>
    <row r="119" spans="1:7" hidden="1" x14ac:dyDescent="0.4">
      <c r="A119" s="15" t="s">
        <v>305</v>
      </c>
      <c r="B119" s="23" t="s">
        <v>134</v>
      </c>
      <c r="C119" s="17" t="s">
        <v>11</v>
      </c>
      <c r="D119" s="18">
        <v>33599</v>
      </c>
      <c r="E119" s="14" t="s">
        <v>130</v>
      </c>
      <c r="F119" s="17" t="s">
        <v>162</v>
      </c>
      <c r="G119" s="19">
        <v>67580</v>
      </c>
    </row>
    <row r="120" spans="1:7" hidden="1" x14ac:dyDescent="0.4">
      <c r="A120" s="15" t="s">
        <v>306</v>
      </c>
      <c r="B120" s="23" t="s">
        <v>134</v>
      </c>
      <c r="C120" s="17" t="s">
        <v>36</v>
      </c>
      <c r="D120" s="18">
        <v>35947</v>
      </c>
      <c r="E120" s="14" t="s">
        <v>181</v>
      </c>
      <c r="F120" s="17" t="s">
        <v>126</v>
      </c>
      <c r="G120" s="19">
        <v>70177</v>
      </c>
    </row>
    <row r="121" spans="1:7" x14ac:dyDescent="0.4">
      <c r="A121" s="15" t="s">
        <v>307</v>
      </c>
      <c r="B121" s="23" t="s">
        <v>134</v>
      </c>
      <c r="C121" s="17" t="s">
        <v>78</v>
      </c>
      <c r="D121" s="18">
        <v>34456</v>
      </c>
      <c r="E121" s="14" t="s">
        <v>130</v>
      </c>
      <c r="F121" s="17" t="s">
        <v>142</v>
      </c>
      <c r="G121" s="19">
        <v>29982</v>
      </c>
    </row>
    <row r="122" spans="1:7" x14ac:dyDescent="0.4">
      <c r="A122" s="15" t="s">
        <v>308</v>
      </c>
      <c r="B122" s="23" t="s">
        <v>134</v>
      </c>
      <c r="C122" s="17" t="s">
        <v>14</v>
      </c>
      <c r="D122" s="18">
        <v>39122</v>
      </c>
      <c r="E122" s="14" t="s">
        <v>130</v>
      </c>
      <c r="F122" s="17" t="s">
        <v>158</v>
      </c>
      <c r="G122" s="19">
        <v>36564</v>
      </c>
    </row>
    <row r="123" spans="1:7" hidden="1" x14ac:dyDescent="0.4">
      <c r="A123" s="15" t="s">
        <v>309</v>
      </c>
      <c r="B123" s="23" t="s">
        <v>124</v>
      </c>
      <c r="C123" s="17" t="s">
        <v>36</v>
      </c>
      <c r="D123" s="18">
        <v>36634</v>
      </c>
      <c r="E123" s="14" t="s">
        <v>181</v>
      </c>
      <c r="F123" s="17" t="s">
        <v>136</v>
      </c>
      <c r="G123" s="19">
        <v>52343</v>
      </c>
    </row>
    <row r="124" spans="1:7" x14ac:dyDescent="0.4">
      <c r="A124" s="15" t="s">
        <v>310</v>
      </c>
      <c r="B124" s="23" t="s">
        <v>124</v>
      </c>
      <c r="C124" s="17" t="s">
        <v>11</v>
      </c>
      <c r="D124" s="18">
        <v>30231</v>
      </c>
      <c r="E124" s="14" t="s">
        <v>125</v>
      </c>
      <c r="F124" s="17" t="s">
        <v>162</v>
      </c>
      <c r="G124" s="19">
        <v>35258</v>
      </c>
    </row>
    <row r="125" spans="1:7" hidden="1" x14ac:dyDescent="0.4">
      <c r="A125" s="15" t="s">
        <v>311</v>
      </c>
      <c r="B125" s="23" t="s">
        <v>134</v>
      </c>
      <c r="C125" s="17" t="s">
        <v>14</v>
      </c>
      <c r="D125" s="18">
        <v>37432</v>
      </c>
      <c r="E125" s="14" t="s">
        <v>160</v>
      </c>
      <c r="F125" s="17" t="s">
        <v>136</v>
      </c>
      <c r="G125" s="19">
        <v>57010</v>
      </c>
    </row>
    <row r="126" spans="1:7" x14ac:dyDescent="0.4">
      <c r="A126" s="15" t="s">
        <v>312</v>
      </c>
      <c r="B126" s="23" t="s">
        <v>134</v>
      </c>
      <c r="C126" s="17" t="s">
        <v>65</v>
      </c>
      <c r="D126" s="18">
        <v>37936</v>
      </c>
      <c r="E126" s="14" t="s">
        <v>160</v>
      </c>
      <c r="F126" s="17" t="s">
        <v>142</v>
      </c>
      <c r="G126" s="19">
        <v>36666</v>
      </c>
    </row>
    <row r="127" spans="1:7" hidden="1" x14ac:dyDescent="0.4">
      <c r="A127" s="15" t="s">
        <v>313</v>
      </c>
      <c r="B127" s="23" t="s">
        <v>134</v>
      </c>
      <c r="C127" s="17" t="s">
        <v>11</v>
      </c>
      <c r="D127" s="18">
        <v>32435</v>
      </c>
      <c r="E127" s="14" t="s">
        <v>155</v>
      </c>
      <c r="F127" s="17" t="s">
        <v>142</v>
      </c>
      <c r="G127" s="19">
        <v>68486</v>
      </c>
    </row>
    <row r="128" spans="1:7" x14ac:dyDescent="0.4">
      <c r="A128" s="15" t="s">
        <v>314</v>
      </c>
      <c r="B128" s="23" t="s">
        <v>124</v>
      </c>
      <c r="C128" s="17" t="s">
        <v>59</v>
      </c>
      <c r="D128" s="18">
        <v>41166</v>
      </c>
      <c r="E128" s="14" t="s">
        <v>125</v>
      </c>
      <c r="F128" s="17" t="s">
        <v>126</v>
      </c>
      <c r="G128" s="19">
        <v>35373</v>
      </c>
    </row>
    <row r="129" spans="1:7" hidden="1" x14ac:dyDescent="0.4">
      <c r="A129" s="15" t="s">
        <v>315</v>
      </c>
      <c r="B129" s="23" t="s">
        <v>134</v>
      </c>
      <c r="C129" s="17" t="s">
        <v>11</v>
      </c>
      <c r="D129" s="18">
        <v>38585</v>
      </c>
      <c r="E129" s="14" t="s">
        <v>155</v>
      </c>
      <c r="F129" s="17" t="s">
        <v>142</v>
      </c>
      <c r="G129" s="19">
        <v>54367</v>
      </c>
    </row>
    <row r="130" spans="1:7" hidden="1" x14ac:dyDescent="0.4">
      <c r="A130" s="15" t="s">
        <v>316</v>
      </c>
      <c r="B130" s="23" t="s">
        <v>124</v>
      </c>
      <c r="C130" s="17" t="s">
        <v>110</v>
      </c>
      <c r="D130" s="18">
        <v>34704</v>
      </c>
      <c r="E130" s="14" t="s">
        <v>135</v>
      </c>
      <c r="F130" s="17" t="s">
        <v>136</v>
      </c>
      <c r="G130" s="19">
        <v>74729</v>
      </c>
    </row>
    <row r="131" spans="1:7" hidden="1" x14ac:dyDescent="0.4">
      <c r="A131" s="15" t="s">
        <v>317</v>
      </c>
      <c r="B131" s="23" t="s">
        <v>124</v>
      </c>
      <c r="C131" s="17" t="s">
        <v>25</v>
      </c>
      <c r="D131" s="18">
        <v>35866</v>
      </c>
      <c r="E131" s="14" t="s">
        <v>181</v>
      </c>
      <c r="F131" s="17" t="s">
        <v>136</v>
      </c>
      <c r="G131" s="19">
        <v>61886</v>
      </c>
    </row>
    <row r="132" spans="1:7" hidden="1" x14ac:dyDescent="0.4">
      <c r="A132" s="15" t="s">
        <v>318</v>
      </c>
      <c r="B132" s="23" t="s">
        <v>124</v>
      </c>
      <c r="C132" s="17" t="s">
        <v>110</v>
      </c>
      <c r="D132" s="18">
        <v>37482</v>
      </c>
      <c r="E132" s="14" t="s">
        <v>130</v>
      </c>
      <c r="F132" s="17" t="s">
        <v>171</v>
      </c>
      <c r="G132" s="19">
        <v>62931</v>
      </c>
    </row>
    <row r="133" spans="1:7" hidden="1" x14ac:dyDescent="0.4">
      <c r="A133" s="15" t="s">
        <v>319</v>
      </c>
      <c r="B133" s="23" t="s">
        <v>134</v>
      </c>
      <c r="C133" s="17" t="s">
        <v>65</v>
      </c>
      <c r="D133" s="18">
        <v>32955</v>
      </c>
      <c r="E133" s="14" t="s">
        <v>181</v>
      </c>
      <c r="F133" s="17" t="s">
        <v>139</v>
      </c>
      <c r="G133" s="19">
        <v>47521</v>
      </c>
    </row>
    <row r="134" spans="1:7" hidden="1" x14ac:dyDescent="0.4">
      <c r="A134" s="15" t="s">
        <v>320</v>
      </c>
      <c r="B134" s="23" t="s">
        <v>134</v>
      </c>
      <c r="C134" s="17" t="s">
        <v>46</v>
      </c>
      <c r="D134" s="18">
        <v>33153</v>
      </c>
      <c r="E134" s="14" t="s">
        <v>125</v>
      </c>
      <c r="F134" s="17" t="s">
        <v>162</v>
      </c>
      <c r="G134" s="19">
        <v>43912</v>
      </c>
    </row>
    <row r="135" spans="1:7" hidden="1" x14ac:dyDescent="0.4">
      <c r="A135" s="15" t="s">
        <v>321</v>
      </c>
      <c r="B135" s="23" t="s">
        <v>134</v>
      </c>
      <c r="C135" s="17" t="s">
        <v>36</v>
      </c>
      <c r="D135" s="18">
        <v>34411</v>
      </c>
      <c r="E135" s="14" t="s">
        <v>145</v>
      </c>
      <c r="F135" s="17" t="s">
        <v>139</v>
      </c>
      <c r="G135" s="19">
        <v>71628</v>
      </c>
    </row>
    <row r="136" spans="1:7" hidden="1" x14ac:dyDescent="0.4">
      <c r="A136" s="15" t="s">
        <v>322</v>
      </c>
      <c r="B136" s="23" t="s">
        <v>134</v>
      </c>
      <c r="C136" s="17" t="s">
        <v>31</v>
      </c>
      <c r="D136" s="18">
        <v>28825</v>
      </c>
      <c r="E136" s="14" t="s">
        <v>155</v>
      </c>
      <c r="F136" s="17" t="s">
        <v>126</v>
      </c>
      <c r="G136" s="19">
        <v>43590</v>
      </c>
    </row>
    <row r="137" spans="1:7" hidden="1" x14ac:dyDescent="0.4">
      <c r="A137" s="15" t="s">
        <v>323</v>
      </c>
      <c r="B137" s="23" t="s">
        <v>124</v>
      </c>
      <c r="C137" s="17" t="s">
        <v>40</v>
      </c>
      <c r="D137" s="18">
        <v>35031</v>
      </c>
      <c r="E137" s="14" t="s">
        <v>155</v>
      </c>
      <c r="F137" s="17" t="s">
        <v>171</v>
      </c>
      <c r="G137" s="19">
        <v>72655</v>
      </c>
    </row>
    <row r="138" spans="1:7" x14ac:dyDescent="0.4">
      <c r="A138" s="15" t="s">
        <v>324</v>
      </c>
      <c r="B138" s="23" t="s">
        <v>134</v>
      </c>
      <c r="C138" s="17" t="s">
        <v>78</v>
      </c>
      <c r="D138" s="18">
        <v>29060</v>
      </c>
      <c r="E138" s="14" t="s">
        <v>130</v>
      </c>
      <c r="F138" s="17" t="s">
        <v>142</v>
      </c>
      <c r="G138" s="19">
        <v>26208</v>
      </c>
    </row>
    <row r="139" spans="1:7" x14ac:dyDescent="0.4">
      <c r="A139" s="15" t="s">
        <v>325</v>
      </c>
      <c r="B139" s="23" t="s">
        <v>124</v>
      </c>
      <c r="C139" s="17" t="s">
        <v>31</v>
      </c>
      <c r="D139" s="18">
        <v>37316</v>
      </c>
      <c r="E139" s="14" t="s">
        <v>160</v>
      </c>
      <c r="F139" s="17" t="s">
        <v>139</v>
      </c>
      <c r="G139" s="19">
        <v>40310</v>
      </c>
    </row>
    <row r="140" spans="1:7" x14ac:dyDescent="0.4">
      <c r="A140" s="15" t="s">
        <v>326</v>
      </c>
      <c r="B140" s="23" t="s">
        <v>134</v>
      </c>
      <c r="C140" s="17" t="s">
        <v>14</v>
      </c>
      <c r="D140" s="18">
        <v>34776</v>
      </c>
      <c r="E140" s="14" t="s">
        <v>181</v>
      </c>
      <c r="F140" s="17" t="s">
        <v>164</v>
      </c>
      <c r="G140" s="19">
        <v>25935</v>
      </c>
    </row>
    <row r="141" spans="1:7" hidden="1" x14ac:dyDescent="0.4">
      <c r="A141" s="15" t="s">
        <v>327</v>
      </c>
      <c r="B141" s="23" t="s">
        <v>124</v>
      </c>
      <c r="C141" s="17" t="s">
        <v>25</v>
      </c>
      <c r="D141" s="18">
        <v>32041</v>
      </c>
      <c r="E141" s="14" t="s">
        <v>157</v>
      </c>
      <c r="F141" s="17" t="s">
        <v>142</v>
      </c>
      <c r="G141" s="19">
        <v>67345</v>
      </c>
    </row>
    <row r="142" spans="1:7" hidden="1" x14ac:dyDescent="0.4">
      <c r="A142" s="15" t="s">
        <v>328</v>
      </c>
      <c r="B142" s="23" t="s">
        <v>134</v>
      </c>
      <c r="C142" s="17" t="s">
        <v>68</v>
      </c>
      <c r="D142" s="18">
        <v>38127</v>
      </c>
      <c r="E142" s="14" t="s">
        <v>135</v>
      </c>
      <c r="F142" s="17" t="s">
        <v>142</v>
      </c>
      <c r="G142" s="19">
        <v>57282</v>
      </c>
    </row>
    <row r="143" spans="1:7" hidden="1" x14ac:dyDescent="0.4">
      <c r="A143" s="15" t="s">
        <v>329</v>
      </c>
      <c r="B143" s="23" t="s">
        <v>134</v>
      </c>
      <c r="C143" s="17" t="s">
        <v>8</v>
      </c>
      <c r="D143" s="18">
        <v>30357</v>
      </c>
      <c r="E143" s="14" t="s">
        <v>135</v>
      </c>
      <c r="F143" s="17" t="s">
        <v>162</v>
      </c>
      <c r="G143" s="19">
        <v>44094</v>
      </c>
    </row>
    <row r="144" spans="1:7" hidden="1" x14ac:dyDescent="0.4">
      <c r="A144" s="15" t="s">
        <v>330</v>
      </c>
      <c r="B144" s="23" t="s">
        <v>134</v>
      </c>
      <c r="C144" s="17" t="s">
        <v>46</v>
      </c>
      <c r="D144" s="18">
        <v>36145</v>
      </c>
      <c r="E144" s="14" t="s">
        <v>181</v>
      </c>
      <c r="F144" s="17" t="s">
        <v>171</v>
      </c>
      <c r="G144" s="19">
        <v>45373</v>
      </c>
    </row>
    <row r="145" spans="1:7" hidden="1" x14ac:dyDescent="0.4">
      <c r="A145" s="15" t="s">
        <v>331</v>
      </c>
      <c r="B145" s="23" t="s">
        <v>124</v>
      </c>
      <c r="C145" s="17" t="s">
        <v>21</v>
      </c>
      <c r="D145" s="18">
        <v>27544</v>
      </c>
      <c r="E145" s="14" t="s">
        <v>181</v>
      </c>
      <c r="F145" s="17" t="s">
        <v>126</v>
      </c>
      <c r="G145" s="19">
        <v>74428</v>
      </c>
    </row>
    <row r="146" spans="1:7" hidden="1" x14ac:dyDescent="0.4">
      <c r="A146" s="15" t="s">
        <v>332</v>
      </c>
      <c r="B146" s="23" t="s">
        <v>124</v>
      </c>
      <c r="C146" s="17" t="s">
        <v>110</v>
      </c>
      <c r="D146" s="18">
        <v>36065</v>
      </c>
      <c r="E146" s="14" t="s">
        <v>130</v>
      </c>
      <c r="F146" s="17" t="s">
        <v>131</v>
      </c>
      <c r="G146" s="19">
        <v>42753</v>
      </c>
    </row>
    <row r="147" spans="1:7" x14ac:dyDescent="0.4">
      <c r="A147" s="15" t="s">
        <v>333</v>
      </c>
      <c r="B147" s="23" t="s">
        <v>134</v>
      </c>
      <c r="C147" s="17" t="s">
        <v>44</v>
      </c>
      <c r="D147" s="18">
        <v>41124</v>
      </c>
      <c r="E147" s="14" t="s">
        <v>155</v>
      </c>
      <c r="F147" s="17" t="s">
        <v>142</v>
      </c>
      <c r="G147" s="19">
        <v>27383</v>
      </c>
    </row>
    <row r="148" spans="1:7" hidden="1" x14ac:dyDescent="0.4">
      <c r="A148" s="15" t="s">
        <v>334</v>
      </c>
      <c r="B148" s="23" t="s">
        <v>134</v>
      </c>
      <c r="C148" s="17" t="s">
        <v>46</v>
      </c>
      <c r="D148" s="18">
        <v>32546</v>
      </c>
      <c r="E148" s="14" t="s">
        <v>177</v>
      </c>
      <c r="F148" s="17" t="s">
        <v>136</v>
      </c>
      <c r="G148" s="19">
        <v>46600</v>
      </c>
    </row>
    <row r="149" spans="1:7" hidden="1" x14ac:dyDescent="0.4">
      <c r="A149" s="15" t="s">
        <v>335</v>
      </c>
      <c r="B149" s="23" t="s">
        <v>124</v>
      </c>
      <c r="C149" s="17" t="s">
        <v>25</v>
      </c>
      <c r="D149" s="18">
        <v>32305</v>
      </c>
      <c r="E149" s="14" t="s">
        <v>181</v>
      </c>
      <c r="F149" s="17" t="s">
        <v>142</v>
      </c>
      <c r="G149" s="19">
        <v>58863</v>
      </c>
    </row>
    <row r="150" spans="1:7" hidden="1" x14ac:dyDescent="0.4">
      <c r="A150" s="15" t="s">
        <v>336</v>
      </c>
      <c r="B150" s="23" t="s">
        <v>134</v>
      </c>
      <c r="C150" s="17" t="s">
        <v>19</v>
      </c>
      <c r="D150" s="18">
        <v>31962</v>
      </c>
      <c r="E150" s="14" t="s">
        <v>155</v>
      </c>
      <c r="F150" s="17" t="s">
        <v>164</v>
      </c>
      <c r="G150" s="19">
        <v>68260</v>
      </c>
    </row>
    <row r="151" spans="1:7" hidden="1" x14ac:dyDescent="0.4">
      <c r="A151" s="15" t="s">
        <v>337</v>
      </c>
      <c r="B151" s="23" t="s">
        <v>134</v>
      </c>
      <c r="C151" s="17" t="s">
        <v>34</v>
      </c>
      <c r="D151" s="18">
        <v>31737</v>
      </c>
      <c r="E151" s="14" t="s">
        <v>125</v>
      </c>
      <c r="F151" s="17" t="s">
        <v>164</v>
      </c>
      <c r="G151" s="19">
        <v>59192</v>
      </c>
    </row>
    <row r="152" spans="1:7" hidden="1" x14ac:dyDescent="0.4">
      <c r="A152" s="15" t="s">
        <v>338</v>
      </c>
      <c r="B152" s="23" t="s">
        <v>124</v>
      </c>
      <c r="C152" s="17" t="s">
        <v>52</v>
      </c>
      <c r="D152" s="18">
        <v>39805</v>
      </c>
      <c r="E152" s="14" t="s">
        <v>130</v>
      </c>
      <c r="F152" s="17" t="s">
        <v>201</v>
      </c>
      <c r="G152" s="19">
        <v>48347</v>
      </c>
    </row>
    <row r="153" spans="1:7" hidden="1" x14ac:dyDescent="0.4">
      <c r="A153" s="15" t="s">
        <v>339</v>
      </c>
      <c r="B153" s="23" t="s">
        <v>134</v>
      </c>
      <c r="C153" s="17" t="s">
        <v>19</v>
      </c>
      <c r="D153" s="18">
        <v>38076</v>
      </c>
      <c r="E153" s="14" t="s">
        <v>181</v>
      </c>
      <c r="F153" s="17" t="s">
        <v>139</v>
      </c>
      <c r="G153" s="19">
        <v>64544</v>
      </c>
    </row>
    <row r="154" spans="1:7" hidden="1" x14ac:dyDescent="0.4">
      <c r="A154" s="15" t="s">
        <v>340</v>
      </c>
      <c r="B154" s="23" t="s">
        <v>124</v>
      </c>
      <c r="C154" s="17" t="s">
        <v>68</v>
      </c>
      <c r="D154" s="18">
        <v>33262</v>
      </c>
      <c r="E154" s="14" t="s">
        <v>125</v>
      </c>
      <c r="F154" s="17" t="s">
        <v>139</v>
      </c>
      <c r="G154" s="19">
        <v>69472</v>
      </c>
    </row>
    <row r="155" spans="1:7" hidden="1" x14ac:dyDescent="0.4">
      <c r="A155" s="15" t="s">
        <v>341</v>
      </c>
      <c r="B155" s="23" t="s">
        <v>124</v>
      </c>
      <c r="C155" s="17" t="s">
        <v>34</v>
      </c>
      <c r="D155" s="18">
        <v>27170</v>
      </c>
      <c r="E155" s="14" t="s">
        <v>145</v>
      </c>
      <c r="F155" s="17" t="s">
        <v>162</v>
      </c>
      <c r="G155" s="19">
        <v>51437</v>
      </c>
    </row>
    <row r="156" spans="1:7" hidden="1" x14ac:dyDescent="0.4">
      <c r="A156" s="15" t="s">
        <v>342</v>
      </c>
      <c r="B156" s="23" t="s">
        <v>124</v>
      </c>
      <c r="C156" s="17" t="s">
        <v>14</v>
      </c>
      <c r="D156" s="18">
        <v>32594</v>
      </c>
      <c r="E156" s="14" t="s">
        <v>177</v>
      </c>
      <c r="F156" s="17" t="s">
        <v>126</v>
      </c>
      <c r="G156" s="19">
        <v>45362</v>
      </c>
    </row>
    <row r="157" spans="1:7" hidden="1" x14ac:dyDescent="0.4">
      <c r="A157" s="15" t="s">
        <v>343</v>
      </c>
      <c r="B157" s="23" t="s">
        <v>134</v>
      </c>
      <c r="C157" s="17" t="s">
        <v>14</v>
      </c>
      <c r="D157" s="18">
        <v>36097</v>
      </c>
      <c r="E157" s="14" t="s">
        <v>160</v>
      </c>
      <c r="F157" s="17" t="s">
        <v>164</v>
      </c>
      <c r="G157" s="19">
        <v>74706</v>
      </c>
    </row>
    <row r="158" spans="1:7" hidden="1" x14ac:dyDescent="0.4">
      <c r="A158" s="15" t="s">
        <v>344</v>
      </c>
      <c r="B158" s="23" t="s">
        <v>124</v>
      </c>
      <c r="C158" s="17" t="s">
        <v>11</v>
      </c>
      <c r="D158" s="18">
        <v>29912</v>
      </c>
      <c r="E158" s="14" t="s">
        <v>181</v>
      </c>
      <c r="F158" s="17" t="s">
        <v>139</v>
      </c>
      <c r="G158" s="19">
        <v>65867</v>
      </c>
    </row>
    <row r="159" spans="1:7" x14ac:dyDescent="0.4">
      <c r="A159" s="15" t="s">
        <v>345</v>
      </c>
      <c r="B159" s="23" t="s">
        <v>124</v>
      </c>
      <c r="C159" s="17" t="s">
        <v>19</v>
      </c>
      <c r="D159" s="18">
        <v>36405</v>
      </c>
      <c r="E159" s="14" t="s">
        <v>141</v>
      </c>
      <c r="F159" s="17" t="s">
        <v>164</v>
      </c>
      <c r="G159" s="19">
        <v>40745</v>
      </c>
    </row>
    <row r="160" spans="1:7" x14ac:dyDescent="0.4">
      <c r="A160" s="15" t="s">
        <v>346</v>
      </c>
      <c r="B160" s="23" t="s">
        <v>124</v>
      </c>
      <c r="C160" s="17" t="s">
        <v>78</v>
      </c>
      <c r="D160" s="18">
        <v>27948</v>
      </c>
      <c r="E160" s="14" t="s">
        <v>141</v>
      </c>
      <c r="F160" s="17" t="s">
        <v>152</v>
      </c>
      <c r="G160" s="19">
        <v>26864</v>
      </c>
    </row>
    <row r="161" spans="1:7" hidden="1" x14ac:dyDescent="0.4">
      <c r="A161" s="15" t="s">
        <v>347</v>
      </c>
      <c r="B161" s="23" t="s">
        <v>134</v>
      </c>
      <c r="C161" s="17" t="s">
        <v>68</v>
      </c>
      <c r="D161" s="18">
        <v>37962</v>
      </c>
      <c r="E161" s="14" t="s">
        <v>130</v>
      </c>
      <c r="F161" s="17" t="s">
        <v>126</v>
      </c>
      <c r="G161" s="19">
        <v>52276</v>
      </c>
    </row>
    <row r="162" spans="1:7" hidden="1" x14ac:dyDescent="0.4">
      <c r="A162" s="15" t="s">
        <v>348</v>
      </c>
      <c r="B162" s="23" t="s">
        <v>124</v>
      </c>
      <c r="C162" s="17" t="s">
        <v>65</v>
      </c>
      <c r="D162" s="18">
        <v>29262</v>
      </c>
      <c r="E162" s="14" t="s">
        <v>157</v>
      </c>
      <c r="F162" s="17" t="s">
        <v>126</v>
      </c>
      <c r="G162" s="19">
        <v>72621</v>
      </c>
    </row>
    <row r="163" spans="1:7" hidden="1" x14ac:dyDescent="0.4">
      <c r="A163" s="15" t="s">
        <v>349</v>
      </c>
      <c r="B163" s="23" t="s">
        <v>134</v>
      </c>
      <c r="C163" s="17" t="s">
        <v>19</v>
      </c>
      <c r="D163" s="18">
        <v>27075</v>
      </c>
      <c r="E163" s="14" t="s">
        <v>157</v>
      </c>
      <c r="F163" s="17" t="s">
        <v>126</v>
      </c>
      <c r="G163" s="19">
        <v>63706</v>
      </c>
    </row>
    <row r="164" spans="1:7" hidden="1" x14ac:dyDescent="0.4">
      <c r="A164" s="15" t="s">
        <v>350</v>
      </c>
      <c r="B164" s="23" t="s">
        <v>134</v>
      </c>
      <c r="C164" s="17" t="s">
        <v>36</v>
      </c>
      <c r="D164" s="18">
        <v>31339</v>
      </c>
      <c r="E164" s="14" t="s">
        <v>181</v>
      </c>
      <c r="F164" s="17" t="s">
        <v>152</v>
      </c>
      <c r="G164" s="19">
        <v>59434</v>
      </c>
    </row>
    <row r="165" spans="1:7" hidden="1" x14ac:dyDescent="0.4">
      <c r="A165" s="15" t="s">
        <v>351</v>
      </c>
      <c r="B165" s="23" t="s">
        <v>134</v>
      </c>
      <c r="C165" s="17" t="s">
        <v>11</v>
      </c>
      <c r="D165" s="18">
        <v>36205</v>
      </c>
      <c r="E165" s="14" t="s">
        <v>160</v>
      </c>
      <c r="F165" s="17" t="s">
        <v>142</v>
      </c>
      <c r="G165" s="19">
        <v>67420</v>
      </c>
    </row>
    <row r="166" spans="1:7" x14ac:dyDescent="0.4">
      <c r="A166" s="15" t="s">
        <v>352</v>
      </c>
      <c r="B166" s="23" t="s">
        <v>134</v>
      </c>
      <c r="C166" s="17" t="s">
        <v>11</v>
      </c>
      <c r="D166" s="18">
        <v>40597</v>
      </c>
      <c r="E166" s="14" t="s">
        <v>160</v>
      </c>
      <c r="F166" s="17" t="s">
        <v>126</v>
      </c>
      <c r="G166" s="19">
        <v>38175</v>
      </c>
    </row>
    <row r="167" spans="1:7" hidden="1" x14ac:dyDescent="0.4">
      <c r="A167" s="15" t="s">
        <v>353</v>
      </c>
      <c r="B167" s="23" t="s">
        <v>134</v>
      </c>
      <c r="C167" s="17" t="s">
        <v>14</v>
      </c>
      <c r="D167" s="18">
        <v>40817</v>
      </c>
      <c r="E167" s="14" t="s">
        <v>125</v>
      </c>
      <c r="F167" s="17" t="s">
        <v>131</v>
      </c>
      <c r="G167" s="19">
        <v>69956</v>
      </c>
    </row>
    <row r="168" spans="1:7" hidden="1" x14ac:dyDescent="0.4">
      <c r="A168" s="15" t="s">
        <v>354</v>
      </c>
      <c r="B168" s="23" t="s">
        <v>134</v>
      </c>
      <c r="C168" s="17" t="s">
        <v>34</v>
      </c>
      <c r="D168" s="18">
        <v>27300</v>
      </c>
      <c r="E168" s="14" t="s">
        <v>155</v>
      </c>
      <c r="F168" s="17" t="s">
        <v>158</v>
      </c>
      <c r="G168" s="19">
        <v>71276</v>
      </c>
    </row>
    <row r="169" spans="1:7" hidden="1" x14ac:dyDescent="0.4">
      <c r="A169" s="15" t="s">
        <v>355</v>
      </c>
      <c r="B169" s="23" t="s">
        <v>134</v>
      </c>
      <c r="C169" s="17" t="s">
        <v>21</v>
      </c>
      <c r="D169" s="18">
        <v>36536</v>
      </c>
      <c r="E169" s="14" t="s">
        <v>135</v>
      </c>
      <c r="F169" s="17" t="s">
        <v>162</v>
      </c>
      <c r="G169" s="19">
        <v>49362</v>
      </c>
    </row>
    <row r="170" spans="1:7" x14ac:dyDescent="0.4">
      <c r="A170" s="15" t="s">
        <v>356</v>
      </c>
      <c r="B170" s="23" t="s">
        <v>124</v>
      </c>
      <c r="C170" s="17" t="s">
        <v>68</v>
      </c>
      <c r="D170" s="18">
        <v>39090</v>
      </c>
      <c r="E170" s="14" t="s">
        <v>125</v>
      </c>
      <c r="F170" s="17" t="s">
        <v>126</v>
      </c>
      <c r="G170" s="19">
        <v>32756</v>
      </c>
    </row>
    <row r="171" spans="1:7" hidden="1" x14ac:dyDescent="0.4">
      <c r="A171" s="15" t="s">
        <v>357</v>
      </c>
      <c r="B171" s="23" t="s">
        <v>134</v>
      </c>
      <c r="C171" s="17" t="s">
        <v>14</v>
      </c>
      <c r="D171" s="18">
        <v>29934</v>
      </c>
      <c r="E171" s="14" t="s">
        <v>125</v>
      </c>
      <c r="F171" s="17" t="s">
        <v>142</v>
      </c>
      <c r="G171" s="19">
        <v>46597</v>
      </c>
    </row>
    <row r="172" spans="1:7" x14ac:dyDescent="0.4">
      <c r="A172" s="15" t="s">
        <v>358</v>
      </c>
      <c r="B172" s="23" t="s">
        <v>124</v>
      </c>
      <c r="C172" s="17" t="s">
        <v>59</v>
      </c>
      <c r="D172" s="18">
        <v>35159</v>
      </c>
      <c r="E172" s="14" t="s">
        <v>135</v>
      </c>
      <c r="F172" s="17" t="s">
        <v>131</v>
      </c>
      <c r="G172" s="19">
        <v>30088</v>
      </c>
    </row>
    <row r="173" spans="1:7" hidden="1" x14ac:dyDescent="0.4">
      <c r="A173" s="15" t="s">
        <v>359</v>
      </c>
      <c r="B173" s="23" t="s">
        <v>134</v>
      </c>
      <c r="C173" s="17" t="s">
        <v>36</v>
      </c>
      <c r="D173" s="18">
        <v>39707</v>
      </c>
      <c r="E173" s="14" t="s">
        <v>177</v>
      </c>
      <c r="F173" s="17" t="s">
        <v>126</v>
      </c>
      <c r="G173" s="19">
        <v>58304</v>
      </c>
    </row>
    <row r="174" spans="1:7" hidden="1" x14ac:dyDescent="0.4">
      <c r="A174" s="15" t="s">
        <v>360</v>
      </c>
      <c r="B174" s="23" t="s">
        <v>124</v>
      </c>
      <c r="C174" s="17" t="s">
        <v>14</v>
      </c>
      <c r="D174" s="18">
        <v>32071</v>
      </c>
      <c r="E174" s="14" t="s">
        <v>181</v>
      </c>
      <c r="F174" s="17" t="s">
        <v>139</v>
      </c>
      <c r="G174" s="19">
        <v>41645</v>
      </c>
    </row>
    <row r="175" spans="1:7" x14ac:dyDescent="0.4">
      <c r="A175" s="15" t="s">
        <v>361</v>
      </c>
      <c r="B175" s="23" t="s">
        <v>134</v>
      </c>
      <c r="C175" s="17" t="s">
        <v>68</v>
      </c>
      <c r="D175" s="18">
        <v>35279</v>
      </c>
      <c r="E175" s="14" t="s">
        <v>177</v>
      </c>
      <c r="F175" s="17" t="s">
        <v>126</v>
      </c>
      <c r="G175" s="19">
        <v>26640</v>
      </c>
    </row>
    <row r="176" spans="1:7" x14ac:dyDescent="0.4">
      <c r="A176" s="15" t="s">
        <v>362</v>
      </c>
      <c r="B176" s="23" t="s">
        <v>124</v>
      </c>
      <c r="C176" s="17" t="s">
        <v>25</v>
      </c>
      <c r="D176" s="18">
        <v>34152</v>
      </c>
      <c r="E176" s="14" t="s">
        <v>157</v>
      </c>
      <c r="F176" s="17" t="s">
        <v>164</v>
      </c>
      <c r="G176" s="19">
        <v>40030</v>
      </c>
    </row>
    <row r="177" spans="1:7" x14ac:dyDescent="0.4">
      <c r="A177" s="15" t="s">
        <v>363</v>
      </c>
      <c r="B177" s="23" t="s">
        <v>134</v>
      </c>
      <c r="C177" s="17" t="s">
        <v>11</v>
      </c>
      <c r="D177" s="18">
        <v>37389</v>
      </c>
      <c r="E177" s="14" t="s">
        <v>177</v>
      </c>
      <c r="F177" s="17" t="s">
        <v>131</v>
      </c>
      <c r="G177" s="19">
        <v>30678</v>
      </c>
    </row>
    <row r="178" spans="1:7" x14ac:dyDescent="0.4">
      <c r="A178" s="15" t="s">
        <v>364</v>
      </c>
      <c r="B178" s="23" t="s">
        <v>124</v>
      </c>
      <c r="C178" s="17" t="s">
        <v>31</v>
      </c>
      <c r="D178" s="18">
        <v>31971</v>
      </c>
      <c r="E178" s="14" t="s">
        <v>157</v>
      </c>
      <c r="F178" s="17" t="s">
        <v>126</v>
      </c>
      <c r="G178" s="19">
        <v>36368</v>
      </c>
    </row>
    <row r="179" spans="1:7" x14ac:dyDescent="0.4">
      <c r="A179" s="15" t="s">
        <v>365</v>
      </c>
      <c r="B179" s="23" t="s">
        <v>134</v>
      </c>
      <c r="C179" s="17" t="s">
        <v>11</v>
      </c>
      <c r="D179" s="18">
        <v>28110</v>
      </c>
      <c r="E179" s="14" t="s">
        <v>141</v>
      </c>
      <c r="F179" s="17" t="s">
        <v>152</v>
      </c>
      <c r="G179" s="19">
        <v>26333</v>
      </c>
    </row>
    <row r="180" spans="1:7" hidden="1" x14ac:dyDescent="0.4">
      <c r="A180" s="15" t="s">
        <v>366</v>
      </c>
      <c r="B180" s="23" t="s">
        <v>124</v>
      </c>
      <c r="C180" s="17" t="s">
        <v>40</v>
      </c>
      <c r="D180" s="18">
        <v>28493</v>
      </c>
      <c r="E180" s="14" t="s">
        <v>130</v>
      </c>
      <c r="F180" s="17" t="s">
        <v>126</v>
      </c>
      <c r="G180" s="19">
        <v>59808</v>
      </c>
    </row>
    <row r="181" spans="1:7" x14ac:dyDescent="0.4">
      <c r="A181" s="15" t="s">
        <v>367</v>
      </c>
      <c r="B181" s="23" t="s">
        <v>124</v>
      </c>
      <c r="C181" s="17" t="s">
        <v>46</v>
      </c>
      <c r="D181" s="18">
        <v>35931</v>
      </c>
      <c r="E181" s="14" t="s">
        <v>155</v>
      </c>
      <c r="F181" s="17" t="s">
        <v>142</v>
      </c>
      <c r="G181" s="19">
        <v>33454</v>
      </c>
    </row>
    <row r="182" spans="1:7" x14ac:dyDescent="0.4">
      <c r="A182" s="15" t="s">
        <v>368</v>
      </c>
      <c r="B182" s="23" t="s">
        <v>124</v>
      </c>
      <c r="C182" s="17" t="s">
        <v>78</v>
      </c>
      <c r="D182" s="18">
        <v>32380</v>
      </c>
      <c r="E182" s="14" t="s">
        <v>135</v>
      </c>
      <c r="F182" s="17" t="s">
        <v>142</v>
      </c>
      <c r="G182" s="19">
        <v>38607</v>
      </c>
    </row>
    <row r="183" spans="1:7" hidden="1" x14ac:dyDescent="0.4">
      <c r="A183" s="15" t="s">
        <v>369</v>
      </c>
      <c r="B183" s="23" t="s">
        <v>124</v>
      </c>
      <c r="C183" s="17" t="s">
        <v>61</v>
      </c>
      <c r="D183" s="18">
        <v>39124</v>
      </c>
      <c r="E183" s="14" t="s">
        <v>145</v>
      </c>
      <c r="F183" s="17" t="s">
        <v>136</v>
      </c>
      <c r="G183" s="19">
        <v>65768</v>
      </c>
    </row>
    <row r="184" spans="1:7" x14ac:dyDescent="0.4">
      <c r="A184" s="15" t="s">
        <v>370</v>
      </c>
      <c r="B184" s="23" t="s">
        <v>134</v>
      </c>
      <c r="C184" s="17" t="s">
        <v>44</v>
      </c>
      <c r="D184" s="18">
        <v>27637</v>
      </c>
      <c r="E184" s="14" t="s">
        <v>130</v>
      </c>
      <c r="F184" s="17" t="s">
        <v>162</v>
      </c>
      <c r="G184" s="19">
        <v>25025</v>
      </c>
    </row>
    <row r="185" spans="1:7" hidden="1" x14ac:dyDescent="0.4">
      <c r="A185" s="15" t="s">
        <v>371</v>
      </c>
      <c r="B185" s="23" t="s">
        <v>124</v>
      </c>
      <c r="C185" s="17" t="s">
        <v>52</v>
      </c>
      <c r="D185" s="18">
        <v>35677</v>
      </c>
      <c r="E185" s="14" t="s">
        <v>155</v>
      </c>
      <c r="F185" s="17" t="s">
        <v>131</v>
      </c>
      <c r="G185" s="19">
        <v>46931</v>
      </c>
    </row>
    <row r="186" spans="1:7" x14ac:dyDescent="0.4">
      <c r="A186" s="15" t="s">
        <v>372</v>
      </c>
      <c r="B186" s="23" t="s">
        <v>124</v>
      </c>
      <c r="C186" s="17" t="s">
        <v>59</v>
      </c>
      <c r="D186" s="18">
        <v>27371</v>
      </c>
      <c r="E186" s="14" t="s">
        <v>160</v>
      </c>
      <c r="F186" s="17" t="s">
        <v>164</v>
      </c>
      <c r="G186" s="19">
        <v>27907</v>
      </c>
    </row>
    <row r="187" spans="1:7" hidden="1" x14ac:dyDescent="0.4">
      <c r="A187" s="15" t="s">
        <v>373</v>
      </c>
      <c r="B187" s="23" t="s">
        <v>134</v>
      </c>
      <c r="C187" s="17" t="s">
        <v>14</v>
      </c>
      <c r="D187" s="18">
        <v>27709</v>
      </c>
      <c r="E187" s="14" t="s">
        <v>135</v>
      </c>
      <c r="F187" s="17" t="s">
        <v>162</v>
      </c>
      <c r="G187" s="19">
        <v>67668</v>
      </c>
    </row>
    <row r="188" spans="1:7" hidden="1" x14ac:dyDescent="0.4">
      <c r="A188" s="15" t="s">
        <v>374</v>
      </c>
      <c r="B188" s="23" t="s">
        <v>124</v>
      </c>
      <c r="C188" s="17" t="s">
        <v>38</v>
      </c>
      <c r="D188" s="18">
        <v>32024</v>
      </c>
      <c r="E188" s="14" t="s">
        <v>130</v>
      </c>
      <c r="F188" s="17" t="s">
        <v>139</v>
      </c>
      <c r="G188" s="19">
        <v>49387</v>
      </c>
    </row>
    <row r="189" spans="1:7" x14ac:dyDescent="0.4">
      <c r="A189" s="15" t="s">
        <v>375</v>
      </c>
      <c r="B189" s="23" t="s">
        <v>124</v>
      </c>
      <c r="C189" s="17" t="s">
        <v>110</v>
      </c>
      <c r="D189" s="18">
        <v>34282</v>
      </c>
      <c r="E189" s="14" t="s">
        <v>141</v>
      </c>
      <c r="F189" s="17" t="s">
        <v>152</v>
      </c>
      <c r="G189" s="19">
        <v>33322</v>
      </c>
    </row>
    <row r="190" spans="1:7" x14ac:dyDescent="0.4">
      <c r="A190" s="15" t="s">
        <v>376</v>
      </c>
      <c r="B190" s="23" t="s">
        <v>124</v>
      </c>
      <c r="C190" s="17" t="s">
        <v>14</v>
      </c>
      <c r="D190" s="18">
        <v>36421</v>
      </c>
      <c r="E190" s="14" t="s">
        <v>135</v>
      </c>
      <c r="F190" s="17" t="s">
        <v>152</v>
      </c>
      <c r="G190" s="19">
        <v>25784</v>
      </c>
    </row>
    <row r="191" spans="1:7" hidden="1" x14ac:dyDescent="0.4">
      <c r="A191" s="15" t="s">
        <v>377</v>
      </c>
      <c r="B191" s="23" t="s">
        <v>124</v>
      </c>
      <c r="C191" s="17" t="s">
        <v>40</v>
      </c>
      <c r="D191" s="18">
        <v>41932</v>
      </c>
      <c r="E191" s="14" t="s">
        <v>155</v>
      </c>
      <c r="F191" s="17" t="s">
        <v>126</v>
      </c>
      <c r="G191" s="19">
        <v>69210</v>
      </c>
    </row>
    <row r="192" spans="1:7" hidden="1" x14ac:dyDescent="0.4">
      <c r="A192" s="15" t="s">
        <v>378</v>
      </c>
      <c r="B192" s="23" t="s">
        <v>124</v>
      </c>
      <c r="C192" s="17" t="s">
        <v>31</v>
      </c>
      <c r="D192" s="18">
        <v>35606</v>
      </c>
      <c r="E192" s="14" t="s">
        <v>145</v>
      </c>
      <c r="F192" s="17" t="s">
        <v>162</v>
      </c>
      <c r="G192" s="19">
        <v>69374</v>
      </c>
    </row>
    <row r="193" spans="1:7" x14ac:dyDescent="0.4">
      <c r="A193" s="15" t="s">
        <v>379</v>
      </c>
      <c r="B193" s="23" t="s">
        <v>134</v>
      </c>
      <c r="C193" s="17" t="s">
        <v>46</v>
      </c>
      <c r="D193" s="18">
        <v>37313</v>
      </c>
      <c r="E193" s="14" t="s">
        <v>160</v>
      </c>
      <c r="F193" s="17" t="s">
        <v>126</v>
      </c>
      <c r="G193" s="19">
        <v>39778</v>
      </c>
    </row>
    <row r="194" spans="1:7" hidden="1" x14ac:dyDescent="0.4">
      <c r="A194" s="15" t="s">
        <v>380</v>
      </c>
      <c r="B194" s="23" t="s">
        <v>134</v>
      </c>
      <c r="C194" s="17" t="s">
        <v>46</v>
      </c>
      <c r="D194" s="18">
        <v>35989</v>
      </c>
      <c r="E194" s="14" t="s">
        <v>125</v>
      </c>
      <c r="F194" s="17" t="s">
        <v>162</v>
      </c>
      <c r="G194" s="19">
        <v>61416</v>
      </c>
    </row>
    <row r="195" spans="1:7" x14ac:dyDescent="0.4">
      <c r="A195" s="15" t="s">
        <v>381</v>
      </c>
      <c r="B195" s="23" t="s">
        <v>124</v>
      </c>
      <c r="C195" s="17" t="s">
        <v>40</v>
      </c>
      <c r="D195" s="18">
        <v>41459</v>
      </c>
      <c r="E195" s="14" t="s">
        <v>125</v>
      </c>
      <c r="F195" s="17" t="s">
        <v>162</v>
      </c>
      <c r="G195" s="19">
        <v>26716</v>
      </c>
    </row>
    <row r="196" spans="1:7" hidden="1" x14ac:dyDescent="0.4">
      <c r="A196" s="15" t="s">
        <v>382</v>
      </c>
      <c r="B196" s="23" t="s">
        <v>134</v>
      </c>
      <c r="C196" s="17" t="s">
        <v>59</v>
      </c>
      <c r="D196" s="18">
        <v>37760</v>
      </c>
      <c r="E196" s="14" t="s">
        <v>157</v>
      </c>
      <c r="F196" s="17" t="s">
        <v>162</v>
      </c>
      <c r="G196" s="19">
        <v>51536</v>
      </c>
    </row>
    <row r="197" spans="1:7" hidden="1" x14ac:dyDescent="0.4">
      <c r="A197" s="15" t="s">
        <v>383</v>
      </c>
      <c r="B197" s="23" t="s">
        <v>134</v>
      </c>
      <c r="C197" s="17" t="s">
        <v>31</v>
      </c>
      <c r="D197" s="18">
        <v>27136</v>
      </c>
      <c r="E197" s="14" t="s">
        <v>135</v>
      </c>
      <c r="F197" s="17" t="s">
        <v>136</v>
      </c>
      <c r="G197" s="19">
        <v>64694</v>
      </c>
    </row>
    <row r="198" spans="1:7" hidden="1" x14ac:dyDescent="0.4">
      <c r="A198" s="15" t="s">
        <v>384</v>
      </c>
      <c r="B198" s="23" t="s">
        <v>124</v>
      </c>
      <c r="C198" s="17" t="s">
        <v>78</v>
      </c>
      <c r="D198" s="18">
        <v>38737</v>
      </c>
      <c r="E198" s="14" t="s">
        <v>155</v>
      </c>
      <c r="F198" s="17" t="s">
        <v>142</v>
      </c>
      <c r="G198" s="19">
        <v>62656</v>
      </c>
    </row>
    <row r="199" spans="1:7" hidden="1" x14ac:dyDescent="0.4">
      <c r="A199" s="15" t="s">
        <v>385</v>
      </c>
      <c r="B199" s="23" t="s">
        <v>124</v>
      </c>
      <c r="C199" s="17" t="s">
        <v>11</v>
      </c>
      <c r="D199" s="18">
        <v>36072</v>
      </c>
      <c r="E199" s="14" t="s">
        <v>135</v>
      </c>
      <c r="F199" s="17" t="s">
        <v>162</v>
      </c>
      <c r="G199" s="19">
        <v>74800</v>
      </c>
    </row>
    <row r="200" spans="1:7" x14ac:dyDescent="0.4">
      <c r="A200" s="15" t="s">
        <v>386</v>
      </c>
      <c r="B200" s="23" t="s">
        <v>134</v>
      </c>
      <c r="C200" s="17" t="s">
        <v>110</v>
      </c>
      <c r="D200" s="18">
        <v>27576</v>
      </c>
      <c r="E200" s="14" t="s">
        <v>130</v>
      </c>
      <c r="F200" s="17" t="s">
        <v>142</v>
      </c>
      <c r="G200" s="19">
        <v>36679</v>
      </c>
    </row>
    <row r="201" spans="1:7" hidden="1" x14ac:dyDescent="0.4">
      <c r="A201" s="15" t="s">
        <v>387</v>
      </c>
      <c r="B201" s="23" t="s">
        <v>124</v>
      </c>
      <c r="C201" s="17" t="s">
        <v>46</v>
      </c>
      <c r="D201" s="18">
        <v>28845</v>
      </c>
      <c r="E201" s="14" t="s">
        <v>141</v>
      </c>
      <c r="F201" s="17" t="s">
        <v>131</v>
      </c>
      <c r="G201" s="19">
        <v>63650</v>
      </c>
    </row>
    <row r="202" spans="1:7" x14ac:dyDescent="0.4">
      <c r="A202" s="15" t="s">
        <v>388</v>
      </c>
      <c r="B202" s="23" t="s">
        <v>124</v>
      </c>
      <c r="C202" s="17" t="s">
        <v>40</v>
      </c>
      <c r="D202" s="18">
        <v>40487</v>
      </c>
      <c r="E202" s="14" t="s">
        <v>125</v>
      </c>
      <c r="F202" s="17" t="s">
        <v>142</v>
      </c>
      <c r="G202" s="19">
        <v>38879</v>
      </c>
    </row>
    <row r="203" spans="1:7" x14ac:dyDescent="0.4">
      <c r="A203" s="15" t="s">
        <v>389</v>
      </c>
      <c r="B203" s="23" t="s">
        <v>134</v>
      </c>
      <c r="C203" s="17" t="s">
        <v>78</v>
      </c>
      <c r="D203" s="18">
        <v>31237</v>
      </c>
      <c r="E203" s="14" t="s">
        <v>125</v>
      </c>
      <c r="F203" s="17" t="s">
        <v>139</v>
      </c>
      <c r="G203" s="19">
        <v>37189</v>
      </c>
    </row>
    <row r="204" spans="1:7" hidden="1" x14ac:dyDescent="0.4">
      <c r="A204" s="15" t="s">
        <v>390</v>
      </c>
      <c r="B204" s="23" t="s">
        <v>124</v>
      </c>
      <c r="C204" s="17" t="s">
        <v>11</v>
      </c>
      <c r="D204" s="18">
        <v>33094</v>
      </c>
      <c r="E204" s="14" t="s">
        <v>160</v>
      </c>
      <c r="F204" s="17" t="s">
        <v>126</v>
      </c>
      <c r="G204" s="19">
        <v>50418</v>
      </c>
    </row>
    <row r="205" spans="1:7" hidden="1" x14ac:dyDescent="0.4">
      <c r="A205" s="15" t="s">
        <v>391</v>
      </c>
      <c r="B205" s="23" t="s">
        <v>134</v>
      </c>
      <c r="C205" s="17" t="s">
        <v>11</v>
      </c>
      <c r="D205" s="18">
        <v>34004</v>
      </c>
      <c r="E205" s="14" t="s">
        <v>155</v>
      </c>
      <c r="F205" s="17" t="s">
        <v>152</v>
      </c>
      <c r="G205" s="19">
        <v>55754</v>
      </c>
    </row>
    <row r="206" spans="1:7" x14ac:dyDescent="0.4">
      <c r="A206" s="15" t="s">
        <v>392</v>
      </c>
      <c r="B206" s="23" t="s">
        <v>134</v>
      </c>
      <c r="C206" s="17" t="s">
        <v>21</v>
      </c>
      <c r="D206" s="18">
        <v>30761</v>
      </c>
      <c r="E206" s="14" t="s">
        <v>141</v>
      </c>
      <c r="F206" s="17" t="s">
        <v>126</v>
      </c>
      <c r="G206" s="19">
        <v>30695</v>
      </c>
    </row>
    <row r="207" spans="1:7" hidden="1" x14ac:dyDescent="0.4">
      <c r="A207" s="15" t="s">
        <v>393</v>
      </c>
      <c r="B207" s="23" t="s">
        <v>124</v>
      </c>
      <c r="C207" s="17" t="s">
        <v>110</v>
      </c>
      <c r="D207" s="18">
        <v>32004</v>
      </c>
      <c r="E207" s="14" t="s">
        <v>160</v>
      </c>
      <c r="F207" s="17" t="s">
        <v>142</v>
      </c>
      <c r="G207" s="19">
        <v>66393</v>
      </c>
    </row>
    <row r="208" spans="1:7" hidden="1" x14ac:dyDescent="0.4">
      <c r="A208" s="15" t="s">
        <v>394</v>
      </c>
      <c r="B208" s="23" t="s">
        <v>124</v>
      </c>
      <c r="C208" s="17" t="s">
        <v>38</v>
      </c>
      <c r="D208" s="18">
        <v>28287</v>
      </c>
      <c r="E208" s="14" t="s">
        <v>130</v>
      </c>
      <c r="F208" s="17" t="s">
        <v>126</v>
      </c>
      <c r="G208" s="19">
        <v>61346</v>
      </c>
    </row>
    <row r="209" spans="1:7" hidden="1" x14ac:dyDescent="0.4">
      <c r="A209" s="15" t="s">
        <v>395</v>
      </c>
      <c r="B209" s="23" t="s">
        <v>124</v>
      </c>
      <c r="C209" s="17" t="s">
        <v>61</v>
      </c>
      <c r="D209" s="18">
        <v>37691</v>
      </c>
      <c r="E209" s="14" t="s">
        <v>181</v>
      </c>
      <c r="F209" s="17" t="s">
        <v>126</v>
      </c>
      <c r="G209" s="19">
        <v>45689</v>
      </c>
    </row>
    <row r="210" spans="1:7" hidden="1" x14ac:dyDescent="0.4">
      <c r="A210" s="15" t="s">
        <v>396</v>
      </c>
      <c r="B210" s="23" t="s">
        <v>134</v>
      </c>
      <c r="C210" s="17" t="s">
        <v>36</v>
      </c>
      <c r="D210" s="18">
        <v>38297</v>
      </c>
      <c r="E210" s="14" t="s">
        <v>160</v>
      </c>
      <c r="F210" s="17" t="s">
        <v>158</v>
      </c>
      <c r="G210" s="19">
        <v>66177</v>
      </c>
    </row>
    <row r="211" spans="1:7" hidden="1" x14ac:dyDescent="0.4">
      <c r="A211" s="15" t="s">
        <v>397</v>
      </c>
      <c r="B211" s="23" t="s">
        <v>134</v>
      </c>
      <c r="C211" s="17" t="s">
        <v>34</v>
      </c>
      <c r="D211" s="18">
        <v>27162</v>
      </c>
      <c r="E211" s="14" t="s">
        <v>155</v>
      </c>
      <c r="F211" s="17" t="s">
        <v>142</v>
      </c>
      <c r="G211" s="19">
        <v>67853</v>
      </c>
    </row>
    <row r="212" spans="1:7" hidden="1" x14ac:dyDescent="0.4">
      <c r="A212" s="15" t="s">
        <v>398</v>
      </c>
      <c r="B212" s="23" t="s">
        <v>124</v>
      </c>
      <c r="C212" s="17" t="s">
        <v>21</v>
      </c>
      <c r="D212" s="18">
        <v>35435</v>
      </c>
      <c r="E212" s="14" t="s">
        <v>157</v>
      </c>
      <c r="F212" s="17" t="s">
        <v>201</v>
      </c>
      <c r="G212" s="19">
        <v>74219</v>
      </c>
    </row>
    <row r="213" spans="1:7" x14ac:dyDescent="0.4">
      <c r="A213" s="15" t="s">
        <v>399</v>
      </c>
      <c r="B213" s="23" t="s">
        <v>124</v>
      </c>
      <c r="C213" s="17" t="s">
        <v>61</v>
      </c>
      <c r="D213" s="18">
        <v>31098</v>
      </c>
      <c r="E213" s="14" t="s">
        <v>135</v>
      </c>
      <c r="F213" s="17" t="s">
        <v>171</v>
      </c>
      <c r="G213" s="19">
        <v>40193</v>
      </c>
    </row>
    <row r="214" spans="1:7" hidden="1" x14ac:dyDescent="0.4">
      <c r="A214" s="15" t="s">
        <v>400</v>
      </c>
      <c r="B214" s="23" t="s">
        <v>124</v>
      </c>
      <c r="C214" s="17" t="s">
        <v>52</v>
      </c>
      <c r="D214" s="18">
        <v>41223</v>
      </c>
      <c r="E214" s="14" t="s">
        <v>177</v>
      </c>
      <c r="F214" s="17" t="s">
        <v>126</v>
      </c>
      <c r="G214" s="19">
        <v>45072</v>
      </c>
    </row>
    <row r="215" spans="1:7" hidden="1" x14ac:dyDescent="0.4">
      <c r="A215" s="15" t="s">
        <v>401</v>
      </c>
      <c r="B215" s="23" t="s">
        <v>134</v>
      </c>
      <c r="C215" s="17" t="s">
        <v>59</v>
      </c>
      <c r="D215" s="18">
        <v>40230</v>
      </c>
      <c r="E215" s="14" t="s">
        <v>177</v>
      </c>
      <c r="F215" s="17" t="s">
        <v>162</v>
      </c>
      <c r="G215" s="19">
        <v>52469</v>
      </c>
    </row>
    <row r="216" spans="1:7" x14ac:dyDescent="0.4">
      <c r="A216" s="15" t="s">
        <v>402</v>
      </c>
      <c r="B216" s="23" t="s">
        <v>124</v>
      </c>
      <c r="C216" s="17" t="s">
        <v>21</v>
      </c>
      <c r="D216" s="18">
        <v>31462</v>
      </c>
      <c r="E216" s="14" t="s">
        <v>160</v>
      </c>
      <c r="F216" s="17" t="s">
        <v>131</v>
      </c>
      <c r="G216" s="19">
        <v>32562</v>
      </c>
    </row>
    <row r="217" spans="1:7" hidden="1" x14ac:dyDescent="0.4">
      <c r="A217" s="15" t="s">
        <v>403</v>
      </c>
      <c r="B217" s="23" t="s">
        <v>124</v>
      </c>
      <c r="C217" s="17" t="s">
        <v>110</v>
      </c>
      <c r="D217" s="18">
        <v>38677</v>
      </c>
      <c r="E217" s="14" t="s">
        <v>141</v>
      </c>
      <c r="F217" s="17" t="s">
        <v>162</v>
      </c>
      <c r="G217" s="19">
        <v>56805</v>
      </c>
    </row>
    <row r="218" spans="1:7" hidden="1" x14ac:dyDescent="0.4">
      <c r="A218" s="15" t="s">
        <v>404</v>
      </c>
      <c r="B218" s="23" t="s">
        <v>134</v>
      </c>
      <c r="C218" s="17" t="s">
        <v>52</v>
      </c>
      <c r="D218" s="18">
        <v>36479</v>
      </c>
      <c r="E218" s="14" t="s">
        <v>177</v>
      </c>
      <c r="F218" s="17" t="s">
        <v>136</v>
      </c>
      <c r="G218" s="19">
        <v>74774</v>
      </c>
    </row>
    <row r="219" spans="1:7" x14ac:dyDescent="0.4">
      <c r="A219" s="15" t="s">
        <v>405</v>
      </c>
      <c r="B219" s="23" t="s">
        <v>134</v>
      </c>
      <c r="C219" s="17" t="s">
        <v>8</v>
      </c>
      <c r="D219" s="18">
        <v>35328</v>
      </c>
      <c r="E219" s="14" t="s">
        <v>135</v>
      </c>
      <c r="F219" s="17" t="s">
        <v>139</v>
      </c>
      <c r="G219" s="19">
        <v>26583</v>
      </c>
    </row>
    <row r="220" spans="1:7" hidden="1" x14ac:dyDescent="0.4">
      <c r="A220" s="15" t="s">
        <v>406</v>
      </c>
      <c r="B220" s="23" t="s">
        <v>134</v>
      </c>
      <c r="C220" s="17" t="s">
        <v>65</v>
      </c>
      <c r="D220" s="18">
        <v>34137</v>
      </c>
      <c r="E220" s="14" t="s">
        <v>130</v>
      </c>
      <c r="F220" s="17" t="s">
        <v>164</v>
      </c>
      <c r="G220" s="19">
        <v>42388</v>
      </c>
    </row>
    <row r="221" spans="1:7" hidden="1" x14ac:dyDescent="0.4">
      <c r="A221" s="15" t="s">
        <v>407</v>
      </c>
      <c r="B221" s="23" t="s">
        <v>124</v>
      </c>
      <c r="C221" s="17" t="s">
        <v>44</v>
      </c>
      <c r="D221" s="18">
        <v>29561</v>
      </c>
      <c r="E221" s="14" t="s">
        <v>135</v>
      </c>
      <c r="F221" s="17" t="s">
        <v>136</v>
      </c>
      <c r="G221" s="19">
        <v>71747</v>
      </c>
    </row>
    <row r="222" spans="1:7" hidden="1" x14ac:dyDescent="0.4">
      <c r="A222" s="15" t="s">
        <v>408</v>
      </c>
      <c r="B222" s="23" t="s">
        <v>134</v>
      </c>
      <c r="C222" s="17" t="s">
        <v>38</v>
      </c>
      <c r="D222" s="18">
        <v>27731</v>
      </c>
      <c r="E222" s="14" t="s">
        <v>155</v>
      </c>
      <c r="F222" s="17" t="s">
        <v>164</v>
      </c>
      <c r="G222" s="19">
        <v>53345</v>
      </c>
    </row>
    <row r="223" spans="1:7" hidden="1" x14ac:dyDescent="0.4">
      <c r="A223" s="15" t="s">
        <v>409</v>
      </c>
      <c r="B223" s="23" t="s">
        <v>124</v>
      </c>
      <c r="C223" s="17" t="s">
        <v>52</v>
      </c>
      <c r="D223" s="18">
        <v>35429</v>
      </c>
      <c r="E223" s="14" t="s">
        <v>181</v>
      </c>
      <c r="F223" s="17" t="s">
        <v>142</v>
      </c>
      <c r="G223" s="19">
        <v>52101</v>
      </c>
    </row>
    <row r="224" spans="1:7" hidden="1" x14ac:dyDescent="0.4">
      <c r="A224" s="15" t="s">
        <v>410</v>
      </c>
      <c r="B224" s="23" t="s">
        <v>124</v>
      </c>
      <c r="C224" s="17" t="s">
        <v>40</v>
      </c>
      <c r="D224" s="18">
        <v>27264</v>
      </c>
      <c r="E224" s="14" t="s">
        <v>135</v>
      </c>
      <c r="F224" s="17" t="s">
        <v>131</v>
      </c>
      <c r="G224" s="19">
        <v>67198</v>
      </c>
    </row>
    <row r="225" spans="1:7" x14ac:dyDescent="0.4">
      <c r="A225" s="15" t="s">
        <v>411</v>
      </c>
      <c r="B225" s="23" t="s">
        <v>134</v>
      </c>
      <c r="C225" s="17" t="s">
        <v>52</v>
      </c>
      <c r="D225" s="18">
        <v>38452</v>
      </c>
      <c r="E225" s="14" t="s">
        <v>135</v>
      </c>
      <c r="F225" s="17" t="s">
        <v>171</v>
      </c>
      <c r="G225" s="19">
        <v>35130</v>
      </c>
    </row>
    <row r="226" spans="1:7" hidden="1" x14ac:dyDescent="0.4">
      <c r="A226" s="15" t="s">
        <v>412</v>
      </c>
      <c r="B226" s="23" t="s">
        <v>134</v>
      </c>
      <c r="C226" s="17" t="s">
        <v>44</v>
      </c>
      <c r="D226" s="18">
        <v>36808</v>
      </c>
      <c r="E226" s="14" t="s">
        <v>157</v>
      </c>
      <c r="F226" s="17" t="s">
        <v>162</v>
      </c>
      <c r="G226" s="19">
        <v>71271</v>
      </c>
    </row>
    <row r="227" spans="1:7" x14ac:dyDescent="0.4">
      <c r="A227" s="15" t="s">
        <v>413</v>
      </c>
      <c r="B227" s="23" t="s">
        <v>134</v>
      </c>
      <c r="C227" s="17" t="s">
        <v>59</v>
      </c>
      <c r="D227" s="18">
        <v>27968</v>
      </c>
      <c r="E227" s="14" t="s">
        <v>141</v>
      </c>
      <c r="F227" s="17" t="s">
        <v>126</v>
      </c>
      <c r="G227" s="19">
        <v>36568</v>
      </c>
    </row>
    <row r="228" spans="1:7" hidden="1" x14ac:dyDescent="0.4">
      <c r="A228" s="15" t="s">
        <v>414</v>
      </c>
      <c r="B228" s="23" t="s">
        <v>134</v>
      </c>
      <c r="C228" s="17" t="s">
        <v>68</v>
      </c>
      <c r="D228" s="18">
        <v>37109</v>
      </c>
      <c r="E228" s="14" t="s">
        <v>135</v>
      </c>
      <c r="F228" s="17" t="s">
        <v>136</v>
      </c>
      <c r="G228" s="19">
        <v>52460</v>
      </c>
    </row>
    <row r="229" spans="1:7" x14ac:dyDescent="0.4">
      <c r="A229" s="15" t="s">
        <v>415</v>
      </c>
      <c r="B229" s="23" t="s">
        <v>124</v>
      </c>
      <c r="C229" s="17" t="s">
        <v>34</v>
      </c>
      <c r="D229" s="18">
        <v>32081</v>
      </c>
      <c r="E229" s="14" t="s">
        <v>135</v>
      </c>
      <c r="F229" s="17" t="s">
        <v>126</v>
      </c>
      <c r="G229" s="19">
        <v>40129</v>
      </c>
    </row>
    <row r="230" spans="1:7" hidden="1" x14ac:dyDescent="0.4">
      <c r="A230" s="15" t="s">
        <v>416</v>
      </c>
      <c r="B230" s="23" t="s">
        <v>124</v>
      </c>
      <c r="C230" s="17" t="s">
        <v>40</v>
      </c>
      <c r="D230" s="18">
        <v>39864</v>
      </c>
      <c r="E230" s="14" t="s">
        <v>177</v>
      </c>
      <c r="F230" s="17" t="s">
        <v>171</v>
      </c>
      <c r="G230" s="19">
        <v>68693</v>
      </c>
    </row>
    <row r="231" spans="1:7" hidden="1" x14ac:dyDescent="0.4">
      <c r="A231" s="15" t="s">
        <v>417</v>
      </c>
      <c r="B231" s="23" t="s">
        <v>134</v>
      </c>
      <c r="C231" s="17" t="s">
        <v>61</v>
      </c>
      <c r="D231" s="18">
        <v>33475</v>
      </c>
      <c r="E231" s="14" t="s">
        <v>130</v>
      </c>
      <c r="F231" s="17" t="s">
        <v>142</v>
      </c>
      <c r="G231" s="19">
        <v>48990</v>
      </c>
    </row>
    <row r="232" spans="1:7" x14ac:dyDescent="0.4">
      <c r="A232" s="15" t="s">
        <v>418</v>
      </c>
      <c r="B232" s="23" t="s">
        <v>134</v>
      </c>
      <c r="C232" s="17" t="s">
        <v>31</v>
      </c>
      <c r="D232" s="18">
        <v>37596</v>
      </c>
      <c r="E232" s="14" t="s">
        <v>130</v>
      </c>
      <c r="F232" s="17" t="s">
        <v>139</v>
      </c>
      <c r="G232" s="19">
        <v>40409</v>
      </c>
    </row>
    <row r="233" spans="1:7" x14ac:dyDescent="0.4">
      <c r="A233" s="15" t="s">
        <v>419</v>
      </c>
      <c r="B233" s="23" t="s">
        <v>134</v>
      </c>
      <c r="C233" s="17" t="s">
        <v>65</v>
      </c>
      <c r="D233" s="18">
        <v>34494</v>
      </c>
      <c r="E233" s="14" t="s">
        <v>130</v>
      </c>
      <c r="F233" s="17" t="s">
        <v>126</v>
      </c>
      <c r="G233" s="19">
        <v>32073</v>
      </c>
    </row>
    <row r="234" spans="1:7" x14ac:dyDescent="0.4">
      <c r="A234" s="15" t="s">
        <v>420</v>
      </c>
      <c r="B234" s="23" t="s">
        <v>134</v>
      </c>
      <c r="C234" s="17" t="s">
        <v>59</v>
      </c>
      <c r="D234" s="18">
        <v>28148</v>
      </c>
      <c r="E234" s="14" t="s">
        <v>160</v>
      </c>
      <c r="F234" s="17" t="s">
        <v>131</v>
      </c>
      <c r="G234" s="19">
        <v>35062</v>
      </c>
    </row>
    <row r="235" spans="1:7" hidden="1" x14ac:dyDescent="0.4">
      <c r="A235" s="15" t="s">
        <v>421</v>
      </c>
      <c r="B235" s="23" t="s">
        <v>124</v>
      </c>
      <c r="C235" s="17" t="s">
        <v>78</v>
      </c>
      <c r="D235" s="18">
        <v>38670</v>
      </c>
      <c r="E235" s="14" t="s">
        <v>135</v>
      </c>
      <c r="F235" s="17" t="s">
        <v>201</v>
      </c>
      <c r="G235" s="19">
        <v>41830</v>
      </c>
    </row>
    <row r="236" spans="1:7" hidden="1" x14ac:dyDescent="0.4">
      <c r="A236" s="15" t="s">
        <v>422</v>
      </c>
      <c r="B236" s="23" t="s">
        <v>124</v>
      </c>
      <c r="C236" s="17" t="s">
        <v>44</v>
      </c>
      <c r="D236" s="18">
        <v>37601</v>
      </c>
      <c r="E236" s="14" t="s">
        <v>125</v>
      </c>
      <c r="F236" s="17" t="s">
        <v>126</v>
      </c>
      <c r="G236" s="19">
        <v>45731</v>
      </c>
    </row>
    <row r="237" spans="1:7" x14ac:dyDescent="0.4">
      <c r="A237" s="15" t="s">
        <v>423</v>
      </c>
      <c r="B237" s="23" t="s">
        <v>124</v>
      </c>
      <c r="C237" s="17" t="s">
        <v>38</v>
      </c>
      <c r="D237" s="18">
        <v>39982</v>
      </c>
      <c r="E237" s="14" t="s">
        <v>157</v>
      </c>
      <c r="F237" s="17" t="s">
        <v>158</v>
      </c>
      <c r="G237" s="19">
        <v>31114</v>
      </c>
    </row>
    <row r="238" spans="1:7" x14ac:dyDescent="0.4">
      <c r="A238" s="15" t="s">
        <v>424</v>
      </c>
      <c r="B238" s="23" t="s">
        <v>134</v>
      </c>
      <c r="C238" s="17" t="s">
        <v>21</v>
      </c>
      <c r="D238" s="18">
        <v>41577</v>
      </c>
      <c r="E238" s="14" t="s">
        <v>181</v>
      </c>
      <c r="F238" s="17" t="s">
        <v>164</v>
      </c>
      <c r="G238" s="19">
        <v>36940</v>
      </c>
    </row>
    <row r="239" spans="1:7" hidden="1" x14ac:dyDescent="0.4">
      <c r="A239" s="15" t="s">
        <v>425</v>
      </c>
      <c r="B239" s="23" t="s">
        <v>124</v>
      </c>
      <c r="C239" s="17" t="s">
        <v>25</v>
      </c>
      <c r="D239" s="18">
        <v>33997</v>
      </c>
      <c r="E239" s="14" t="s">
        <v>177</v>
      </c>
      <c r="F239" s="17" t="s">
        <v>142</v>
      </c>
      <c r="G239" s="19">
        <v>54281</v>
      </c>
    </row>
    <row r="240" spans="1:7" hidden="1" x14ac:dyDescent="0.4">
      <c r="A240" s="15" t="s">
        <v>426</v>
      </c>
      <c r="B240" s="23" t="s">
        <v>134</v>
      </c>
      <c r="C240" s="17" t="s">
        <v>21</v>
      </c>
      <c r="D240" s="18">
        <v>38631</v>
      </c>
      <c r="E240" s="14" t="s">
        <v>160</v>
      </c>
      <c r="F240" s="17" t="s">
        <v>164</v>
      </c>
      <c r="G240" s="19">
        <v>49663</v>
      </c>
    </row>
    <row r="241" spans="1:7" hidden="1" x14ac:dyDescent="0.4">
      <c r="A241" s="15" t="s">
        <v>427</v>
      </c>
      <c r="B241" s="23" t="s">
        <v>134</v>
      </c>
      <c r="C241" s="17" t="s">
        <v>40</v>
      </c>
      <c r="D241" s="18">
        <v>36344</v>
      </c>
      <c r="E241" s="14" t="s">
        <v>157</v>
      </c>
      <c r="F241" s="17" t="s">
        <v>158</v>
      </c>
      <c r="G241" s="19">
        <v>72138</v>
      </c>
    </row>
    <row r="242" spans="1:7" x14ac:dyDescent="0.4">
      <c r="A242" s="15" t="s">
        <v>428</v>
      </c>
      <c r="B242" s="23" t="s">
        <v>124</v>
      </c>
      <c r="C242" s="17" t="s">
        <v>25</v>
      </c>
      <c r="D242" s="18">
        <v>39765</v>
      </c>
      <c r="E242" s="14" t="s">
        <v>125</v>
      </c>
      <c r="F242" s="17" t="s">
        <v>142</v>
      </c>
      <c r="G242" s="19">
        <v>30530</v>
      </c>
    </row>
    <row r="243" spans="1:7" hidden="1" x14ac:dyDescent="0.4">
      <c r="A243" s="15" t="s">
        <v>429</v>
      </c>
      <c r="B243" s="23" t="s">
        <v>134</v>
      </c>
      <c r="C243" s="17" t="s">
        <v>46</v>
      </c>
      <c r="D243" s="18">
        <v>37214</v>
      </c>
      <c r="E243" s="14" t="s">
        <v>125</v>
      </c>
      <c r="F243" s="17" t="s">
        <v>142</v>
      </c>
      <c r="G243" s="19">
        <v>57944</v>
      </c>
    </row>
    <row r="244" spans="1:7" hidden="1" x14ac:dyDescent="0.4">
      <c r="A244" s="15" t="s">
        <v>430</v>
      </c>
      <c r="B244" s="23" t="s">
        <v>134</v>
      </c>
      <c r="C244" s="17" t="s">
        <v>25</v>
      </c>
      <c r="D244" s="18">
        <v>28320</v>
      </c>
      <c r="E244" s="14" t="s">
        <v>177</v>
      </c>
      <c r="F244" s="17" t="s">
        <v>171</v>
      </c>
      <c r="G244" s="19">
        <v>42235</v>
      </c>
    </row>
    <row r="245" spans="1:7" hidden="1" x14ac:dyDescent="0.4">
      <c r="A245" s="15" t="s">
        <v>431</v>
      </c>
      <c r="B245" s="23" t="s">
        <v>134</v>
      </c>
      <c r="C245" s="17" t="s">
        <v>25</v>
      </c>
      <c r="D245" s="18">
        <v>28048</v>
      </c>
      <c r="E245" s="14" t="s">
        <v>155</v>
      </c>
      <c r="F245" s="17" t="s">
        <v>126</v>
      </c>
      <c r="G245" s="19">
        <v>49047</v>
      </c>
    </row>
    <row r="246" spans="1:7" hidden="1" x14ac:dyDescent="0.4">
      <c r="A246" s="15" t="s">
        <v>432</v>
      </c>
      <c r="B246" s="23" t="s">
        <v>124</v>
      </c>
      <c r="C246" s="17" t="s">
        <v>40</v>
      </c>
      <c r="D246" s="18">
        <v>35405</v>
      </c>
      <c r="E246" s="14" t="s">
        <v>181</v>
      </c>
      <c r="F246" s="17" t="s">
        <v>152</v>
      </c>
      <c r="G246" s="19">
        <v>64629</v>
      </c>
    </row>
    <row r="247" spans="1:7" hidden="1" x14ac:dyDescent="0.4">
      <c r="A247" s="15" t="s">
        <v>433</v>
      </c>
      <c r="B247" s="23" t="s">
        <v>124</v>
      </c>
      <c r="C247" s="17" t="s">
        <v>52</v>
      </c>
      <c r="D247" s="18">
        <v>36402</v>
      </c>
      <c r="E247" s="14" t="s">
        <v>125</v>
      </c>
      <c r="F247" s="17" t="s">
        <v>139</v>
      </c>
      <c r="G247" s="19">
        <v>44926</v>
      </c>
    </row>
    <row r="248" spans="1:7" hidden="1" x14ac:dyDescent="0.4">
      <c r="A248" s="15" t="s">
        <v>434</v>
      </c>
      <c r="B248" s="23" t="s">
        <v>124</v>
      </c>
      <c r="C248" s="17" t="s">
        <v>68</v>
      </c>
      <c r="D248" s="18">
        <v>37402</v>
      </c>
      <c r="E248" s="14" t="s">
        <v>155</v>
      </c>
      <c r="F248" s="17" t="s">
        <v>152</v>
      </c>
      <c r="G248" s="19">
        <v>51018</v>
      </c>
    </row>
    <row r="249" spans="1:7" x14ac:dyDescent="0.4">
      <c r="A249" s="15" t="s">
        <v>435</v>
      </c>
      <c r="B249" s="23" t="s">
        <v>134</v>
      </c>
      <c r="C249" s="17" t="s">
        <v>25</v>
      </c>
      <c r="D249" s="18">
        <v>28974</v>
      </c>
      <c r="E249" s="14" t="s">
        <v>155</v>
      </c>
      <c r="F249" s="17" t="s">
        <v>126</v>
      </c>
      <c r="G249" s="19">
        <v>27417</v>
      </c>
    </row>
    <row r="250" spans="1:7" hidden="1" x14ac:dyDescent="0.4">
      <c r="A250" s="15" t="s">
        <v>436</v>
      </c>
      <c r="B250" s="23" t="s">
        <v>134</v>
      </c>
      <c r="C250" s="17" t="s">
        <v>40</v>
      </c>
      <c r="D250" s="18">
        <v>28108</v>
      </c>
      <c r="E250" s="14" t="s">
        <v>145</v>
      </c>
      <c r="F250" s="17" t="s">
        <v>142</v>
      </c>
      <c r="G250" s="19">
        <v>43480</v>
      </c>
    </row>
    <row r="251" spans="1:7" hidden="1" x14ac:dyDescent="0.4">
      <c r="A251" s="15" t="s">
        <v>437</v>
      </c>
      <c r="B251" s="23" t="s">
        <v>134</v>
      </c>
      <c r="C251" s="17" t="s">
        <v>8</v>
      </c>
      <c r="D251" s="18">
        <v>36077</v>
      </c>
      <c r="E251" s="14" t="s">
        <v>157</v>
      </c>
      <c r="F251" s="17" t="s">
        <v>126</v>
      </c>
      <c r="G251" s="19">
        <v>72579</v>
      </c>
    </row>
    <row r="252" spans="1:7" x14ac:dyDescent="0.4">
      <c r="A252" s="15" t="s">
        <v>438</v>
      </c>
      <c r="B252" s="23" t="s">
        <v>134</v>
      </c>
      <c r="C252" s="17" t="s">
        <v>21</v>
      </c>
      <c r="D252" s="18">
        <v>37915</v>
      </c>
      <c r="E252" s="14" t="s">
        <v>155</v>
      </c>
      <c r="F252" s="17" t="s">
        <v>126</v>
      </c>
      <c r="G252" s="19">
        <v>30306</v>
      </c>
    </row>
    <row r="253" spans="1:7" hidden="1" x14ac:dyDescent="0.4">
      <c r="A253" s="15" t="s">
        <v>439</v>
      </c>
      <c r="B253" s="23" t="s">
        <v>134</v>
      </c>
      <c r="C253" s="17" t="s">
        <v>21</v>
      </c>
      <c r="D253" s="18">
        <v>38463</v>
      </c>
      <c r="E253" s="14" t="s">
        <v>157</v>
      </c>
      <c r="F253" s="17" t="s">
        <v>162</v>
      </c>
      <c r="G253" s="19">
        <v>52953</v>
      </c>
    </row>
    <row r="254" spans="1:7" x14ac:dyDescent="0.4">
      <c r="A254" s="15" t="s">
        <v>440</v>
      </c>
      <c r="B254" s="23" t="s">
        <v>124</v>
      </c>
      <c r="C254" s="17" t="s">
        <v>61</v>
      </c>
      <c r="D254" s="18">
        <v>34142</v>
      </c>
      <c r="E254" s="14" t="s">
        <v>125</v>
      </c>
      <c r="F254" s="17" t="s">
        <v>171</v>
      </c>
      <c r="G254" s="19">
        <v>27894</v>
      </c>
    </row>
    <row r="255" spans="1:7" x14ac:dyDescent="0.4">
      <c r="A255" s="15" t="s">
        <v>441</v>
      </c>
      <c r="B255" s="23" t="s">
        <v>124</v>
      </c>
      <c r="C255" s="17" t="s">
        <v>59</v>
      </c>
      <c r="D255" s="18">
        <v>30761</v>
      </c>
      <c r="E255" s="14" t="s">
        <v>135</v>
      </c>
      <c r="F255" s="17" t="s">
        <v>171</v>
      </c>
      <c r="G255" s="19">
        <v>33792</v>
      </c>
    </row>
    <row r="256" spans="1:7" hidden="1" x14ac:dyDescent="0.4">
      <c r="A256" s="15" t="s">
        <v>442</v>
      </c>
      <c r="B256" s="23" t="s">
        <v>124</v>
      </c>
      <c r="C256" s="17" t="s">
        <v>34</v>
      </c>
      <c r="D256" s="18">
        <v>32639</v>
      </c>
      <c r="E256" s="14" t="s">
        <v>177</v>
      </c>
      <c r="F256" s="17" t="s">
        <v>162</v>
      </c>
      <c r="G256" s="19">
        <v>55122</v>
      </c>
    </row>
    <row r="257" spans="1:7" hidden="1" x14ac:dyDescent="0.4">
      <c r="A257" s="15" t="s">
        <v>443</v>
      </c>
      <c r="B257" s="23" t="s">
        <v>124</v>
      </c>
      <c r="C257" s="17" t="s">
        <v>8</v>
      </c>
      <c r="D257" s="18">
        <v>35761</v>
      </c>
      <c r="E257" s="14" t="s">
        <v>135</v>
      </c>
      <c r="F257" s="17" t="s">
        <v>131</v>
      </c>
      <c r="G257" s="19">
        <v>42375</v>
      </c>
    </row>
    <row r="258" spans="1:7" hidden="1" x14ac:dyDescent="0.4">
      <c r="A258" s="15" t="s">
        <v>444</v>
      </c>
      <c r="B258" s="23" t="s">
        <v>134</v>
      </c>
      <c r="C258" s="17" t="s">
        <v>110</v>
      </c>
      <c r="D258" s="18">
        <v>30430</v>
      </c>
      <c r="E258" s="14" t="s">
        <v>177</v>
      </c>
      <c r="F258" s="17" t="s">
        <v>158</v>
      </c>
      <c r="G258" s="19">
        <v>52100</v>
      </c>
    </row>
    <row r="259" spans="1:7" hidden="1" x14ac:dyDescent="0.4">
      <c r="A259" s="15" t="s">
        <v>445</v>
      </c>
      <c r="B259" s="23" t="s">
        <v>134</v>
      </c>
      <c r="C259" s="17" t="s">
        <v>46</v>
      </c>
      <c r="D259" s="18">
        <v>32254</v>
      </c>
      <c r="E259" s="14" t="s">
        <v>160</v>
      </c>
      <c r="F259" s="17" t="s">
        <v>171</v>
      </c>
      <c r="G259" s="19">
        <v>44337</v>
      </c>
    </row>
    <row r="260" spans="1:7" hidden="1" x14ac:dyDescent="0.4">
      <c r="A260" s="15" t="s">
        <v>446</v>
      </c>
      <c r="B260" s="23" t="s">
        <v>134</v>
      </c>
      <c r="C260" s="17" t="s">
        <v>59</v>
      </c>
      <c r="D260" s="18">
        <v>34258</v>
      </c>
      <c r="E260" s="14" t="s">
        <v>181</v>
      </c>
      <c r="F260" s="17" t="s">
        <v>201</v>
      </c>
      <c r="G260" s="19">
        <v>67756</v>
      </c>
    </row>
    <row r="261" spans="1:7" x14ac:dyDescent="0.4">
      <c r="A261" s="15" t="s">
        <v>447</v>
      </c>
      <c r="B261" s="23" t="s">
        <v>134</v>
      </c>
      <c r="C261" s="17" t="s">
        <v>40</v>
      </c>
      <c r="D261" s="18">
        <v>33440</v>
      </c>
      <c r="E261" s="14" t="s">
        <v>155</v>
      </c>
      <c r="F261" s="17" t="s">
        <v>142</v>
      </c>
      <c r="G261" s="19">
        <v>34172</v>
      </c>
    </row>
    <row r="262" spans="1:7" hidden="1" x14ac:dyDescent="0.4">
      <c r="A262" s="15" t="s">
        <v>448</v>
      </c>
      <c r="B262" s="23" t="s">
        <v>124</v>
      </c>
      <c r="C262" s="17" t="s">
        <v>40</v>
      </c>
      <c r="D262" s="18">
        <v>36442</v>
      </c>
      <c r="E262" s="14" t="s">
        <v>145</v>
      </c>
      <c r="F262" s="17" t="s">
        <v>126</v>
      </c>
      <c r="G262" s="19">
        <v>60978</v>
      </c>
    </row>
    <row r="263" spans="1:7" x14ac:dyDescent="0.4">
      <c r="A263" s="15" t="s">
        <v>449</v>
      </c>
      <c r="B263" s="23" t="s">
        <v>124</v>
      </c>
      <c r="C263" s="17" t="s">
        <v>65</v>
      </c>
      <c r="D263" s="18">
        <v>36654</v>
      </c>
      <c r="E263" s="14" t="s">
        <v>135</v>
      </c>
      <c r="F263" s="17" t="s">
        <v>136</v>
      </c>
      <c r="G263" s="19">
        <v>34747</v>
      </c>
    </row>
    <row r="264" spans="1:7" hidden="1" x14ac:dyDescent="0.4">
      <c r="A264" s="15" t="s">
        <v>450</v>
      </c>
      <c r="B264" s="23" t="s">
        <v>124</v>
      </c>
      <c r="C264" s="17" t="s">
        <v>44</v>
      </c>
      <c r="D264" s="18">
        <v>38710</v>
      </c>
      <c r="E264" s="14" t="s">
        <v>141</v>
      </c>
      <c r="F264" s="17" t="s">
        <v>126</v>
      </c>
      <c r="G264" s="19">
        <v>70200</v>
      </c>
    </row>
    <row r="265" spans="1:7" hidden="1" x14ac:dyDescent="0.4">
      <c r="A265" s="15" t="s">
        <v>451</v>
      </c>
      <c r="B265" s="23" t="s">
        <v>134</v>
      </c>
      <c r="C265" s="17" t="s">
        <v>21</v>
      </c>
      <c r="D265" s="18">
        <v>28622</v>
      </c>
      <c r="E265" s="14" t="s">
        <v>125</v>
      </c>
      <c r="F265" s="17" t="s">
        <v>171</v>
      </c>
      <c r="G265" s="19">
        <v>50898</v>
      </c>
    </row>
    <row r="266" spans="1:7" x14ac:dyDescent="0.4">
      <c r="A266" s="15" t="s">
        <v>452</v>
      </c>
      <c r="B266" s="23" t="s">
        <v>124</v>
      </c>
      <c r="C266" s="17" t="s">
        <v>65</v>
      </c>
      <c r="D266" s="18">
        <v>28766</v>
      </c>
      <c r="E266" s="14" t="s">
        <v>145</v>
      </c>
      <c r="F266" s="17" t="s">
        <v>152</v>
      </c>
      <c r="G266" s="19">
        <v>27155</v>
      </c>
    </row>
    <row r="267" spans="1:7" ht="14.25" hidden="1" x14ac:dyDescent="0.45">
      <c r="A267" s="15" t="s">
        <v>453</v>
      </c>
      <c r="B267" s="16" t="s">
        <v>134</v>
      </c>
      <c r="C267" s="17" t="s">
        <v>34</v>
      </c>
      <c r="D267" s="18">
        <v>33065</v>
      </c>
      <c r="E267" s="14" t="s">
        <v>145</v>
      </c>
      <c r="F267" s="17" t="s">
        <v>142</v>
      </c>
      <c r="G267" s="19">
        <v>71347</v>
      </c>
    </row>
    <row r="268" spans="1:7" ht="14.25" x14ac:dyDescent="0.45">
      <c r="A268" s="15" t="s">
        <v>454</v>
      </c>
      <c r="B268" s="16" t="s">
        <v>134</v>
      </c>
      <c r="C268" s="17" t="s">
        <v>61</v>
      </c>
      <c r="D268" s="18">
        <v>32085</v>
      </c>
      <c r="E268" s="14" t="s">
        <v>157</v>
      </c>
      <c r="F268" s="17" t="s">
        <v>131</v>
      </c>
      <c r="G268" s="19">
        <v>30414</v>
      </c>
    </row>
    <row r="269" spans="1:7" ht="14.25" hidden="1" x14ac:dyDescent="0.45">
      <c r="A269" s="15" t="s">
        <v>455</v>
      </c>
      <c r="B269" s="16" t="s">
        <v>134</v>
      </c>
      <c r="C269" s="17" t="s">
        <v>44</v>
      </c>
      <c r="D269" s="18">
        <v>38639</v>
      </c>
      <c r="E269" s="14" t="s">
        <v>125</v>
      </c>
      <c r="F269" s="17" t="s">
        <v>152</v>
      </c>
      <c r="G269" s="19">
        <v>50308</v>
      </c>
    </row>
    <row r="270" spans="1:7" ht="14.25" x14ac:dyDescent="0.45">
      <c r="A270" s="15" t="s">
        <v>456</v>
      </c>
      <c r="B270" s="16" t="s">
        <v>134</v>
      </c>
      <c r="C270" s="17" t="s">
        <v>110</v>
      </c>
      <c r="D270" s="18">
        <v>27494</v>
      </c>
      <c r="E270" s="14" t="s">
        <v>145</v>
      </c>
      <c r="F270" s="17" t="s">
        <v>126</v>
      </c>
      <c r="G270" s="19">
        <v>30253</v>
      </c>
    </row>
    <row r="271" spans="1:7" ht="14.25" hidden="1" x14ac:dyDescent="0.45">
      <c r="A271" s="15" t="s">
        <v>457</v>
      </c>
      <c r="B271" s="16" t="s">
        <v>134</v>
      </c>
      <c r="C271" s="17" t="s">
        <v>78</v>
      </c>
      <c r="D271" s="18">
        <v>36853</v>
      </c>
      <c r="E271" s="14" t="s">
        <v>125</v>
      </c>
      <c r="F271" s="17" t="s">
        <v>136</v>
      </c>
      <c r="G271" s="19">
        <v>73214</v>
      </c>
    </row>
    <row r="272" spans="1:7" ht="14.25" hidden="1" x14ac:dyDescent="0.45">
      <c r="A272" s="15" t="s">
        <v>458</v>
      </c>
      <c r="B272" s="16" t="s">
        <v>134</v>
      </c>
      <c r="C272" s="17" t="s">
        <v>40</v>
      </c>
      <c r="D272" s="18">
        <v>28597</v>
      </c>
      <c r="E272" s="14" t="s">
        <v>160</v>
      </c>
      <c r="F272" s="17" t="s">
        <v>136</v>
      </c>
      <c r="G272" s="19">
        <v>68502</v>
      </c>
    </row>
    <row r="273" spans="1:7" ht="14.25" hidden="1" x14ac:dyDescent="0.45">
      <c r="A273" s="15" t="s">
        <v>459</v>
      </c>
      <c r="B273" s="16" t="s">
        <v>134</v>
      </c>
      <c r="C273" s="17" t="s">
        <v>40</v>
      </c>
      <c r="D273" s="18">
        <v>38628</v>
      </c>
      <c r="E273" s="14" t="s">
        <v>125</v>
      </c>
      <c r="F273" s="17" t="s">
        <v>131</v>
      </c>
      <c r="G273" s="19">
        <v>55329</v>
      </c>
    </row>
    <row r="274" spans="1:7" ht="14.25" hidden="1" x14ac:dyDescent="0.45">
      <c r="A274" s="15" t="s">
        <v>460</v>
      </c>
      <c r="B274" s="16" t="s">
        <v>124</v>
      </c>
      <c r="C274" s="17" t="s">
        <v>25</v>
      </c>
      <c r="D274" s="18">
        <v>31644</v>
      </c>
      <c r="E274" s="14" t="s">
        <v>130</v>
      </c>
      <c r="F274" s="17" t="s">
        <v>158</v>
      </c>
      <c r="G274" s="19">
        <v>64092</v>
      </c>
    </row>
    <row r="275" spans="1:7" ht="14.25" hidden="1" x14ac:dyDescent="0.45">
      <c r="A275" s="15" t="s">
        <v>461</v>
      </c>
      <c r="B275" s="16" t="s">
        <v>134</v>
      </c>
      <c r="C275" s="17" t="s">
        <v>65</v>
      </c>
      <c r="D275" s="18">
        <v>35920</v>
      </c>
      <c r="E275" s="14" t="s">
        <v>160</v>
      </c>
      <c r="F275" s="17" t="s">
        <v>126</v>
      </c>
      <c r="G275" s="19">
        <v>73899</v>
      </c>
    </row>
    <row r="276" spans="1:7" ht="14.25" hidden="1" x14ac:dyDescent="0.45">
      <c r="A276" s="15" t="s">
        <v>462</v>
      </c>
      <c r="B276" s="16" t="s">
        <v>134</v>
      </c>
      <c r="C276" s="17" t="s">
        <v>59</v>
      </c>
      <c r="D276" s="18">
        <v>39923</v>
      </c>
      <c r="E276" s="14" t="s">
        <v>181</v>
      </c>
      <c r="F276" s="17" t="s">
        <v>126</v>
      </c>
      <c r="G276" s="19">
        <v>47598</v>
      </c>
    </row>
    <row r="277" spans="1:7" ht="14.25" hidden="1" x14ac:dyDescent="0.45">
      <c r="A277" s="15" t="s">
        <v>463</v>
      </c>
      <c r="B277" s="16" t="s">
        <v>124</v>
      </c>
      <c r="C277" s="17" t="s">
        <v>46</v>
      </c>
      <c r="D277" s="18">
        <v>28694</v>
      </c>
      <c r="E277" s="14" t="s">
        <v>157</v>
      </c>
      <c r="F277" s="17" t="s">
        <v>152</v>
      </c>
      <c r="G277" s="19">
        <v>61318</v>
      </c>
    </row>
    <row r="278" spans="1:7" ht="14.25" hidden="1" x14ac:dyDescent="0.45">
      <c r="A278" s="15" t="s">
        <v>464</v>
      </c>
      <c r="B278" s="16" t="s">
        <v>124</v>
      </c>
      <c r="C278" s="17" t="s">
        <v>68</v>
      </c>
      <c r="D278" s="18">
        <v>34421</v>
      </c>
      <c r="E278" s="14" t="s">
        <v>135</v>
      </c>
      <c r="F278" s="17" t="s">
        <v>126</v>
      </c>
      <c r="G278" s="19">
        <v>54030</v>
      </c>
    </row>
    <row r="279" spans="1:7" ht="14.25" hidden="1" x14ac:dyDescent="0.45">
      <c r="A279" s="15" t="s">
        <v>465</v>
      </c>
      <c r="B279" s="16" t="s">
        <v>124</v>
      </c>
      <c r="C279" s="17" t="s">
        <v>110</v>
      </c>
      <c r="D279" s="18">
        <v>41239</v>
      </c>
      <c r="E279" s="14" t="s">
        <v>157</v>
      </c>
      <c r="F279" s="17" t="s">
        <v>142</v>
      </c>
      <c r="G279" s="19">
        <v>55356</v>
      </c>
    </row>
    <row r="280" spans="1:7" ht="14.25" hidden="1" x14ac:dyDescent="0.45">
      <c r="A280" s="15" t="s">
        <v>466</v>
      </c>
      <c r="B280" s="16" t="s">
        <v>124</v>
      </c>
      <c r="C280" s="17" t="s">
        <v>46</v>
      </c>
      <c r="D280" s="18">
        <v>30303</v>
      </c>
      <c r="E280" s="14" t="s">
        <v>157</v>
      </c>
      <c r="F280" s="17" t="s">
        <v>131</v>
      </c>
      <c r="G280" s="19">
        <v>72459</v>
      </c>
    </row>
    <row r="281" spans="1:7" ht="14.25" hidden="1" x14ac:dyDescent="0.45">
      <c r="A281" s="15" t="s">
        <v>467</v>
      </c>
      <c r="B281" s="16" t="s">
        <v>124</v>
      </c>
      <c r="C281" s="17" t="s">
        <v>61</v>
      </c>
      <c r="D281" s="18">
        <v>41093</v>
      </c>
      <c r="E281" s="14" t="s">
        <v>157</v>
      </c>
      <c r="F281" s="17" t="s">
        <v>201</v>
      </c>
      <c r="G281" s="19">
        <v>70283</v>
      </c>
    </row>
    <row r="282" spans="1:7" ht="14.25" hidden="1" x14ac:dyDescent="0.45">
      <c r="A282" s="15" t="s">
        <v>468</v>
      </c>
      <c r="B282" s="16" t="s">
        <v>124</v>
      </c>
      <c r="C282" s="17" t="s">
        <v>52</v>
      </c>
      <c r="D282" s="18">
        <v>31451</v>
      </c>
      <c r="E282" s="14" t="s">
        <v>145</v>
      </c>
      <c r="F282" s="17" t="s">
        <v>126</v>
      </c>
      <c r="G282" s="19">
        <v>61806</v>
      </c>
    </row>
    <row r="283" spans="1:7" ht="14.25" x14ac:dyDescent="0.45">
      <c r="A283" s="15" t="s">
        <v>469</v>
      </c>
      <c r="B283" s="16" t="s">
        <v>124</v>
      </c>
      <c r="C283" s="17" t="s">
        <v>110</v>
      </c>
      <c r="D283" s="18">
        <v>32510</v>
      </c>
      <c r="E283" s="14" t="s">
        <v>125</v>
      </c>
      <c r="F283" s="17" t="s">
        <v>162</v>
      </c>
      <c r="G283" s="19">
        <v>26751</v>
      </c>
    </row>
    <row r="284" spans="1:7" ht="14.25" x14ac:dyDescent="0.45">
      <c r="A284" s="15" t="s">
        <v>470</v>
      </c>
      <c r="B284" s="16" t="s">
        <v>124</v>
      </c>
      <c r="C284" s="17" t="s">
        <v>34</v>
      </c>
      <c r="D284" s="18">
        <v>38820</v>
      </c>
      <c r="E284" s="14" t="s">
        <v>125</v>
      </c>
      <c r="F284" s="17" t="s">
        <v>139</v>
      </c>
      <c r="G284" s="19">
        <v>33000</v>
      </c>
    </row>
    <row r="285" spans="1:7" ht="14.25" x14ac:dyDescent="0.45">
      <c r="A285" s="15" t="s">
        <v>471</v>
      </c>
      <c r="B285" s="16" t="s">
        <v>134</v>
      </c>
      <c r="C285" s="17" t="s">
        <v>21</v>
      </c>
      <c r="D285" s="18">
        <v>36975</v>
      </c>
      <c r="E285" s="14" t="s">
        <v>145</v>
      </c>
      <c r="F285" s="17" t="s">
        <v>139</v>
      </c>
      <c r="G285" s="19">
        <v>37570</v>
      </c>
    </row>
    <row r="286" spans="1:7" ht="14.25" x14ac:dyDescent="0.45">
      <c r="A286" s="15" t="s">
        <v>472</v>
      </c>
      <c r="B286" s="16" t="s">
        <v>134</v>
      </c>
      <c r="C286" s="17" t="s">
        <v>31</v>
      </c>
      <c r="D286" s="18">
        <v>39108</v>
      </c>
      <c r="E286" s="14" t="s">
        <v>181</v>
      </c>
      <c r="F286" s="17" t="s">
        <v>152</v>
      </c>
      <c r="G286" s="19">
        <v>33635</v>
      </c>
    </row>
    <row r="287" spans="1:7" ht="14.25" x14ac:dyDescent="0.45">
      <c r="A287" s="15" t="s">
        <v>473</v>
      </c>
      <c r="B287" s="16" t="s">
        <v>134</v>
      </c>
      <c r="C287" s="17" t="s">
        <v>25</v>
      </c>
      <c r="D287" s="18">
        <v>30306</v>
      </c>
      <c r="E287" s="14" t="s">
        <v>157</v>
      </c>
      <c r="F287" s="17" t="s">
        <v>126</v>
      </c>
      <c r="G287" s="19">
        <v>38995</v>
      </c>
    </row>
    <row r="288" spans="1:7" ht="14.25" hidden="1" x14ac:dyDescent="0.45">
      <c r="A288" s="15" t="s">
        <v>474</v>
      </c>
      <c r="B288" s="16" t="s">
        <v>134</v>
      </c>
      <c r="C288" s="17" t="s">
        <v>61</v>
      </c>
      <c r="D288" s="18">
        <v>33615</v>
      </c>
      <c r="E288" s="14" t="s">
        <v>177</v>
      </c>
      <c r="F288" s="17" t="s">
        <v>162</v>
      </c>
      <c r="G288" s="19">
        <v>51064</v>
      </c>
    </row>
    <row r="289" spans="1:7" ht="14.25" hidden="1" x14ac:dyDescent="0.45">
      <c r="A289" s="15" t="s">
        <v>475</v>
      </c>
      <c r="B289" s="16" t="s">
        <v>134</v>
      </c>
      <c r="C289" s="17" t="s">
        <v>68</v>
      </c>
      <c r="D289" s="18">
        <v>27099</v>
      </c>
      <c r="E289" s="14" t="s">
        <v>181</v>
      </c>
      <c r="F289" s="17" t="s">
        <v>126</v>
      </c>
      <c r="G289" s="19">
        <v>60793</v>
      </c>
    </row>
    <row r="290" spans="1:7" ht="14.25" hidden="1" x14ac:dyDescent="0.45">
      <c r="A290" s="15" t="s">
        <v>476</v>
      </c>
      <c r="B290" s="16" t="s">
        <v>134</v>
      </c>
      <c r="C290" s="17" t="s">
        <v>36</v>
      </c>
      <c r="D290" s="18">
        <v>31082</v>
      </c>
      <c r="E290" s="14" t="s">
        <v>141</v>
      </c>
      <c r="F290" s="17" t="s">
        <v>126</v>
      </c>
      <c r="G290" s="19">
        <v>41546</v>
      </c>
    </row>
    <row r="291" spans="1:7" ht="14.25" hidden="1" x14ac:dyDescent="0.45">
      <c r="A291" s="15" t="s">
        <v>477</v>
      </c>
      <c r="B291" s="16" t="s">
        <v>134</v>
      </c>
      <c r="C291" s="17" t="s">
        <v>38</v>
      </c>
      <c r="D291" s="18">
        <v>39124</v>
      </c>
      <c r="E291" s="14" t="s">
        <v>155</v>
      </c>
      <c r="F291" s="17" t="s">
        <v>152</v>
      </c>
      <c r="G291" s="19">
        <v>64697</v>
      </c>
    </row>
    <row r="292" spans="1:7" ht="14.25" hidden="1" x14ac:dyDescent="0.45">
      <c r="A292" s="15" t="s">
        <v>478</v>
      </c>
      <c r="B292" s="16" t="s">
        <v>124</v>
      </c>
      <c r="C292" s="17" t="s">
        <v>52</v>
      </c>
      <c r="D292" s="18">
        <v>37647</v>
      </c>
      <c r="E292" s="14" t="s">
        <v>125</v>
      </c>
      <c r="F292" s="17" t="s">
        <v>162</v>
      </c>
      <c r="G292" s="19">
        <v>48424</v>
      </c>
    </row>
    <row r="293" spans="1:7" ht="14.25" hidden="1" x14ac:dyDescent="0.45">
      <c r="A293" s="15" t="s">
        <v>479</v>
      </c>
      <c r="B293" s="16" t="s">
        <v>124</v>
      </c>
      <c r="C293" s="17" t="s">
        <v>36</v>
      </c>
      <c r="D293" s="18">
        <v>35447</v>
      </c>
      <c r="E293" s="14" t="s">
        <v>125</v>
      </c>
      <c r="F293" s="17" t="s">
        <v>126</v>
      </c>
      <c r="G293" s="19">
        <v>47473</v>
      </c>
    </row>
    <row r="294" spans="1:7" ht="14.25" hidden="1" x14ac:dyDescent="0.45">
      <c r="A294" s="15" t="s">
        <v>480</v>
      </c>
      <c r="B294" s="16" t="s">
        <v>124</v>
      </c>
      <c r="C294" s="17" t="s">
        <v>11</v>
      </c>
      <c r="D294" s="18">
        <v>31387</v>
      </c>
      <c r="E294" s="14" t="s">
        <v>145</v>
      </c>
      <c r="F294" s="17" t="s">
        <v>171</v>
      </c>
      <c r="G294" s="19">
        <v>67812</v>
      </c>
    </row>
    <row r="295" spans="1:7" ht="14.25" x14ac:dyDescent="0.45">
      <c r="A295" s="15" t="s">
        <v>481</v>
      </c>
      <c r="B295" s="16" t="s">
        <v>134</v>
      </c>
      <c r="C295" s="17" t="s">
        <v>61</v>
      </c>
      <c r="D295" s="18">
        <v>35710</v>
      </c>
      <c r="E295" s="14" t="s">
        <v>160</v>
      </c>
      <c r="F295" s="17" t="s">
        <v>201</v>
      </c>
      <c r="G295" s="19">
        <v>37366</v>
      </c>
    </row>
    <row r="296" spans="1:7" ht="14.25" x14ac:dyDescent="0.45">
      <c r="A296" s="15" t="s">
        <v>482</v>
      </c>
      <c r="B296" s="16" t="s">
        <v>134</v>
      </c>
      <c r="C296" s="17" t="s">
        <v>34</v>
      </c>
      <c r="D296" s="18">
        <v>40019</v>
      </c>
      <c r="E296" s="14" t="s">
        <v>177</v>
      </c>
      <c r="F296" s="17" t="s">
        <v>131</v>
      </c>
      <c r="G296" s="19">
        <v>36794</v>
      </c>
    </row>
    <row r="297" spans="1:7" ht="14.25" x14ac:dyDescent="0.45">
      <c r="A297" s="15" t="s">
        <v>483</v>
      </c>
      <c r="B297" s="16" t="s">
        <v>134</v>
      </c>
      <c r="C297" s="17" t="s">
        <v>19</v>
      </c>
      <c r="D297" s="18">
        <v>41141</v>
      </c>
      <c r="E297" s="14" t="s">
        <v>145</v>
      </c>
      <c r="F297" s="17" t="s">
        <v>136</v>
      </c>
      <c r="G297" s="19">
        <v>28358</v>
      </c>
    </row>
    <row r="298" spans="1:7" ht="14.25" hidden="1" x14ac:dyDescent="0.45">
      <c r="A298" s="15" t="s">
        <v>484</v>
      </c>
      <c r="B298" s="16" t="s">
        <v>134</v>
      </c>
      <c r="C298" s="17" t="s">
        <v>31</v>
      </c>
      <c r="D298" s="18">
        <v>31565</v>
      </c>
      <c r="E298" s="14" t="s">
        <v>145</v>
      </c>
      <c r="F298" s="17" t="s">
        <v>139</v>
      </c>
      <c r="G298" s="19">
        <v>60555</v>
      </c>
    </row>
    <row r="299" spans="1:7" ht="14.25" x14ac:dyDescent="0.45">
      <c r="A299" s="15" t="s">
        <v>485</v>
      </c>
      <c r="B299" s="16" t="s">
        <v>124</v>
      </c>
      <c r="C299" s="17" t="s">
        <v>36</v>
      </c>
      <c r="D299" s="18">
        <v>31457</v>
      </c>
      <c r="E299" s="14" t="s">
        <v>160</v>
      </c>
      <c r="F299" s="17" t="s">
        <v>152</v>
      </c>
      <c r="G299" s="19">
        <v>29094</v>
      </c>
    </row>
    <row r="300" spans="1:7" ht="14.25" hidden="1" x14ac:dyDescent="0.45">
      <c r="A300" s="15" t="s">
        <v>486</v>
      </c>
      <c r="B300" s="16" t="s">
        <v>124</v>
      </c>
      <c r="C300" s="17" t="s">
        <v>38</v>
      </c>
      <c r="D300" s="18">
        <v>28170</v>
      </c>
      <c r="E300" s="14" t="s">
        <v>181</v>
      </c>
      <c r="F300" s="17" t="s">
        <v>164</v>
      </c>
      <c r="G300" s="19">
        <v>56316</v>
      </c>
    </row>
    <row r="301" spans="1:7" ht="14.25" x14ac:dyDescent="0.45">
      <c r="A301" s="15" t="s">
        <v>487</v>
      </c>
      <c r="B301" s="16" t="s">
        <v>124</v>
      </c>
      <c r="C301" s="17" t="s">
        <v>19</v>
      </c>
      <c r="D301" s="18">
        <v>38133</v>
      </c>
      <c r="E301" s="14" t="s">
        <v>141</v>
      </c>
      <c r="F301" s="17" t="s">
        <v>126</v>
      </c>
      <c r="G301" s="19">
        <v>38248</v>
      </c>
    </row>
    <row r="302" spans="1:7" ht="14.25" hidden="1" x14ac:dyDescent="0.45">
      <c r="A302" s="15" t="s">
        <v>488</v>
      </c>
      <c r="B302" s="16" t="s">
        <v>134</v>
      </c>
      <c r="C302" s="17" t="s">
        <v>65</v>
      </c>
      <c r="D302" s="18">
        <v>40558</v>
      </c>
      <c r="E302" s="14" t="s">
        <v>181</v>
      </c>
      <c r="F302" s="17" t="s">
        <v>142</v>
      </c>
      <c r="G302" s="19">
        <v>54380</v>
      </c>
    </row>
    <row r="303" spans="1:7" ht="14.25" hidden="1" x14ac:dyDescent="0.45">
      <c r="A303" s="15" t="s">
        <v>489</v>
      </c>
      <c r="B303" s="16" t="s">
        <v>124</v>
      </c>
      <c r="C303" s="17" t="s">
        <v>31</v>
      </c>
      <c r="D303" s="18">
        <v>30606</v>
      </c>
      <c r="E303" s="14" t="s">
        <v>177</v>
      </c>
      <c r="F303" s="17" t="s">
        <v>136</v>
      </c>
      <c r="G303" s="19">
        <v>54533</v>
      </c>
    </row>
    <row r="304" spans="1:7" ht="14.25" hidden="1" x14ac:dyDescent="0.45">
      <c r="A304" s="15" t="s">
        <v>490</v>
      </c>
      <c r="B304" s="16" t="s">
        <v>134</v>
      </c>
      <c r="C304" s="17" t="s">
        <v>52</v>
      </c>
      <c r="D304" s="18">
        <v>32468</v>
      </c>
      <c r="E304" s="14" t="s">
        <v>160</v>
      </c>
      <c r="F304" s="17" t="s">
        <v>136</v>
      </c>
      <c r="G304" s="19">
        <v>69428</v>
      </c>
    </row>
    <row r="305" spans="1:7" ht="14.25" hidden="1" x14ac:dyDescent="0.45">
      <c r="A305" s="15" t="s">
        <v>491</v>
      </c>
      <c r="B305" s="16" t="s">
        <v>134</v>
      </c>
      <c r="C305" s="17" t="s">
        <v>46</v>
      </c>
      <c r="D305" s="18">
        <v>28623</v>
      </c>
      <c r="E305" s="14" t="s">
        <v>177</v>
      </c>
      <c r="F305" s="17" t="s">
        <v>152</v>
      </c>
      <c r="G305" s="19">
        <v>49290</v>
      </c>
    </row>
    <row r="306" spans="1:7" ht="14.25" hidden="1" x14ac:dyDescent="0.45">
      <c r="A306" s="15" t="s">
        <v>492</v>
      </c>
      <c r="B306" s="16" t="s">
        <v>124</v>
      </c>
      <c r="C306" s="17" t="s">
        <v>65</v>
      </c>
      <c r="D306" s="18">
        <v>34807</v>
      </c>
      <c r="E306" s="14" t="s">
        <v>145</v>
      </c>
      <c r="F306" s="17" t="s">
        <v>142</v>
      </c>
      <c r="G306" s="19">
        <v>65746</v>
      </c>
    </row>
    <row r="307" spans="1:7" ht="14.25" hidden="1" x14ac:dyDescent="0.45">
      <c r="A307" s="15" t="s">
        <v>493</v>
      </c>
      <c r="B307" s="16" t="s">
        <v>134</v>
      </c>
      <c r="C307" s="17" t="s">
        <v>52</v>
      </c>
      <c r="D307" s="18">
        <v>27555</v>
      </c>
      <c r="E307" s="14" t="s">
        <v>181</v>
      </c>
      <c r="F307" s="17" t="s">
        <v>126</v>
      </c>
      <c r="G307" s="19">
        <v>60805</v>
      </c>
    </row>
    <row r="308" spans="1:7" ht="14.25" x14ac:dyDescent="0.45">
      <c r="A308" s="15" t="s">
        <v>494</v>
      </c>
      <c r="B308" s="16" t="s">
        <v>124</v>
      </c>
      <c r="C308" s="17" t="s">
        <v>61</v>
      </c>
      <c r="D308" s="18">
        <v>31133</v>
      </c>
      <c r="E308" s="14" t="s">
        <v>125</v>
      </c>
      <c r="F308" s="17" t="s">
        <v>201</v>
      </c>
      <c r="G308" s="19">
        <v>26936</v>
      </c>
    </row>
    <row r="309" spans="1:7" ht="14.25" x14ac:dyDescent="0.45">
      <c r="A309" s="15" t="s">
        <v>495</v>
      </c>
      <c r="B309" s="16" t="s">
        <v>124</v>
      </c>
      <c r="C309" s="17" t="s">
        <v>38</v>
      </c>
      <c r="D309" s="18">
        <v>35102</v>
      </c>
      <c r="E309" s="14" t="s">
        <v>141</v>
      </c>
      <c r="F309" s="17" t="s">
        <v>152</v>
      </c>
      <c r="G309" s="19">
        <v>28505</v>
      </c>
    </row>
    <row r="310" spans="1:7" ht="14.25" hidden="1" x14ac:dyDescent="0.45">
      <c r="A310" s="15" t="s">
        <v>496</v>
      </c>
      <c r="B310" s="16" t="s">
        <v>134</v>
      </c>
      <c r="C310" s="17" t="s">
        <v>21</v>
      </c>
      <c r="D310" s="18">
        <v>34834</v>
      </c>
      <c r="E310" s="14" t="s">
        <v>141</v>
      </c>
      <c r="F310" s="17" t="s">
        <v>158</v>
      </c>
      <c r="G310" s="19">
        <v>72672</v>
      </c>
    </row>
    <row r="311" spans="1:7" ht="14.25" hidden="1" x14ac:dyDescent="0.45">
      <c r="A311" s="15" t="s">
        <v>497</v>
      </c>
      <c r="B311" s="16" t="s">
        <v>124</v>
      </c>
      <c r="C311" s="17" t="s">
        <v>19</v>
      </c>
      <c r="D311" s="18">
        <v>40876</v>
      </c>
      <c r="E311" s="14" t="s">
        <v>157</v>
      </c>
      <c r="F311" s="17" t="s">
        <v>126</v>
      </c>
      <c r="G311" s="19">
        <v>68715</v>
      </c>
    </row>
    <row r="312" spans="1:7" ht="14.25" hidden="1" x14ac:dyDescent="0.45">
      <c r="A312" s="15" t="s">
        <v>498</v>
      </c>
      <c r="B312" s="16" t="s">
        <v>134</v>
      </c>
      <c r="C312" s="17" t="s">
        <v>38</v>
      </c>
      <c r="D312" s="18">
        <v>32143</v>
      </c>
      <c r="E312" s="14" t="s">
        <v>130</v>
      </c>
      <c r="F312" s="17" t="s">
        <v>142</v>
      </c>
      <c r="G312" s="19">
        <v>65213</v>
      </c>
    </row>
    <row r="313" spans="1:7" ht="14.25" hidden="1" x14ac:dyDescent="0.45">
      <c r="A313" s="15" t="s">
        <v>499</v>
      </c>
      <c r="B313" s="16" t="s">
        <v>124</v>
      </c>
      <c r="C313" s="17" t="s">
        <v>61</v>
      </c>
      <c r="D313" s="18">
        <v>37660</v>
      </c>
      <c r="E313" s="14" t="s">
        <v>177</v>
      </c>
      <c r="F313" s="17" t="s">
        <v>126</v>
      </c>
      <c r="G313" s="19">
        <v>71325</v>
      </c>
    </row>
    <row r="314" spans="1:7" ht="14.25" hidden="1" x14ac:dyDescent="0.45">
      <c r="A314" s="15" t="s">
        <v>500</v>
      </c>
      <c r="B314" s="16" t="s">
        <v>134</v>
      </c>
      <c r="C314" s="17" t="s">
        <v>61</v>
      </c>
      <c r="D314" s="18">
        <v>40735</v>
      </c>
      <c r="E314" s="14" t="s">
        <v>181</v>
      </c>
      <c r="F314" s="17" t="s">
        <v>126</v>
      </c>
      <c r="G314" s="19">
        <v>63203</v>
      </c>
    </row>
    <row r="315" spans="1:7" ht="14.25" hidden="1" x14ac:dyDescent="0.45">
      <c r="A315" s="15" t="s">
        <v>501</v>
      </c>
      <c r="B315" s="16" t="s">
        <v>124</v>
      </c>
      <c r="C315" s="17" t="s">
        <v>44</v>
      </c>
      <c r="D315" s="18">
        <v>35612</v>
      </c>
      <c r="E315" s="14" t="s">
        <v>160</v>
      </c>
      <c r="F315" s="17" t="s">
        <v>126</v>
      </c>
      <c r="G315" s="19">
        <v>69453</v>
      </c>
    </row>
    <row r="316" spans="1:7" ht="14.25" x14ac:dyDescent="0.45">
      <c r="A316" s="15" t="s">
        <v>502</v>
      </c>
      <c r="B316" s="16" t="s">
        <v>134</v>
      </c>
      <c r="C316" s="17" t="s">
        <v>34</v>
      </c>
      <c r="D316" s="18">
        <v>37926</v>
      </c>
      <c r="E316" s="14" t="s">
        <v>177</v>
      </c>
      <c r="F316" s="17" t="s">
        <v>126</v>
      </c>
      <c r="G316" s="19">
        <v>32902</v>
      </c>
    </row>
    <row r="317" spans="1:7" ht="14.25" x14ac:dyDescent="0.45">
      <c r="A317" s="15" t="s">
        <v>503</v>
      </c>
      <c r="B317" s="16" t="s">
        <v>134</v>
      </c>
      <c r="C317" s="17" t="s">
        <v>38</v>
      </c>
      <c r="D317" s="18">
        <v>35280</v>
      </c>
      <c r="E317" s="14" t="s">
        <v>125</v>
      </c>
      <c r="F317" s="17" t="s">
        <v>136</v>
      </c>
      <c r="G317" s="19">
        <v>33403</v>
      </c>
    </row>
    <row r="318" spans="1:7" ht="14.25" x14ac:dyDescent="0.45">
      <c r="A318" s="15" t="s">
        <v>504</v>
      </c>
      <c r="B318" s="16" t="s">
        <v>124</v>
      </c>
      <c r="C318" s="17" t="s">
        <v>34</v>
      </c>
      <c r="D318" s="18">
        <v>41640</v>
      </c>
      <c r="E318" s="14" t="s">
        <v>177</v>
      </c>
      <c r="F318" s="17" t="s">
        <v>126</v>
      </c>
      <c r="G318" s="19">
        <v>37798</v>
      </c>
    </row>
    <row r="319" spans="1:7" ht="14.25" hidden="1" x14ac:dyDescent="0.45">
      <c r="A319" s="15" t="s">
        <v>505</v>
      </c>
      <c r="B319" s="16" t="s">
        <v>124</v>
      </c>
      <c r="C319" s="17" t="s">
        <v>14</v>
      </c>
      <c r="D319" s="18">
        <v>30646</v>
      </c>
      <c r="E319" s="14" t="s">
        <v>160</v>
      </c>
      <c r="F319" s="17" t="s">
        <v>131</v>
      </c>
      <c r="G319" s="19">
        <v>54470</v>
      </c>
    </row>
    <row r="320" spans="1:7" ht="14.25" hidden="1" x14ac:dyDescent="0.45">
      <c r="A320" s="15" t="s">
        <v>506</v>
      </c>
      <c r="B320" s="16" t="s">
        <v>134</v>
      </c>
      <c r="C320" s="17" t="s">
        <v>44</v>
      </c>
      <c r="D320" s="18">
        <v>32383</v>
      </c>
      <c r="E320" s="14" t="s">
        <v>141</v>
      </c>
      <c r="F320" s="17" t="s">
        <v>142</v>
      </c>
      <c r="G320" s="19">
        <v>65974</v>
      </c>
    </row>
    <row r="321" spans="1:7" ht="14.25" hidden="1" x14ac:dyDescent="0.45">
      <c r="A321" s="15" t="s">
        <v>507</v>
      </c>
      <c r="B321" s="16" t="s">
        <v>124</v>
      </c>
      <c r="C321" s="17" t="s">
        <v>38</v>
      </c>
      <c r="D321" s="18">
        <v>37019</v>
      </c>
      <c r="E321" s="14" t="s">
        <v>125</v>
      </c>
      <c r="F321" s="17" t="s">
        <v>139</v>
      </c>
      <c r="G321" s="19">
        <v>45616</v>
      </c>
    </row>
    <row r="322" spans="1:7" ht="14.25" hidden="1" x14ac:dyDescent="0.45">
      <c r="A322" s="15" t="s">
        <v>508</v>
      </c>
      <c r="B322" s="16" t="s">
        <v>134</v>
      </c>
      <c r="C322" s="17" t="s">
        <v>78</v>
      </c>
      <c r="D322" s="18">
        <v>32236</v>
      </c>
      <c r="E322" s="14" t="s">
        <v>181</v>
      </c>
      <c r="F322" s="17" t="s">
        <v>164</v>
      </c>
      <c r="G322" s="19">
        <v>42340</v>
      </c>
    </row>
    <row r="323" spans="1:7" ht="14.25" hidden="1" x14ac:dyDescent="0.45">
      <c r="A323" s="15" t="s">
        <v>509</v>
      </c>
      <c r="B323" s="16" t="s">
        <v>134</v>
      </c>
      <c r="C323" s="17" t="s">
        <v>8</v>
      </c>
      <c r="D323" s="18">
        <v>33388</v>
      </c>
      <c r="E323" s="14" t="s">
        <v>130</v>
      </c>
      <c r="F323" s="17" t="s">
        <v>136</v>
      </c>
      <c r="G323" s="19">
        <v>53286</v>
      </c>
    </row>
    <row r="324" spans="1:7" ht="14.25" x14ac:dyDescent="0.45">
      <c r="A324" s="15" t="s">
        <v>510</v>
      </c>
      <c r="B324" s="16" t="s">
        <v>124</v>
      </c>
      <c r="C324" s="17" t="s">
        <v>68</v>
      </c>
      <c r="D324" s="18">
        <v>40172</v>
      </c>
      <c r="E324" s="14" t="s">
        <v>177</v>
      </c>
      <c r="F324" s="17" t="s">
        <v>142</v>
      </c>
      <c r="G324" s="19">
        <v>41168</v>
      </c>
    </row>
    <row r="325" spans="1:7" ht="14.25" x14ac:dyDescent="0.45">
      <c r="A325" s="15" t="s">
        <v>511</v>
      </c>
      <c r="B325" s="16" t="s">
        <v>124</v>
      </c>
      <c r="C325" s="17" t="s">
        <v>44</v>
      </c>
      <c r="D325" s="18">
        <v>36814</v>
      </c>
      <c r="E325" s="14" t="s">
        <v>125</v>
      </c>
      <c r="F325" s="17" t="s">
        <v>126</v>
      </c>
      <c r="G325" s="19">
        <v>33006</v>
      </c>
    </row>
    <row r="326" spans="1:7" ht="14.25" hidden="1" x14ac:dyDescent="0.45">
      <c r="A326" s="15" t="s">
        <v>512</v>
      </c>
      <c r="B326" s="16" t="s">
        <v>134</v>
      </c>
      <c r="C326" s="17" t="s">
        <v>21</v>
      </c>
      <c r="D326" s="18">
        <v>29147</v>
      </c>
      <c r="E326" s="14" t="s">
        <v>135</v>
      </c>
      <c r="F326" s="17" t="s">
        <v>142</v>
      </c>
      <c r="G326" s="19">
        <v>50366</v>
      </c>
    </row>
    <row r="327" spans="1:7" ht="14.25" hidden="1" x14ac:dyDescent="0.45">
      <c r="A327" s="15" t="s">
        <v>513</v>
      </c>
      <c r="B327" s="16" t="s">
        <v>124</v>
      </c>
      <c r="C327" s="17" t="s">
        <v>40</v>
      </c>
      <c r="D327" s="18">
        <v>33995</v>
      </c>
      <c r="E327" s="14" t="s">
        <v>130</v>
      </c>
      <c r="F327" s="17" t="s">
        <v>142</v>
      </c>
      <c r="G327" s="19">
        <v>41846</v>
      </c>
    </row>
    <row r="328" spans="1:7" ht="14.25" hidden="1" x14ac:dyDescent="0.45">
      <c r="A328" s="15" t="s">
        <v>514</v>
      </c>
      <c r="B328" s="16" t="s">
        <v>134</v>
      </c>
      <c r="C328" s="17" t="s">
        <v>61</v>
      </c>
      <c r="D328" s="18">
        <v>31545</v>
      </c>
      <c r="E328" s="14" t="s">
        <v>181</v>
      </c>
      <c r="F328" s="17" t="s">
        <v>142</v>
      </c>
      <c r="G328" s="19">
        <v>66076</v>
      </c>
    </row>
    <row r="329" spans="1:7" ht="14.25" hidden="1" x14ac:dyDescent="0.45">
      <c r="A329" s="15" t="s">
        <v>515</v>
      </c>
      <c r="B329" s="16" t="s">
        <v>124</v>
      </c>
      <c r="C329" s="17" t="s">
        <v>19</v>
      </c>
      <c r="D329" s="18">
        <v>36715</v>
      </c>
      <c r="E329" s="14" t="s">
        <v>135</v>
      </c>
      <c r="F329" s="17" t="s">
        <v>152</v>
      </c>
      <c r="G329" s="19">
        <v>48245</v>
      </c>
    </row>
    <row r="330" spans="1:7" ht="14.25" hidden="1" x14ac:dyDescent="0.45">
      <c r="A330" s="15" t="s">
        <v>516</v>
      </c>
      <c r="B330" s="16" t="s">
        <v>134</v>
      </c>
      <c r="C330" s="17" t="s">
        <v>78</v>
      </c>
      <c r="D330" s="18">
        <v>39220</v>
      </c>
      <c r="E330" s="14" t="s">
        <v>125</v>
      </c>
      <c r="F330" s="17" t="s">
        <v>139</v>
      </c>
      <c r="G330" s="19">
        <v>62615</v>
      </c>
    </row>
    <row r="331" spans="1:7" ht="14.25" x14ac:dyDescent="0.45">
      <c r="A331" s="15" t="s">
        <v>517</v>
      </c>
      <c r="B331" s="16" t="s">
        <v>124</v>
      </c>
      <c r="C331" s="17" t="s">
        <v>8</v>
      </c>
      <c r="D331" s="18">
        <v>40675</v>
      </c>
      <c r="E331" s="14" t="s">
        <v>145</v>
      </c>
      <c r="F331" s="17" t="s">
        <v>139</v>
      </c>
      <c r="G331" s="19">
        <v>32900</v>
      </c>
    </row>
    <row r="332" spans="1:7" ht="14.25" x14ac:dyDescent="0.45">
      <c r="A332" s="15" t="s">
        <v>518</v>
      </c>
      <c r="B332" s="16" t="s">
        <v>134</v>
      </c>
      <c r="C332" s="17" t="s">
        <v>31</v>
      </c>
      <c r="D332" s="18">
        <v>35817</v>
      </c>
      <c r="E332" s="14" t="s">
        <v>155</v>
      </c>
      <c r="F332" s="17" t="s">
        <v>142</v>
      </c>
      <c r="G332" s="19">
        <v>39741</v>
      </c>
    </row>
    <row r="333" spans="1:7" ht="14.25" hidden="1" x14ac:dyDescent="0.45">
      <c r="A333" s="15" t="s">
        <v>519</v>
      </c>
      <c r="B333" s="16" t="s">
        <v>124</v>
      </c>
      <c r="C333" s="17" t="s">
        <v>78</v>
      </c>
      <c r="D333" s="18">
        <v>38123</v>
      </c>
      <c r="E333" s="14" t="s">
        <v>181</v>
      </c>
      <c r="F333" s="17" t="s">
        <v>126</v>
      </c>
      <c r="G333" s="19">
        <v>51474</v>
      </c>
    </row>
    <row r="334" spans="1:7" ht="14.25" hidden="1" x14ac:dyDescent="0.45">
      <c r="A334" s="15" t="s">
        <v>520</v>
      </c>
      <c r="B334" s="16" t="s">
        <v>124</v>
      </c>
      <c r="C334" s="17" t="s">
        <v>61</v>
      </c>
      <c r="D334" s="18">
        <v>29642</v>
      </c>
      <c r="E334" s="14" t="s">
        <v>125</v>
      </c>
      <c r="F334" s="17" t="s">
        <v>171</v>
      </c>
      <c r="G334" s="19">
        <v>58517</v>
      </c>
    </row>
    <row r="335" spans="1:7" ht="14.25" hidden="1" x14ac:dyDescent="0.45">
      <c r="A335" s="15" t="s">
        <v>521</v>
      </c>
      <c r="B335" s="16" t="s">
        <v>124</v>
      </c>
      <c r="C335" s="17" t="s">
        <v>36</v>
      </c>
      <c r="D335" s="18">
        <v>34154</v>
      </c>
      <c r="E335" s="14" t="s">
        <v>155</v>
      </c>
      <c r="F335" s="17" t="s">
        <v>126</v>
      </c>
      <c r="G335" s="19">
        <v>59153</v>
      </c>
    </row>
    <row r="336" spans="1:7" ht="14.25" x14ac:dyDescent="0.45">
      <c r="A336" s="15" t="s">
        <v>522</v>
      </c>
      <c r="B336" s="16" t="s">
        <v>134</v>
      </c>
      <c r="C336" s="17" t="s">
        <v>40</v>
      </c>
      <c r="D336" s="18">
        <v>39573</v>
      </c>
      <c r="E336" s="14" t="s">
        <v>160</v>
      </c>
      <c r="F336" s="17" t="s">
        <v>142</v>
      </c>
      <c r="G336" s="19">
        <v>25446</v>
      </c>
    </row>
    <row r="337" spans="1:7" ht="14.25" hidden="1" x14ac:dyDescent="0.45">
      <c r="A337" s="15" t="s">
        <v>523</v>
      </c>
      <c r="B337" s="16" t="s">
        <v>134</v>
      </c>
      <c r="C337" s="17" t="s">
        <v>21</v>
      </c>
      <c r="D337" s="18">
        <v>27374</v>
      </c>
      <c r="E337" s="14" t="s">
        <v>130</v>
      </c>
      <c r="F337" s="17" t="s">
        <v>126</v>
      </c>
      <c r="G337" s="19">
        <v>50889</v>
      </c>
    </row>
    <row r="338" spans="1:7" ht="14.25" x14ac:dyDescent="0.45">
      <c r="A338" s="15" t="s">
        <v>524</v>
      </c>
      <c r="B338" s="16" t="s">
        <v>134</v>
      </c>
      <c r="C338" s="17" t="s">
        <v>14</v>
      </c>
      <c r="D338" s="18">
        <v>28228</v>
      </c>
      <c r="E338" s="14" t="s">
        <v>135</v>
      </c>
      <c r="F338" s="17" t="s">
        <v>164</v>
      </c>
      <c r="G338" s="19">
        <v>37149</v>
      </c>
    </row>
    <row r="339" spans="1:7" ht="14.25" hidden="1" x14ac:dyDescent="0.45">
      <c r="A339" s="15" t="s">
        <v>525</v>
      </c>
      <c r="B339" s="16" t="s">
        <v>134</v>
      </c>
      <c r="C339" s="17" t="s">
        <v>40</v>
      </c>
      <c r="D339" s="18">
        <v>35446</v>
      </c>
      <c r="E339" s="14" t="s">
        <v>157</v>
      </c>
      <c r="F339" s="17" t="s">
        <v>126</v>
      </c>
      <c r="G339" s="19">
        <v>60688</v>
      </c>
    </row>
    <row r="340" spans="1:7" ht="14.25" hidden="1" x14ac:dyDescent="0.45">
      <c r="A340" s="15" t="s">
        <v>526</v>
      </c>
      <c r="B340" s="16" t="s">
        <v>124</v>
      </c>
      <c r="C340" s="17" t="s">
        <v>61</v>
      </c>
      <c r="D340" s="18">
        <v>37163</v>
      </c>
      <c r="E340" s="14" t="s">
        <v>141</v>
      </c>
      <c r="F340" s="17" t="s">
        <v>171</v>
      </c>
      <c r="G340" s="19">
        <v>42630</v>
      </c>
    </row>
    <row r="341" spans="1:7" ht="14.25" x14ac:dyDescent="0.45">
      <c r="A341" s="15" t="s">
        <v>527</v>
      </c>
      <c r="B341" s="16" t="s">
        <v>134</v>
      </c>
      <c r="C341" s="17" t="s">
        <v>19</v>
      </c>
      <c r="D341" s="18">
        <v>36799</v>
      </c>
      <c r="E341" s="14" t="s">
        <v>130</v>
      </c>
      <c r="F341" s="17" t="s">
        <v>142</v>
      </c>
      <c r="G341" s="19">
        <v>39637</v>
      </c>
    </row>
    <row r="342" spans="1:7" ht="14.25" hidden="1" x14ac:dyDescent="0.45">
      <c r="A342" s="15" t="s">
        <v>528</v>
      </c>
      <c r="B342" s="16" t="s">
        <v>134</v>
      </c>
      <c r="C342" s="17" t="s">
        <v>65</v>
      </c>
      <c r="D342" s="18">
        <v>30839</v>
      </c>
      <c r="E342" s="14" t="s">
        <v>145</v>
      </c>
      <c r="F342" s="17" t="s">
        <v>162</v>
      </c>
      <c r="G342" s="19">
        <v>53867</v>
      </c>
    </row>
    <row r="343" spans="1:7" ht="14.25" hidden="1" x14ac:dyDescent="0.45">
      <c r="A343" s="15" t="s">
        <v>529</v>
      </c>
      <c r="B343" s="16" t="s">
        <v>124</v>
      </c>
      <c r="C343" s="17" t="s">
        <v>68</v>
      </c>
      <c r="D343" s="18">
        <v>28667</v>
      </c>
      <c r="E343" s="14" t="s">
        <v>160</v>
      </c>
      <c r="F343" s="17" t="s">
        <v>171</v>
      </c>
      <c r="G343" s="19">
        <v>55312</v>
      </c>
    </row>
    <row r="344" spans="1:7" ht="14.25" hidden="1" x14ac:dyDescent="0.45">
      <c r="A344" s="15" t="s">
        <v>530</v>
      </c>
      <c r="B344" s="16" t="s">
        <v>124</v>
      </c>
      <c r="C344" s="17" t="s">
        <v>34</v>
      </c>
      <c r="D344" s="18">
        <v>37465</v>
      </c>
      <c r="E344" s="14" t="s">
        <v>125</v>
      </c>
      <c r="F344" s="17" t="s">
        <v>162</v>
      </c>
      <c r="G344" s="19">
        <v>57280</v>
      </c>
    </row>
    <row r="345" spans="1:7" ht="14.25" hidden="1" x14ac:dyDescent="0.45">
      <c r="A345" s="15" t="s">
        <v>531</v>
      </c>
      <c r="B345" s="16" t="s">
        <v>124</v>
      </c>
      <c r="C345" s="17" t="s">
        <v>78</v>
      </c>
      <c r="D345" s="18">
        <v>29237</v>
      </c>
      <c r="E345" s="14" t="s">
        <v>157</v>
      </c>
      <c r="F345" s="17" t="s">
        <v>136</v>
      </c>
      <c r="G345" s="19">
        <v>73528</v>
      </c>
    </row>
    <row r="346" spans="1:7" ht="14.25" hidden="1" x14ac:dyDescent="0.45">
      <c r="A346" s="15" t="s">
        <v>532</v>
      </c>
      <c r="B346" s="16" t="s">
        <v>124</v>
      </c>
      <c r="C346" s="17" t="s">
        <v>14</v>
      </c>
      <c r="D346" s="18">
        <v>32861</v>
      </c>
      <c r="E346" s="14" t="s">
        <v>145</v>
      </c>
      <c r="F346" s="17" t="s">
        <v>152</v>
      </c>
      <c r="G346" s="19">
        <v>64089</v>
      </c>
    </row>
    <row r="347" spans="1:7" ht="14.25" x14ac:dyDescent="0.45">
      <c r="A347" s="15" t="s">
        <v>533</v>
      </c>
      <c r="B347" s="16" t="s">
        <v>124</v>
      </c>
      <c r="C347" s="17" t="s">
        <v>21</v>
      </c>
      <c r="D347" s="18">
        <v>29671</v>
      </c>
      <c r="E347" s="14" t="s">
        <v>155</v>
      </c>
      <c r="F347" s="17" t="s">
        <v>162</v>
      </c>
      <c r="G347" s="19">
        <v>38989</v>
      </c>
    </row>
    <row r="348" spans="1:7" ht="14.25" x14ac:dyDescent="0.45">
      <c r="A348" s="15" t="s">
        <v>534</v>
      </c>
      <c r="B348" s="16" t="s">
        <v>124</v>
      </c>
      <c r="C348" s="17" t="s">
        <v>38</v>
      </c>
      <c r="D348" s="18">
        <v>30615</v>
      </c>
      <c r="E348" s="14" t="s">
        <v>177</v>
      </c>
      <c r="F348" s="17" t="s">
        <v>126</v>
      </c>
      <c r="G348" s="19">
        <v>34111</v>
      </c>
    </row>
    <row r="349" spans="1:7" ht="14.25" x14ac:dyDescent="0.45">
      <c r="A349" s="15" t="s">
        <v>535</v>
      </c>
      <c r="B349" s="16" t="s">
        <v>124</v>
      </c>
      <c r="C349" s="17" t="s">
        <v>59</v>
      </c>
      <c r="D349" s="18">
        <v>32520</v>
      </c>
      <c r="E349" s="14" t="s">
        <v>160</v>
      </c>
      <c r="F349" s="17" t="s">
        <v>201</v>
      </c>
      <c r="G349" s="19">
        <v>26073</v>
      </c>
    </row>
    <row r="350" spans="1:7" ht="14.25" x14ac:dyDescent="0.45">
      <c r="A350" s="15" t="s">
        <v>536</v>
      </c>
      <c r="B350" s="16" t="s">
        <v>124</v>
      </c>
      <c r="C350" s="17" t="s">
        <v>11</v>
      </c>
      <c r="D350" s="18">
        <v>38769</v>
      </c>
      <c r="E350" s="14" t="s">
        <v>177</v>
      </c>
      <c r="F350" s="17" t="s">
        <v>142</v>
      </c>
      <c r="G350" s="19">
        <v>34640</v>
      </c>
    </row>
    <row r="351" spans="1:7" ht="14.25" x14ac:dyDescent="0.45">
      <c r="A351" s="15" t="s">
        <v>537</v>
      </c>
      <c r="B351" s="16" t="s">
        <v>134</v>
      </c>
      <c r="C351" s="17" t="s">
        <v>31</v>
      </c>
      <c r="D351" s="18">
        <v>37062</v>
      </c>
      <c r="E351" s="14" t="s">
        <v>177</v>
      </c>
      <c r="F351" s="17" t="s">
        <v>171</v>
      </c>
      <c r="G351" s="19">
        <v>25010</v>
      </c>
    </row>
    <row r="352" spans="1:7" ht="14.25" hidden="1" x14ac:dyDescent="0.45">
      <c r="A352" s="15" t="s">
        <v>538</v>
      </c>
      <c r="B352" s="16" t="s">
        <v>134</v>
      </c>
      <c r="C352" s="17" t="s">
        <v>36</v>
      </c>
      <c r="D352" s="18">
        <v>39134</v>
      </c>
      <c r="E352" s="14" t="s">
        <v>145</v>
      </c>
      <c r="F352" s="17" t="s">
        <v>164</v>
      </c>
      <c r="G352" s="19">
        <v>65078</v>
      </c>
    </row>
    <row r="353" spans="1:7" ht="14.25" hidden="1" x14ac:dyDescent="0.45">
      <c r="A353" s="15" t="s">
        <v>539</v>
      </c>
      <c r="B353" s="16" t="s">
        <v>134</v>
      </c>
      <c r="C353" s="17" t="s">
        <v>14</v>
      </c>
      <c r="D353" s="18">
        <v>28453</v>
      </c>
      <c r="E353" s="14" t="s">
        <v>181</v>
      </c>
      <c r="F353" s="17" t="s">
        <v>131</v>
      </c>
      <c r="G353" s="19">
        <v>64154</v>
      </c>
    </row>
    <row r="354" spans="1:7" ht="14.25" x14ac:dyDescent="0.45">
      <c r="A354" s="15" t="s">
        <v>540</v>
      </c>
      <c r="B354" s="16" t="s">
        <v>124</v>
      </c>
      <c r="C354" s="17" t="s">
        <v>21</v>
      </c>
      <c r="D354" s="18">
        <v>34570</v>
      </c>
      <c r="E354" s="14" t="s">
        <v>141</v>
      </c>
      <c r="F354" s="17" t="s">
        <v>152</v>
      </c>
      <c r="G354" s="19">
        <v>32549</v>
      </c>
    </row>
    <row r="355" spans="1:7" ht="14.25" hidden="1" x14ac:dyDescent="0.45">
      <c r="A355" s="15" t="s">
        <v>541</v>
      </c>
      <c r="B355" s="16" t="s">
        <v>134</v>
      </c>
      <c r="C355" s="17" t="s">
        <v>46</v>
      </c>
      <c r="D355" s="18">
        <v>34543</v>
      </c>
      <c r="E355" s="14" t="s">
        <v>141</v>
      </c>
      <c r="F355" s="17" t="s">
        <v>142</v>
      </c>
      <c r="G355" s="19">
        <v>56761</v>
      </c>
    </row>
    <row r="356" spans="1:7" ht="14.25" hidden="1" x14ac:dyDescent="0.45">
      <c r="A356" s="15" t="s">
        <v>542</v>
      </c>
      <c r="B356" s="16" t="s">
        <v>124</v>
      </c>
      <c r="C356" s="17" t="s">
        <v>52</v>
      </c>
      <c r="D356" s="18">
        <v>35384</v>
      </c>
      <c r="E356" s="14" t="s">
        <v>160</v>
      </c>
      <c r="F356" s="17" t="s">
        <v>126</v>
      </c>
      <c r="G356" s="19">
        <v>72855</v>
      </c>
    </row>
    <row r="357" spans="1:7" ht="14.25" hidden="1" x14ac:dyDescent="0.45">
      <c r="A357" s="15" t="s">
        <v>543</v>
      </c>
      <c r="B357" s="16" t="s">
        <v>124</v>
      </c>
      <c r="C357" s="17" t="s">
        <v>14</v>
      </c>
      <c r="D357" s="18">
        <v>37430</v>
      </c>
      <c r="E357" s="14" t="s">
        <v>177</v>
      </c>
      <c r="F357" s="17" t="s">
        <v>139</v>
      </c>
      <c r="G357" s="19">
        <v>44757</v>
      </c>
    </row>
    <row r="358" spans="1:7" ht="14.25" hidden="1" x14ac:dyDescent="0.45">
      <c r="A358" s="15" t="s">
        <v>544</v>
      </c>
      <c r="B358" s="16" t="s">
        <v>134</v>
      </c>
      <c r="C358" s="17" t="s">
        <v>110</v>
      </c>
      <c r="D358" s="18">
        <v>32047</v>
      </c>
      <c r="E358" s="14" t="s">
        <v>160</v>
      </c>
      <c r="F358" s="17" t="s">
        <v>201</v>
      </c>
      <c r="G358" s="19">
        <v>74990</v>
      </c>
    </row>
    <row r="359" spans="1:7" ht="14.25" x14ac:dyDescent="0.45">
      <c r="A359" s="15" t="s">
        <v>545</v>
      </c>
      <c r="B359" s="16" t="s">
        <v>134</v>
      </c>
      <c r="C359" s="17" t="s">
        <v>78</v>
      </c>
      <c r="D359" s="18">
        <v>37307</v>
      </c>
      <c r="E359" s="14" t="s">
        <v>145</v>
      </c>
      <c r="F359" s="17" t="s">
        <v>136</v>
      </c>
      <c r="G359" s="19">
        <v>26870</v>
      </c>
    </row>
    <row r="360" spans="1:7" ht="14.25" hidden="1" x14ac:dyDescent="0.45">
      <c r="A360" s="15" t="s">
        <v>546</v>
      </c>
      <c r="B360" s="16" t="s">
        <v>124</v>
      </c>
      <c r="C360" s="17" t="s">
        <v>34</v>
      </c>
      <c r="D360" s="18">
        <v>35016</v>
      </c>
      <c r="E360" s="14" t="s">
        <v>141</v>
      </c>
      <c r="F360" s="17" t="s">
        <v>136</v>
      </c>
      <c r="G360" s="19">
        <v>52696</v>
      </c>
    </row>
    <row r="361" spans="1:7" ht="14.25" x14ac:dyDescent="0.45">
      <c r="A361" s="15" t="s">
        <v>547</v>
      </c>
      <c r="B361" s="16" t="s">
        <v>124</v>
      </c>
      <c r="C361" s="17" t="s">
        <v>19</v>
      </c>
      <c r="D361" s="18">
        <v>41259</v>
      </c>
      <c r="E361" s="14" t="s">
        <v>160</v>
      </c>
      <c r="F361" s="17" t="s">
        <v>142</v>
      </c>
      <c r="G361" s="19">
        <v>30453</v>
      </c>
    </row>
    <row r="362" spans="1:7" ht="14.25" hidden="1" x14ac:dyDescent="0.45">
      <c r="A362" s="15" t="s">
        <v>548</v>
      </c>
      <c r="B362" s="16" t="s">
        <v>124</v>
      </c>
      <c r="C362" s="17" t="s">
        <v>40</v>
      </c>
      <c r="D362" s="18">
        <v>35446</v>
      </c>
      <c r="E362" s="14" t="s">
        <v>145</v>
      </c>
      <c r="F362" s="17" t="s">
        <v>142</v>
      </c>
      <c r="G362" s="19">
        <v>47773</v>
      </c>
    </row>
    <row r="363" spans="1:7" ht="14.25" hidden="1" x14ac:dyDescent="0.45">
      <c r="A363" s="15" t="s">
        <v>549</v>
      </c>
      <c r="B363" s="16" t="s">
        <v>134</v>
      </c>
      <c r="C363" s="17" t="s">
        <v>14</v>
      </c>
      <c r="D363" s="18">
        <v>29253</v>
      </c>
      <c r="E363" s="14" t="s">
        <v>160</v>
      </c>
      <c r="F363" s="17" t="s">
        <v>152</v>
      </c>
      <c r="G363" s="19">
        <v>47612</v>
      </c>
    </row>
    <row r="364" spans="1:7" ht="14.25" hidden="1" x14ac:dyDescent="0.45">
      <c r="A364" s="15" t="s">
        <v>550</v>
      </c>
      <c r="B364" s="16" t="s">
        <v>124</v>
      </c>
      <c r="C364" s="17" t="s">
        <v>44</v>
      </c>
      <c r="D364" s="18">
        <v>35809</v>
      </c>
      <c r="E364" s="14" t="s">
        <v>130</v>
      </c>
      <c r="F364" s="17" t="s">
        <v>126</v>
      </c>
      <c r="G364" s="19">
        <v>52742</v>
      </c>
    </row>
    <row r="365" spans="1:7" ht="14.25" hidden="1" x14ac:dyDescent="0.45">
      <c r="A365" s="15" t="s">
        <v>551</v>
      </c>
      <c r="B365" s="16" t="s">
        <v>124</v>
      </c>
      <c r="C365" s="17" t="s">
        <v>8</v>
      </c>
      <c r="D365" s="18">
        <v>41580</v>
      </c>
      <c r="E365" s="14" t="s">
        <v>157</v>
      </c>
      <c r="F365" s="17" t="s">
        <v>126</v>
      </c>
      <c r="G365" s="19">
        <v>46501</v>
      </c>
    </row>
    <row r="366" spans="1:7" ht="14.25" hidden="1" x14ac:dyDescent="0.45">
      <c r="A366" s="15" t="s">
        <v>552</v>
      </c>
      <c r="B366" s="16" t="s">
        <v>134</v>
      </c>
      <c r="C366" s="17" t="s">
        <v>68</v>
      </c>
      <c r="D366" s="18">
        <v>40119</v>
      </c>
      <c r="E366" s="14" t="s">
        <v>177</v>
      </c>
      <c r="F366" s="17" t="s">
        <v>126</v>
      </c>
      <c r="G366" s="19">
        <v>43411</v>
      </c>
    </row>
    <row r="367" spans="1:7" ht="14.25" x14ac:dyDescent="0.45">
      <c r="A367" s="15" t="s">
        <v>553</v>
      </c>
      <c r="B367" s="16" t="s">
        <v>124</v>
      </c>
      <c r="C367" s="17" t="s">
        <v>25</v>
      </c>
      <c r="D367" s="18">
        <v>38477</v>
      </c>
      <c r="E367" s="14" t="s">
        <v>177</v>
      </c>
      <c r="F367" s="17" t="s">
        <v>126</v>
      </c>
      <c r="G367" s="19">
        <v>30354</v>
      </c>
    </row>
    <row r="368" spans="1:7" ht="14.25" hidden="1" x14ac:dyDescent="0.45">
      <c r="A368" s="15" t="s">
        <v>554</v>
      </c>
      <c r="B368" s="16" t="s">
        <v>124</v>
      </c>
      <c r="C368" s="17" t="s">
        <v>34</v>
      </c>
      <c r="D368" s="18">
        <v>36901</v>
      </c>
      <c r="E368" s="14" t="s">
        <v>130</v>
      </c>
      <c r="F368" s="17" t="s">
        <v>142</v>
      </c>
      <c r="G368" s="19">
        <v>74290</v>
      </c>
    </row>
    <row r="369" spans="1:7" ht="14.25" hidden="1" x14ac:dyDescent="0.45">
      <c r="A369" s="15" t="s">
        <v>555</v>
      </c>
      <c r="B369" s="16" t="s">
        <v>134</v>
      </c>
      <c r="C369" s="17" t="s">
        <v>46</v>
      </c>
      <c r="D369" s="18">
        <v>28247</v>
      </c>
      <c r="E369" s="14" t="s">
        <v>155</v>
      </c>
      <c r="F369" s="17" t="s">
        <v>136</v>
      </c>
      <c r="G369" s="19">
        <v>49081</v>
      </c>
    </row>
    <row r="370" spans="1:7" ht="14.25" hidden="1" x14ac:dyDescent="0.45">
      <c r="A370" s="15" t="s">
        <v>556</v>
      </c>
      <c r="B370" s="16" t="s">
        <v>124</v>
      </c>
      <c r="C370" s="17" t="s">
        <v>44</v>
      </c>
      <c r="D370" s="18">
        <v>29292</v>
      </c>
      <c r="E370" s="14" t="s">
        <v>160</v>
      </c>
      <c r="F370" s="17" t="s">
        <v>158</v>
      </c>
      <c r="G370" s="19">
        <v>63366</v>
      </c>
    </row>
    <row r="371" spans="1:7" ht="14.25" x14ac:dyDescent="0.45">
      <c r="A371" s="15" t="s">
        <v>557</v>
      </c>
      <c r="B371" s="16" t="s">
        <v>134</v>
      </c>
      <c r="C371" s="17" t="s">
        <v>34</v>
      </c>
      <c r="D371" s="18">
        <v>33162</v>
      </c>
      <c r="E371" s="14" t="s">
        <v>135</v>
      </c>
      <c r="F371" s="17" t="s">
        <v>164</v>
      </c>
      <c r="G371" s="19">
        <v>25048</v>
      </c>
    </row>
    <row r="372" spans="1:7" ht="14.25" hidden="1" x14ac:dyDescent="0.45">
      <c r="A372" s="15" t="s">
        <v>558</v>
      </c>
      <c r="B372" s="16" t="s">
        <v>134</v>
      </c>
      <c r="C372" s="17" t="s">
        <v>52</v>
      </c>
      <c r="D372" s="18">
        <v>41141</v>
      </c>
      <c r="E372" s="14" t="s">
        <v>135</v>
      </c>
      <c r="F372" s="17" t="s">
        <v>142</v>
      </c>
      <c r="G372" s="19">
        <v>48820</v>
      </c>
    </row>
    <row r="373" spans="1:7" ht="14.25" x14ac:dyDescent="0.45">
      <c r="A373" s="15" t="s">
        <v>559</v>
      </c>
      <c r="B373" s="16" t="s">
        <v>124</v>
      </c>
      <c r="C373" s="17" t="s">
        <v>46</v>
      </c>
      <c r="D373" s="18">
        <v>30432</v>
      </c>
      <c r="E373" s="14" t="s">
        <v>177</v>
      </c>
      <c r="F373" s="17" t="s">
        <v>139</v>
      </c>
      <c r="G373" s="19">
        <v>33995</v>
      </c>
    </row>
    <row r="374" spans="1:7" ht="14.25" hidden="1" x14ac:dyDescent="0.45">
      <c r="A374" s="15" t="s">
        <v>560</v>
      </c>
      <c r="B374" s="16" t="s">
        <v>134</v>
      </c>
      <c r="C374" s="17" t="s">
        <v>110</v>
      </c>
      <c r="D374" s="18">
        <v>32977</v>
      </c>
      <c r="E374" s="14" t="s">
        <v>145</v>
      </c>
      <c r="F374" s="17" t="s">
        <v>171</v>
      </c>
      <c r="G374" s="19">
        <v>53631</v>
      </c>
    </row>
    <row r="375" spans="1:7" ht="14.25" hidden="1" x14ac:dyDescent="0.45">
      <c r="A375" s="15" t="s">
        <v>561</v>
      </c>
      <c r="B375" s="16" t="s">
        <v>134</v>
      </c>
      <c r="C375" s="17" t="s">
        <v>11</v>
      </c>
      <c r="D375" s="18">
        <v>28761</v>
      </c>
      <c r="E375" s="14" t="s">
        <v>145</v>
      </c>
      <c r="F375" s="17" t="s">
        <v>126</v>
      </c>
      <c r="G375" s="19">
        <v>50967</v>
      </c>
    </row>
    <row r="376" spans="1:7" ht="14.25" hidden="1" x14ac:dyDescent="0.45">
      <c r="A376" s="15" t="s">
        <v>562</v>
      </c>
      <c r="B376" s="16" t="s">
        <v>134</v>
      </c>
      <c r="C376" s="17" t="s">
        <v>21</v>
      </c>
      <c r="D376" s="18">
        <v>32523</v>
      </c>
      <c r="E376" s="14" t="s">
        <v>141</v>
      </c>
      <c r="F376" s="17" t="s">
        <v>136</v>
      </c>
      <c r="G376" s="19">
        <v>68301</v>
      </c>
    </row>
    <row r="377" spans="1:7" ht="14.25" hidden="1" x14ac:dyDescent="0.45">
      <c r="A377" s="15" t="s">
        <v>563</v>
      </c>
      <c r="B377" s="16" t="s">
        <v>124</v>
      </c>
      <c r="C377" s="17" t="s">
        <v>31</v>
      </c>
      <c r="D377" s="18">
        <v>30096</v>
      </c>
      <c r="E377" s="14" t="s">
        <v>177</v>
      </c>
      <c r="F377" s="17" t="s">
        <v>142</v>
      </c>
      <c r="G377" s="19">
        <v>71867</v>
      </c>
    </row>
    <row r="378" spans="1:7" ht="14.25" hidden="1" x14ac:dyDescent="0.45">
      <c r="A378" s="15" t="s">
        <v>564</v>
      </c>
      <c r="B378" s="16" t="s">
        <v>124</v>
      </c>
      <c r="C378" s="17" t="s">
        <v>11</v>
      </c>
      <c r="D378" s="18">
        <v>41382</v>
      </c>
      <c r="E378" s="14" t="s">
        <v>160</v>
      </c>
      <c r="F378" s="17" t="s">
        <v>162</v>
      </c>
      <c r="G378" s="19">
        <v>56545</v>
      </c>
    </row>
    <row r="379" spans="1:7" ht="14.25" hidden="1" x14ac:dyDescent="0.45">
      <c r="A379" s="15" t="s">
        <v>565</v>
      </c>
      <c r="B379" s="16" t="s">
        <v>134</v>
      </c>
      <c r="C379" s="17" t="s">
        <v>78</v>
      </c>
      <c r="D379" s="18">
        <v>28932</v>
      </c>
      <c r="E379" s="14" t="s">
        <v>157</v>
      </c>
      <c r="F379" s="17" t="s">
        <v>201</v>
      </c>
      <c r="G379" s="19">
        <v>43027</v>
      </c>
    </row>
    <row r="380" spans="1:7" ht="14.25" hidden="1" x14ac:dyDescent="0.45">
      <c r="A380" s="15" t="s">
        <v>566</v>
      </c>
      <c r="B380" s="16" t="s">
        <v>134</v>
      </c>
      <c r="C380" s="17" t="s">
        <v>31</v>
      </c>
      <c r="D380" s="18">
        <v>30141</v>
      </c>
      <c r="E380" s="14" t="s">
        <v>157</v>
      </c>
      <c r="F380" s="17" t="s">
        <v>126</v>
      </c>
      <c r="G380" s="19">
        <v>68582</v>
      </c>
    </row>
    <row r="381" spans="1:7" ht="14.25" hidden="1" x14ac:dyDescent="0.45">
      <c r="A381" s="15" t="s">
        <v>567</v>
      </c>
      <c r="B381" s="16" t="s">
        <v>124</v>
      </c>
      <c r="C381" s="17" t="s">
        <v>8</v>
      </c>
      <c r="D381" s="18">
        <v>38006</v>
      </c>
      <c r="E381" s="14" t="s">
        <v>155</v>
      </c>
      <c r="F381" s="17" t="s">
        <v>136</v>
      </c>
      <c r="G381" s="19">
        <v>60273</v>
      </c>
    </row>
    <row r="382" spans="1:7" ht="14.25" hidden="1" x14ac:dyDescent="0.45">
      <c r="A382" s="15" t="s">
        <v>568</v>
      </c>
      <c r="B382" s="16" t="s">
        <v>134</v>
      </c>
      <c r="C382" s="17" t="s">
        <v>52</v>
      </c>
      <c r="D382" s="18">
        <v>27207</v>
      </c>
      <c r="E382" s="14" t="s">
        <v>155</v>
      </c>
      <c r="F382" s="17" t="s">
        <v>152</v>
      </c>
      <c r="G382" s="19">
        <v>45545</v>
      </c>
    </row>
    <row r="383" spans="1:7" ht="14.25" hidden="1" x14ac:dyDescent="0.45">
      <c r="A383" s="15" t="s">
        <v>569</v>
      </c>
      <c r="B383" s="16" t="s">
        <v>134</v>
      </c>
      <c r="C383" s="17" t="s">
        <v>11</v>
      </c>
      <c r="D383" s="18">
        <v>38012</v>
      </c>
      <c r="E383" s="14" t="s">
        <v>145</v>
      </c>
      <c r="F383" s="17" t="s">
        <v>171</v>
      </c>
      <c r="G383" s="19">
        <v>71481</v>
      </c>
    </row>
    <row r="384" spans="1:7" ht="14.25" hidden="1" x14ac:dyDescent="0.45">
      <c r="A384" s="15" t="s">
        <v>570</v>
      </c>
      <c r="B384" s="16" t="s">
        <v>124</v>
      </c>
      <c r="C384" s="17" t="s">
        <v>21</v>
      </c>
      <c r="D384" s="18">
        <v>35154</v>
      </c>
      <c r="E384" s="14" t="s">
        <v>177</v>
      </c>
      <c r="F384" s="17" t="s">
        <v>162</v>
      </c>
      <c r="G384" s="19">
        <v>74530</v>
      </c>
    </row>
    <row r="385" spans="1:7" ht="14.25" hidden="1" x14ac:dyDescent="0.45">
      <c r="A385" s="15" t="s">
        <v>571</v>
      </c>
      <c r="B385" s="16" t="s">
        <v>134</v>
      </c>
      <c r="C385" s="17" t="s">
        <v>19</v>
      </c>
      <c r="D385" s="18">
        <v>35186</v>
      </c>
      <c r="E385" s="14" t="s">
        <v>141</v>
      </c>
      <c r="F385" s="17" t="s">
        <v>142</v>
      </c>
      <c r="G385" s="19">
        <v>47780</v>
      </c>
    </row>
    <row r="386" spans="1:7" ht="14.25" hidden="1" x14ac:dyDescent="0.45">
      <c r="A386" s="15" t="s">
        <v>572</v>
      </c>
      <c r="B386" s="16" t="s">
        <v>134</v>
      </c>
      <c r="C386" s="17" t="s">
        <v>68</v>
      </c>
      <c r="D386" s="18">
        <v>29587</v>
      </c>
      <c r="E386" s="14" t="s">
        <v>135</v>
      </c>
      <c r="F386" s="17" t="s">
        <v>152</v>
      </c>
      <c r="G386" s="19">
        <v>49097</v>
      </c>
    </row>
    <row r="387" spans="1:7" ht="14.25" hidden="1" x14ac:dyDescent="0.45">
      <c r="A387" s="15" t="s">
        <v>573</v>
      </c>
      <c r="B387" s="16" t="s">
        <v>134</v>
      </c>
      <c r="C387" s="17" t="s">
        <v>31</v>
      </c>
      <c r="D387" s="18">
        <v>30582</v>
      </c>
      <c r="E387" s="14" t="s">
        <v>135</v>
      </c>
      <c r="F387" s="17" t="s">
        <v>136</v>
      </c>
      <c r="G387" s="19">
        <v>52056</v>
      </c>
    </row>
    <row r="388" spans="1:7" ht="14.25" hidden="1" x14ac:dyDescent="0.45">
      <c r="A388" s="15" t="s">
        <v>574</v>
      </c>
      <c r="B388" s="16" t="s">
        <v>134</v>
      </c>
      <c r="C388" s="17" t="s">
        <v>78</v>
      </c>
      <c r="D388" s="18">
        <v>34348</v>
      </c>
      <c r="E388" s="14" t="s">
        <v>160</v>
      </c>
      <c r="F388" s="17" t="s">
        <v>171</v>
      </c>
      <c r="G388" s="19">
        <v>73895</v>
      </c>
    </row>
    <row r="389" spans="1:7" ht="14.25" hidden="1" x14ac:dyDescent="0.45">
      <c r="A389" s="15" t="s">
        <v>575</v>
      </c>
      <c r="B389" s="16" t="s">
        <v>134</v>
      </c>
      <c r="C389" s="17" t="s">
        <v>38</v>
      </c>
      <c r="D389" s="18">
        <v>36219</v>
      </c>
      <c r="E389" s="14" t="s">
        <v>135</v>
      </c>
      <c r="F389" s="17" t="s">
        <v>201</v>
      </c>
      <c r="G389" s="19">
        <v>53639</v>
      </c>
    </row>
    <row r="390" spans="1:7" ht="14.25" x14ac:dyDescent="0.45">
      <c r="A390" s="15" t="s">
        <v>576</v>
      </c>
      <c r="B390" s="16" t="s">
        <v>124</v>
      </c>
      <c r="C390" s="17" t="s">
        <v>25</v>
      </c>
      <c r="D390" s="18">
        <v>32627</v>
      </c>
      <c r="E390" s="14" t="s">
        <v>130</v>
      </c>
      <c r="F390" s="17" t="s">
        <v>136</v>
      </c>
      <c r="G390" s="19">
        <v>26615</v>
      </c>
    </row>
    <row r="391" spans="1:7" ht="14.25" x14ac:dyDescent="0.45">
      <c r="A391" s="15" t="s">
        <v>577</v>
      </c>
      <c r="B391" s="16" t="s">
        <v>124</v>
      </c>
      <c r="C391" s="17" t="s">
        <v>65</v>
      </c>
      <c r="D391" s="18">
        <v>38389</v>
      </c>
      <c r="E391" s="14" t="s">
        <v>141</v>
      </c>
      <c r="F391" s="17" t="s">
        <v>136</v>
      </c>
      <c r="G391" s="19">
        <v>31977</v>
      </c>
    </row>
    <row r="392" spans="1:7" ht="14.25" hidden="1" x14ac:dyDescent="0.45">
      <c r="A392" s="15" t="s">
        <v>578</v>
      </c>
      <c r="B392" s="16" t="s">
        <v>134</v>
      </c>
      <c r="C392" s="17" t="s">
        <v>31</v>
      </c>
      <c r="D392" s="18">
        <v>34519</v>
      </c>
      <c r="E392" s="14" t="s">
        <v>157</v>
      </c>
      <c r="F392" s="17" t="s">
        <v>162</v>
      </c>
      <c r="G392" s="19">
        <v>70736</v>
      </c>
    </row>
    <row r="393" spans="1:7" ht="14.25" hidden="1" x14ac:dyDescent="0.45">
      <c r="A393" s="15" t="s">
        <v>579</v>
      </c>
      <c r="B393" s="16" t="s">
        <v>124</v>
      </c>
      <c r="C393" s="17" t="s">
        <v>25</v>
      </c>
      <c r="D393" s="18">
        <v>34413</v>
      </c>
      <c r="E393" s="14" t="s">
        <v>141</v>
      </c>
      <c r="F393" s="17" t="s">
        <v>162</v>
      </c>
      <c r="G393" s="19">
        <v>58727</v>
      </c>
    </row>
    <row r="394" spans="1:7" ht="14.25" hidden="1" x14ac:dyDescent="0.45">
      <c r="A394" s="15" t="s">
        <v>580</v>
      </c>
      <c r="B394" s="16" t="s">
        <v>134</v>
      </c>
      <c r="C394" s="17" t="s">
        <v>14</v>
      </c>
      <c r="D394" s="18">
        <v>31188</v>
      </c>
      <c r="E394" s="14" t="s">
        <v>157</v>
      </c>
      <c r="F394" s="17" t="s">
        <v>162</v>
      </c>
      <c r="G394" s="19">
        <v>58397</v>
      </c>
    </row>
    <row r="395" spans="1:7" ht="14.25" hidden="1" x14ac:dyDescent="0.45">
      <c r="A395" s="15" t="s">
        <v>581</v>
      </c>
      <c r="B395" s="16" t="s">
        <v>124</v>
      </c>
      <c r="C395" s="17" t="s">
        <v>21</v>
      </c>
      <c r="D395" s="18">
        <v>32631</v>
      </c>
      <c r="E395" s="14" t="s">
        <v>130</v>
      </c>
      <c r="F395" s="17" t="s">
        <v>162</v>
      </c>
      <c r="G395" s="19">
        <v>52094</v>
      </c>
    </row>
    <row r="396" spans="1:7" ht="14.25" x14ac:dyDescent="0.45">
      <c r="A396" s="15" t="s">
        <v>582</v>
      </c>
      <c r="B396" s="16" t="s">
        <v>134</v>
      </c>
      <c r="C396" s="17" t="s">
        <v>8</v>
      </c>
      <c r="D396" s="18">
        <v>41538</v>
      </c>
      <c r="E396" s="14" t="s">
        <v>145</v>
      </c>
      <c r="F396" s="17" t="s">
        <v>142</v>
      </c>
      <c r="G396" s="19">
        <v>39738</v>
      </c>
    </row>
    <row r="397" spans="1:7" ht="14.25" x14ac:dyDescent="0.45">
      <c r="A397" s="15" t="s">
        <v>583</v>
      </c>
      <c r="B397" s="16" t="s">
        <v>134</v>
      </c>
      <c r="C397" s="17" t="s">
        <v>11</v>
      </c>
      <c r="D397" s="18">
        <v>33793</v>
      </c>
      <c r="E397" s="14" t="s">
        <v>145</v>
      </c>
      <c r="F397" s="17" t="s">
        <v>126</v>
      </c>
      <c r="G397" s="19">
        <v>41090</v>
      </c>
    </row>
    <row r="398" spans="1:7" ht="14.25" hidden="1" x14ac:dyDescent="0.45">
      <c r="A398" s="15" t="s">
        <v>584</v>
      </c>
      <c r="B398" s="16" t="s">
        <v>124</v>
      </c>
      <c r="C398" s="17" t="s">
        <v>25</v>
      </c>
      <c r="D398" s="18">
        <v>34771</v>
      </c>
      <c r="E398" s="14" t="s">
        <v>145</v>
      </c>
      <c r="F398" s="17" t="s">
        <v>126</v>
      </c>
      <c r="G398" s="19">
        <v>65456</v>
      </c>
    </row>
    <row r="399" spans="1:7" ht="14.25" hidden="1" x14ac:dyDescent="0.45">
      <c r="A399" s="15" t="s">
        <v>585</v>
      </c>
      <c r="B399" s="16" t="s">
        <v>134</v>
      </c>
      <c r="C399" s="17" t="s">
        <v>8</v>
      </c>
      <c r="D399" s="18">
        <v>35573</v>
      </c>
      <c r="E399" s="14" t="s">
        <v>157</v>
      </c>
      <c r="F399" s="17" t="s">
        <v>142</v>
      </c>
      <c r="G399" s="19">
        <v>68013</v>
      </c>
    </row>
    <row r="400" spans="1:7" ht="14.25" x14ac:dyDescent="0.45">
      <c r="A400" s="15" t="s">
        <v>586</v>
      </c>
      <c r="B400" s="16" t="s">
        <v>134</v>
      </c>
      <c r="C400" s="17" t="s">
        <v>52</v>
      </c>
      <c r="D400" s="18">
        <v>37007</v>
      </c>
      <c r="E400" s="14" t="s">
        <v>177</v>
      </c>
      <c r="F400" s="17" t="s">
        <v>126</v>
      </c>
      <c r="G400" s="19">
        <v>33789</v>
      </c>
    </row>
    <row r="401" spans="1:7" ht="14.25" hidden="1" x14ac:dyDescent="0.45">
      <c r="A401" s="15" t="s">
        <v>587</v>
      </c>
      <c r="B401" s="16" t="s">
        <v>124</v>
      </c>
      <c r="C401" s="17" t="s">
        <v>44</v>
      </c>
      <c r="D401" s="18">
        <v>36946</v>
      </c>
      <c r="E401" s="14" t="s">
        <v>181</v>
      </c>
      <c r="F401" s="17" t="s">
        <v>142</v>
      </c>
      <c r="G401" s="19">
        <v>59021</v>
      </c>
    </row>
    <row r="402" spans="1:7" ht="14.25" hidden="1" x14ac:dyDescent="0.45">
      <c r="A402" s="15" t="s">
        <v>588</v>
      </c>
      <c r="B402" s="16" t="s">
        <v>124</v>
      </c>
      <c r="C402" s="17" t="s">
        <v>21</v>
      </c>
      <c r="D402" s="18">
        <v>31100</v>
      </c>
      <c r="E402" s="14" t="s">
        <v>125</v>
      </c>
      <c r="F402" s="17" t="s">
        <v>126</v>
      </c>
      <c r="G402" s="19">
        <v>68756</v>
      </c>
    </row>
    <row r="403" spans="1:7" ht="14.25" hidden="1" x14ac:dyDescent="0.45">
      <c r="A403" s="15" t="s">
        <v>589</v>
      </c>
      <c r="B403" s="16" t="s">
        <v>124</v>
      </c>
      <c r="C403" s="17" t="s">
        <v>36</v>
      </c>
      <c r="D403" s="18">
        <v>30175</v>
      </c>
      <c r="E403" s="14" t="s">
        <v>145</v>
      </c>
      <c r="F403" s="17" t="s">
        <v>131</v>
      </c>
      <c r="G403" s="19">
        <v>48494</v>
      </c>
    </row>
    <row r="404" spans="1:7" ht="14.25" hidden="1" x14ac:dyDescent="0.45">
      <c r="A404" s="15" t="s">
        <v>590</v>
      </c>
      <c r="B404" s="16" t="s">
        <v>124</v>
      </c>
      <c r="C404" s="17" t="s">
        <v>65</v>
      </c>
      <c r="D404" s="18">
        <v>29208</v>
      </c>
      <c r="E404" s="14" t="s">
        <v>157</v>
      </c>
      <c r="F404" s="17" t="s">
        <v>162</v>
      </c>
      <c r="G404" s="19">
        <v>61251</v>
      </c>
    </row>
    <row r="405" spans="1:7" ht="14.25" x14ac:dyDescent="0.45">
      <c r="A405" s="15" t="s">
        <v>591</v>
      </c>
      <c r="B405" s="16" t="s">
        <v>134</v>
      </c>
      <c r="C405" s="17" t="s">
        <v>31</v>
      </c>
      <c r="D405" s="18">
        <v>32163</v>
      </c>
      <c r="E405" s="14" t="s">
        <v>145</v>
      </c>
      <c r="F405" s="17" t="s">
        <v>131</v>
      </c>
      <c r="G405" s="19">
        <v>31451</v>
      </c>
    </row>
    <row r="406" spans="1:7" ht="14.25" x14ac:dyDescent="0.45">
      <c r="A406" s="15" t="s">
        <v>592</v>
      </c>
      <c r="B406" s="16" t="s">
        <v>124</v>
      </c>
      <c r="C406" s="17" t="s">
        <v>34</v>
      </c>
      <c r="D406" s="18">
        <v>41633</v>
      </c>
      <c r="E406" s="14" t="s">
        <v>181</v>
      </c>
      <c r="F406" s="17" t="s">
        <v>126</v>
      </c>
      <c r="G406" s="19">
        <v>28088</v>
      </c>
    </row>
    <row r="407" spans="1:7" ht="14.25" hidden="1" x14ac:dyDescent="0.45">
      <c r="A407" s="15" t="s">
        <v>593</v>
      </c>
      <c r="B407" s="16" t="s">
        <v>124</v>
      </c>
      <c r="C407" s="17" t="s">
        <v>61</v>
      </c>
      <c r="D407" s="18">
        <v>37923</v>
      </c>
      <c r="E407" s="14" t="s">
        <v>157</v>
      </c>
      <c r="F407" s="17" t="s">
        <v>126</v>
      </c>
      <c r="G407" s="19">
        <v>51872</v>
      </c>
    </row>
    <row r="408" spans="1:7" ht="14.25" hidden="1" x14ac:dyDescent="0.45">
      <c r="A408" s="15" t="s">
        <v>594</v>
      </c>
      <c r="B408" s="16" t="s">
        <v>124</v>
      </c>
      <c r="C408" s="17" t="s">
        <v>110</v>
      </c>
      <c r="D408" s="18">
        <v>30667</v>
      </c>
      <c r="E408" s="14" t="s">
        <v>141</v>
      </c>
      <c r="F408" s="17" t="s">
        <v>139</v>
      </c>
      <c r="G408" s="19">
        <v>48526</v>
      </c>
    </row>
    <row r="409" spans="1:7" ht="14.25" hidden="1" x14ac:dyDescent="0.45">
      <c r="A409" s="15" t="s">
        <v>595</v>
      </c>
      <c r="B409" s="16" t="s">
        <v>124</v>
      </c>
      <c r="C409" s="17" t="s">
        <v>44</v>
      </c>
      <c r="D409" s="18">
        <v>30027</v>
      </c>
      <c r="E409" s="14" t="s">
        <v>141</v>
      </c>
      <c r="F409" s="17" t="s">
        <v>152</v>
      </c>
      <c r="G409" s="19">
        <v>67003</v>
      </c>
    </row>
    <row r="410" spans="1:7" ht="14.25" hidden="1" x14ac:dyDescent="0.45">
      <c r="A410" s="15" t="s">
        <v>596</v>
      </c>
      <c r="B410" s="16" t="s">
        <v>124</v>
      </c>
      <c r="C410" s="17" t="s">
        <v>46</v>
      </c>
      <c r="D410" s="18">
        <v>39539</v>
      </c>
      <c r="E410" s="14" t="s">
        <v>145</v>
      </c>
      <c r="F410" s="17" t="s">
        <v>126</v>
      </c>
      <c r="G410" s="19">
        <v>52247</v>
      </c>
    </row>
    <row r="411" spans="1:7" ht="14.25" hidden="1" x14ac:dyDescent="0.45">
      <c r="A411" s="15" t="s">
        <v>597</v>
      </c>
      <c r="B411" s="16" t="s">
        <v>124</v>
      </c>
      <c r="C411" s="17" t="s">
        <v>25</v>
      </c>
      <c r="D411" s="18">
        <v>38447</v>
      </c>
      <c r="E411" s="14" t="s">
        <v>177</v>
      </c>
      <c r="F411" s="17" t="s">
        <v>126</v>
      </c>
      <c r="G411" s="19">
        <v>63589</v>
      </c>
    </row>
    <row r="412" spans="1:7" ht="14.25" x14ac:dyDescent="0.45">
      <c r="A412" s="15" t="s">
        <v>598</v>
      </c>
      <c r="B412" s="16" t="s">
        <v>124</v>
      </c>
      <c r="C412" s="17" t="s">
        <v>8</v>
      </c>
      <c r="D412" s="18">
        <v>38746</v>
      </c>
      <c r="E412" s="14" t="s">
        <v>141</v>
      </c>
      <c r="F412" s="17" t="s">
        <v>158</v>
      </c>
      <c r="G412" s="19">
        <v>38186</v>
      </c>
    </row>
    <row r="413" spans="1:7" ht="14.25" hidden="1" x14ac:dyDescent="0.45">
      <c r="A413" s="15" t="s">
        <v>599</v>
      </c>
      <c r="B413" s="16" t="s">
        <v>134</v>
      </c>
      <c r="C413" s="17" t="s">
        <v>38</v>
      </c>
      <c r="D413" s="18">
        <v>35399</v>
      </c>
      <c r="E413" s="14" t="s">
        <v>181</v>
      </c>
      <c r="F413" s="17" t="s">
        <v>139</v>
      </c>
      <c r="G413" s="19">
        <v>72627</v>
      </c>
    </row>
    <row r="414" spans="1:7" ht="14.25" hidden="1" x14ac:dyDescent="0.45">
      <c r="A414" s="15" t="s">
        <v>600</v>
      </c>
      <c r="B414" s="16" t="s">
        <v>124</v>
      </c>
      <c r="C414" s="17" t="s">
        <v>61</v>
      </c>
      <c r="D414" s="18">
        <v>41214</v>
      </c>
      <c r="E414" s="14" t="s">
        <v>130</v>
      </c>
      <c r="F414" s="17" t="s">
        <v>201</v>
      </c>
      <c r="G414" s="19">
        <v>46129</v>
      </c>
    </row>
    <row r="415" spans="1:7" ht="14.25" x14ac:dyDescent="0.45">
      <c r="A415" s="15" t="s">
        <v>601</v>
      </c>
      <c r="B415" s="16" t="s">
        <v>134</v>
      </c>
      <c r="C415" s="17" t="s">
        <v>36</v>
      </c>
      <c r="D415" s="18">
        <v>38366</v>
      </c>
      <c r="E415" s="14" t="s">
        <v>145</v>
      </c>
      <c r="F415" s="17" t="s">
        <v>136</v>
      </c>
      <c r="G415" s="19">
        <v>41456</v>
      </c>
    </row>
    <row r="416" spans="1:7" ht="14.25" hidden="1" x14ac:dyDescent="0.45">
      <c r="A416" s="15" t="s">
        <v>602</v>
      </c>
      <c r="B416" s="16" t="s">
        <v>134</v>
      </c>
      <c r="C416" s="17" t="s">
        <v>8</v>
      </c>
      <c r="D416" s="18">
        <v>27355</v>
      </c>
      <c r="E416" s="14" t="s">
        <v>125</v>
      </c>
      <c r="F416" s="17" t="s">
        <v>142</v>
      </c>
      <c r="G416" s="19">
        <v>59205</v>
      </c>
    </row>
    <row r="417" spans="1:7" ht="14.25" hidden="1" x14ac:dyDescent="0.45">
      <c r="A417" s="15" t="s">
        <v>603</v>
      </c>
      <c r="B417" s="16" t="s">
        <v>134</v>
      </c>
      <c r="C417" s="17" t="s">
        <v>38</v>
      </c>
      <c r="D417" s="18">
        <v>30509</v>
      </c>
      <c r="E417" s="14" t="s">
        <v>141</v>
      </c>
      <c r="F417" s="17" t="s">
        <v>171</v>
      </c>
      <c r="G417" s="19">
        <v>58621</v>
      </c>
    </row>
    <row r="418" spans="1:7" ht="14.25" x14ac:dyDescent="0.45">
      <c r="A418" s="15" t="s">
        <v>604</v>
      </c>
      <c r="B418" s="16" t="s">
        <v>124</v>
      </c>
      <c r="C418" s="17" t="s">
        <v>40</v>
      </c>
      <c r="D418" s="18">
        <v>28247</v>
      </c>
      <c r="E418" s="14" t="s">
        <v>181</v>
      </c>
      <c r="F418" s="17" t="s">
        <v>158</v>
      </c>
      <c r="G418" s="19">
        <v>32284</v>
      </c>
    </row>
    <row r="419" spans="1:7" ht="14.25" x14ac:dyDescent="0.45">
      <c r="A419" s="15" t="s">
        <v>605</v>
      </c>
      <c r="B419" s="16" t="s">
        <v>124</v>
      </c>
      <c r="C419" s="17" t="s">
        <v>61</v>
      </c>
      <c r="D419" s="18">
        <v>35341</v>
      </c>
      <c r="E419" s="14" t="s">
        <v>135</v>
      </c>
      <c r="F419" s="17" t="s">
        <v>152</v>
      </c>
      <c r="G419" s="19">
        <v>33136</v>
      </c>
    </row>
    <row r="420" spans="1:7" ht="14.25" hidden="1" x14ac:dyDescent="0.45">
      <c r="A420" s="15" t="s">
        <v>606</v>
      </c>
      <c r="B420" s="16" t="s">
        <v>134</v>
      </c>
      <c r="C420" s="17" t="s">
        <v>38</v>
      </c>
      <c r="D420" s="18">
        <v>28165</v>
      </c>
      <c r="E420" s="14" t="s">
        <v>157</v>
      </c>
      <c r="F420" s="17" t="s">
        <v>136</v>
      </c>
      <c r="G420" s="19">
        <v>53590</v>
      </c>
    </row>
    <row r="421" spans="1:7" ht="14.25" hidden="1" x14ac:dyDescent="0.45">
      <c r="A421" s="15" t="s">
        <v>607</v>
      </c>
      <c r="B421" s="16" t="s">
        <v>124</v>
      </c>
      <c r="C421" s="17" t="s">
        <v>34</v>
      </c>
      <c r="D421" s="18">
        <v>41319</v>
      </c>
      <c r="E421" s="14" t="s">
        <v>130</v>
      </c>
      <c r="F421" s="17" t="s">
        <v>136</v>
      </c>
      <c r="G421" s="19">
        <v>53487</v>
      </c>
    </row>
    <row r="422" spans="1:7" ht="14.25" x14ac:dyDescent="0.45">
      <c r="A422" s="15" t="s">
        <v>608</v>
      </c>
      <c r="B422" s="16" t="s">
        <v>124</v>
      </c>
      <c r="C422" s="17" t="s">
        <v>52</v>
      </c>
      <c r="D422" s="18">
        <v>36837</v>
      </c>
      <c r="E422" s="14" t="s">
        <v>181</v>
      </c>
      <c r="F422" s="17" t="s">
        <v>152</v>
      </c>
      <c r="G422" s="19">
        <v>31378</v>
      </c>
    </row>
    <row r="423" spans="1:7" ht="14.25" hidden="1" x14ac:dyDescent="0.45">
      <c r="A423" s="15" t="s">
        <v>609</v>
      </c>
      <c r="B423" s="16" t="s">
        <v>134</v>
      </c>
      <c r="C423" s="17" t="s">
        <v>25</v>
      </c>
      <c r="D423" s="18">
        <v>33979</v>
      </c>
      <c r="E423" s="14" t="s">
        <v>125</v>
      </c>
      <c r="F423" s="17" t="s">
        <v>126</v>
      </c>
      <c r="G423" s="19">
        <v>72936</v>
      </c>
    </row>
    <row r="424" spans="1:7" ht="14.25" x14ac:dyDescent="0.45">
      <c r="A424" s="15" t="s">
        <v>610</v>
      </c>
      <c r="B424" s="16" t="s">
        <v>124</v>
      </c>
      <c r="C424" s="17" t="s">
        <v>34</v>
      </c>
      <c r="D424" s="18">
        <v>39851</v>
      </c>
      <c r="E424" s="14" t="s">
        <v>160</v>
      </c>
      <c r="F424" s="17" t="s">
        <v>142</v>
      </c>
      <c r="G424" s="19">
        <v>36541</v>
      </c>
    </row>
    <row r="425" spans="1:7" ht="14.25" hidden="1" x14ac:dyDescent="0.45">
      <c r="A425" s="15" t="s">
        <v>611</v>
      </c>
      <c r="B425" s="16" t="s">
        <v>124</v>
      </c>
      <c r="C425" s="17" t="s">
        <v>52</v>
      </c>
      <c r="D425" s="18">
        <v>29288</v>
      </c>
      <c r="E425" s="14" t="s">
        <v>135</v>
      </c>
      <c r="F425" s="17" t="s">
        <v>126</v>
      </c>
      <c r="G425" s="19">
        <v>44017</v>
      </c>
    </row>
    <row r="426" spans="1:7" ht="14.25" hidden="1" x14ac:dyDescent="0.45">
      <c r="A426" s="15" t="s">
        <v>612</v>
      </c>
      <c r="B426" s="16" t="s">
        <v>134</v>
      </c>
      <c r="C426" s="17" t="s">
        <v>21</v>
      </c>
      <c r="D426" s="18">
        <v>31553</v>
      </c>
      <c r="E426" s="14" t="s">
        <v>157</v>
      </c>
      <c r="F426" s="17" t="s">
        <v>136</v>
      </c>
      <c r="G426" s="19">
        <v>74208</v>
      </c>
    </row>
    <row r="427" spans="1:7" ht="14.25" x14ac:dyDescent="0.45">
      <c r="A427" s="15" t="s">
        <v>613</v>
      </c>
      <c r="B427" s="16" t="s">
        <v>124</v>
      </c>
      <c r="C427" s="17" t="s">
        <v>52</v>
      </c>
      <c r="D427" s="18">
        <v>38250</v>
      </c>
      <c r="E427" s="14" t="s">
        <v>181</v>
      </c>
      <c r="F427" s="17" t="s">
        <v>142</v>
      </c>
      <c r="G427" s="19">
        <v>33667</v>
      </c>
    </row>
    <row r="428" spans="1:7" ht="14.25" x14ac:dyDescent="0.45">
      <c r="A428" s="15" t="s">
        <v>614</v>
      </c>
      <c r="B428" s="16" t="s">
        <v>124</v>
      </c>
      <c r="C428" s="17" t="s">
        <v>31</v>
      </c>
      <c r="D428" s="18">
        <v>31278</v>
      </c>
      <c r="E428" s="14" t="s">
        <v>157</v>
      </c>
      <c r="F428" s="17" t="s">
        <v>136</v>
      </c>
      <c r="G428" s="19">
        <v>35520</v>
      </c>
    </row>
    <row r="429" spans="1:7" ht="14.25" hidden="1" x14ac:dyDescent="0.45">
      <c r="A429" s="15" t="s">
        <v>615</v>
      </c>
      <c r="B429" s="16" t="s">
        <v>134</v>
      </c>
      <c r="C429" s="17" t="s">
        <v>19</v>
      </c>
      <c r="D429" s="18">
        <v>34283</v>
      </c>
      <c r="E429" s="14" t="s">
        <v>155</v>
      </c>
      <c r="F429" s="17" t="s">
        <v>152</v>
      </c>
      <c r="G429" s="19">
        <v>73102</v>
      </c>
    </row>
    <row r="430" spans="1:7" ht="14.25" hidden="1" x14ac:dyDescent="0.45">
      <c r="A430" s="15" t="s">
        <v>616</v>
      </c>
      <c r="B430" s="16" t="s">
        <v>124</v>
      </c>
      <c r="C430" s="17" t="s">
        <v>61</v>
      </c>
      <c r="D430" s="18">
        <v>40235</v>
      </c>
      <c r="E430" s="14" t="s">
        <v>155</v>
      </c>
      <c r="F430" s="17" t="s">
        <v>131</v>
      </c>
      <c r="G430" s="19">
        <v>43946</v>
      </c>
    </row>
    <row r="431" spans="1:7" ht="14.25" hidden="1" x14ac:dyDescent="0.45">
      <c r="A431" s="15" t="s">
        <v>617</v>
      </c>
      <c r="B431" s="16" t="s">
        <v>134</v>
      </c>
      <c r="C431" s="17" t="s">
        <v>38</v>
      </c>
      <c r="D431" s="18">
        <v>27217</v>
      </c>
      <c r="E431" s="14" t="s">
        <v>141</v>
      </c>
      <c r="F431" s="17" t="s">
        <v>131</v>
      </c>
      <c r="G431" s="19">
        <v>45353</v>
      </c>
    </row>
    <row r="432" spans="1:7" ht="14.25" x14ac:dyDescent="0.45">
      <c r="A432" s="15" t="s">
        <v>618</v>
      </c>
      <c r="B432" s="16" t="s">
        <v>124</v>
      </c>
      <c r="C432" s="17" t="s">
        <v>61</v>
      </c>
      <c r="D432" s="18">
        <v>40547</v>
      </c>
      <c r="E432" s="14" t="s">
        <v>135</v>
      </c>
      <c r="F432" s="17" t="s">
        <v>126</v>
      </c>
      <c r="G432" s="19">
        <v>28564</v>
      </c>
    </row>
    <row r="433" spans="1:7" ht="14.25" x14ac:dyDescent="0.45">
      <c r="A433" s="15" t="s">
        <v>619</v>
      </c>
      <c r="B433" s="16" t="s">
        <v>134</v>
      </c>
      <c r="C433" s="17" t="s">
        <v>61</v>
      </c>
      <c r="D433" s="18">
        <v>28532</v>
      </c>
      <c r="E433" s="14" t="s">
        <v>177</v>
      </c>
      <c r="F433" s="17" t="s">
        <v>126</v>
      </c>
      <c r="G433" s="19">
        <v>31137</v>
      </c>
    </row>
    <row r="434" spans="1:7" ht="14.25" hidden="1" x14ac:dyDescent="0.45">
      <c r="A434" s="15" t="s">
        <v>620</v>
      </c>
      <c r="B434" s="16" t="s">
        <v>134</v>
      </c>
      <c r="C434" s="17" t="s">
        <v>68</v>
      </c>
      <c r="D434" s="18">
        <v>38180</v>
      </c>
      <c r="E434" s="14" t="s">
        <v>141</v>
      </c>
      <c r="F434" s="17" t="s">
        <v>126</v>
      </c>
      <c r="G434" s="19">
        <v>62950</v>
      </c>
    </row>
    <row r="435" spans="1:7" ht="14.25" hidden="1" x14ac:dyDescent="0.45">
      <c r="A435" s="15" t="s">
        <v>621</v>
      </c>
      <c r="B435" s="16" t="s">
        <v>134</v>
      </c>
      <c r="C435" s="17" t="s">
        <v>110</v>
      </c>
      <c r="D435" s="18">
        <v>35453</v>
      </c>
      <c r="E435" s="14" t="s">
        <v>145</v>
      </c>
      <c r="F435" s="17" t="s">
        <v>136</v>
      </c>
      <c r="G435" s="19">
        <v>47386</v>
      </c>
    </row>
    <row r="436" spans="1:7" ht="14.25" hidden="1" x14ac:dyDescent="0.45">
      <c r="A436" s="15" t="s">
        <v>622</v>
      </c>
      <c r="B436" s="16" t="s">
        <v>134</v>
      </c>
      <c r="C436" s="17" t="s">
        <v>78</v>
      </c>
      <c r="D436" s="18">
        <v>35707</v>
      </c>
      <c r="E436" s="14" t="s">
        <v>177</v>
      </c>
      <c r="F436" s="17" t="s">
        <v>158</v>
      </c>
      <c r="G436" s="19">
        <v>54175</v>
      </c>
    </row>
    <row r="437" spans="1:7" ht="14.25" hidden="1" x14ac:dyDescent="0.45">
      <c r="A437" s="15" t="s">
        <v>623</v>
      </c>
      <c r="B437" s="16" t="s">
        <v>134</v>
      </c>
      <c r="C437" s="17" t="s">
        <v>19</v>
      </c>
      <c r="D437" s="18">
        <v>36260</v>
      </c>
      <c r="E437" s="14" t="s">
        <v>135</v>
      </c>
      <c r="F437" s="17" t="s">
        <v>126</v>
      </c>
      <c r="G437" s="19">
        <v>53281</v>
      </c>
    </row>
    <row r="438" spans="1:7" ht="14.25" hidden="1" x14ac:dyDescent="0.45">
      <c r="A438" s="15" t="s">
        <v>624</v>
      </c>
      <c r="B438" s="16" t="s">
        <v>124</v>
      </c>
      <c r="C438" s="17" t="s">
        <v>38</v>
      </c>
      <c r="D438" s="18">
        <v>33951</v>
      </c>
      <c r="E438" s="14" t="s">
        <v>157</v>
      </c>
      <c r="F438" s="17" t="s">
        <v>142</v>
      </c>
      <c r="G438" s="19">
        <v>52651</v>
      </c>
    </row>
    <row r="439" spans="1:7" ht="14.25" x14ac:dyDescent="0.45">
      <c r="A439" s="15" t="s">
        <v>625</v>
      </c>
      <c r="B439" s="16" t="s">
        <v>134</v>
      </c>
      <c r="C439" s="17" t="s">
        <v>52</v>
      </c>
      <c r="D439" s="18">
        <v>31252</v>
      </c>
      <c r="E439" s="14" t="s">
        <v>135</v>
      </c>
      <c r="F439" s="17" t="s">
        <v>164</v>
      </c>
      <c r="G439" s="19">
        <v>31827</v>
      </c>
    </row>
    <row r="440" spans="1:7" ht="14.25" hidden="1" x14ac:dyDescent="0.45">
      <c r="A440" s="15" t="s">
        <v>626</v>
      </c>
      <c r="B440" s="16" t="s">
        <v>134</v>
      </c>
      <c r="C440" s="17" t="s">
        <v>21</v>
      </c>
      <c r="D440" s="18">
        <v>29538</v>
      </c>
      <c r="E440" s="14" t="s">
        <v>177</v>
      </c>
      <c r="F440" s="17" t="s">
        <v>152</v>
      </c>
      <c r="G440" s="19">
        <v>60780</v>
      </c>
    </row>
    <row r="441" spans="1:7" ht="14.25" x14ac:dyDescent="0.45">
      <c r="A441" s="15" t="s">
        <v>627</v>
      </c>
      <c r="B441" s="16" t="s">
        <v>134</v>
      </c>
      <c r="C441" s="17" t="s">
        <v>19</v>
      </c>
      <c r="D441" s="18">
        <v>33002</v>
      </c>
      <c r="E441" s="14" t="s">
        <v>130</v>
      </c>
      <c r="F441" s="17" t="s">
        <v>158</v>
      </c>
      <c r="G441" s="19">
        <v>27010</v>
      </c>
    </row>
    <row r="442" spans="1:7" ht="14.25" x14ac:dyDescent="0.45">
      <c r="A442" s="15" t="s">
        <v>628</v>
      </c>
      <c r="B442" s="16" t="s">
        <v>124</v>
      </c>
      <c r="C442" s="17" t="s">
        <v>31</v>
      </c>
      <c r="D442" s="18">
        <v>38836</v>
      </c>
      <c r="E442" s="14" t="s">
        <v>141</v>
      </c>
      <c r="F442" s="17" t="s">
        <v>126</v>
      </c>
      <c r="G442" s="19">
        <v>37735</v>
      </c>
    </row>
    <row r="443" spans="1:7" ht="14.25" hidden="1" x14ac:dyDescent="0.45">
      <c r="A443" s="15" t="s">
        <v>629</v>
      </c>
      <c r="B443" s="16" t="s">
        <v>124</v>
      </c>
      <c r="C443" s="17" t="s">
        <v>68</v>
      </c>
      <c r="D443" s="18">
        <v>36620</v>
      </c>
      <c r="E443" s="14" t="s">
        <v>160</v>
      </c>
      <c r="F443" s="17" t="s">
        <v>162</v>
      </c>
      <c r="G443" s="19">
        <v>56206</v>
      </c>
    </row>
    <row r="444" spans="1:7" ht="14.25" x14ac:dyDescent="0.45">
      <c r="A444" s="15" t="s">
        <v>630</v>
      </c>
      <c r="B444" s="16" t="s">
        <v>124</v>
      </c>
      <c r="C444" s="17" t="s">
        <v>36</v>
      </c>
      <c r="D444" s="18">
        <v>35338</v>
      </c>
      <c r="E444" s="14" t="s">
        <v>145</v>
      </c>
      <c r="F444" s="17" t="s">
        <v>126</v>
      </c>
      <c r="G444" s="19">
        <v>26258</v>
      </c>
    </row>
    <row r="445" spans="1:7" ht="14.25" hidden="1" x14ac:dyDescent="0.45">
      <c r="A445" s="15" t="s">
        <v>631</v>
      </c>
      <c r="B445" s="16" t="s">
        <v>124</v>
      </c>
      <c r="C445" s="17" t="s">
        <v>8</v>
      </c>
      <c r="D445" s="18">
        <v>41370</v>
      </c>
      <c r="E445" s="14" t="s">
        <v>157</v>
      </c>
      <c r="F445" s="17" t="s">
        <v>139</v>
      </c>
      <c r="G445" s="19">
        <v>43566</v>
      </c>
    </row>
    <row r="446" spans="1:7" ht="14.25" hidden="1" x14ac:dyDescent="0.45">
      <c r="A446" s="15" t="s">
        <v>632</v>
      </c>
      <c r="B446" s="16" t="s">
        <v>124</v>
      </c>
      <c r="C446" s="17" t="s">
        <v>14</v>
      </c>
      <c r="D446" s="18">
        <v>36930</v>
      </c>
      <c r="E446" s="14" t="s">
        <v>145</v>
      </c>
      <c r="F446" s="17" t="s">
        <v>139</v>
      </c>
      <c r="G446" s="19">
        <v>44818</v>
      </c>
    </row>
    <row r="447" spans="1:7" ht="14.25" hidden="1" x14ac:dyDescent="0.45">
      <c r="A447" s="15" t="s">
        <v>633</v>
      </c>
      <c r="B447" s="16" t="s">
        <v>124</v>
      </c>
      <c r="C447" s="17" t="s">
        <v>65</v>
      </c>
      <c r="D447" s="18">
        <v>34983</v>
      </c>
      <c r="E447" s="14" t="s">
        <v>145</v>
      </c>
      <c r="F447" s="17" t="s">
        <v>126</v>
      </c>
      <c r="G447" s="19">
        <v>53109</v>
      </c>
    </row>
    <row r="448" spans="1:7" ht="14.25" hidden="1" x14ac:dyDescent="0.45">
      <c r="A448" s="15" t="s">
        <v>634</v>
      </c>
      <c r="B448" s="16" t="s">
        <v>134</v>
      </c>
      <c r="C448" s="17" t="s">
        <v>31</v>
      </c>
      <c r="D448" s="18">
        <v>27785</v>
      </c>
      <c r="E448" s="14" t="s">
        <v>125</v>
      </c>
      <c r="F448" s="17" t="s">
        <v>126</v>
      </c>
      <c r="G448" s="19">
        <v>60122</v>
      </c>
    </row>
    <row r="449" spans="1:7" ht="14.25" x14ac:dyDescent="0.45">
      <c r="A449" s="15" t="s">
        <v>635</v>
      </c>
      <c r="B449" s="16" t="s">
        <v>124</v>
      </c>
      <c r="C449" s="17" t="s">
        <v>14</v>
      </c>
      <c r="D449" s="18">
        <v>28958</v>
      </c>
      <c r="E449" s="14" t="s">
        <v>177</v>
      </c>
      <c r="F449" s="17" t="s">
        <v>126</v>
      </c>
      <c r="G449" s="19">
        <v>37330</v>
      </c>
    </row>
    <row r="450" spans="1:7" ht="14.25" hidden="1" x14ac:dyDescent="0.45">
      <c r="A450" s="15" t="s">
        <v>636</v>
      </c>
      <c r="B450" s="16" t="s">
        <v>124</v>
      </c>
      <c r="C450" s="17" t="s">
        <v>11</v>
      </c>
      <c r="D450" s="18">
        <v>41482</v>
      </c>
      <c r="E450" s="14" t="s">
        <v>145</v>
      </c>
      <c r="F450" s="17" t="s">
        <v>162</v>
      </c>
      <c r="G450" s="19">
        <v>41621</v>
      </c>
    </row>
    <row r="451" spans="1:7" ht="14.25" x14ac:dyDescent="0.45">
      <c r="A451" s="15" t="s">
        <v>637</v>
      </c>
      <c r="B451" s="16" t="s">
        <v>134</v>
      </c>
      <c r="C451" s="17" t="s">
        <v>44</v>
      </c>
      <c r="D451" s="18">
        <v>29415</v>
      </c>
      <c r="E451" s="14" t="s">
        <v>125</v>
      </c>
      <c r="F451" s="17" t="s">
        <v>171</v>
      </c>
      <c r="G451" s="19">
        <v>39111</v>
      </c>
    </row>
    <row r="452" spans="1:7" ht="14.25" hidden="1" x14ac:dyDescent="0.45">
      <c r="A452" s="15" t="s">
        <v>638</v>
      </c>
      <c r="B452" s="16" t="s">
        <v>124</v>
      </c>
      <c r="C452" s="17" t="s">
        <v>65</v>
      </c>
      <c r="D452" s="18">
        <v>41072</v>
      </c>
      <c r="E452" s="14" t="s">
        <v>155</v>
      </c>
      <c r="F452" s="17" t="s">
        <v>126</v>
      </c>
      <c r="G452" s="19">
        <v>70897</v>
      </c>
    </row>
    <row r="453" spans="1:7" ht="14.25" hidden="1" x14ac:dyDescent="0.45">
      <c r="A453" s="15" t="s">
        <v>639</v>
      </c>
      <c r="B453" s="16" t="s">
        <v>134</v>
      </c>
      <c r="C453" s="17" t="s">
        <v>11</v>
      </c>
      <c r="D453" s="18">
        <v>33521</v>
      </c>
      <c r="E453" s="14" t="s">
        <v>181</v>
      </c>
      <c r="F453" s="17" t="s">
        <v>171</v>
      </c>
      <c r="G453" s="19">
        <v>55019</v>
      </c>
    </row>
    <row r="454" spans="1:7" ht="14.25" hidden="1" x14ac:dyDescent="0.45">
      <c r="A454" s="15" t="s">
        <v>640</v>
      </c>
      <c r="B454" s="16" t="s">
        <v>124</v>
      </c>
      <c r="C454" s="17" t="s">
        <v>8</v>
      </c>
      <c r="D454" s="18">
        <v>36495</v>
      </c>
      <c r="E454" s="14" t="s">
        <v>155</v>
      </c>
      <c r="F454" s="17" t="s">
        <v>158</v>
      </c>
      <c r="G454" s="19">
        <v>59840</v>
      </c>
    </row>
    <row r="455" spans="1:7" ht="14.25" x14ac:dyDescent="0.45">
      <c r="A455" s="15" t="s">
        <v>641</v>
      </c>
      <c r="B455" s="16" t="s">
        <v>134</v>
      </c>
      <c r="C455" s="17" t="s">
        <v>65</v>
      </c>
      <c r="D455" s="18">
        <v>33156</v>
      </c>
      <c r="E455" s="14" t="s">
        <v>155</v>
      </c>
      <c r="F455" s="17" t="s">
        <v>164</v>
      </c>
      <c r="G455" s="19">
        <v>41084</v>
      </c>
    </row>
    <row r="456" spans="1:7" ht="14.25" x14ac:dyDescent="0.45">
      <c r="A456" s="15" t="s">
        <v>642</v>
      </c>
      <c r="B456" s="16" t="s">
        <v>124</v>
      </c>
      <c r="C456" s="17" t="s">
        <v>8</v>
      </c>
      <c r="D456" s="18">
        <v>33608</v>
      </c>
      <c r="E456" s="14" t="s">
        <v>157</v>
      </c>
      <c r="F456" s="17" t="s">
        <v>131</v>
      </c>
      <c r="G456" s="19">
        <v>38475</v>
      </c>
    </row>
    <row r="457" spans="1:7" ht="14.25" hidden="1" x14ac:dyDescent="0.45">
      <c r="A457" s="15" t="s">
        <v>643</v>
      </c>
      <c r="B457" s="16" t="s">
        <v>124</v>
      </c>
      <c r="C457" s="17" t="s">
        <v>21</v>
      </c>
      <c r="D457" s="18">
        <v>32976</v>
      </c>
      <c r="E457" s="14" t="s">
        <v>177</v>
      </c>
      <c r="F457" s="17" t="s">
        <v>139</v>
      </c>
      <c r="G457" s="19">
        <v>58333</v>
      </c>
    </row>
    <row r="458" spans="1:7" ht="14.25" hidden="1" x14ac:dyDescent="0.45">
      <c r="A458" s="15" t="s">
        <v>644</v>
      </c>
      <c r="B458" s="16" t="s">
        <v>124</v>
      </c>
      <c r="C458" s="17" t="s">
        <v>46</v>
      </c>
      <c r="D458" s="18">
        <v>28396</v>
      </c>
      <c r="E458" s="14" t="s">
        <v>125</v>
      </c>
      <c r="F458" s="17" t="s">
        <v>171</v>
      </c>
      <c r="G458" s="19">
        <v>52858</v>
      </c>
    </row>
    <row r="459" spans="1:7" ht="14.25" hidden="1" x14ac:dyDescent="0.45">
      <c r="A459" s="15" t="s">
        <v>645</v>
      </c>
      <c r="B459" s="16" t="s">
        <v>134</v>
      </c>
      <c r="C459" s="17" t="s">
        <v>19</v>
      </c>
      <c r="D459" s="18">
        <v>37395</v>
      </c>
      <c r="E459" s="14" t="s">
        <v>145</v>
      </c>
      <c r="F459" s="17" t="s">
        <v>142</v>
      </c>
      <c r="G459" s="19">
        <v>59542</v>
      </c>
    </row>
    <row r="460" spans="1:7" ht="14.25" hidden="1" x14ac:dyDescent="0.45">
      <c r="A460" s="15" t="s">
        <v>646</v>
      </c>
      <c r="B460" s="16" t="s">
        <v>124</v>
      </c>
      <c r="C460" s="17" t="s">
        <v>61</v>
      </c>
      <c r="D460" s="18">
        <v>37473</v>
      </c>
      <c r="E460" s="14" t="s">
        <v>141</v>
      </c>
      <c r="F460" s="17" t="s">
        <v>142</v>
      </c>
      <c r="G460" s="19">
        <v>70552</v>
      </c>
    </row>
    <row r="461" spans="1:7" ht="14.25" hidden="1" x14ac:dyDescent="0.45">
      <c r="A461" s="15" t="s">
        <v>647</v>
      </c>
      <c r="B461" s="16" t="s">
        <v>124</v>
      </c>
      <c r="C461" s="17" t="s">
        <v>34</v>
      </c>
      <c r="D461" s="18">
        <v>30197</v>
      </c>
      <c r="E461" s="14" t="s">
        <v>135</v>
      </c>
      <c r="F461" s="17" t="s">
        <v>139</v>
      </c>
      <c r="G461" s="19">
        <v>60641</v>
      </c>
    </row>
    <row r="462" spans="1:7" ht="14.25" x14ac:dyDescent="0.45">
      <c r="A462" s="15" t="s">
        <v>648</v>
      </c>
      <c r="B462" s="16" t="s">
        <v>124</v>
      </c>
      <c r="C462" s="17" t="s">
        <v>46</v>
      </c>
      <c r="D462" s="18">
        <v>28793</v>
      </c>
      <c r="E462" s="14" t="s">
        <v>130</v>
      </c>
      <c r="F462" s="17" t="s">
        <v>142</v>
      </c>
      <c r="G462" s="19">
        <v>30341</v>
      </c>
    </row>
    <row r="463" spans="1:7" ht="14.25" hidden="1" x14ac:dyDescent="0.45">
      <c r="A463" s="15" t="s">
        <v>649</v>
      </c>
      <c r="B463" s="16" t="s">
        <v>134</v>
      </c>
      <c r="C463" s="17" t="s">
        <v>59</v>
      </c>
      <c r="D463" s="18">
        <v>31248</v>
      </c>
      <c r="E463" s="14" t="s">
        <v>160</v>
      </c>
      <c r="F463" s="17" t="s">
        <v>139</v>
      </c>
      <c r="G463" s="19">
        <v>57646</v>
      </c>
    </row>
    <row r="464" spans="1:7" ht="14.25" x14ac:dyDescent="0.45">
      <c r="A464" s="15" t="s">
        <v>650</v>
      </c>
      <c r="B464" s="16" t="s">
        <v>134</v>
      </c>
      <c r="C464" s="17" t="s">
        <v>46</v>
      </c>
      <c r="D464" s="18">
        <v>41525</v>
      </c>
      <c r="E464" s="14" t="s">
        <v>135</v>
      </c>
      <c r="F464" s="17" t="s">
        <v>126</v>
      </c>
      <c r="G464" s="19">
        <v>27584</v>
      </c>
    </row>
    <row r="465" spans="1:7" ht="14.25" hidden="1" x14ac:dyDescent="0.45">
      <c r="A465" s="15" t="s">
        <v>651</v>
      </c>
      <c r="B465" s="16" t="s">
        <v>124</v>
      </c>
      <c r="C465" s="17" t="s">
        <v>21</v>
      </c>
      <c r="D465" s="18">
        <v>30265</v>
      </c>
      <c r="E465" s="14" t="s">
        <v>130</v>
      </c>
      <c r="F465" s="17" t="s">
        <v>162</v>
      </c>
      <c r="G465" s="19">
        <v>63215</v>
      </c>
    </row>
    <row r="466" spans="1:7" ht="14.25" hidden="1" x14ac:dyDescent="0.45">
      <c r="A466" s="15" t="s">
        <v>652</v>
      </c>
      <c r="B466" s="16" t="s">
        <v>124</v>
      </c>
      <c r="C466" s="17" t="s">
        <v>46</v>
      </c>
      <c r="D466" s="18">
        <v>28592</v>
      </c>
      <c r="E466" s="14" t="s">
        <v>177</v>
      </c>
      <c r="F466" s="17" t="s">
        <v>136</v>
      </c>
      <c r="G466" s="19">
        <v>66761</v>
      </c>
    </row>
    <row r="467" spans="1:7" ht="14.25" hidden="1" x14ac:dyDescent="0.45">
      <c r="A467" s="15" t="s">
        <v>653</v>
      </c>
      <c r="B467" s="16" t="s">
        <v>124</v>
      </c>
      <c r="C467" s="17" t="s">
        <v>31</v>
      </c>
      <c r="D467" s="18">
        <v>34232</v>
      </c>
      <c r="E467" s="14" t="s">
        <v>177</v>
      </c>
      <c r="F467" s="17" t="s">
        <v>136</v>
      </c>
      <c r="G467" s="19">
        <v>68805</v>
      </c>
    </row>
    <row r="468" spans="1:7" ht="14.25" hidden="1" x14ac:dyDescent="0.45">
      <c r="A468" s="15" t="s">
        <v>654</v>
      </c>
      <c r="B468" s="16" t="s">
        <v>134</v>
      </c>
      <c r="C468" s="17" t="s">
        <v>11</v>
      </c>
      <c r="D468" s="18">
        <v>30969</v>
      </c>
      <c r="E468" s="14" t="s">
        <v>155</v>
      </c>
      <c r="F468" s="17" t="s">
        <v>136</v>
      </c>
      <c r="G468" s="19">
        <v>64664</v>
      </c>
    </row>
    <row r="469" spans="1:7" ht="14.25" hidden="1" x14ac:dyDescent="0.45">
      <c r="A469" s="15" t="s">
        <v>655</v>
      </c>
      <c r="B469" s="16" t="s">
        <v>124</v>
      </c>
      <c r="C469" s="17" t="s">
        <v>34</v>
      </c>
      <c r="D469" s="18">
        <v>29565</v>
      </c>
      <c r="E469" s="14" t="s">
        <v>141</v>
      </c>
      <c r="F469" s="17" t="s">
        <v>171</v>
      </c>
      <c r="G469" s="19">
        <v>45595</v>
      </c>
    </row>
    <row r="470" spans="1:7" ht="14.25" hidden="1" x14ac:dyDescent="0.45">
      <c r="A470" s="15" t="s">
        <v>656</v>
      </c>
      <c r="B470" s="16" t="s">
        <v>134</v>
      </c>
      <c r="C470" s="17" t="s">
        <v>44</v>
      </c>
      <c r="D470" s="18">
        <v>29940</v>
      </c>
      <c r="E470" s="14" t="s">
        <v>155</v>
      </c>
      <c r="F470" s="17" t="s">
        <v>162</v>
      </c>
      <c r="G470" s="19">
        <v>57576</v>
      </c>
    </row>
    <row r="471" spans="1:7" ht="14.25" x14ac:dyDescent="0.45">
      <c r="A471" s="15" t="s">
        <v>657</v>
      </c>
      <c r="B471" s="16" t="s">
        <v>134</v>
      </c>
      <c r="C471" s="17" t="s">
        <v>52</v>
      </c>
      <c r="D471" s="18">
        <v>33147</v>
      </c>
      <c r="E471" s="14" t="s">
        <v>141</v>
      </c>
      <c r="F471" s="17" t="s">
        <v>139</v>
      </c>
      <c r="G471" s="19">
        <v>25550</v>
      </c>
    </row>
    <row r="472" spans="1:7" ht="14.25" hidden="1" x14ac:dyDescent="0.45">
      <c r="A472" s="15" t="s">
        <v>658</v>
      </c>
      <c r="B472" s="16" t="s">
        <v>134</v>
      </c>
      <c r="C472" s="17" t="s">
        <v>36</v>
      </c>
      <c r="D472" s="18">
        <v>36048</v>
      </c>
      <c r="E472" s="14" t="s">
        <v>155</v>
      </c>
      <c r="F472" s="17" t="s">
        <v>164</v>
      </c>
      <c r="G472" s="19">
        <v>63379</v>
      </c>
    </row>
    <row r="473" spans="1:7" ht="14.25" hidden="1" x14ac:dyDescent="0.45">
      <c r="A473" s="15" t="s">
        <v>659</v>
      </c>
      <c r="B473" s="16" t="s">
        <v>124</v>
      </c>
      <c r="C473" s="17" t="s">
        <v>19</v>
      </c>
      <c r="D473" s="18">
        <v>32768</v>
      </c>
      <c r="E473" s="14" t="s">
        <v>145</v>
      </c>
      <c r="F473" s="17" t="s">
        <v>171</v>
      </c>
      <c r="G473" s="19">
        <v>67631</v>
      </c>
    </row>
    <row r="474" spans="1:7" ht="14.25" hidden="1" x14ac:dyDescent="0.45">
      <c r="A474" s="15" t="s">
        <v>660</v>
      </c>
      <c r="B474" s="16" t="s">
        <v>124</v>
      </c>
      <c r="C474" s="17" t="s">
        <v>25</v>
      </c>
      <c r="D474" s="18">
        <v>32543</v>
      </c>
      <c r="E474" s="14" t="s">
        <v>177</v>
      </c>
      <c r="F474" s="17" t="s">
        <v>126</v>
      </c>
      <c r="G474" s="19">
        <v>52918</v>
      </c>
    </row>
    <row r="475" spans="1:7" ht="14.25" x14ac:dyDescent="0.45">
      <c r="A475" s="15" t="s">
        <v>661</v>
      </c>
      <c r="B475" s="16" t="s">
        <v>134</v>
      </c>
      <c r="C475" s="17" t="s">
        <v>46</v>
      </c>
      <c r="D475" s="18">
        <v>31897</v>
      </c>
      <c r="E475" s="14" t="s">
        <v>181</v>
      </c>
      <c r="F475" s="17" t="s">
        <v>171</v>
      </c>
      <c r="G475" s="19">
        <v>26224</v>
      </c>
    </row>
    <row r="476" spans="1:7" ht="14.25" hidden="1" x14ac:dyDescent="0.45">
      <c r="A476" s="15" t="s">
        <v>662</v>
      </c>
      <c r="B476" s="16" t="s">
        <v>134</v>
      </c>
      <c r="C476" s="17" t="s">
        <v>19</v>
      </c>
      <c r="D476" s="18">
        <v>29045</v>
      </c>
      <c r="E476" s="14" t="s">
        <v>155</v>
      </c>
      <c r="F476" s="17" t="s">
        <v>162</v>
      </c>
      <c r="G476" s="19">
        <v>54368</v>
      </c>
    </row>
    <row r="477" spans="1:7" ht="14.25" x14ac:dyDescent="0.45">
      <c r="A477" s="15" t="s">
        <v>663</v>
      </c>
      <c r="B477" s="16" t="s">
        <v>134</v>
      </c>
      <c r="C477" s="17" t="s">
        <v>44</v>
      </c>
      <c r="D477" s="18">
        <v>32191</v>
      </c>
      <c r="E477" s="14" t="s">
        <v>157</v>
      </c>
      <c r="F477" s="17" t="s">
        <v>171</v>
      </c>
      <c r="G477" s="19">
        <v>40675</v>
      </c>
    </row>
    <row r="478" spans="1:7" ht="14.25" hidden="1" x14ac:dyDescent="0.45">
      <c r="A478" s="15" t="s">
        <v>664</v>
      </c>
      <c r="B478" s="16" t="s">
        <v>134</v>
      </c>
      <c r="C478" s="17" t="s">
        <v>46</v>
      </c>
      <c r="D478" s="18">
        <v>38823</v>
      </c>
      <c r="E478" s="14" t="s">
        <v>157</v>
      </c>
      <c r="F478" s="17" t="s">
        <v>136</v>
      </c>
      <c r="G478" s="19">
        <v>46628</v>
      </c>
    </row>
    <row r="479" spans="1:7" ht="14.25" hidden="1" x14ac:dyDescent="0.45">
      <c r="A479" s="15" t="s">
        <v>665</v>
      </c>
      <c r="B479" s="16" t="s">
        <v>124</v>
      </c>
      <c r="C479" s="17" t="s">
        <v>68</v>
      </c>
      <c r="D479" s="18">
        <v>29253</v>
      </c>
      <c r="E479" s="14" t="s">
        <v>125</v>
      </c>
      <c r="F479" s="17" t="s">
        <v>171</v>
      </c>
      <c r="G479" s="19">
        <v>53730</v>
      </c>
    </row>
    <row r="480" spans="1:7" ht="14.25" hidden="1" x14ac:dyDescent="0.45">
      <c r="A480" s="15" t="s">
        <v>666</v>
      </c>
      <c r="B480" s="16" t="s">
        <v>134</v>
      </c>
      <c r="C480" s="17" t="s">
        <v>78</v>
      </c>
      <c r="D480" s="18">
        <v>40352</v>
      </c>
      <c r="E480" s="14" t="s">
        <v>135</v>
      </c>
      <c r="F480" s="17" t="s">
        <v>126</v>
      </c>
      <c r="G480" s="19">
        <v>69888</v>
      </c>
    </row>
    <row r="481" spans="1:7" ht="14.25" hidden="1" x14ac:dyDescent="0.45">
      <c r="A481" s="15" t="s">
        <v>667</v>
      </c>
      <c r="B481" s="16" t="s">
        <v>134</v>
      </c>
      <c r="C481" s="17" t="s">
        <v>46</v>
      </c>
      <c r="D481" s="18">
        <v>39938</v>
      </c>
      <c r="E481" s="14" t="s">
        <v>155</v>
      </c>
      <c r="F481" s="17" t="s">
        <v>152</v>
      </c>
      <c r="G481" s="19">
        <v>56683</v>
      </c>
    </row>
    <row r="482" spans="1:7" ht="14.25" hidden="1" x14ac:dyDescent="0.45">
      <c r="A482" s="15" t="s">
        <v>668</v>
      </c>
      <c r="B482" s="16" t="s">
        <v>124</v>
      </c>
      <c r="C482" s="17" t="s">
        <v>40</v>
      </c>
      <c r="D482" s="18">
        <v>28830</v>
      </c>
      <c r="E482" s="14" t="s">
        <v>125</v>
      </c>
      <c r="F482" s="17" t="s">
        <v>152</v>
      </c>
      <c r="G482" s="19">
        <v>67099</v>
      </c>
    </row>
    <row r="483" spans="1:7" ht="14.25" x14ac:dyDescent="0.45">
      <c r="A483" s="15" t="s">
        <v>669</v>
      </c>
      <c r="B483" s="16" t="s">
        <v>124</v>
      </c>
      <c r="C483" s="17" t="s">
        <v>110</v>
      </c>
      <c r="D483" s="18">
        <v>27451</v>
      </c>
      <c r="E483" s="14" t="s">
        <v>130</v>
      </c>
      <c r="F483" s="17" t="s">
        <v>126</v>
      </c>
      <c r="G483" s="19">
        <v>33640</v>
      </c>
    </row>
    <row r="484" spans="1:7" ht="14.25" x14ac:dyDescent="0.45">
      <c r="A484" s="15" t="s">
        <v>670</v>
      </c>
      <c r="B484" s="16" t="s">
        <v>134</v>
      </c>
      <c r="C484" s="17" t="s">
        <v>34</v>
      </c>
      <c r="D484" s="18">
        <v>31639</v>
      </c>
      <c r="E484" s="14" t="s">
        <v>181</v>
      </c>
      <c r="F484" s="17" t="s">
        <v>139</v>
      </c>
      <c r="G484" s="19">
        <v>29135</v>
      </c>
    </row>
    <row r="485" spans="1:7" ht="14.25" hidden="1" x14ac:dyDescent="0.45">
      <c r="A485" s="15" t="s">
        <v>671</v>
      </c>
      <c r="B485" s="16" t="s">
        <v>134</v>
      </c>
      <c r="C485" s="17" t="s">
        <v>59</v>
      </c>
      <c r="D485" s="18">
        <v>40915</v>
      </c>
      <c r="E485" s="14" t="s">
        <v>145</v>
      </c>
      <c r="F485" s="17" t="s">
        <v>126</v>
      </c>
      <c r="G485" s="19">
        <v>48586</v>
      </c>
    </row>
    <row r="486" spans="1:7" ht="14.25" hidden="1" x14ac:dyDescent="0.45">
      <c r="A486" s="15" t="s">
        <v>672</v>
      </c>
      <c r="B486" s="16" t="s">
        <v>124</v>
      </c>
      <c r="C486" s="17" t="s">
        <v>34</v>
      </c>
      <c r="D486" s="18">
        <v>38669</v>
      </c>
      <c r="E486" s="14" t="s">
        <v>160</v>
      </c>
      <c r="F486" s="17" t="s">
        <v>136</v>
      </c>
      <c r="G486" s="19">
        <v>55958</v>
      </c>
    </row>
    <row r="487" spans="1:7" ht="14.25" hidden="1" x14ac:dyDescent="0.45">
      <c r="A487" s="15" t="s">
        <v>673</v>
      </c>
      <c r="B487" s="16" t="s">
        <v>124</v>
      </c>
      <c r="C487" s="17" t="s">
        <v>8</v>
      </c>
      <c r="D487" s="18">
        <v>33908</v>
      </c>
      <c r="E487" s="14" t="s">
        <v>130</v>
      </c>
      <c r="F487" s="17" t="s">
        <v>142</v>
      </c>
      <c r="G487" s="19">
        <v>53732</v>
      </c>
    </row>
    <row r="488" spans="1:7" ht="14.25" hidden="1" x14ac:dyDescent="0.45">
      <c r="A488" s="15" t="s">
        <v>674</v>
      </c>
      <c r="B488" s="16" t="s">
        <v>134</v>
      </c>
      <c r="C488" s="17" t="s">
        <v>61</v>
      </c>
      <c r="D488" s="18">
        <v>38882</v>
      </c>
      <c r="E488" s="14" t="s">
        <v>141</v>
      </c>
      <c r="F488" s="17" t="s">
        <v>136</v>
      </c>
      <c r="G488" s="19">
        <v>52031</v>
      </c>
    </row>
    <row r="489" spans="1:7" ht="14.25" hidden="1" x14ac:dyDescent="0.45">
      <c r="A489" s="15" t="s">
        <v>675</v>
      </c>
      <c r="B489" s="16" t="s">
        <v>124</v>
      </c>
      <c r="C489" s="17" t="s">
        <v>110</v>
      </c>
      <c r="D489" s="18">
        <v>31467</v>
      </c>
      <c r="E489" s="14" t="s">
        <v>125</v>
      </c>
      <c r="F489" s="17" t="s">
        <v>126</v>
      </c>
      <c r="G489" s="19">
        <v>47876</v>
      </c>
    </row>
    <row r="490" spans="1:7" ht="14.25" hidden="1" x14ac:dyDescent="0.45">
      <c r="A490" s="15" t="s">
        <v>676</v>
      </c>
      <c r="B490" s="16" t="s">
        <v>124</v>
      </c>
      <c r="C490" s="17" t="s">
        <v>38</v>
      </c>
      <c r="D490" s="18">
        <v>41347</v>
      </c>
      <c r="E490" s="14" t="s">
        <v>141</v>
      </c>
      <c r="F490" s="17" t="s">
        <v>126</v>
      </c>
      <c r="G490" s="19">
        <v>43129</v>
      </c>
    </row>
    <row r="491" spans="1:7" ht="14.25" hidden="1" x14ac:dyDescent="0.45">
      <c r="A491" s="15" t="s">
        <v>677</v>
      </c>
      <c r="B491" s="16" t="s">
        <v>134</v>
      </c>
      <c r="C491" s="17" t="s">
        <v>21</v>
      </c>
      <c r="D491" s="18">
        <v>36059</v>
      </c>
      <c r="E491" s="14" t="s">
        <v>141</v>
      </c>
      <c r="F491" s="17" t="s">
        <v>152</v>
      </c>
      <c r="G491" s="19">
        <v>70600</v>
      </c>
    </row>
    <row r="492" spans="1:7" ht="14.25" x14ac:dyDescent="0.45">
      <c r="A492" s="15" t="s">
        <v>678</v>
      </c>
      <c r="B492" s="16" t="s">
        <v>124</v>
      </c>
      <c r="C492" s="17" t="s">
        <v>34</v>
      </c>
      <c r="D492" s="18">
        <v>31718</v>
      </c>
      <c r="E492" s="14" t="s">
        <v>160</v>
      </c>
      <c r="F492" s="17" t="s">
        <v>126</v>
      </c>
      <c r="G492" s="19">
        <v>32657</v>
      </c>
    </row>
    <row r="493" spans="1:7" ht="14.25" hidden="1" x14ac:dyDescent="0.45">
      <c r="A493" s="15" t="s">
        <v>679</v>
      </c>
      <c r="B493" s="16" t="s">
        <v>124</v>
      </c>
      <c r="C493" s="17" t="s">
        <v>61</v>
      </c>
      <c r="D493" s="18">
        <v>34729</v>
      </c>
      <c r="E493" s="14" t="s">
        <v>135</v>
      </c>
      <c r="F493" s="17" t="s">
        <v>126</v>
      </c>
      <c r="G493" s="19">
        <v>68717</v>
      </c>
    </row>
    <row r="494" spans="1:7" ht="14.25" x14ac:dyDescent="0.45">
      <c r="A494" s="15" t="s">
        <v>680</v>
      </c>
      <c r="B494" s="16" t="s">
        <v>134</v>
      </c>
      <c r="C494" s="17" t="s">
        <v>11</v>
      </c>
      <c r="D494" s="18">
        <v>28847</v>
      </c>
      <c r="E494" s="14" t="s">
        <v>155</v>
      </c>
      <c r="F494" s="17" t="s">
        <v>201</v>
      </c>
      <c r="G494" s="19">
        <v>34387</v>
      </c>
    </row>
    <row r="495" spans="1:7" ht="14.25" x14ac:dyDescent="0.45">
      <c r="A495" s="15" t="s">
        <v>681</v>
      </c>
      <c r="B495" s="16" t="s">
        <v>134</v>
      </c>
      <c r="C495" s="17" t="s">
        <v>11</v>
      </c>
      <c r="D495" s="18">
        <v>28090</v>
      </c>
      <c r="E495" s="14" t="s">
        <v>181</v>
      </c>
      <c r="F495" s="17" t="s">
        <v>158</v>
      </c>
      <c r="G495" s="19">
        <v>28571</v>
      </c>
    </row>
    <row r="496" spans="1:7" ht="14.25" hidden="1" x14ac:dyDescent="0.45">
      <c r="A496" s="15" t="s">
        <v>682</v>
      </c>
      <c r="B496" s="16" t="s">
        <v>124</v>
      </c>
      <c r="C496" s="17" t="s">
        <v>25</v>
      </c>
      <c r="D496" s="18">
        <v>41511</v>
      </c>
      <c r="E496" s="14" t="s">
        <v>125</v>
      </c>
      <c r="F496" s="17" t="s">
        <v>139</v>
      </c>
      <c r="G496" s="19">
        <v>58339</v>
      </c>
    </row>
    <row r="497" spans="1:7" ht="14.25" x14ac:dyDescent="0.45">
      <c r="A497" s="15" t="s">
        <v>683</v>
      </c>
      <c r="B497" s="16" t="s">
        <v>134</v>
      </c>
      <c r="C497" s="17" t="s">
        <v>38</v>
      </c>
      <c r="D497" s="18">
        <v>31963</v>
      </c>
      <c r="E497" s="14" t="s">
        <v>145</v>
      </c>
      <c r="F497" s="17" t="s">
        <v>139</v>
      </c>
      <c r="G497" s="19">
        <v>26321</v>
      </c>
    </row>
    <row r="498" spans="1:7" ht="14.25" x14ac:dyDescent="0.45">
      <c r="A498" s="15" t="s">
        <v>684</v>
      </c>
      <c r="B498" s="16" t="s">
        <v>134</v>
      </c>
      <c r="C498" s="17" t="s">
        <v>52</v>
      </c>
      <c r="D498" s="18">
        <v>32683</v>
      </c>
      <c r="E498" s="14" t="s">
        <v>135</v>
      </c>
      <c r="F498" s="17" t="s">
        <v>136</v>
      </c>
      <c r="G498" s="19">
        <v>32721</v>
      </c>
    </row>
    <row r="499" spans="1:7" ht="14.25" x14ac:dyDescent="0.45">
      <c r="A499" s="15" t="s">
        <v>685</v>
      </c>
      <c r="B499" s="16" t="s">
        <v>134</v>
      </c>
      <c r="C499" s="17" t="s">
        <v>78</v>
      </c>
      <c r="D499" s="18">
        <v>39731</v>
      </c>
      <c r="E499" s="14" t="s">
        <v>135</v>
      </c>
      <c r="F499" s="17" t="s">
        <v>131</v>
      </c>
      <c r="G499" s="19">
        <v>35784</v>
      </c>
    </row>
    <row r="500" spans="1:7" ht="14.25" hidden="1" x14ac:dyDescent="0.45">
      <c r="A500" s="15" t="s">
        <v>686</v>
      </c>
      <c r="B500" s="16" t="s">
        <v>124</v>
      </c>
      <c r="C500" s="17" t="s">
        <v>19</v>
      </c>
      <c r="D500" s="18">
        <v>36882</v>
      </c>
      <c r="E500" s="14" t="s">
        <v>177</v>
      </c>
      <c r="F500" s="17" t="s">
        <v>142</v>
      </c>
      <c r="G500" s="19">
        <v>51363</v>
      </c>
    </row>
    <row r="501" spans="1:7" ht="14.25" x14ac:dyDescent="0.45">
      <c r="A501" s="15" t="s">
        <v>687</v>
      </c>
      <c r="B501" s="16" t="s">
        <v>134</v>
      </c>
      <c r="C501" s="17" t="s">
        <v>25</v>
      </c>
      <c r="D501" s="18">
        <v>31540</v>
      </c>
      <c r="E501" s="14" t="s">
        <v>125</v>
      </c>
      <c r="F501" s="17" t="s">
        <v>142</v>
      </c>
      <c r="G501" s="19">
        <v>31667</v>
      </c>
    </row>
    <row r="502" spans="1:7" ht="14.25" hidden="1" x14ac:dyDescent="0.45">
      <c r="A502" s="15" t="s">
        <v>688</v>
      </c>
      <c r="B502" s="16" t="s">
        <v>124</v>
      </c>
      <c r="C502" s="17" t="s">
        <v>78</v>
      </c>
      <c r="D502" s="18">
        <v>29380</v>
      </c>
      <c r="E502" s="14" t="s">
        <v>177</v>
      </c>
      <c r="F502" s="17" t="s">
        <v>142</v>
      </c>
      <c r="G502" s="19">
        <v>54961</v>
      </c>
    </row>
    <row r="503" spans="1:7" ht="14.25" hidden="1" x14ac:dyDescent="0.45">
      <c r="A503" s="15" t="s">
        <v>689</v>
      </c>
      <c r="B503" s="16" t="s">
        <v>124</v>
      </c>
      <c r="C503" s="17" t="s">
        <v>40</v>
      </c>
      <c r="D503" s="18">
        <v>38613</v>
      </c>
      <c r="E503" s="14" t="s">
        <v>141</v>
      </c>
      <c r="F503" s="17" t="s">
        <v>136</v>
      </c>
      <c r="G503" s="19">
        <v>65435</v>
      </c>
    </row>
    <row r="504" spans="1:7" ht="14.25" hidden="1" x14ac:dyDescent="0.45">
      <c r="A504" s="15" t="s">
        <v>690</v>
      </c>
      <c r="B504" s="16" t="s">
        <v>134</v>
      </c>
      <c r="C504" s="17" t="s">
        <v>36</v>
      </c>
      <c r="D504" s="18">
        <v>30350</v>
      </c>
      <c r="E504" s="14" t="s">
        <v>181</v>
      </c>
      <c r="F504" s="17" t="s">
        <v>142</v>
      </c>
      <c r="G504" s="19">
        <v>45551</v>
      </c>
    </row>
    <row r="505" spans="1:7" ht="14.25" hidden="1" x14ac:dyDescent="0.45">
      <c r="A505" s="15" t="s">
        <v>691</v>
      </c>
      <c r="B505" s="16" t="s">
        <v>124</v>
      </c>
      <c r="C505" s="17" t="s">
        <v>14</v>
      </c>
      <c r="D505" s="18">
        <v>35376</v>
      </c>
      <c r="E505" s="14" t="s">
        <v>145</v>
      </c>
      <c r="F505" s="17" t="s">
        <v>152</v>
      </c>
      <c r="G505" s="19">
        <v>60795</v>
      </c>
    </row>
    <row r="506" spans="1:7" ht="14.25" hidden="1" x14ac:dyDescent="0.45">
      <c r="A506" s="15" t="s">
        <v>692</v>
      </c>
      <c r="B506" s="16" t="s">
        <v>134</v>
      </c>
      <c r="C506" s="17" t="s">
        <v>110</v>
      </c>
      <c r="D506" s="18">
        <v>28026</v>
      </c>
      <c r="E506" s="14" t="s">
        <v>157</v>
      </c>
      <c r="F506" s="17" t="s">
        <v>126</v>
      </c>
      <c r="G506" s="19">
        <v>67520</v>
      </c>
    </row>
    <row r="507" spans="1:7" ht="14.25" hidden="1" x14ac:dyDescent="0.45">
      <c r="A507" s="15" t="s">
        <v>693</v>
      </c>
      <c r="B507" s="16" t="s">
        <v>124</v>
      </c>
      <c r="C507" s="17" t="s">
        <v>52</v>
      </c>
      <c r="D507" s="18">
        <v>35925</v>
      </c>
      <c r="E507" s="14" t="s">
        <v>145</v>
      </c>
      <c r="F507" s="17" t="s">
        <v>152</v>
      </c>
      <c r="G507" s="19">
        <v>59543</v>
      </c>
    </row>
    <row r="508" spans="1:7" ht="14.25" x14ac:dyDescent="0.45">
      <c r="A508" s="15" t="s">
        <v>694</v>
      </c>
      <c r="B508" s="16" t="s">
        <v>124</v>
      </c>
      <c r="C508" s="17" t="s">
        <v>31</v>
      </c>
      <c r="D508" s="18">
        <v>37594</v>
      </c>
      <c r="E508" s="14" t="s">
        <v>135</v>
      </c>
      <c r="F508" s="17" t="s">
        <v>171</v>
      </c>
      <c r="G508" s="19">
        <v>40511</v>
      </c>
    </row>
    <row r="509" spans="1:7" ht="14.25" hidden="1" x14ac:dyDescent="0.45">
      <c r="A509" s="15" t="s">
        <v>695</v>
      </c>
      <c r="B509" s="16" t="s">
        <v>124</v>
      </c>
      <c r="C509" s="17" t="s">
        <v>14</v>
      </c>
      <c r="D509" s="18">
        <v>27234</v>
      </c>
      <c r="E509" s="14" t="s">
        <v>130</v>
      </c>
      <c r="F509" s="17" t="s">
        <v>152</v>
      </c>
      <c r="G509" s="19">
        <v>58078</v>
      </c>
    </row>
    <row r="510" spans="1:7" ht="14.25" x14ac:dyDescent="0.45">
      <c r="A510" s="15" t="s">
        <v>696</v>
      </c>
      <c r="B510" s="16" t="s">
        <v>134</v>
      </c>
      <c r="C510" s="17" t="s">
        <v>36</v>
      </c>
      <c r="D510" s="18">
        <v>28018</v>
      </c>
      <c r="E510" s="14" t="s">
        <v>157</v>
      </c>
      <c r="F510" s="17" t="s">
        <v>126</v>
      </c>
      <c r="G510" s="19">
        <v>25429</v>
      </c>
    </row>
    <row r="511" spans="1:7" ht="14.25" hidden="1" x14ac:dyDescent="0.45">
      <c r="A511" s="15" t="s">
        <v>697</v>
      </c>
      <c r="B511" s="16" t="s">
        <v>124</v>
      </c>
      <c r="C511" s="17" t="s">
        <v>38</v>
      </c>
      <c r="D511" s="18">
        <v>41438</v>
      </c>
      <c r="E511" s="14" t="s">
        <v>157</v>
      </c>
      <c r="F511" s="17" t="s">
        <v>126</v>
      </c>
      <c r="G511" s="19">
        <v>53800</v>
      </c>
    </row>
    <row r="512" spans="1:7" ht="14.25" hidden="1" x14ac:dyDescent="0.45">
      <c r="A512" s="15" t="s">
        <v>698</v>
      </c>
      <c r="B512" s="16" t="s">
        <v>124</v>
      </c>
      <c r="C512" s="17" t="s">
        <v>25</v>
      </c>
      <c r="D512" s="18">
        <v>30864</v>
      </c>
      <c r="E512" s="14" t="s">
        <v>157</v>
      </c>
      <c r="F512" s="17" t="s">
        <v>126</v>
      </c>
      <c r="G512" s="19">
        <v>41534</v>
      </c>
    </row>
    <row r="513" spans="1:7" ht="14.25" x14ac:dyDescent="0.45">
      <c r="A513" s="15" t="s">
        <v>699</v>
      </c>
      <c r="B513" s="16" t="s">
        <v>134</v>
      </c>
      <c r="C513" s="17" t="s">
        <v>44</v>
      </c>
      <c r="D513" s="18">
        <v>37853</v>
      </c>
      <c r="E513" s="14" t="s">
        <v>155</v>
      </c>
      <c r="F513" s="17" t="s">
        <v>136</v>
      </c>
      <c r="G513" s="19">
        <v>38953</v>
      </c>
    </row>
    <row r="514" spans="1:7" ht="14.25" hidden="1" x14ac:dyDescent="0.45">
      <c r="A514" s="15" t="s">
        <v>700</v>
      </c>
      <c r="B514" s="16" t="s">
        <v>134</v>
      </c>
      <c r="C514" s="17" t="s">
        <v>110</v>
      </c>
      <c r="D514" s="18">
        <v>34485</v>
      </c>
      <c r="E514" s="14" t="s">
        <v>141</v>
      </c>
      <c r="F514" s="17" t="s">
        <v>152</v>
      </c>
      <c r="G514" s="19">
        <v>58647</v>
      </c>
    </row>
    <row r="515" spans="1:7" ht="14.25" hidden="1" x14ac:dyDescent="0.45">
      <c r="A515" s="15" t="s">
        <v>701</v>
      </c>
      <c r="B515" s="16" t="s">
        <v>124</v>
      </c>
      <c r="C515" s="17" t="s">
        <v>14</v>
      </c>
      <c r="D515" s="18">
        <v>38320</v>
      </c>
      <c r="E515" s="14" t="s">
        <v>135</v>
      </c>
      <c r="F515" s="17" t="s">
        <v>126</v>
      </c>
      <c r="G515" s="19">
        <v>51259</v>
      </c>
    </row>
    <row r="516" spans="1:7" ht="14.25" x14ac:dyDescent="0.45">
      <c r="A516" s="15" t="s">
        <v>702</v>
      </c>
      <c r="B516" s="16" t="s">
        <v>124</v>
      </c>
      <c r="C516" s="17" t="s">
        <v>46</v>
      </c>
      <c r="D516" s="18">
        <v>32581</v>
      </c>
      <c r="E516" s="14" t="s">
        <v>135</v>
      </c>
      <c r="F516" s="17" t="s">
        <v>142</v>
      </c>
      <c r="G516" s="19">
        <v>34047</v>
      </c>
    </row>
  </sheetData>
  <mergeCells count="7">
    <mergeCell ref="A13:H14"/>
    <mergeCell ref="A3:H4"/>
    <mergeCell ref="A5:H6"/>
    <mergeCell ref="A7:H7"/>
    <mergeCell ref="A8:H9"/>
    <mergeCell ref="A10:H10"/>
    <mergeCell ref="A11:H11"/>
  </mergeCell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9FB7EEF2-3747-452F-A397-64B003FEFA35}">
            <x14:iconSet iconSet="3Triangles">
              <x14:cfvo type="percent">
                <xm:f>0</xm:f>
              </x14:cfvo>
              <x14:cfvo type="percent">
                <xm:f>33</xm:f>
              </x14:cfvo>
              <x14:cfvo type="percent">
                <xm:f>67</xm:f>
              </x14:cfvo>
            </x14:iconSet>
          </x14:cfRule>
          <xm:sqref>G17:G516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CD31C-1A17-4185-B2FB-470856B8161A}">
  <dimension ref="A1:H516"/>
  <sheetViews>
    <sheetView workbookViewId="0">
      <selection activeCell="G536" sqref="G536"/>
    </sheetView>
  </sheetViews>
  <sheetFormatPr baseColWidth="10" defaultColWidth="11.46484375" defaultRowHeight="13.15" x14ac:dyDescent="0.4"/>
  <cols>
    <col min="1" max="1" width="23.73046875" style="14" customWidth="1"/>
    <col min="2" max="2" width="6.796875" style="14" customWidth="1"/>
    <col min="3" max="3" width="11.46484375" style="14"/>
    <col min="4" max="4" width="11.796875" style="14" customWidth="1"/>
    <col min="5" max="5" width="12.53125" style="14" bestFit="1" customWidth="1"/>
    <col min="6" max="6" width="13.19921875" style="14" customWidth="1"/>
    <col min="7" max="7" width="14.796875" style="14" customWidth="1"/>
    <col min="8" max="16384" width="11.46484375" style="14"/>
  </cols>
  <sheetData>
    <row r="1" spans="1:8" ht="17.25" x14ac:dyDescent="0.45">
      <c r="A1" s="36" t="s">
        <v>703</v>
      </c>
      <c r="B1" s="13"/>
    </row>
    <row r="3" spans="1:8" x14ac:dyDescent="0.4">
      <c r="A3" s="60" t="s">
        <v>723</v>
      </c>
      <c r="B3" s="64"/>
      <c r="C3" s="64"/>
      <c r="D3" s="64"/>
      <c r="E3" s="64"/>
      <c r="F3" s="64"/>
      <c r="G3" s="64"/>
      <c r="H3" s="64"/>
    </row>
    <row r="4" spans="1:8" x14ac:dyDescent="0.4">
      <c r="A4" s="64"/>
      <c r="B4" s="64"/>
      <c r="C4" s="64"/>
      <c r="D4" s="64"/>
      <c r="E4" s="64"/>
      <c r="F4" s="64"/>
      <c r="G4" s="64"/>
      <c r="H4" s="64"/>
    </row>
    <row r="5" spans="1:8" x14ac:dyDescent="0.4">
      <c r="A5" s="60" t="s">
        <v>722</v>
      </c>
      <c r="B5" s="60"/>
      <c r="C5" s="60"/>
      <c r="D5" s="60"/>
      <c r="E5" s="60"/>
      <c r="F5" s="60"/>
      <c r="G5" s="60"/>
      <c r="H5" s="60"/>
    </row>
    <row r="6" spans="1:8" x14ac:dyDescent="0.4">
      <c r="A6" s="60"/>
      <c r="B6" s="60"/>
      <c r="C6" s="60"/>
      <c r="D6" s="60"/>
      <c r="E6" s="60"/>
      <c r="F6" s="60"/>
      <c r="G6" s="60"/>
      <c r="H6" s="60"/>
    </row>
    <row r="7" spans="1:8" x14ac:dyDescent="0.4">
      <c r="A7" s="63" t="s">
        <v>728</v>
      </c>
      <c r="B7" s="63"/>
      <c r="C7" s="63"/>
      <c r="D7" s="63"/>
      <c r="E7" s="63"/>
      <c r="F7" s="63"/>
      <c r="G7" s="63"/>
      <c r="H7" s="63"/>
    </row>
    <row r="8" spans="1:8" ht="12.75" customHeight="1" x14ac:dyDescent="0.4">
      <c r="A8" s="65" t="s">
        <v>724</v>
      </c>
      <c r="B8" s="65"/>
      <c r="C8" s="65"/>
      <c r="D8" s="65"/>
      <c r="E8" s="65"/>
      <c r="F8" s="65"/>
      <c r="G8" s="65"/>
      <c r="H8" s="65"/>
    </row>
    <row r="9" spans="1:8" ht="12.75" customHeight="1" x14ac:dyDescent="0.4">
      <c r="A9" s="65"/>
      <c r="B9" s="65"/>
      <c r="C9" s="65"/>
      <c r="D9" s="65"/>
      <c r="E9" s="65"/>
      <c r="F9" s="65"/>
      <c r="G9" s="65"/>
      <c r="H9" s="65"/>
    </row>
    <row r="10" spans="1:8" x14ac:dyDescent="0.4">
      <c r="A10" s="63" t="s">
        <v>725</v>
      </c>
      <c r="B10" s="63"/>
      <c r="C10" s="63"/>
      <c r="D10" s="63"/>
      <c r="E10" s="63"/>
      <c r="F10" s="63"/>
      <c r="G10" s="63"/>
      <c r="H10" s="63"/>
    </row>
    <row r="11" spans="1:8" x14ac:dyDescent="0.4">
      <c r="A11" s="63" t="s">
        <v>727</v>
      </c>
      <c r="B11" s="63"/>
      <c r="C11" s="63"/>
      <c r="D11" s="63"/>
      <c r="E11" s="63"/>
      <c r="F11" s="63"/>
      <c r="G11" s="63"/>
      <c r="H11" s="63"/>
    </row>
    <row r="12" spans="1:8" x14ac:dyDescent="0.4">
      <c r="A12" s="38" t="s">
        <v>721</v>
      </c>
      <c r="B12" s="35"/>
      <c r="C12" s="35"/>
      <c r="D12" s="35"/>
      <c r="E12" s="35"/>
      <c r="F12" s="35"/>
      <c r="G12" s="35"/>
      <c r="H12" s="35"/>
    </row>
    <row r="13" spans="1:8" x14ac:dyDescent="0.4">
      <c r="A13" s="60" t="s">
        <v>726</v>
      </c>
      <c r="B13" s="60"/>
      <c r="C13" s="60"/>
      <c r="D13" s="60"/>
      <c r="E13" s="60"/>
      <c r="F13" s="60"/>
      <c r="G13" s="60"/>
      <c r="H13" s="60"/>
    </row>
    <row r="14" spans="1:8" x14ac:dyDescent="0.4">
      <c r="A14" s="60"/>
      <c r="B14" s="60"/>
      <c r="C14" s="60"/>
      <c r="D14" s="60"/>
      <c r="E14" s="60"/>
      <c r="F14" s="60"/>
      <c r="G14" s="60"/>
      <c r="H14" s="60"/>
    </row>
    <row r="16" spans="1:8" x14ac:dyDescent="0.4">
      <c r="A16" s="27" t="s">
        <v>117</v>
      </c>
      <c r="B16" s="27" t="s">
        <v>118</v>
      </c>
      <c r="C16" s="27" t="s">
        <v>2</v>
      </c>
      <c r="D16" s="27" t="s">
        <v>119</v>
      </c>
      <c r="E16" s="27" t="s">
        <v>120</v>
      </c>
      <c r="F16" s="27" t="s">
        <v>121</v>
      </c>
      <c r="G16" s="27" t="s">
        <v>122</v>
      </c>
    </row>
    <row r="17" spans="1:7" x14ac:dyDescent="0.4">
      <c r="A17" s="15" t="s">
        <v>166</v>
      </c>
      <c r="B17" s="23" t="s">
        <v>124</v>
      </c>
      <c r="C17" s="17" t="s">
        <v>8</v>
      </c>
      <c r="D17" s="18">
        <v>29567</v>
      </c>
      <c r="E17" s="14" t="s">
        <v>157</v>
      </c>
      <c r="F17" s="17" t="s">
        <v>136</v>
      </c>
      <c r="G17" s="19">
        <v>25620</v>
      </c>
    </row>
    <row r="18" spans="1:7" x14ac:dyDescent="0.4">
      <c r="A18" s="15" t="s">
        <v>168</v>
      </c>
      <c r="B18" s="23" t="s">
        <v>124</v>
      </c>
      <c r="C18" s="17" t="s">
        <v>46</v>
      </c>
      <c r="D18" s="18">
        <v>37998</v>
      </c>
      <c r="E18" s="14" t="s">
        <v>160</v>
      </c>
      <c r="F18" s="17" t="s">
        <v>142</v>
      </c>
      <c r="G18" s="19">
        <v>28438</v>
      </c>
    </row>
    <row r="19" spans="1:7" x14ac:dyDescent="0.4">
      <c r="A19" s="15" t="s">
        <v>170</v>
      </c>
      <c r="B19" s="23" t="s">
        <v>134</v>
      </c>
      <c r="C19" s="17" t="s">
        <v>52</v>
      </c>
      <c r="D19" s="18">
        <v>30606</v>
      </c>
      <c r="E19" s="14" t="s">
        <v>145</v>
      </c>
      <c r="F19" s="17" t="s">
        <v>171</v>
      </c>
      <c r="G19" s="19">
        <v>46472</v>
      </c>
    </row>
    <row r="20" spans="1:7" x14ac:dyDescent="0.4">
      <c r="A20" s="15" t="s">
        <v>173</v>
      </c>
      <c r="B20" s="23" t="s">
        <v>134</v>
      </c>
      <c r="C20" s="17" t="s">
        <v>19</v>
      </c>
      <c r="D20" s="18">
        <v>37526</v>
      </c>
      <c r="E20" s="14" t="s">
        <v>125</v>
      </c>
      <c r="F20" s="17" t="s">
        <v>162</v>
      </c>
      <c r="G20" s="19">
        <v>53275</v>
      </c>
    </row>
    <row r="21" spans="1:7" x14ac:dyDescent="0.4">
      <c r="A21" s="15" t="s">
        <v>175</v>
      </c>
      <c r="B21" s="23" t="s">
        <v>124</v>
      </c>
      <c r="C21" s="17" t="s">
        <v>11</v>
      </c>
      <c r="D21" s="18">
        <v>34711</v>
      </c>
      <c r="E21" s="14" t="s">
        <v>157</v>
      </c>
      <c r="F21" s="17" t="s">
        <v>142</v>
      </c>
      <c r="G21" s="19">
        <v>64342</v>
      </c>
    </row>
    <row r="22" spans="1:7" x14ac:dyDescent="0.4">
      <c r="A22" s="15" t="s">
        <v>178</v>
      </c>
      <c r="B22" s="23" t="s">
        <v>124</v>
      </c>
      <c r="C22" s="17" t="s">
        <v>110</v>
      </c>
      <c r="D22" s="18">
        <v>39337</v>
      </c>
      <c r="E22" s="14" t="s">
        <v>141</v>
      </c>
      <c r="F22" s="17" t="s">
        <v>126</v>
      </c>
      <c r="G22" s="19">
        <v>42609</v>
      </c>
    </row>
    <row r="23" spans="1:7" x14ac:dyDescent="0.4">
      <c r="A23" s="15" t="s">
        <v>180</v>
      </c>
      <c r="B23" s="23" t="s">
        <v>124</v>
      </c>
      <c r="C23" s="17" t="s">
        <v>110</v>
      </c>
      <c r="D23" s="18">
        <v>33381</v>
      </c>
      <c r="E23" s="14" t="s">
        <v>181</v>
      </c>
      <c r="F23" s="17" t="s">
        <v>131</v>
      </c>
      <c r="G23" s="19">
        <v>32586</v>
      </c>
    </row>
    <row r="24" spans="1:7" x14ac:dyDescent="0.4">
      <c r="A24" s="15" t="s">
        <v>183</v>
      </c>
      <c r="B24" s="23" t="s">
        <v>124</v>
      </c>
      <c r="C24" s="17" t="s">
        <v>68</v>
      </c>
      <c r="D24" s="18">
        <v>28190</v>
      </c>
      <c r="E24" s="14" t="s">
        <v>181</v>
      </c>
      <c r="F24" s="17" t="s">
        <v>126</v>
      </c>
      <c r="G24" s="19">
        <v>39866</v>
      </c>
    </row>
    <row r="25" spans="1:7" x14ac:dyDescent="0.4">
      <c r="A25" s="15" t="s">
        <v>185</v>
      </c>
      <c r="B25" s="23" t="s">
        <v>134</v>
      </c>
      <c r="C25" s="17" t="s">
        <v>19</v>
      </c>
      <c r="D25" s="18">
        <v>30953</v>
      </c>
      <c r="E25" s="14" t="s">
        <v>181</v>
      </c>
      <c r="F25" s="17" t="s">
        <v>136</v>
      </c>
      <c r="G25" s="19">
        <v>42988</v>
      </c>
    </row>
    <row r="26" spans="1:7" x14ac:dyDescent="0.4">
      <c r="A26" s="15" t="s">
        <v>187</v>
      </c>
      <c r="B26" s="23" t="s">
        <v>124</v>
      </c>
      <c r="C26" s="17" t="s">
        <v>14</v>
      </c>
      <c r="D26" s="18">
        <v>34482</v>
      </c>
      <c r="E26" s="14" t="s">
        <v>155</v>
      </c>
      <c r="F26" s="17" t="s">
        <v>142</v>
      </c>
      <c r="G26" s="19">
        <v>32700</v>
      </c>
    </row>
    <row r="27" spans="1:7" x14ac:dyDescent="0.4">
      <c r="A27" s="15" t="s">
        <v>189</v>
      </c>
      <c r="B27" s="23" t="s">
        <v>134</v>
      </c>
      <c r="C27" s="17" t="s">
        <v>8</v>
      </c>
      <c r="D27" s="18">
        <v>35524</v>
      </c>
      <c r="E27" s="14" t="s">
        <v>177</v>
      </c>
      <c r="F27" s="17" t="s">
        <v>142</v>
      </c>
      <c r="G27" s="19">
        <v>60026</v>
      </c>
    </row>
    <row r="28" spans="1:7" x14ac:dyDescent="0.4">
      <c r="A28" s="15" t="s">
        <v>191</v>
      </c>
      <c r="B28" s="23" t="s">
        <v>134</v>
      </c>
      <c r="C28" s="17" t="s">
        <v>52</v>
      </c>
      <c r="D28" s="18">
        <v>39280</v>
      </c>
      <c r="E28" s="14" t="s">
        <v>125</v>
      </c>
      <c r="F28" s="17" t="s">
        <v>142</v>
      </c>
      <c r="G28" s="19">
        <v>27553</v>
      </c>
    </row>
    <row r="29" spans="1:7" x14ac:dyDescent="0.4">
      <c r="A29" s="15" t="s">
        <v>193</v>
      </c>
      <c r="B29" s="23" t="s">
        <v>134</v>
      </c>
      <c r="C29" s="17" t="s">
        <v>46</v>
      </c>
      <c r="D29" s="18">
        <v>33691</v>
      </c>
      <c r="E29" s="14" t="s">
        <v>145</v>
      </c>
      <c r="F29" s="17" t="s">
        <v>162</v>
      </c>
      <c r="G29" s="19">
        <v>31372</v>
      </c>
    </row>
    <row r="30" spans="1:7" x14ac:dyDescent="0.4">
      <c r="A30" s="15" t="s">
        <v>195</v>
      </c>
      <c r="B30" s="23" t="s">
        <v>124</v>
      </c>
      <c r="C30" s="17" t="s">
        <v>14</v>
      </c>
      <c r="D30" s="18">
        <v>37805</v>
      </c>
      <c r="E30" s="14" t="s">
        <v>155</v>
      </c>
      <c r="F30" s="17" t="s">
        <v>152</v>
      </c>
      <c r="G30" s="19">
        <v>31705</v>
      </c>
    </row>
    <row r="31" spans="1:7" x14ac:dyDescent="0.4">
      <c r="A31" s="15" t="s">
        <v>197</v>
      </c>
      <c r="B31" s="23" t="s">
        <v>124</v>
      </c>
      <c r="C31" s="17" t="s">
        <v>25</v>
      </c>
      <c r="D31" s="18">
        <v>39751</v>
      </c>
      <c r="E31" s="14" t="s">
        <v>157</v>
      </c>
      <c r="F31" s="17" t="s">
        <v>142</v>
      </c>
      <c r="G31" s="19">
        <v>33404</v>
      </c>
    </row>
    <row r="32" spans="1:7" x14ac:dyDescent="0.4">
      <c r="A32" s="15" t="s">
        <v>199</v>
      </c>
      <c r="B32" s="23" t="s">
        <v>134</v>
      </c>
      <c r="C32" s="17" t="s">
        <v>31</v>
      </c>
      <c r="D32" s="18">
        <v>38587</v>
      </c>
      <c r="E32" s="14" t="s">
        <v>135</v>
      </c>
      <c r="F32" s="17" t="s">
        <v>139</v>
      </c>
      <c r="G32" s="19">
        <v>70808</v>
      </c>
    </row>
    <row r="33" spans="1:7" x14ac:dyDescent="0.4">
      <c r="A33" s="15" t="s">
        <v>202</v>
      </c>
      <c r="B33" s="23" t="s">
        <v>124</v>
      </c>
      <c r="C33" s="17" t="s">
        <v>14</v>
      </c>
      <c r="D33" s="18">
        <v>30586</v>
      </c>
      <c r="E33" s="14" t="s">
        <v>125</v>
      </c>
      <c r="F33" s="17" t="s">
        <v>171</v>
      </c>
      <c r="G33" s="19">
        <v>28276</v>
      </c>
    </row>
    <row r="34" spans="1:7" x14ac:dyDescent="0.4">
      <c r="A34" s="15" t="s">
        <v>204</v>
      </c>
      <c r="B34" s="23" t="s">
        <v>124</v>
      </c>
      <c r="C34" s="17" t="s">
        <v>78</v>
      </c>
      <c r="D34" s="18">
        <v>29785</v>
      </c>
      <c r="E34" s="14" t="s">
        <v>155</v>
      </c>
      <c r="F34" s="17" t="s">
        <v>142</v>
      </c>
      <c r="G34" s="19">
        <v>45903</v>
      </c>
    </row>
    <row r="35" spans="1:7" x14ac:dyDescent="0.4">
      <c r="A35" s="15" t="s">
        <v>206</v>
      </c>
      <c r="B35" s="23" t="s">
        <v>124</v>
      </c>
      <c r="C35" s="17" t="s">
        <v>78</v>
      </c>
      <c r="D35" s="18">
        <v>33651</v>
      </c>
      <c r="E35" s="14" t="s">
        <v>157</v>
      </c>
      <c r="F35" s="17" t="s">
        <v>131</v>
      </c>
      <c r="G35" s="19">
        <v>49607</v>
      </c>
    </row>
    <row r="36" spans="1:7" x14ac:dyDescent="0.4">
      <c r="A36" s="15" t="s">
        <v>208</v>
      </c>
      <c r="B36" s="23" t="s">
        <v>124</v>
      </c>
      <c r="C36" s="17" t="s">
        <v>11</v>
      </c>
      <c r="D36" s="18">
        <v>33256</v>
      </c>
      <c r="E36" s="14" t="s">
        <v>130</v>
      </c>
      <c r="F36" s="17" t="s">
        <v>126</v>
      </c>
      <c r="G36" s="19">
        <v>29338</v>
      </c>
    </row>
    <row r="37" spans="1:7" x14ac:dyDescent="0.4">
      <c r="A37" s="15" t="s">
        <v>210</v>
      </c>
      <c r="B37" s="23" t="s">
        <v>124</v>
      </c>
      <c r="C37" s="17" t="s">
        <v>36</v>
      </c>
      <c r="D37" s="18">
        <v>35121</v>
      </c>
      <c r="E37" s="14" t="s">
        <v>135</v>
      </c>
      <c r="F37" s="17" t="s">
        <v>131</v>
      </c>
      <c r="G37" s="19">
        <v>39491</v>
      </c>
    </row>
    <row r="38" spans="1:7" x14ac:dyDescent="0.4">
      <c r="A38" s="15" t="s">
        <v>212</v>
      </c>
      <c r="B38" s="23" t="s">
        <v>134</v>
      </c>
      <c r="C38" s="17" t="s">
        <v>31</v>
      </c>
      <c r="D38" s="18">
        <v>29914</v>
      </c>
      <c r="E38" s="14" t="s">
        <v>181</v>
      </c>
      <c r="F38" s="17" t="s">
        <v>158</v>
      </c>
      <c r="G38" s="19">
        <v>47129</v>
      </c>
    </row>
    <row r="39" spans="1:7" x14ac:dyDescent="0.4">
      <c r="A39" s="15" t="s">
        <v>214</v>
      </c>
      <c r="B39" s="23" t="s">
        <v>124</v>
      </c>
      <c r="C39" s="17" t="s">
        <v>25</v>
      </c>
      <c r="D39" s="18">
        <v>33154</v>
      </c>
      <c r="E39" s="14" t="s">
        <v>177</v>
      </c>
      <c r="F39" s="17" t="s">
        <v>142</v>
      </c>
      <c r="G39" s="19">
        <v>25108</v>
      </c>
    </row>
    <row r="40" spans="1:7" x14ac:dyDescent="0.4">
      <c r="A40" s="15" t="s">
        <v>216</v>
      </c>
      <c r="B40" s="23" t="s">
        <v>134</v>
      </c>
      <c r="C40" s="17" t="s">
        <v>59</v>
      </c>
      <c r="D40" s="18">
        <v>27360</v>
      </c>
      <c r="E40" s="14" t="s">
        <v>160</v>
      </c>
      <c r="F40" s="17" t="s">
        <v>126</v>
      </c>
      <c r="G40" s="19">
        <v>44009</v>
      </c>
    </row>
    <row r="41" spans="1:7" x14ac:dyDescent="0.4">
      <c r="A41" s="15" t="s">
        <v>218</v>
      </c>
      <c r="B41" s="23" t="s">
        <v>124</v>
      </c>
      <c r="C41" s="17" t="s">
        <v>31</v>
      </c>
      <c r="D41" s="18">
        <v>37029</v>
      </c>
      <c r="E41" s="14" t="s">
        <v>157</v>
      </c>
      <c r="F41" s="17" t="s">
        <v>126</v>
      </c>
      <c r="G41" s="19">
        <v>31754</v>
      </c>
    </row>
    <row r="42" spans="1:7" x14ac:dyDescent="0.4">
      <c r="A42" s="15" t="s">
        <v>220</v>
      </c>
      <c r="B42" s="23" t="s">
        <v>134</v>
      </c>
      <c r="C42" s="17" t="s">
        <v>31</v>
      </c>
      <c r="D42" s="18">
        <v>37763</v>
      </c>
      <c r="E42" s="14" t="s">
        <v>135</v>
      </c>
      <c r="F42" s="17" t="s">
        <v>142</v>
      </c>
      <c r="G42" s="19">
        <v>29334</v>
      </c>
    </row>
    <row r="43" spans="1:7" x14ac:dyDescent="0.4">
      <c r="A43" s="15" t="s">
        <v>222</v>
      </c>
      <c r="B43" s="23" t="s">
        <v>134</v>
      </c>
      <c r="C43" s="17" t="s">
        <v>110</v>
      </c>
      <c r="D43" s="18">
        <v>40620</v>
      </c>
      <c r="E43" s="14" t="s">
        <v>177</v>
      </c>
      <c r="F43" s="17" t="s">
        <v>126</v>
      </c>
      <c r="G43" s="19">
        <v>72597</v>
      </c>
    </row>
    <row r="44" spans="1:7" x14ac:dyDescent="0.4">
      <c r="A44" s="15" t="s">
        <v>224</v>
      </c>
      <c r="B44" s="23" t="s">
        <v>134</v>
      </c>
      <c r="C44" s="17" t="s">
        <v>44</v>
      </c>
      <c r="D44" s="18">
        <v>31524</v>
      </c>
      <c r="E44" s="14" t="s">
        <v>125</v>
      </c>
      <c r="F44" s="17" t="s">
        <v>126</v>
      </c>
      <c r="G44" s="19">
        <v>59624</v>
      </c>
    </row>
    <row r="45" spans="1:7" x14ac:dyDescent="0.4">
      <c r="A45" s="15" t="s">
        <v>226</v>
      </c>
      <c r="B45" s="23" t="s">
        <v>134</v>
      </c>
      <c r="C45" s="17" t="s">
        <v>44</v>
      </c>
      <c r="D45" s="18">
        <v>30859</v>
      </c>
      <c r="E45" s="14" t="s">
        <v>141</v>
      </c>
      <c r="F45" s="17" t="s">
        <v>162</v>
      </c>
      <c r="G45" s="19">
        <v>30919</v>
      </c>
    </row>
    <row r="46" spans="1:7" x14ac:dyDescent="0.4">
      <c r="A46" s="15" t="s">
        <v>228</v>
      </c>
      <c r="B46" s="23" t="s">
        <v>124</v>
      </c>
      <c r="C46" s="17" t="s">
        <v>52</v>
      </c>
      <c r="D46" s="18">
        <v>41087</v>
      </c>
      <c r="E46" s="14" t="s">
        <v>181</v>
      </c>
      <c r="F46" s="17" t="s">
        <v>126</v>
      </c>
      <c r="G46" s="19">
        <v>30190</v>
      </c>
    </row>
    <row r="47" spans="1:7" x14ac:dyDescent="0.4">
      <c r="A47" s="15" t="s">
        <v>230</v>
      </c>
      <c r="B47" s="23" t="s">
        <v>124</v>
      </c>
      <c r="C47" s="17" t="s">
        <v>78</v>
      </c>
      <c r="D47" s="18">
        <v>37262</v>
      </c>
      <c r="E47" s="14" t="s">
        <v>125</v>
      </c>
      <c r="F47" s="17" t="s">
        <v>126</v>
      </c>
      <c r="G47" s="19">
        <v>65804</v>
      </c>
    </row>
    <row r="48" spans="1:7" x14ac:dyDescent="0.4">
      <c r="A48" s="15" t="s">
        <v>232</v>
      </c>
      <c r="B48" s="23" t="s">
        <v>134</v>
      </c>
      <c r="C48" s="17" t="s">
        <v>25</v>
      </c>
      <c r="D48" s="18">
        <v>32959</v>
      </c>
      <c r="E48" s="14" t="s">
        <v>130</v>
      </c>
      <c r="F48" s="17" t="s">
        <v>152</v>
      </c>
      <c r="G48" s="19">
        <v>42902</v>
      </c>
    </row>
    <row r="49" spans="1:7" x14ac:dyDescent="0.4">
      <c r="A49" s="15" t="s">
        <v>234</v>
      </c>
      <c r="B49" s="23" t="s">
        <v>124</v>
      </c>
      <c r="C49" s="17" t="s">
        <v>34</v>
      </c>
      <c r="D49" s="18">
        <v>33839</v>
      </c>
      <c r="E49" s="14" t="s">
        <v>157</v>
      </c>
      <c r="F49" s="17" t="s">
        <v>136</v>
      </c>
      <c r="G49" s="19">
        <v>63702</v>
      </c>
    </row>
    <row r="50" spans="1:7" x14ac:dyDescent="0.4">
      <c r="A50" s="15" t="s">
        <v>236</v>
      </c>
      <c r="B50" s="23" t="s">
        <v>134</v>
      </c>
      <c r="C50" s="17" t="s">
        <v>34</v>
      </c>
      <c r="D50" s="18">
        <v>36342</v>
      </c>
      <c r="E50" s="14" t="s">
        <v>181</v>
      </c>
      <c r="F50" s="17" t="s">
        <v>152</v>
      </c>
      <c r="G50" s="19">
        <v>68345</v>
      </c>
    </row>
    <row r="51" spans="1:7" x14ac:dyDescent="0.4">
      <c r="A51" s="15" t="s">
        <v>237</v>
      </c>
      <c r="B51" s="23" t="s">
        <v>124</v>
      </c>
      <c r="C51" s="17" t="s">
        <v>68</v>
      </c>
      <c r="D51" s="18">
        <v>41542</v>
      </c>
      <c r="E51" s="14" t="s">
        <v>135</v>
      </c>
      <c r="F51" s="17" t="s">
        <v>139</v>
      </c>
      <c r="G51" s="19">
        <v>57787</v>
      </c>
    </row>
    <row r="52" spans="1:7" x14ac:dyDescent="0.4">
      <c r="A52" s="15" t="s">
        <v>238</v>
      </c>
      <c r="B52" s="23" t="s">
        <v>124</v>
      </c>
      <c r="C52" s="17" t="s">
        <v>21</v>
      </c>
      <c r="D52" s="18">
        <v>27526</v>
      </c>
      <c r="E52" s="14" t="s">
        <v>130</v>
      </c>
      <c r="F52" s="17" t="s">
        <v>139</v>
      </c>
      <c r="G52" s="19">
        <v>28069</v>
      </c>
    </row>
    <row r="53" spans="1:7" x14ac:dyDescent="0.4">
      <c r="A53" s="15" t="s">
        <v>239</v>
      </c>
      <c r="B53" s="23" t="s">
        <v>124</v>
      </c>
      <c r="C53" s="17" t="s">
        <v>25</v>
      </c>
      <c r="D53" s="18">
        <v>30411</v>
      </c>
      <c r="E53" s="14" t="s">
        <v>157</v>
      </c>
      <c r="F53" s="17" t="s">
        <v>136</v>
      </c>
      <c r="G53" s="19">
        <v>27953</v>
      </c>
    </row>
    <row r="54" spans="1:7" x14ac:dyDescent="0.4">
      <c r="A54" s="15" t="s">
        <v>240</v>
      </c>
      <c r="B54" s="23" t="s">
        <v>134</v>
      </c>
      <c r="C54" s="17" t="s">
        <v>34</v>
      </c>
      <c r="D54" s="18">
        <v>30222</v>
      </c>
      <c r="E54" s="14" t="s">
        <v>125</v>
      </c>
      <c r="F54" s="17" t="s">
        <v>158</v>
      </c>
      <c r="G54" s="19">
        <v>25812</v>
      </c>
    </row>
    <row r="55" spans="1:7" x14ac:dyDescent="0.4">
      <c r="A55" s="15" t="s">
        <v>241</v>
      </c>
      <c r="B55" s="23" t="s">
        <v>124</v>
      </c>
      <c r="C55" s="17" t="s">
        <v>52</v>
      </c>
      <c r="D55" s="18">
        <v>32718</v>
      </c>
      <c r="E55" s="14" t="s">
        <v>125</v>
      </c>
      <c r="F55" s="17" t="s">
        <v>131</v>
      </c>
      <c r="G55" s="19">
        <v>51982</v>
      </c>
    </row>
    <row r="56" spans="1:7" x14ac:dyDescent="0.4">
      <c r="A56" s="15" t="s">
        <v>242</v>
      </c>
      <c r="B56" s="23" t="s">
        <v>134</v>
      </c>
      <c r="C56" s="17" t="s">
        <v>25</v>
      </c>
      <c r="D56" s="18">
        <v>33493</v>
      </c>
      <c r="E56" s="14" t="s">
        <v>135</v>
      </c>
      <c r="F56" s="17" t="s">
        <v>126</v>
      </c>
      <c r="G56" s="19">
        <v>43281</v>
      </c>
    </row>
    <row r="57" spans="1:7" x14ac:dyDescent="0.4">
      <c r="A57" s="15" t="s">
        <v>243</v>
      </c>
      <c r="B57" s="23" t="s">
        <v>124</v>
      </c>
      <c r="C57" s="17" t="s">
        <v>14</v>
      </c>
      <c r="D57" s="18">
        <v>36210</v>
      </c>
      <c r="E57" s="14" t="s">
        <v>181</v>
      </c>
      <c r="F57" s="17" t="s">
        <v>126</v>
      </c>
      <c r="G57" s="19">
        <v>42849</v>
      </c>
    </row>
    <row r="58" spans="1:7" x14ac:dyDescent="0.4">
      <c r="A58" s="15" t="s">
        <v>244</v>
      </c>
      <c r="B58" s="23" t="s">
        <v>134</v>
      </c>
      <c r="C58" s="17" t="s">
        <v>34</v>
      </c>
      <c r="D58" s="18">
        <v>41070</v>
      </c>
      <c r="E58" s="14" t="s">
        <v>160</v>
      </c>
      <c r="F58" s="17" t="s">
        <v>171</v>
      </c>
      <c r="G58" s="19">
        <v>68732</v>
      </c>
    </row>
    <row r="59" spans="1:7" x14ac:dyDescent="0.4">
      <c r="A59" s="15" t="s">
        <v>245</v>
      </c>
      <c r="B59" s="23" t="s">
        <v>124</v>
      </c>
      <c r="C59" s="17" t="s">
        <v>59</v>
      </c>
      <c r="D59" s="18">
        <v>39420</v>
      </c>
      <c r="E59" s="14" t="s">
        <v>125</v>
      </c>
      <c r="F59" s="17" t="s">
        <v>131</v>
      </c>
      <c r="G59" s="19">
        <v>62967</v>
      </c>
    </row>
    <row r="60" spans="1:7" x14ac:dyDescent="0.4">
      <c r="A60" s="15" t="s">
        <v>246</v>
      </c>
      <c r="B60" s="23" t="s">
        <v>124</v>
      </c>
      <c r="C60" s="17" t="s">
        <v>59</v>
      </c>
      <c r="D60" s="18">
        <v>33463</v>
      </c>
      <c r="E60" s="14" t="s">
        <v>141</v>
      </c>
      <c r="F60" s="17" t="s">
        <v>126</v>
      </c>
      <c r="G60" s="19">
        <v>61954</v>
      </c>
    </row>
    <row r="61" spans="1:7" x14ac:dyDescent="0.4">
      <c r="A61" s="15" t="s">
        <v>247</v>
      </c>
      <c r="B61" s="23" t="s">
        <v>134</v>
      </c>
      <c r="C61" s="17" t="s">
        <v>46</v>
      </c>
      <c r="D61" s="18">
        <v>31847</v>
      </c>
      <c r="E61" s="14" t="s">
        <v>145</v>
      </c>
      <c r="F61" s="17" t="s">
        <v>162</v>
      </c>
      <c r="G61" s="19">
        <v>27439</v>
      </c>
    </row>
    <row r="62" spans="1:7" x14ac:dyDescent="0.4">
      <c r="A62" s="15" t="s">
        <v>248</v>
      </c>
      <c r="B62" s="23" t="s">
        <v>134</v>
      </c>
      <c r="C62" s="17" t="s">
        <v>21</v>
      </c>
      <c r="D62" s="18">
        <v>37345</v>
      </c>
      <c r="E62" s="14" t="s">
        <v>160</v>
      </c>
      <c r="F62" s="17" t="s">
        <v>142</v>
      </c>
      <c r="G62" s="19">
        <v>44595</v>
      </c>
    </row>
    <row r="63" spans="1:7" x14ac:dyDescent="0.4">
      <c r="A63" s="15" t="s">
        <v>249</v>
      </c>
      <c r="B63" s="23" t="s">
        <v>134</v>
      </c>
      <c r="C63" s="17" t="s">
        <v>78</v>
      </c>
      <c r="D63" s="18">
        <v>27959</v>
      </c>
      <c r="E63" s="14" t="s">
        <v>157</v>
      </c>
      <c r="F63" s="17" t="s">
        <v>131</v>
      </c>
      <c r="G63" s="19">
        <v>28267</v>
      </c>
    </row>
    <row r="64" spans="1:7" x14ac:dyDescent="0.4">
      <c r="A64" s="15" t="s">
        <v>250</v>
      </c>
      <c r="B64" s="23" t="s">
        <v>124</v>
      </c>
      <c r="C64" s="17" t="s">
        <v>25</v>
      </c>
      <c r="D64" s="18">
        <v>41202</v>
      </c>
      <c r="E64" s="14" t="s">
        <v>141</v>
      </c>
      <c r="F64" s="17" t="s">
        <v>142</v>
      </c>
      <c r="G64" s="19">
        <v>28063</v>
      </c>
    </row>
    <row r="65" spans="1:7" x14ac:dyDescent="0.4">
      <c r="A65" s="15" t="s">
        <v>251</v>
      </c>
      <c r="B65" s="23" t="s">
        <v>134</v>
      </c>
      <c r="C65" s="17" t="s">
        <v>78</v>
      </c>
      <c r="D65" s="18">
        <v>27631</v>
      </c>
      <c r="E65" s="14" t="s">
        <v>130</v>
      </c>
      <c r="F65" s="17" t="s">
        <v>152</v>
      </c>
      <c r="G65" s="19">
        <v>31736</v>
      </c>
    </row>
    <row r="66" spans="1:7" x14ac:dyDescent="0.4">
      <c r="A66" s="15" t="s">
        <v>252</v>
      </c>
      <c r="B66" s="23" t="s">
        <v>124</v>
      </c>
      <c r="C66" s="17" t="s">
        <v>19</v>
      </c>
      <c r="D66" s="18">
        <v>31267</v>
      </c>
      <c r="E66" s="14" t="s">
        <v>157</v>
      </c>
      <c r="F66" s="17" t="s">
        <v>152</v>
      </c>
      <c r="G66" s="19">
        <v>36357</v>
      </c>
    </row>
    <row r="67" spans="1:7" x14ac:dyDescent="0.4">
      <c r="A67" s="15" t="s">
        <v>253</v>
      </c>
      <c r="B67" s="23" t="s">
        <v>124</v>
      </c>
      <c r="C67" s="17" t="s">
        <v>21</v>
      </c>
      <c r="D67" s="18">
        <v>39701</v>
      </c>
      <c r="E67" s="14" t="s">
        <v>130</v>
      </c>
      <c r="F67" s="17" t="s">
        <v>162</v>
      </c>
      <c r="G67" s="19">
        <v>45440</v>
      </c>
    </row>
    <row r="68" spans="1:7" x14ac:dyDescent="0.4">
      <c r="A68" s="15" t="s">
        <v>254</v>
      </c>
      <c r="B68" s="23" t="s">
        <v>134</v>
      </c>
      <c r="C68" s="17" t="s">
        <v>36</v>
      </c>
      <c r="D68" s="18">
        <v>31044</v>
      </c>
      <c r="E68" s="14" t="s">
        <v>177</v>
      </c>
      <c r="F68" s="17" t="s">
        <v>171</v>
      </c>
      <c r="G68" s="19">
        <v>54590</v>
      </c>
    </row>
    <row r="69" spans="1:7" x14ac:dyDescent="0.4">
      <c r="A69" s="15" t="s">
        <v>255</v>
      </c>
      <c r="B69" s="23" t="s">
        <v>124</v>
      </c>
      <c r="C69" s="17" t="s">
        <v>21</v>
      </c>
      <c r="D69" s="18">
        <v>35117</v>
      </c>
      <c r="E69" s="14" t="s">
        <v>130</v>
      </c>
      <c r="F69" s="17" t="s">
        <v>201</v>
      </c>
      <c r="G69" s="19">
        <v>32071</v>
      </c>
    </row>
    <row r="70" spans="1:7" x14ac:dyDescent="0.4">
      <c r="A70" s="15" t="s">
        <v>256</v>
      </c>
      <c r="B70" s="23" t="s">
        <v>124</v>
      </c>
      <c r="C70" s="17" t="s">
        <v>65</v>
      </c>
      <c r="D70" s="18">
        <v>35741</v>
      </c>
      <c r="E70" s="14" t="s">
        <v>160</v>
      </c>
      <c r="F70" s="17" t="s">
        <v>162</v>
      </c>
      <c r="G70" s="19">
        <v>56791</v>
      </c>
    </row>
    <row r="71" spans="1:7" x14ac:dyDescent="0.4">
      <c r="A71" s="15" t="s">
        <v>257</v>
      </c>
      <c r="B71" s="23" t="s">
        <v>124</v>
      </c>
      <c r="C71" s="17" t="s">
        <v>78</v>
      </c>
      <c r="D71" s="18">
        <v>29998</v>
      </c>
      <c r="E71" s="14" t="s">
        <v>157</v>
      </c>
      <c r="F71" s="17" t="s">
        <v>171</v>
      </c>
      <c r="G71" s="19">
        <v>66688</v>
      </c>
    </row>
    <row r="72" spans="1:7" x14ac:dyDescent="0.4">
      <c r="A72" s="15" t="s">
        <v>258</v>
      </c>
      <c r="B72" s="23" t="s">
        <v>134</v>
      </c>
      <c r="C72" s="17" t="s">
        <v>8</v>
      </c>
      <c r="D72" s="18">
        <v>31044</v>
      </c>
      <c r="E72" s="14" t="s">
        <v>141</v>
      </c>
      <c r="F72" s="17" t="s">
        <v>126</v>
      </c>
      <c r="G72" s="19">
        <v>33406</v>
      </c>
    </row>
    <row r="73" spans="1:7" x14ac:dyDescent="0.4">
      <c r="A73" s="15" t="s">
        <v>259</v>
      </c>
      <c r="B73" s="23" t="s">
        <v>134</v>
      </c>
      <c r="C73" s="17" t="s">
        <v>46</v>
      </c>
      <c r="D73" s="18">
        <v>30759</v>
      </c>
      <c r="E73" s="14" t="s">
        <v>145</v>
      </c>
      <c r="F73" s="17" t="s">
        <v>162</v>
      </c>
      <c r="G73" s="19">
        <v>54459</v>
      </c>
    </row>
    <row r="74" spans="1:7" x14ac:dyDescent="0.4">
      <c r="A74" s="15" t="s">
        <v>260</v>
      </c>
      <c r="B74" s="23" t="s">
        <v>134</v>
      </c>
      <c r="C74" s="17" t="s">
        <v>46</v>
      </c>
      <c r="D74" s="18">
        <v>31117</v>
      </c>
      <c r="E74" s="14" t="s">
        <v>141</v>
      </c>
      <c r="F74" s="17" t="s">
        <v>131</v>
      </c>
      <c r="G74" s="19">
        <v>58175</v>
      </c>
    </row>
    <row r="75" spans="1:7" x14ac:dyDescent="0.4">
      <c r="A75" s="15" t="s">
        <v>261</v>
      </c>
      <c r="B75" s="23" t="s">
        <v>134</v>
      </c>
      <c r="C75" s="17" t="s">
        <v>40</v>
      </c>
      <c r="D75" s="18">
        <v>40663</v>
      </c>
      <c r="E75" s="14" t="s">
        <v>181</v>
      </c>
      <c r="F75" s="17" t="s">
        <v>158</v>
      </c>
      <c r="G75" s="19">
        <v>53887</v>
      </c>
    </row>
    <row r="76" spans="1:7" x14ac:dyDescent="0.4">
      <c r="A76" s="15" t="s">
        <v>262</v>
      </c>
      <c r="B76" s="23" t="s">
        <v>124</v>
      </c>
      <c r="C76" s="17" t="s">
        <v>8</v>
      </c>
      <c r="D76" s="18">
        <v>27780</v>
      </c>
      <c r="E76" s="14" t="s">
        <v>130</v>
      </c>
      <c r="F76" s="17" t="s">
        <v>152</v>
      </c>
      <c r="G76" s="19">
        <v>64879</v>
      </c>
    </row>
    <row r="77" spans="1:7" x14ac:dyDescent="0.4">
      <c r="A77" s="15" t="s">
        <v>263</v>
      </c>
      <c r="B77" s="23" t="s">
        <v>124</v>
      </c>
      <c r="C77" s="17" t="s">
        <v>21</v>
      </c>
      <c r="D77" s="18">
        <v>33869</v>
      </c>
      <c r="E77" s="14" t="s">
        <v>125</v>
      </c>
      <c r="F77" s="17" t="s">
        <v>142</v>
      </c>
      <c r="G77" s="19">
        <v>26703</v>
      </c>
    </row>
    <row r="78" spans="1:7" x14ac:dyDescent="0.4">
      <c r="A78" s="15" t="s">
        <v>264</v>
      </c>
      <c r="B78" s="23" t="s">
        <v>124</v>
      </c>
      <c r="C78" s="17" t="s">
        <v>78</v>
      </c>
      <c r="D78" s="18">
        <v>33683</v>
      </c>
      <c r="E78" s="14" t="s">
        <v>155</v>
      </c>
      <c r="F78" s="17" t="s">
        <v>142</v>
      </c>
      <c r="G78" s="19">
        <v>65429</v>
      </c>
    </row>
    <row r="79" spans="1:7" x14ac:dyDescent="0.4">
      <c r="A79" s="15" t="s">
        <v>265</v>
      </c>
      <c r="B79" s="23" t="s">
        <v>124</v>
      </c>
      <c r="C79" s="17" t="s">
        <v>44</v>
      </c>
      <c r="D79" s="18">
        <v>40244</v>
      </c>
      <c r="E79" s="14" t="s">
        <v>145</v>
      </c>
      <c r="F79" s="17" t="s">
        <v>152</v>
      </c>
      <c r="G79" s="19">
        <v>67822</v>
      </c>
    </row>
    <row r="80" spans="1:7" x14ac:dyDescent="0.4">
      <c r="A80" s="15" t="s">
        <v>266</v>
      </c>
      <c r="B80" s="23" t="s">
        <v>124</v>
      </c>
      <c r="C80" s="17" t="s">
        <v>21</v>
      </c>
      <c r="D80" s="18">
        <v>35201</v>
      </c>
      <c r="E80" s="14" t="s">
        <v>141</v>
      </c>
      <c r="F80" s="17" t="s">
        <v>171</v>
      </c>
      <c r="G80" s="19">
        <v>48054</v>
      </c>
    </row>
    <row r="81" spans="1:7" x14ac:dyDescent="0.4">
      <c r="A81" s="15" t="s">
        <v>267</v>
      </c>
      <c r="B81" s="23" t="s">
        <v>134</v>
      </c>
      <c r="C81" s="17" t="s">
        <v>61</v>
      </c>
      <c r="D81" s="18">
        <v>29345</v>
      </c>
      <c r="E81" s="14" t="s">
        <v>181</v>
      </c>
      <c r="F81" s="17" t="s">
        <v>171</v>
      </c>
      <c r="G81" s="19">
        <v>45422</v>
      </c>
    </row>
    <row r="82" spans="1:7" x14ac:dyDescent="0.4">
      <c r="A82" s="15" t="s">
        <v>268</v>
      </c>
      <c r="B82" s="23" t="s">
        <v>124</v>
      </c>
      <c r="C82" s="17" t="s">
        <v>21</v>
      </c>
      <c r="D82" s="18">
        <v>29212</v>
      </c>
      <c r="E82" s="14" t="s">
        <v>177</v>
      </c>
      <c r="F82" s="17" t="s">
        <v>136</v>
      </c>
      <c r="G82" s="19">
        <v>50646</v>
      </c>
    </row>
    <row r="83" spans="1:7" x14ac:dyDescent="0.4">
      <c r="A83" s="15" t="s">
        <v>269</v>
      </c>
      <c r="B83" s="23" t="s">
        <v>124</v>
      </c>
      <c r="C83" s="17" t="s">
        <v>110</v>
      </c>
      <c r="D83" s="18">
        <v>40793</v>
      </c>
      <c r="E83" s="14" t="s">
        <v>177</v>
      </c>
      <c r="F83" s="17" t="s">
        <v>142</v>
      </c>
      <c r="G83" s="19">
        <v>56887</v>
      </c>
    </row>
    <row r="84" spans="1:7" x14ac:dyDescent="0.4">
      <c r="A84" s="15" t="s">
        <v>270</v>
      </c>
      <c r="B84" s="23" t="s">
        <v>124</v>
      </c>
      <c r="C84" s="17" t="s">
        <v>110</v>
      </c>
      <c r="D84" s="18">
        <v>41536</v>
      </c>
      <c r="E84" s="14" t="s">
        <v>125</v>
      </c>
      <c r="F84" s="17" t="s">
        <v>136</v>
      </c>
      <c r="G84" s="19">
        <v>70127</v>
      </c>
    </row>
    <row r="85" spans="1:7" x14ac:dyDescent="0.4">
      <c r="A85" s="15" t="s">
        <v>271</v>
      </c>
      <c r="B85" s="23" t="s">
        <v>134</v>
      </c>
      <c r="C85" s="17" t="s">
        <v>110</v>
      </c>
      <c r="D85" s="18">
        <v>34061</v>
      </c>
      <c r="E85" s="14" t="s">
        <v>177</v>
      </c>
      <c r="F85" s="17" t="s">
        <v>136</v>
      </c>
      <c r="G85" s="19">
        <v>69530</v>
      </c>
    </row>
    <row r="86" spans="1:7" x14ac:dyDescent="0.4">
      <c r="A86" s="15" t="s">
        <v>272</v>
      </c>
      <c r="B86" s="23" t="s">
        <v>134</v>
      </c>
      <c r="C86" s="17" t="s">
        <v>21</v>
      </c>
      <c r="D86" s="18">
        <v>38752</v>
      </c>
      <c r="E86" s="14" t="s">
        <v>177</v>
      </c>
      <c r="F86" s="17" t="s">
        <v>136</v>
      </c>
      <c r="G86" s="19">
        <v>32258</v>
      </c>
    </row>
    <row r="87" spans="1:7" x14ac:dyDescent="0.4">
      <c r="A87" s="15" t="s">
        <v>273</v>
      </c>
      <c r="B87" s="23" t="s">
        <v>124</v>
      </c>
      <c r="C87" s="17" t="s">
        <v>65</v>
      </c>
      <c r="D87" s="18">
        <v>38809</v>
      </c>
      <c r="E87" s="14" t="s">
        <v>145</v>
      </c>
      <c r="F87" s="17" t="s">
        <v>152</v>
      </c>
      <c r="G87" s="19">
        <v>69869</v>
      </c>
    </row>
    <row r="88" spans="1:7" x14ac:dyDescent="0.4">
      <c r="A88" s="15" t="s">
        <v>274</v>
      </c>
      <c r="B88" s="23" t="s">
        <v>134</v>
      </c>
      <c r="C88" s="17" t="s">
        <v>34</v>
      </c>
      <c r="D88" s="18">
        <v>31816</v>
      </c>
      <c r="E88" s="14" t="s">
        <v>157</v>
      </c>
      <c r="F88" s="17" t="s">
        <v>164</v>
      </c>
      <c r="G88" s="19">
        <v>55875</v>
      </c>
    </row>
    <row r="89" spans="1:7" x14ac:dyDescent="0.4">
      <c r="A89" s="15" t="s">
        <v>275</v>
      </c>
      <c r="B89" s="23" t="s">
        <v>134</v>
      </c>
      <c r="C89" s="17" t="s">
        <v>40</v>
      </c>
      <c r="D89" s="18">
        <v>39867</v>
      </c>
      <c r="E89" s="14" t="s">
        <v>160</v>
      </c>
      <c r="F89" s="17" t="s">
        <v>126</v>
      </c>
      <c r="G89" s="19">
        <v>45359</v>
      </c>
    </row>
    <row r="90" spans="1:7" x14ac:dyDescent="0.4">
      <c r="A90" s="15" t="s">
        <v>276</v>
      </c>
      <c r="B90" s="23" t="s">
        <v>124</v>
      </c>
      <c r="C90" s="17" t="s">
        <v>21</v>
      </c>
      <c r="D90" s="18">
        <v>30740</v>
      </c>
      <c r="E90" s="14" t="s">
        <v>145</v>
      </c>
      <c r="F90" s="17" t="s">
        <v>201</v>
      </c>
      <c r="G90" s="19">
        <v>50159</v>
      </c>
    </row>
    <row r="91" spans="1:7" x14ac:dyDescent="0.4">
      <c r="A91" s="15" t="s">
        <v>277</v>
      </c>
      <c r="B91" s="23" t="s">
        <v>134</v>
      </c>
      <c r="C91" s="17" t="s">
        <v>21</v>
      </c>
      <c r="D91" s="18">
        <v>34350</v>
      </c>
      <c r="E91" s="14" t="s">
        <v>155</v>
      </c>
      <c r="F91" s="17" t="s">
        <v>126</v>
      </c>
      <c r="G91" s="19">
        <v>58609</v>
      </c>
    </row>
    <row r="92" spans="1:7" x14ac:dyDescent="0.4">
      <c r="A92" s="15" t="s">
        <v>278</v>
      </c>
      <c r="B92" s="23" t="s">
        <v>134</v>
      </c>
      <c r="C92" s="17" t="s">
        <v>65</v>
      </c>
      <c r="D92" s="18">
        <v>28712</v>
      </c>
      <c r="E92" s="14" t="s">
        <v>157</v>
      </c>
      <c r="F92" s="17" t="s">
        <v>158</v>
      </c>
      <c r="G92" s="19">
        <v>40889</v>
      </c>
    </row>
    <row r="93" spans="1:7" x14ac:dyDescent="0.4">
      <c r="A93" s="15" t="s">
        <v>279</v>
      </c>
      <c r="B93" s="23" t="s">
        <v>124</v>
      </c>
      <c r="C93" s="17" t="s">
        <v>19</v>
      </c>
      <c r="D93" s="18">
        <v>34670</v>
      </c>
      <c r="E93" s="14" t="s">
        <v>130</v>
      </c>
      <c r="F93" s="17" t="s">
        <v>164</v>
      </c>
      <c r="G93" s="19">
        <v>29641</v>
      </c>
    </row>
    <row r="94" spans="1:7" x14ac:dyDescent="0.4">
      <c r="A94" s="15" t="s">
        <v>280</v>
      </c>
      <c r="B94" s="23" t="s">
        <v>134</v>
      </c>
      <c r="C94" s="17" t="s">
        <v>36</v>
      </c>
      <c r="D94" s="18">
        <v>30315</v>
      </c>
      <c r="E94" s="14" t="s">
        <v>145</v>
      </c>
      <c r="F94" s="17" t="s">
        <v>136</v>
      </c>
      <c r="G94" s="19">
        <v>35700</v>
      </c>
    </row>
    <row r="95" spans="1:7" x14ac:dyDescent="0.4">
      <c r="A95" s="15" t="s">
        <v>281</v>
      </c>
      <c r="B95" s="23" t="s">
        <v>134</v>
      </c>
      <c r="C95" s="17" t="s">
        <v>40</v>
      </c>
      <c r="D95" s="18">
        <v>36757</v>
      </c>
      <c r="E95" s="14" t="s">
        <v>160</v>
      </c>
      <c r="F95" s="17" t="s">
        <v>131</v>
      </c>
      <c r="G95" s="19">
        <v>70969</v>
      </c>
    </row>
    <row r="96" spans="1:7" x14ac:dyDescent="0.4">
      <c r="A96" s="15" t="s">
        <v>282</v>
      </c>
      <c r="B96" s="23" t="s">
        <v>124</v>
      </c>
      <c r="C96" s="17" t="s">
        <v>11</v>
      </c>
      <c r="D96" s="18">
        <v>33292</v>
      </c>
      <c r="E96" s="14" t="s">
        <v>155</v>
      </c>
      <c r="F96" s="17" t="s">
        <v>131</v>
      </c>
      <c r="G96" s="19">
        <v>39170</v>
      </c>
    </row>
    <row r="97" spans="1:7" x14ac:dyDescent="0.4">
      <c r="A97" s="15" t="s">
        <v>283</v>
      </c>
      <c r="B97" s="23" t="s">
        <v>134</v>
      </c>
      <c r="C97" s="17" t="s">
        <v>40</v>
      </c>
      <c r="D97" s="18">
        <v>35448</v>
      </c>
      <c r="E97" s="14" t="s">
        <v>135</v>
      </c>
      <c r="F97" s="17" t="s">
        <v>136</v>
      </c>
      <c r="G97" s="19">
        <v>51915</v>
      </c>
    </row>
    <row r="98" spans="1:7" x14ac:dyDescent="0.4">
      <c r="A98" s="15" t="s">
        <v>284</v>
      </c>
      <c r="B98" s="23" t="s">
        <v>134</v>
      </c>
      <c r="C98" s="17" t="s">
        <v>14</v>
      </c>
      <c r="D98" s="18">
        <v>32679</v>
      </c>
      <c r="E98" s="14" t="s">
        <v>181</v>
      </c>
      <c r="F98" s="17" t="s">
        <v>171</v>
      </c>
      <c r="G98" s="19">
        <v>59410</v>
      </c>
    </row>
    <row r="99" spans="1:7" x14ac:dyDescent="0.4">
      <c r="A99" s="15" t="s">
        <v>285</v>
      </c>
      <c r="B99" s="23" t="s">
        <v>124</v>
      </c>
      <c r="C99" s="17" t="s">
        <v>110</v>
      </c>
      <c r="D99" s="18">
        <v>27403</v>
      </c>
      <c r="E99" s="14" t="s">
        <v>177</v>
      </c>
      <c r="F99" s="17" t="s">
        <v>164</v>
      </c>
      <c r="G99" s="19">
        <v>43406</v>
      </c>
    </row>
    <row r="100" spans="1:7" x14ac:dyDescent="0.4">
      <c r="A100" s="15" t="s">
        <v>286</v>
      </c>
      <c r="B100" s="23" t="s">
        <v>124</v>
      </c>
      <c r="C100" s="17" t="s">
        <v>110</v>
      </c>
      <c r="D100" s="18">
        <v>31170</v>
      </c>
      <c r="E100" s="14" t="s">
        <v>145</v>
      </c>
      <c r="F100" s="17" t="s">
        <v>136</v>
      </c>
      <c r="G100" s="19">
        <v>57985</v>
      </c>
    </row>
    <row r="101" spans="1:7" x14ac:dyDescent="0.4">
      <c r="A101" s="15" t="s">
        <v>287</v>
      </c>
      <c r="B101" s="23" t="s">
        <v>124</v>
      </c>
      <c r="C101" s="17" t="s">
        <v>59</v>
      </c>
      <c r="D101" s="18">
        <v>37214</v>
      </c>
      <c r="E101" s="14" t="s">
        <v>145</v>
      </c>
      <c r="F101" s="17" t="s">
        <v>164</v>
      </c>
      <c r="G101" s="19">
        <v>51193</v>
      </c>
    </row>
    <row r="102" spans="1:7" x14ac:dyDescent="0.4">
      <c r="A102" s="15" t="s">
        <v>288</v>
      </c>
      <c r="B102" s="23" t="s">
        <v>124</v>
      </c>
      <c r="C102" s="17" t="s">
        <v>59</v>
      </c>
      <c r="D102" s="18">
        <v>33098</v>
      </c>
      <c r="E102" s="14" t="s">
        <v>157</v>
      </c>
      <c r="F102" s="17" t="s">
        <v>162</v>
      </c>
      <c r="G102" s="19">
        <v>29756</v>
      </c>
    </row>
    <row r="103" spans="1:7" x14ac:dyDescent="0.4">
      <c r="A103" s="15" t="s">
        <v>289</v>
      </c>
      <c r="B103" s="23" t="s">
        <v>134</v>
      </c>
      <c r="C103" s="17" t="s">
        <v>36</v>
      </c>
      <c r="D103" s="18">
        <v>32162</v>
      </c>
      <c r="E103" s="14" t="s">
        <v>177</v>
      </c>
      <c r="F103" s="17" t="s">
        <v>142</v>
      </c>
      <c r="G103" s="19">
        <v>37013</v>
      </c>
    </row>
    <row r="104" spans="1:7" x14ac:dyDescent="0.4">
      <c r="A104" s="15" t="s">
        <v>290</v>
      </c>
      <c r="B104" s="23" t="s">
        <v>134</v>
      </c>
      <c r="C104" s="17" t="s">
        <v>61</v>
      </c>
      <c r="D104" s="18">
        <v>28178</v>
      </c>
      <c r="E104" s="14" t="s">
        <v>157</v>
      </c>
      <c r="F104" s="17" t="s">
        <v>139</v>
      </c>
      <c r="G104" s="19">
        <v>59972</v>
      </c>
    </row>
    <row r="105" spans="1:7" x14ac:dyDescent="0.4">
      <c r="A105" s="15" t="s">
        <v>291</v>
      </c>
      <c r="B105" s="23" t="s">
        <v>134</v>
      </c>
      <c r="C105" s="17" t="s">
        <v>59</v>
      </c>
      <c r="D105" s="18">
        <v>35538</v>
      </c>
      <c r="E105" s="14" t="s">
        <v>157</v>
      </c>
      <c r="F105" s="17" t="s">
        <v>126</v>
      </c>
      <c r="G105" s="19">
        <v>37742</v>
      </c>
    </row>
    <row r="106" spans="1:7" x14ac:dyDescent="0.4">
      <c r="A106" s="15" t="s">
        <v>292</v>
      </c>
      <c r="B106" s="23" t="s">
        <v>124</v>
      </c>
      <c r="C106" s="17" t="s">
        <v>36</v>
      </c>
      <c r="D106" s="18">
        <v>32327</v>
      </c>
      <c r="E106" s="14" t="s">
        <v>181</v>
      </c>
      <c r="F106" s="17" t="s">
        <v>126</v>
      </c>
      <c r="G106" s="19">
        <v>40314</v>
      </c>
    </row>
    <row r="107" spans="1:7" x14ac:dyDescent="0.4">
      <c r="A107" s="15" t="s">
        <v>293</v>
      </c>
      <c r="B107" s="23" t="s">
        <v>134</v>
      </c>
      <c r="C107" s="17" t="s">
        <v>38</v>
      </c>
      <c r="D107" s="18">
        <v>35645</v>
      </c>
      <c r="E107" s="14" t="s">
        <v>125</v>
      </c>
      <c r="F107" s="17" t="s">
        <v>142</v>
      </c>
      <c r="G107" s="19">
        <v>39641</v>
      </c>
    </row>
    <row r="108" spans="1:7" x14ac:dyDescent="0.4">
      <c r="A108" s="15" t="s">
        <v>294</v>
      </c>
      <c r="B108" s="23" t="s">
        <v>134</v>
      </c>
      <c r="C108" s="17" t="s">
        <v>46</v>
      </c>
      <c r="D108" s="18">
        <v>29645</v>
      </c>
      <c r="E108" s="14" t="s">
        <v>160</v>
      </c>
      <c r="F108" s="17" t="s">
        <v>126</v>
      </c>
      <c r="G108" s="19">
        <v>68703</v>
      </c>
    </row>
    <row r="109" spans="1:7" x14ac:dyDescent="0.4">
      <c r="A109" s="15" t="s">
        <v>295</v>
      </c>
      <c r="B109" s="23" t="s">
        <v>134</v>
      </c>
      <c r="C109" s="17" t="s">
        <v>38</v>
      </c>
      <c r="D109" s="18">
        <v>39552</v>
      </c>
      <c r="E109" s="14" t="s">
        <v>160</v>
      </c>
      <c r="F109" s="17" t="s">
        <v>131</v>
      </c>
      <c r="G109" s="19">
        <v>53218</v>
      </c>
    </row>
    <row r="110" spans="1:7" x14ac:dyDescent="0.4">
      <c r="A110" s="15" t="s">
        <v>296</v>
      </c>
      <c r="B110" s="23" t="s">
        <v>134</v>
      </c>
      <c r="C110" s="17" t="s">
        <v>21</v>
      </c>
      <c r="D110" s="18">
        <v>28622</v>
      </c>
      <c r="E110" s="14" t="s">
        <v>177</v>
      </c>
      <c r="F110" s="17" t="s">
        <v>142</v>
      </c>
      <c r="G110" s="19">
        <v>73487</v>
      </c>
    </row>
    <row r="111" spans="1:7" x14ac:dyDescent="0.4">
      <c r="A111" s="15" t="s">
        <v>297</v>
      </c>
      <c r="B111" s="23" t="s">
        <v>134</v>
      </c>
      <c r="C111" s="17" t="s">
        <v>40</v>
      </c>
      <c r="D111" s="18">
        <v>32817</v>
      </c>
      <c r="E111" s="14" t="s">
        <v>160</v>
      </c>
      <c r="F111" s="17" t="s">
        <v>126</v>
      </c>
      <c r="G111" s="19">
        <v>33748</v>
      </c>
    </row>
    <row r="112" spans="1:7" x14ac:dyDescent="0.4">
      <c r="A112" s="15" t="s">
        <v>298</v>
      </c>
      <c r="B112" s="23" t="s">
        <v>124</v>
      </c>
      <c r="C112" s="17" t="s">
        <v>8</v>
      </c>
      <c r="D112" s="18">
        <v>28147</v>
      </c>
      <c r="E112" s="14" t="s">
        <v>155</v>
      </c>
      <c r="F112" s="17" t="s">
        <v>126</v>
      </c>
      <c r="G112" s="19">
        <v>36442</v>
      </c>
    </row>
    <row r="113" spans="1:7" x14ac:dyDescent="0.4">
      <c r="A113" s="15" t="s">
        <v>299</v>
      </c>
      <c r="B113" s="23" t="s">
        <v>124</v>
      </c>
      <c r="C113" s="17" t="s">
        <v>78</v>
      </c>
      <c r="D113" s="18">
        <v>33887</v>
      </c>
      <c r="E113" s="14" t="s">
        <v>157</v>
      </c>
      <c r="F113" s="17" t="s">
        <v>171</v>
      </c>
      <c r="G113" s="19">
        <v>66600</v>
      </c>
    </row>
    <row r="114" spans="1:7" x14ac:dyDescent="0.4">
      <c r="A114" s="15" t="s">
        <v>300</v>
      </c>
      <c r="B114" s="23" t="s">
        <v>124</v>
      </c>
      <c r="C114" s="17" t="s">
        <v>19</v>
      </c>
      <c r="D114" s="18">
        <v>36206</v>
      </c>
      <c r="E114" s="14" t="s">
        <v>130</v>
      </c>
      <c r="F114" s="17" t="s">
        <v>136</v>
      </c>
      <c r="G114" s="19">
        <v>68364</v>
      </c>
    </row>
    <row r="115" spans="1:7" x14ac:dyDescent="0.4">
      <c r="A115" s="15" t="s">
        <v>301</v>
      </c>
      <c r="B115" s="23" t="s">
        <v>134</v>
      </c>
      <c r="C115" s="17" t="s">
        <v>40</v>
      </c>
      <c r="D115" s="18">
        <v>29646</v>
      </c>
      <c r="E115" s="14" t="s">
        <v>160</v>
      </c>
      <c r="F115" s="17" t="s">
        <v>162</v>
      </c>
      <c r="G115" s="19">
        <v>30118</v>
      </c>
    </row>
    <row r="116" spans="1:7" x14ac:dyDescent="0.4">
      <c r="A116" s="15" t="s">
        <v>302</v>
      </c>
      <c r="B116" s="23" t="s">
        <v>134</v>
      </c>
      <c r="C116" s="17" t="s">
        <v>52</v>
      </c>
      <c r="D116" s="18">
        <v>30557</v>
      </c>
      <c r="E116" s="14" t="s">
        <v>141</v>
      </c>
      <c r="F116" s="17" t="s">
        <v>131</v>
      </c>
      <c r="G116" s="19">
        <v>33521</v>
      </c>
    </row>
    <row r="117" spans="1:7" x14ac:dyDescent="0.4">
      <c r="A117" s="15" t="s">
        <v>303</v>
      </c>
      <c r="B117" s="23" t="s">
        <v>134</v>
      </c>
      <c r="C117" s="17" t="s">
        <v>19</v>
      </c>
      <c r="D117" s="18">
        <v>39738</v>
      </c>
      <c r="E117" s="14" t="s">
        <v>181</v>
      </c>
      <c r="F117" s="17" t="s">
        <v>126</v>
      </c>
      <c r="G117" s="19">
        <v>37408</v>
      </c>
    </row>
    <row r="118" spans="1:7" x14ac:dyDescent="0.4">
      <c r="A118" s="15" t="s">
        <v>304</v>
      </c>
      <c r="B118" s="23" t="s">
        <v>134</v>
      </c>
      <c r="C118" s="17" t="s">
        <v>52</v>
      </c>
      <c r="D118" s="18">
        <v>28201</v>
      </c>
      <c r="E118" s="14" t="s">
        <v>145</v>
      </c>
      <c r="F118" s="17" t="s">
        <v>139</v>
      </c>
      <c r="G118" s="19">
        <v>43457</v>
      </c>
    </row>
    <row r="119" spans="1:7" x14ac:dyDescent="0.4">
      <c r="A119" s="15" t="s">
        <v>305</v>
      </c>
      <c r="B119" s="23" t="s">
        <v>134</v>
      </c>
      <c r="C119" s="17" t="s">
        <v>11</v>
      </c>
      <c r="D119" s="18">
        <v>33599</v>
      </c>
      <c r="E119" s="14" t="s">
        <v>130</v>
      </c>
      <c r="F119" s="17" t="s">
        <v>162</v>
      </c>
      <c r="G119" s="19">
        <v>67580</v>
      </c>
    </row>
    <row r="120" spans="1:7" x14ac:dyDescent="0.4">
      <c r="A120" s="15" t="s">
        <v>306</v>
      </c>
      <c r="B120" s="23" t="s">
        <v>134</v>
      </c>
      <c r="C120" s="17" t="s">
        <v>36</v>
      </c>
      <c r="D120" s="18">
        <v>35947</v>
      </c>
      <c r="E120" s="14" t="s">
        <v>181</v>
      </c>
      <c r="F120" s="17" t="s">
        <v>126</v>
      </c>
      <c r="G120" s="19">
        <v>70177</v>
      </c>
    </row>
    <row r="121" spans="1:7" x14ac:dyDescent="0.4">
      <c r="A121" s="15" t="s">
        <v>307</v>
      </c>
      <c r="B121" s="23" t="s">
        <v>134</v>
      </c>
      <c r="C121" s="17" t="s">
        <v>78</v>
      </c>
      <c r="D121" s="18">
        <v>34456</v>
      </c>
      <c r="E121" s="14" t="s">
        <v>130</v>
      </c>
      <c r="F121" s="17" t="s">
        <v>142</v>
      </c>
      <c r="G121" s="19">
        <v>29982</v>
      </c>
    </row>
    <row r="122" spans="1:7" x14ac:dyDescent="0.4">
      <c r="A122" s="15" t="s">
        <v>308</v>
      </c>
      <c r="B122" s="23" t="s">
        <v>134</v>
      </c>
      <c r="C122" s="17" t="s">
        <v>14</v>
      </c>
      <c r="D122" s="18">
        <v>39122</v>
      </c>
      <c r="E122" s="14" t="s">
        <v>130</v>
      </c>
      <c r="F122" s="17" t="s">
        <v>158</v>
      </c>
      <c r="G122" s="19">
        <v>36564</v>
      </c>
    </row>
    <row r="123" spans="1:7" x14ac:dyDescent="0.4">
      <c r="A123" s="15" t="s">
        <v>309</v>
      </c>
      <c r="B123" s="23" t="s">
        <v>124</v>
      </c>
      <c r="C123" s="17" t="s">
        <v>36</v>
      </c>
      <c r="D123" s="18">
        <v>36634</v>
      </c>
      <c r="E123" s="14" t="s">
        <v>181</v>
      </c>
      <c r="F123" s="17" t="s">
        <v>136</v>
      </c>
      <c r="G123" s="19">
        <v>52343</v>
      </c>
    </row>
    <row r="124" spans="1:7" x14ac:dyDescent="0.4">
      <c r="A124" s="15" t="s">
        <v>310</v>
      </c>
      <c r="B124" s="23" t="s">
        <v>124</v>
      </c>
      <c r="C124" s="17" t="s">
        <v>11</v>
      </c>
      <c r="D124" s="18">
        <v>30231</v>
      </c>
      <c r="E124" s="14" t="s">
        <v>125</v>
      </c>
      <c r="F124" s="17" t="s">
        <v>162</v>
      </c>
      <c r="G124" s="19">
        <v>35258</v>
      </c>
    </row>
    <row r="125" spans="1:7" x14ac:dyDescent="0.4">
      <c r="A125" s="15" t="s">
        <v>311</v>
      </c>
      <c r="B125" s="23" t="s">
        <v>134</v>
      </c>
      <c r="C125" s="17" t="s">
        <v>14</v>
      </c>
      <c r="D125" s="18">
        <v>37432</v>
      </c>
      <c r="E125" s="14" t="s">
        <v>160</v>
      </c>
      <c r="F125" s="17" t="s">
        <v>136</v>
      </c>
      <c r="G125" s="19">
        <v>57010</v>
      </c>
    </row>
    <row r="126" spans="1:7" x14ac:dyDescent="0.4">
      <c r="A126" s="15" t="s">
        <v>312</v>
      </c>
      <c r="B126" s="23" t="s">
        <v>134</v>
      </c>
      <c r="C126" s="17" t="s">
        <v>65</v>
      </c>
      <c r="D126" s="18">
        <v>37936</v>
      </c>
      <c r="E126" s="14" t="s">
        <v>160</v>
      </c>
      <c r="F126" s="17" t="s">
        <v>142</v>
      </c>
      <c r="G126" s="19">
        <v>36666</v>
      </c>
    </row>
    <row r="127" spans="1:7" x14ac:dyDescent="0.4">
      <c r="A127" s="15" t="s">
        <v>313</v>
      </c>
      <c r="B127" s="23" t="s">
        <v>134</v>
      </c>
      <c r="C127" s="17" t="s">
        <v>11</v>
      </c>
      <c r="D127" s="18">
        <v>32435</v>
      </c>
      <c r="E127" s="14" t="s">
        <v>155</v>
      </c>
      <c r="F127" s="17" t="s">
        <v>142</v>
      </c>
      <c r="G127" s="19">
        <v>68486</v>
      </c>
    </row>
    <row r="128" spans="1:7" x14ac:dyDescent="0.4">
      <c r="A128" s="15" t="s">
        <v>314</v>
      </c>
      <c r="B128" s="23" t="s">
        <v>124</v>
      </c>
      <c r="C128" s="17" t="s">
        <v>59</v>
      </c>
      <c r="D128" s="18">
        <v>41166</v>
      </c>
      <c r="E128" s="14" t="s">
        <v>125</v>
      </c>
      <c r="F128" s="17" t="s">
        <v>126</v>
      </c>
      <c r="G128" s="19">
        <v>35373</v>
      </c>
    </row>
    <row r="129" spans="1:7" x14ac:dyDescent="0.4">
      <c r="A129" s="15" t="s">
        <v>315</v>
      </c>
      <c r="B129" s="23" t="s">
        <v>134</v>
      </c>
      <c r="C129" s="17" t="s">
        <v>11</v>
      </c>
      <c r="D129" s="18">
        <v>38585</v>
      </c>
      <c r="E129" s="14" t="s">
        <v>155</v>
      </c>
      <c r="F129" s="17" t="s">
        <v>142</v>
      </c>
      <c r="G129" s="19">
        <v>54367</v>
      </c>
    </row>
    <row r="130" spans="1:7" x14ac:dyDescent="0.4">
      <c r="A130" s="15" t="s">
        <v>316</v>
      </c>
      <c r="B130" s="23" t="s">
        <v>124</v>
      </c>
      <c r="C130" s="17" t="s">
        <v>110</v>
      </c>
      <c r="D130" s="18">
        <v>34704</v>
      </c>
      <c r="E130" s="14" t="s">
        <v>135</v>
      </c>
      <c r="F130" s="17" t="s">
        <v>136</v>
      </c>
      <c r="G130" s="19">
        <v>74729</v>
      </c>
    </row>
    <row r="131" spans="1:7" x14ac:dyDescent="0.4">
      <c r="A131" s="15" t="s">
        <v>317</v>
      </c>
      <c r="B131" s="23" t="s">
        <v>124</v>
      </c>
      <c r="C131" s="17" t="s">
        <v>25</v>
      </c>
      <c r="D131" s="18">
        <v>35866</v>
      </c>
      <c r="E131" s="14" t="s">
        <v>181</v>
      </c>
      <c r="F131" s="17" t="s">
        <v>136</v>
      </c>
      <c r="G131" s="19">
        <v>61886</v>
      </c>
    </row>
    <row r="132" spans="1:7" x14ac:dyDescent="0.4">
      <c r="A132" s="15" t="s">
        <v>318</v>
      </c>
      <c r="B132" s="23" t="s">
        <v>124</v>
      </c>
      <c r="C132" s="17" t="s">
        <v>110</v>
      </c>
      <c r="D132" s="18">
        <v>37482</v>
      </c>
      <c r="E132" s="14" t="s">
        <v>130</v>
      </c>
      <c r="F132" s="17" t="s">
        <v>171</v>
      </c>
      <c r="G132" s="19">
        <v>62931</v>
      </c>
    </row>
    <row r="133" spans="1:7" x14ac:dyDescent="0.4">
      <c r="A133" s="15" t="s">
        <v>319</v>
      </c>
      <c r="B133" s="23" t="s">
        <v>134</v>
      </c>
      <c r="C133" s="17" t="s">
        <v>65</v>
      </c>
      <c r="D133" s="18">
        <v>32955</v>
      </c>
      <c r="E133" s="14" t="s">
        <v>181</v>
      </c>
      <c r="F133" s="17" t="s">
        <v>139</v>
      </c>
      <c r="G133" s="19">
        <v>47521</v>
      </c>
    </row>
    <row r="134" spans="1:7" x14ac:dyDescent="0.4">
      <c r="A134" s="15" t="s">
        <v>320</v>
      </c>
      <c r="B134" s="23" t="s">
        <v>134</v>
      </c>
      <c r="C134" s="17" t="s">
        <v>46</v>
      </c>
      <c r="D134" s="18">
        <v>33153</v>
      </c>
      <c r="E134" s="14" t="s">
        <v>125</v>
      </c>
      <c r="F134" s="17" t="s">
        <v>162</v>
      </c>
      <c r="G134" s="19">
        <v>43912</v>
      </c>
    </row>
    <row r="135" spans="1:7" x14ac:dyDescent="0.4">
      <c r="A135" s="15" t="s">
        <v>321</v>
      </c>
      <c r="B135" s="23" t="s">
        <v>134</v>
      </c>
      <c r="C135" s="17" t="s">
        <v>36</v>
      </c>
      <c r="D135" s="18">
        <v>34411</v>
      </c>
      <c r="E135" s="14" t="s">
        <v>145</v>
      </c>
      <c r="F135" s="17" t="s">
        <v>139</v>
      </c>
      <c r="G135" s="19">
        <v>71628</v>
      </c>
    </row>
    <row r="136" spans="1:7" x14ac:dyDescent="0.4">
      <c r="A136" s="15" t="s">
        <v>322</v>
      </c>
      <c r="B136" s="23" t="s">
        <v>134</v>
      </c>
      <c r="C136" s="17" t="s">
        <v>31</v>
      </c>
      <c r="D136" s="18">
        <v>28825</v>
      </c>
      <c r="E136" s="14" t="s">
        <v>155</v>
      </c>
      <c r="F136" s="17" t="s">
        <v>126</v>
      </c>
      <c r="G136" s="19">
        <v>43590</v>
      </c>
    </row>
    <row r="137" spans="1:7" x14ac:dyDescent="0.4">
      <c r="A137" s="15" t="s">
        <v>323</v>
      </c>
      <c r="B137" s="23" t="s">
        <v>124</v>
      </c>
      <c r="C137" s="17" t="s">
        <v>40</v>
      </c>
      <c r="D137" s="18">
        <v>35031</v>
      </c>
      <c r="E137" s="14" t="s">
        <v>155</v>
      </c>
      <c r="F137" s="17" t="s">
        <v>171</v>
      </c>
      <c r="G137" s="19">
        <v>72655</v>
      </c>
    </row>
    <row r="138" spans="1:7" x14ac:dyDescent="0.4">
      <c r="A138" s="15" t="s">
        <v>324</v>
      </c>
      <c r="B138" s="23" t="s">
        <v>134</v>
      </c>
      <c r="C138" s="17" t="s">
        <v>78</v>
      </c>
      <c r="D138" s="18">
        <v>29060</v>
      </c>
      <c r="E138" s="14" t="s">
        <v>130</v>
      </c>
      <c r="F138" s="17" t="s">
        <v>142</v>
      </c>
      <c r="G138" s="19">
        <v>26208</v>
      </c>
    </row>
    <row r="139" spans="1:7" x14ac:dyDescent="0.4">
      <c r="A139" s="15" t="s">
        <v>325</v>
      </c>
      <c r="B139" s="23" t="s">
        <v>124</v>
      </c>
      <c r="C139" s="17" t="s">
        <v>31</v>
      </c>
      <c r="D139" s="18">
        <v>37316</v>
      </c>
      <c r="E139" s="14" t="s">
        <v>160</v>
      </c>
      <c r="F139" s="17" t="s">
        <v>139</v>
      </c>
      <c r="G139" s="19">
        <v>40310</v>
      </c>
    </row>
    <row r="140" spans="1:7" x14ac:dyDescent="0.4">
      <c r="A140" s="15" t="s">
        <v>326</v>
      </c>
      <c r="B140" s="23" t="s">
        <v>134</v>
      </c>
      <c r="C140" s="17" t="s">
        <v>14</v>
      </c>
      <c r="D140" s="18">
        <v>34776</v>
      </c>
      <c r="E140" s="14" t="s">
        <v>181</v>
      </c>
      <c r="F140" s="17" t="s">
        <v>164</v>
      </c>
      <c r="G140" s="19">
        <v>25935</v>
      </c>
    </row>
    <row r="141" spans="1:7" x14ac:dyDescent="0.4">
      <c r="A141" s="15" t="s">
        <v>327</v>
      </c>
      <c r="B141" s="23" t="s">
        <v>124</v>
      </c>
      <c r="C141" s="17" t="s">
        <v>25</v>
      </c>
      <c r="D141" s="18">
        <v>32041</v>
      </c>
      <c r="E141" s="14" t="s">
        <v>157</v>
      </c>
      <c r="F141" s="17" t="s">
        <v>142</v>
      </c>
      <c r="G141" s="19">
        <v>67345</v>
      </c>
    </row>
    <row r="142" spans="1:7" x14ac:dyDescent="0.4">
      <c r="A142" s="15" t="s">
        <v>328</v>
      </c>
      <c r="B142" s="23" t="s">
        <v>134</v>
      </c>
      <c r="C142" s="17" t="s">
        <v>68</v>
      </c>
      <c r="D142" s="18">
        <v>38127</v>
      </c>
      <c r="E142" s="14" t="s">
        <v>135</v>
      </c>
      <c r="F142" s="17" t="s">
        <v>142</v>
      </c>
      <c r="G142" s="19">
        <v>57282</v>
      </c>
    </row>
    <row r="143" spans="1:7" x14ac:dyDescent="0.4">
      <c r="A143" s="15" t="s">
        <v>329</v>
      </c>
      <c r="B143" s="23" t="s">
        <v>134</v>
      </c>
      <c r="C143" s="17" t="s">
        <v>8</v>
      </c>
      <c r="D143" s="18">
        <v>30357</v>
      </c>
      <c r="E143" s="14" t="s">
        <v>135</v>
      </c>
      <c r="F143" s="17" t="s">
        <v>162</v>
      </c>
      <c r="G143" s="19">
        <v>44094</v>
      </c>
    </row>
    <row r="144" spans="1:7" x14ac:dyDescent="0.4">
      <c r="A144" s="15" t="s">
        <v>330</v>
      </c>
      <c r="B144" s="23" t="s">
        <v>134</v>
      </c>
      <c r="C144" s="17" t="s">
        <v>46</v>
      </c>
      <c r="D144" s="18">
        <v>36145</v>
      </c>
      <c r="E144" s="14" t="s">
        <v>181</v>
      </c>
      <c r="F144" s="17" t="s">
        <v>171</v>
      </c>
      <c r="G144" s="19">
        <v>45373</v>
      </c>
    </row>
    <row r="145" spans="1:7" x14ac:dyDescent="0.4">
      <c r="A145" s="15" t="s">
        <v>331</v>
      </c>
      <c r="B145" s="23" t="s">
        <v>124</v>
      </c>
      <c r="C145" s="17" t="s">
        <v>21</v>
      </c>
      <c r="D145" s="18">
        <v>27544</v>
      </c>
      <c r="E145" s="14" t="s">
        <v>181</v>
      </c>
      <c r="F145" s="17" t="s">
        <v>126</v>
      </c>
      <c r="G145" s="19">
        <v>74428</v>
      </c>
    </row>
    <row r="146" spans="1:7" x14ac:dyDescent="0.4">
      <c r="A146" s="15" t="s">
        <v>332</v>
      </c>
      <c r="B146" s="23" t="s">
        <v>124</v>
      </c>
      <c r="C146" s="17" t="s">
        <v>110</v>
      </c>
      <c r="D146" s="18">
        <v>36065</v>
      </c>
      <c r="E146" s="14" t="s">
        <v>130</v>
      </c>
      <c r="F146" s="17" t="s">
        <v>131</v>
      </c>
      <c r="G146" s="19">
        <v>42753</v>
      </c>
    </row>
    <row r="147" spans="1:7" x14ac:dyDescent="0.4">
      <c r="A147" s="15" t="s">
        <v>333</v>
      </c>
      <c r="B147" s="23" t="s">
        <v>134</v>
      </c>
      <c r="C147" s="17" t="s">
        <v>44</v>
      </c>
      <c r="D147" s="18">
        <v>41124</v>
      </c>
      <c r="E147" s="14" t="s">
        <v>155</v>
      </c>
      <c r="F147" s="17" t="s">
        <v>142</v>
      </c>
      <c r="G147" s="19">
        <v>27383</v>
      </c>
    </row>
    <row r="148" spans="1:7" x14ac:dyDescent="0.4">
      <c r="A148" s="15" t="s">
        <v>334</v>
      </c>
      <c r="B148" s="23" t="s">
        <v>134</v>
      </c>
      <c r="C148" s="17" t="s">
        <v>46</v>
      </c>
      <c r="D148" s="18">
        <v>32546</v>
      </c>
      <c r="E148" s="14" t="s">
        <v>177</v>
      </c>
      <c r="F148" s="17" t="s">
        <v>136</v>
      </c>
      <c r="G148" s="19">
        <v>46600</v>
      </c>
    </row>
    <row r="149" spans="1:7" x14ac:dyDescent="0.4">
      <c r="A149" s="15" t="s">
        <v>335</v>
      </c>
      <c r="B149" s="23" t="s">
        <v>124</v>
      </c>
      <c r="C149" s="17" t="s">
        <v>25</v>
      </c>
      <c r="D149" s="18">
        <v>32305</v>
      </c>
      <c r="E149" s="14" t="s">
        <v>181</v>
      </c>
      <c r="F149" s="17" t="s">
        <v>142</v>
      </c>
      <c r="G149" s="19">
        <v>58863</v>
      </c>
    </row>
    <row r="150" spans="1:7" x14ac:dyDescent="0.4">
      <c r="A150" s="15" t="s">
        <v>336</v>
      </c>
      <c r="B150" s="23" t="s">
        <v>134</v>
      </c>
      <c r="C150" s="17" t="s">
        <v>19</v>
      </c>
      <c r="D150" s="18">
        <v>31962</v>
      </c>
      <c r="E150" s="14" t="s">
        <v>155</v>
      </c>
      <c r="F150" s="17" t="s">
        <v>164</v>
      </c>
      <c r="G150" s="19">
        <v>68260</v>
      </c>
    </row>
    <row r="151" spans="1:7" x14ac:dyDescent="0.4">
      <c r="A151" s="15" t="s">
        <v>337</v>
      </c>
      <c r="B151" s="23" t="s">
        <v>134</v>
      </c>
      <c r="C151" s="17" t="s">
        <v>34</v>
      </c>
      <c r="D151" s="18">
        <v>31737</v>
      </c>
      <c r="E151" s="14" t="s">
        <v>125</v>
      </c>
      <c r="F151" s="17" t="s">
        <v>164</v>
      </c>
      <c r="G151" s="19">
        <v>59192</v>
      </c>
    </row>
    <row r="152" spans="1:7" x14ac:dyDescent="0.4">
      <c r="A152" s="15" t="s">
        <v>338</v>
      </c>
      <c r="B152" s="23" t="s">
        <v>124</v>
      </c>
      <c r="C152" s="17" t="s">
        <v>52</v>
      </c>
      <c r="D152" s="18">
        <v>39805</v>
      </c>
      <c r="E152" s="14" t="s">
        <v>130</v>
      </c>
      <c r="F152" s="17" t="s">
        <v>201</v>
      </c>
      <c r="G152" s="19">
        <v>48347</v>
      </c>
    </row>
    <row r="153" spans="1:7" x14ac:dyDescent="0.4">
      <c r="A153" s="15" t="s">
        <v>339</v>
      </c>
      <c r="B153" s="23" t="s">
        <v>134</v>
      </c>
      <c r="C153" s="17" t="s">
        <v>19</v>
      </c>
      <c r="D153" s="18">
        <v>38076</v>
      </c>
      <c r="E153" s="14" t="s">
        <v>181</v>
      </c>
      <c r="F153" s="17" t="s">
        <v>139</v>
      </c>
      <c r="G153" s="19">
        <v>64544</v>
      </c>
    </row>
    <row r="154" spans="1:7" x14ac:dyDescent="0.4">
      <c r="A154" s="15" t="s">
        <v>340</v>
      </c>
      <c r="B154" s="23" t="s">
        <v>124</v>
      </c>
      <c r="C154" s="17" t="s">
        <v>68</v>
      </c>
      <c r="D154" s="18">
        <v>33262</v>
      </c>
      <c r="E154" s="14" t="s">
        <v>125</v>
      </c>
      <c r="F154" s="17" t="s">
        <v>139</v>
      </c>
      <c r="G154" s="19">
        <v>69472</v>
      </c>
    </row>
    <row r="155" spans="1:7" x14ac:dyDescent="0.4">
      <c r="A155" s="15" t="s">
        <v>341</v>
      </c>
      <c r="B155" s="23" t="s">
        <v>124</v>
      </c>
      <c r="C155" s="17" t="s">
        <v>34</v>
      </c>
      <c r="D155" s="18">
        <v>27170</v>
      </c>
      <c r="E155" s="14" t="s">
        <v>145</v>
      </c>
      <c r="F155" s="17" t="s">
        <v>162</v>
      </c>
      <c r="G155" s="19">
        <v>51437</v>
      </c>
    </row>
    <row r="156" spans="1:7" x14ac:dyDescent="0.4">
      <c r="A156" s="15" t="s">
        <v>342</v>
      </c>
      <c r="B156" s="23" t="s">
        <v>124</v>
      </c>
      <c r="C156" s="17" t="s">
        <v>14</v>
      </c>
      <c r="D156" s="18">
        <v>32594</v>
      </c>
      <c r="E156" s="14" t="s">
        <v>177</v>
      </c>
      <c r="F156" s="17" t="s">
        <v>126</v>
      </c>
      <c r="G156" s="19">
        <v>45362</v>
      </c>
    </row>
    <row r="157" spans="1:7" x14ac:dyDescent="0.4">
      <c r="A157" s="15" t="s">
        <v>343</v>
      </c>
      <c r="B157" s="23" t="s">
        <v>134</v>
      </c>
      <c r="C157" s="17" t="s">
        <v>14</v>
      </c>
      <c r="D157" s="18">
        <v>36097</v>
      </c>
      <c r="E157" s="14" t="s">
        <v>160</v>
      </c>
      <c r="F157" s="17" t="s">
        <v>164</v>
      </c>
      <c r="G157" s="19">
        <v>74706</v>
      </c>
    </row>
    <row r="158" spans="1:7" x14ac:dyDescent="0.4">
      <c r="A158" s="15" t="s">
        <v>344</v>
      </c>
      <c r="B158" s="23" t="s">
        <v>124</v>
      </c>
      <c r="C158" s="17" t="s">
        <v>11</v>
      </c>
      <c r="D158" s="18">
        <v>29912</v>
      </c>
      <c r="E158" s="14" t="s">
        <v>181</v>
      </c>
      <c r="F158" s="17" t="s">
        <v>139</v>
      </c>
      <c r="G158" s="19">
        <v>65867</v>
      </c>
    </row>
    <row r="159" spans="1:7" x14ac:dyDescent="0.4">
      <c r="A159" s="15" t="s">
        <v>345</v>
      </c>
      <c r="B159" s="23" t="s">
        <v>124</v>
      </c>
      <c r="C159" s="17" t="s">
        <v>19</v>
      </c>
      <c r="D159" s="18">
        <v>36405</v>
      </c>
      <c r="E159" s="14" t="s">
        <v>141</v>
      </c>
      <c r="F159" s="17" t="s">
        <v>164</v>
      </c>
      <c r="G159" s="19">
        <v>40745</v>
      </c>
    </row>
    <row r="160" spans="1:7" x14ac:dyDescent="0.4">
      <c r="A160" s="15" t="s">
        <v>346</v>
      </c>
      <c r="B160" s="23" t="s">
        <v>124</v>
      </c>
      <c r="C160" s="17" t="s">
        <v>78</v>
      </c>
      <c r="D160" s="18">
        <v>27948</v>
      </c>
      <c r="E160" s="14" t="s">
        <v>141</v>
      </c>
      <c r="F160" s="17" t="s">
        <v>152</v>
      </c>
      <c r="G160" s="19">
        <v>26864</v>
      </c>
    </row>
    <row r="161" spans="1:7" x14ac:dyDescent="0.4">
      <c r="A161" s="15" t="s">
        <v>347</v>
      </c>
      <c r="B161" s="23" t="s">
        <v>134</v>
      </c>
      <c r="C161" s="17" t="s">
        <v>68</v>
      </c>
      <c r="D161" s="18">
        <v>37962</v>
      </c>
      <c r="E161" s="14" t="s">
        <v>130</v>
      </c>
      <c r="F161" s="17" t="s">
        <v>126</v>
      </c>
      <c r="G161" s="19">
        <v>52276</v>
      </c>
    </row>
    <row r="162" spans="1:7" x14ac:dyDescent="0.4">
      <c r="A162" s="15" t="s">
        <v>348</v>
      </c>
      <c r="B162" s="23" t="s">
        <v>124</v>
      </c>
      <c r="C162" s="17" t="s">
        <v>65</v>
      </c>
      <c r="D162" s="18">
        <v>29262</v>
      </c>
      <c r="E162" s="14" t="s">
        <v>157</v>
      </c>
      <c r="F162" s="17" t="s">
        <v>126</v>
      </c>
      <c r="G162" s="19">
        <v>72621</v>
      </c>
    </row>
    <row r="163" spans="1:7" x14ac:dyDescent="0.4">
      <c r="A163" s="15" t="s">
        <v>349</v>
      </c>
      <c r="B163" s="23" t="s">
        <v>134</v>
      </c>
      <c r="C163" s="17" t="s">
        <v>19</v>
      </c>
      <c r="D163" s="18">
        <v>27075</v>
      </c>
      <c r="E163" s="14" t="s">
        <v>157</v>
      </c>
      <c r="F163" s="17" t="s">
        <v>126</v>
      </c>
      <c r="G163" s="19">
        <v>63706</v>
      </c>
    </row>
    <row r="164" spans="1:7" x14ac:dyDescent="0.4">
      <c r="A164" s="15" t="s">
        <v>350</v>
      </c>
      <c r="B164" s="23" t="s">
        <v>134</v>
      </c>
      <c r="C164" s="17" t="s">
        <v>36</v>
      </c>
      <c r="D164" s="18">
        <v>31339</v>
      </c>
      <c r="E164" s="14" t="s">
        <v>181</v>
      </c>
      <c r="F164" s="17" t="s">
        <v>152</v>
      </c>
      <c r="G164" s="19">
        <v>59434</v>
      </c>
    </row>
    <row r="165" spans="1:7" x14ac:dyDescent="0.4">
      <c r="A165" s="15" t="s">
        <v>351</v>
      </c>
      <c r="B165" s="23" t="s">
        <v>134</v>
      </c>
      <c r="C165" s="17" t="s">
        <v>11</v>
      </c>
      <c r="D165" s="18">
        <v>36205</v>
      </c>
      <c r="E165" s="14" t="s">
        <v>160</v>
      </c>
      <c r="F165" s="17" t="s">
        <v>142</v>
      </c>
      <c r="G165" s="19">
        <v>67420</v>
      </c>
    </row>
    <row r="166" spans="1:7" x14ac:dyDescent="0.4">
      <c r="A166" s="15" t="s">
        <v>352</v>
      </c>
      <c r="B166" s="23" t="s">
        <v>134</v>
      </c>
      <c r="C166" s="17" t="s">
        <v>11</v>
      </c>
      <c r="D166" s="18">
        <v>40597</v>
      </c>
      <c r="E166" s="14" t="s">
        <v>160</v>
      </c>
      <c r="F166" s="17" t="s">
        <v>126</v>
      </c>
      <c r="G166" s="19">
        <v>38175</v>
      </c>
    </row>
    <row r="167" spans="1:7" x14ac:dyDescent="0.4">
      <c r="A167" s="15" t="s">
        <v>353</v>
      </c>
      <c r="B167" s="23" t="s">
        <v>134</v>
      </c>
      <c r="C167" s="17" t="s">
        <v>14</v>
      </c>
      <c r="D167" s="18">
        <v>40817</v>
      </c>
      <c r="E167" s="14" t="s">
        <v>125</v>
      </c>
      <c r="F167" s="17" t="s">
        <v>131</v>
      </c>
      <c r="G167" s="19">
        <v>69956</v>
      </c>
    </row>
    <row r="168" spans="1:7" x14ac:dyDescent="0.4">
      <c r="A168" s="15" t="s">
        <v>354</v>
      </c>
      <c r="B168" s="23" t="s">
        <v>134</v>
      </c>
      <c r="C168" s="17" t="s">
        <v>34</v>
      </c>
      <c r="D168" s="18">
        <v>27300</v>
      </c>
      <c r="E168" s="14" t="s">
        <v>155</v>
      </c>
      <c r="F168" s="17" t="s">
        <v>158</v>
      </c>
      <c r="G168" s="19">
        <v>71276</v>
      </c>
    </row>
    <row r="169" spans="1:7" x14ac:dyDescent="0.4">
      <c r="A169" s="15" t="s">
        <v>355</v>
      </c>
      <c r="B169" s="23" t="s">
        <v>134</v>
      </c>
      <c r="C169" s="17" t="s">
        <v>21</v>
      </c>
      <c r="D169" s="18">
        <v>36536</v>
      </c>
      <c r="E169" s="14" t="s">
        <v>135</v>
      </c>
      <c r="F169" s="17" t="s">
        <v>162</v>
      </c>
      <c r="G169" s="19">
        <v>49362</v>
      </c>
    </row>
    <row r="170" spans="1:7" x14ac:dyDescent="0.4">
      <c r="A170" s="15" t="s">
        <v>356</v>
      </c>
      <c r="B170" s="23" t="s">
        <v>124</v>
      </c>
      <c r="C170" s="17" t="s">
        <v>68</v>
      </c>
      <c r="D170" s="18">
        <v>39090</v>
      </c>
      <c r="E170" s="14" t="s">
        <v>125</v>
      </c>
      <c r="F170" s="17" t="s">
        <v>126</v>
      </c>
      <c r="G170" s="19">
        <v>32756</v>
      </c>
    </row>
    <row r="171" spans="1:7" x14ac:dyDescent="0.4">
      <c r="A171" s="15" t="s">
        <v>357</v>
      </c>
      <c r="B171" s="23" t="s">
        <v>134</v>
      </c>
      <c r="C171" s="17" t="s">
        <v>14</v>
      </c>
      <c r="D171" s="18">
        <v>29934</v>
      </c>
      <c r="E171" s="14" t="s">
        <v>125</v>
      </c>
      <c r="F171" s="17" t="s">
        <v>142</v>
      </c>
      <c r="G171" s="19">
        <v>46597</v>
      </c>
    </row>
    <row r="172" spans="1:7" x14ac:dyDescent="0.4">
      <c r="A172" s="15" t="s">
        <v>358</v>
      </c>
      <c r="B172" s="23" t="s">
        <v>124</v>
      </c>
      <c r="C172" s="17" t="s">
        <v>59</v>
      </c>
      <c r="D172" s="18">
        <v>35159</v>
      </c>
      <c r="E172" s="14" t="s">
        <v>135</v>
      </c>
      <c r="F172" s="17" t="s">
        <v>131</v>
      </c>
      <c r="G172" s="19">
        <v>30088</v>
      </c>
    </row>
    <row r="173" spans="1:7" x14ac:dyDescent="0.4">
      <c r="A173" s="15" t="s">
        <v>359</v>
      </c>
      <c r="B173" s="23" t="s">
        <v>134</v>
      </c>
      <c r="C173" s="17" t="s">
        <v>36</v>
      </c>
      <c r="D173" s="18">
        <v>39707</v>
      </c>
      <c r="E173" s="14" t="s">
        <v>177</v>
      </c>
      <c r="F173" s="17" t="s">
        <v>126</v>
      </c>
      <c r="G173" s="19">
        <v>58304</v>
      </c>
    </row>
    <row r="174" spans="1:7" x14ac:dyDescent="0.4">
      <c r="A174" s="15" t="s">
        <v>360</v>
      </c>
      <c r="B174" s="23" t="s">
        <v>124</v>
      </c>
      <c r="C174" s="17" t="s">
        <v>14</v>
      </c>
      <c r="D174" s="18">
        <v>32071</v>
      </c>
      <c r="E174" s="14" t="s">
        <v>181</v>
      </c>
      <c r="F174" s="17" t="s">
        <v>139</v>
      </c>
      <c r="G174" s="19">
        <v>41645</v>
      </c>
    </row>
    <row r="175" spans="1:7" x14ac:dyDescent="0.4">
      <c r="A175" s="15" t="s">
        <v>361</v>
      </c>
      <c r="B175" s="23" t="s">
        <v>134</v>
      </c>
      <c r="C175" s="17" t="s">
        <v>68</v>
      </c>
      <c r="D175" s="18">
        <v>35279</v>
      </c>
      <c r="E175" s="14" t="s">
        <v>177</v>
      </c>
      <c r="F175" s="17" t="s">
        <v>126</v>
      </c>
      <c r="G175" s="19">
        <v>26640</v>
      </c>
    </row>
    <row r="176" spans="1:7" x14ac:dyDescent="0.4">
      <c r="A176" s="15" t="s">
        <v>362</v>
      </c>
      <c r="B176" s="23" t="s">
        <v>124</v>
      </c>
      <c r="C176" s="17" t="s">
        <v>25</v>
      </c>
      <c r="D176" s="18">
        <v>34152</v>
      </c>
      <c r="E176" s="14" t="s">
        <v>157</v>
      </c>
      <c r="F176" s="17" t="s">
        <v>164</v>
      </c>
      <c r="G176" s="19">
        <v>40030</v>
      </c>
    </row>
    <row r="177" spans="1:7" x14ac:dyDescent="0.4">
      <c r="A177" s="15" t="s">
        <v>363</v>
      </c>
      <c r="B177" s="23" t="s">
        <v>134</v>
      </c>
      <c r="C177" s="17" t="s">
        <v>11</v>
      </c>
      <c r="D177" s="18">
        <v>37389</v>
      </c>
      <c r="E177" s="14" t="s">
        <v>177</v>
      </c>
      <c r="F177" s="17" t="s">
        <v>131</v>
      </c>
      <c r="G177" s="19">
        <v>30678</v>
      </c>
    </row>
    <row r="178" spans="1:7" x14ac:dyDescent="0.4">
      <c r="A178" s="15" t="s">
        <v>364</v>
      </c>
      <c r="B178" s="23" t="s">
        <v>124</v>
      </c>
      <c r="C178" s="17" t="s">
        <v>31</v>
      </c>
      <c r="D178" s="18">
        <v>31971</v>
      </c>
      <c r="E178" s="14" t="s">
        <v>157</v>
      </c>
      <c r="F178" s="17" t="s">
        <v>126</v>
      </c>
      <c r="G178" s="19">
        <v>36368</v>
      </c>
    </row>
    <row r="179" spans="1:7" x14ac:dyDescent="0.4">
      <c r="A179" s="15" t="s">
        <v>365</v>
      </c>
      <c r="B179" s="23" t="s">
        <v>134</v>
      </c>
      <c r="C179" s="17" t="s">
        <v>11</v>
      </c>
      <c r="D179" s="18">
        <v>28110</v>
      </c>
      <c r="E179" s="14" t="s">
        <v>141</v>
      </c>
      <c r="F179" s="17" t="s">
        <v>152</v>
      </c>
      <c r="G179" s="19">
        <v>26333</v>
      </c>
    </row>
    <row r="180" spans="1:7" x14ac:dyDescent="0.4">
      <c r="A180" s="15" t="s">
        <v>366</v>
      </c>
      <c r="B180" s="23" t="s">
        <v>124</v>
      </c>
      <c r="C180" s="17" t="s">
        <v>40</v>
      </c>
      <c r="D180" s="18">
        <v>28493</v>
      </c>
      <c r="E180" s="14" t="s">
        <v>130</v>
      </c>
      <c r="F180" s="17" t="s">
        <v>126</v>
      </c>
      <c r="G180" s="19">
        <v>59808</v>
      </c>
    </row>
    <row r="181" spans="1:7" x14ac:dyDescent="0.4">
      <c r="A181" s="15" t="s">
        <v>367</v>
      </c>
      <c r="B181" s="23" t="s">
        <v>124</v>
      </c>
      <c r="C181" s="17" t="s">
        <v>46</v>
      </c>
      <c r="D181" s="18">
        <v>35931</v>
      </c>
      <c r="E181" s="14" t="s">
        <v>155</v>
      </c>
      <c r="F181" s="17" t="s">
        <v>142</v>
      </c>
      <c r="G181" s="19">
        <v>33454</v>
      </c>
    </row>
    <row r="182" spans="1:7" x14ac:dyDescent="0.4">
      <c r="A182" s="15" t="s">
        <v>368</v>
      </c>
      <c r="B182" s="23" t="s">
        <v>124</v>
      </c>
      <c r="C182" s="17" t="s">
        <v>78</v>
      </c>
      <c r="D182" s="18">
        <v>32380</v>
      </c>
      <c r="E182" s="14" t="s">
        <v>135</v>
      </c>
      <c r="F182" s="17" t="s">
        <v>142</v>
      </c>
      <c r="G182" s="19">
        <v>38607</v>
      </c>
    </row>
    <row r="183" spans="1:7" x14ac:dyDescent="0.4">
      <c r="A183" s="15" t="s">
        <v>369</v>
      </c>
      <c r="B183" s="23" t="s">
        <v>124</v>
      </c>
      <c r="C183" s="17" t="s">
        <v>61</v>
      </c>
      <c r="D183" s="18">
        <v>39124</v>
      </c>
      <c r="E183" s="14" t="s">
        <v>145</v>
      </c>
      <c r="F183" s="17" t="s">
        <v>136</v>
      </c>
      <c r="G183" s="19">
        <v>65768</v>
      </c>
    </row>
    <row r="184" spans="1:7" x14ac:dyDescent="0.4">
      <c r="A184" s="15" t="s">
        <v>370</v>
      </c>
      <c r="B184" s="23" t="s">
        <v>134</v>
      </c>
      <c r="C184" s="17" t="s">
        <v>44</v>
      </c>
      <c r="D184" s="18">
        <v>27637</v>
      </c>
      <c r="E184" s="14" t="s">
        <v>130</v>
      </c>
      <c r="F184" s="17" t="s">
        <v>162</v>
      </c>
      <c r="G184" s="19">
        <v>25025</v>
      </c>
    </row>
    <row r="185" spans="1:7" x14ac:dyDescent="0.4">
      <c r="A185" s="15" t="s">
        <v>371</v>
      </c>
      <c r="B185" s="23" t="s">
        <v>124</v>
      </c>
      <c r="C185" s="17" t="s">
        <v>52</v>
      </c>
      <c r="D185" s="18">
        <v>35677</v>
      </c>
      <c r="E185" s="14" t="s">
        <v>155</v>
      </c>
      <c r="F185" s="17" t="s">
        <v>131</v>
      </c>
      <c r="G185" s="19">
        <v>46931</v>
      </c>
    </row>
    <row r="186" spans="1:7" x14ac:dyDescent="0.4">
      <c r="A186" s="15" t="s">
        <v>372</v>
      </c>
      <c r="B186" s="23" t="s">
        <v>124</v>
      </c>
      <c r="C186" s="17" t="s">
        <v>59</v>
      </c>
      <c r="D186" s="18">
        <v>27371</v>
      </c>
      <c r="E186" s="14" t="s">
        <v>160</v>
      </c>
      <c r="F186" s="17" t="s">
        <v>164</v>
      </c>
      <c r="G186" s="19">
        <v>27907</v>
      </c>
    </row>
    <row r="187" spans="1:7" x14ac:dyDescent="0.4">
      <c r="A187" s="15" t="s">
        <v>373</v>
      </c>
      <c r="B187" s="23" t="s">
        <v>134</v>
      </c>
      <c r="C187" s="17" t="s">
        <v>14</v>
      </c>
      <c r="D187" s="18">
        <v>27709</v>
      </c>
      <c r="E187" s="14" t="s">
        <v>135</v>
      </c>
      <c r="F187" s="17" t="s">
        <v>162</v>
      </c>
      <c r="G187" s="19">
        <v>67668</v>
      </c>
    </row>
    <row r="188" spans="1:7" x14ac:dyDescent="0.4">
      <c r="A188" s="15" t="s">
        <v>374</v>
      </c>
      <c r="B188" s="23" t="s">
        <v>124</v>
      </c>
      <c r="C188" s="17" t="s">
        <v>38</v>
      </c>
      <c r="D188" s="18">
        <v>32024</v>
      </c>
      <c r="E188" s="14" t="s">
        <v>130</v>
      </c>
      <c r="F188" s="17" t="s">
        <v>139</v>
      </c>
      <c r="G188" s="19">
        <v>49387</v>
      </c>
    </row>
    <row r="189" spans="1:7" x14ac:dyDescent="0.4">
      <c r="A189" s="15" t="s">
        <v>375</v>
      </c>
      <c r="B189" s="23" t="s">
        <v>124</v>
      </c>
      <c r="C189" s="17" t="s">
        <v>110</v>
      </c>
      <c r="D189" s="18">
        <v>34282</v>
      </c>
      <c r="E189" s="14" t="s">
        <v>141</v>
      </c>
      <c r="F189" s="17" t="s">
        <v>152</v>
      </c>
      <c r="G189" s="19">
        <v>33322</v>
      </c>
    </row>
    <row r="190" spans="1:7" x14ac:dyDescent="0.4">
      <c r="A190" s="15" t="s">
        <v>376</v>
      </c>
      <c r="B190" s="23" t="s">
        <v>124</v>
      </c>
      <c r="C190" s="17" t="s">
        <v>14</v>
      </c>
      <c r="D190" s="18">
        <v>36421</v>
      </c>
      <c r="E190" s="14" t="s">
        <v>135</v>
      </c>
      <c r="F190" s="17" t="s">
        <v>152</v>
      </c>
      <c r="G190" s="19">
        <v>25784</v>
      </c>
    </row>
    <row r="191" spans="1:7" x14ac:dyDescent="0.4">
      <c r="A191" s="15" t="s">
        <v>377</v>
      </c>
      <c r="B191" s="23" t="s">
        <v>124</v>
      </c>
      <c r="C191" s="17" t="s">
        <v>40</v>
      </c>
      <c r="D191" s="18">
        <v>41932</v>
      </c>
      <c r="E191" s="14" t="s">
        <v>155</v>
      </c>
      <c r="F191" s="17" t="s">
        <v>126</v>
      </c>
      <c r="G191" s="19">
        <v>69210</v>
      </c>
    </row>
    <row r="192" spans="1:7" x14ac:dyDescent="0.4">
      <c r="A192" s="15" t="s">
        <v>378</v>
      </c>
      <c r="B192" s="23" t="s">
        <v>124</v>
      </c>
      <c r="C192" s="17" t="s">
        <v>31</v>
      </c>
      <c r="D192" s="18">
        <v>35606</v>
      </c>
      <c r="E192" s="14" t="s">
        <v>145</v>
      </c>
      <c r="F192" s="17" t="s">
        <v>162</v>
      </c>
      <c r="G192" s="19">
        <v>69374</v>
      </c>
    </row>
    <row r="193" spans="1:7" x14ac:dyDescent="0.4">
      <c r="A193" s="15" t="s">
        <v>379</v>
      </c>
      <c r="B193" s="23" t="s">
        <v>134</v>
      </c>
      <c r="C193" s="17" t="s">
        <v>46</v>
      </c>
      <c r="D193" s="18">
        <v>37313</v>
      </c>
      <c r="E193" s="14" t="s">
        <v>160</v>
      </c>
      <c r="F193" s="17" t="s">
        <v>126</v>
      </c>
      <c r="G193" s="19">
        <v>39778</v>
      </c>
    </row>
    <row r="194" spans="1:7" x14ac:dyDescent="0.4">
      <c r="A194" s="15" t="s">
        <v>380</v>
      </c>
      <c r="B194" s="23" t="s">
        <v>134</v>
      </c>
      <c r="C194" s="17" t="s">
        <v>46</v>
      </c>
      <c r="D194" s="18">
        <v>35989</v>
      </c>
      <c r="E194" s="14" t="s">
        <v>125</v>
      </c>
      <c r="F194" s="17" t="s">
        <v>162</v>
      </c>
      <c r="G194" s="19">
        <v>61416</v>
      </c>
    </row>
    <row r="195" spans="1:7" x14ac:dyDescent="0.4">
      <c r="A195" s="15" t="s">
        <v>381</v>
      </c>
      <c r="B195" s="23" t="s">
        <v>124</v>
      </c>
      <c r="C195" s="17" t="s">
        <v>40</v>
      </c>
      <c r="D195" s="18">
        <v>41459</v>
      </c>
      <c r="E195" s="14" t="s">
        <v>125</v>
      </c>
      <c r="F195" s="17" t="s">
        <v>162</v>
      </c>
      <c r="G195" s="19">
        <v>26716</v>
      </c>
    </row>
    <row r="196" spans="1:7" x14ac:dyDescent="0.4">
      <c r="A196" s="15" t="s">
        <v>382</v>
      </c>
      <c r="B196" s="23" t="s">
        <v>134</v>
      </c>
      <c r="C196" s="17" t="s">
        <v>59</v>
      </c>
      <c r="D196" s="18">
        <v>37760</v>
      </c>
      <c r="E196" s="14" t="s">
        <v>157</v>
      </c>
      <c r="F196" s="17" t="s">
        <v>162</v>
      </c>
      <c r="G196" s="19">
        <v>51536</v>
      </c>
    </row>
    <row r="197" spans="1:7" x14ac:dyDescent="0.4">
      <c r="A197" s="15" t="s">
        <v>383</v>
      </c>
      <c r="B197" s="23" t="s">
        <v>134</v>
      </c>
      <c r="C197" s="17" t="s">
        <v>31</v>
      </c>
      <c r="D197" s="18">
        <v>27136</v>
      </c>
      <c r="E197" s="14" t="s">
        <v>135</v>
      </c>
      <c r="F197" s="17" t="s">
        <v>136</v>
      </c>
      <c r="G197" s="19">
        <v>64694</v>
      </c>
    </row>
    <row r="198" spans="1:7" x14ac:dyDescent="0.4">
      <c r="A198" s="15" t="s">
        <v>384</v>
      </c>
      <c r="B198" s="23" t="s">
        <v>124</v>
      </c>
      <c r="C198" s="17" t="s">
        <v>78</v>
      </c>
      <c r="D198" s="18">
        <v>38737</v>
      </c>
      <c r="E198" s="14" t="s">
        <v>155</v>
      </c>
      <c r="F198" s="17" t="s">
        <v>142</v>
      </c>
      <c r="G198" s="19">
        <v>62656</v>
      </c>
    </row>
    <row r="199" spans="1:7" x14ac:dyDescent="0.4">
      <c r="A199" s="15" t="s">
        <v>385</v>
      </c>
      <c r="B199" s="23" t="s">
        <v>124</v>
      </c>
      <c r="C199" s="17" t="s">
        <v>11</v>
      </c>
      <c r="D199" s="18">
        <v>36072</v>
      </c>
      <c r="E199" s="14" t="s">
        <v>135</v>
      </c>
      <c r="F199" s="17" t="s">
        <v>162</v>
      </c>
      <c r="G199" s="19">
        <v>74800</v>
      </c>
    </row>
    <row r="200" spans="1:7" x14ac:dyDescent="0.4">
      <c r="A200" s="15" t="s">
        <v>386</v>
      </c>
      <c r="B200" s="23" t="s">
        <v>134</v>
      </c>
      <c r="C200" s="17" t="s">
        <v>110</v>
      </c>
      <c r="D200" s="18">
        <v>27576</v>
      </c>
      <c r="E200" s="14" t="s">
        <v>130</v>
      </c>
      <c r="F200" s="17" t="s">
        <v>142</v>
      </c>
      <c r="G200" s="19">
        <v>36679</v>
      </c>
    </row>
    <row r="201" spans="1:7" x14ac:dyDescent="0.4">
      <c r="A201" s="15" t="s">
        <v>387</v>
      </c>
      <c r="B201" s="23" t="s">
        <v>124</v>
      </c>
      <c r="C201" s="17" t="s">
        <v>46</v>
      </c>
      <c r="D201" s="18">
        <v>28845</v>
      </c>
      <c r="E201" s="14" t="s">
        <v>141</v>
      </c>
      <c r="F201" s="17" t="s">
        <v>131</v>
      </c>
      <c r="G201" s="19">
        <v>63650</v>
      </c>
    </row>
    <row r="202" spans="1:7" x14ac:dyDescent="0.4">
      <c r="A202" s="15" t="s">
        <v>388</v>
      </c>
      <c r="B202" s="23" t="s">
        <v>124</v>
      </c>
      <c r="C202" s="17" t="s">
        <v>40</v>
      </c>
      <c r="D202" s="18">
        <v>40487</v>
      </c>
      <c r="E202" s="14" t="s">
        <v>125</v>
      </c>
      <c r="F202" s="17" t="s">
        <v>142</v>
      </c>
      <c r="G202" s="19">
        <v>38879</v>
      </c>
    </row>
    <row r="203" spans="1:7" x14ac:dyDescent="0.4">
      <c r="A203" s="15" t="s">
        <v>389</v>
      </c>
      <c r="B203" s="23" t="s">
        <v>134</v>
      </c>
      <c r="C203" s="17" t="s">
        <v>78</v>
      </c>
      <c r="D203" s="18">
        <v>31237</v>
      </c>
      <c r="E203" s="14" t="s">
        <v>125</v>
      </c>
      <c r="F203" s="17" t="s">
        <v>139</v>
      </c>
      <c r="G203" s="19">
        <v>37189</v>
      </c>
    </row>
    <row r="204" spans="1:7" x14ac:dyDescent="0.4">
      <c r="A204" s="15" t="s">
        <v>390</v>
      </c>
      <c r="B204" s="23" t="s">
        <v>124</v>
      </c>
      <c r="C204" s="17" t="s">
        <v>11</v>
      </c>
      <c r="D204" s="18">
        <v>33094</v>
      </c>
      <c r="E204" s="14" t="s">
        <v>160</v>
      </c>
      <c r="F204" s="17" t="s">
        <v>126</v>
      </c>
      <c r="G204" s="19">
        <v>50418</v>
      </c>
    </row>
    <row r="205" spans="1:7" x14ac:dyDescent="0.4">
      <c r="A205" s="15" t="s">
        <v>391</v>
      </c>
      <c r="B205" s="23" t="s">
        <v>134</v>
      </c>
      <c r="C205" s="17" t="s">
        <v>11</v>
      </c>
      <c r="D205" s="18">
        <v>34004</v>
      </c>
      <c r="E205" s="14" t="s">
        <v>155</v>
      </c>
      <c r="F205" s="17" t="s">
        <v>152</v>
      </c>
      <c r="G205" s="19">
        <v>55754</v>
      </c>
    </row>
    <row r="206" spans="1:7" x14ac:dyDescent="0.4">
      <c r="A206" s="15" t="s">
        <v>392</v>
      </c>
      <c r="B206" s="23" t="s">
        <v>134</v>
      </c>
      <c r="C206" s="17" t="s">
        <v>21</v>
      </c>
      <c r="D206" s="18">
        <v>30761</v>
      </c>
      <c r="E206" s="14" t="s">
        <v>141</v>
      </c>
      <c r="F206" s="17" t="s">
        <v>126</v>
      </c>
      <c r="G206" s="19">
        <v>30695</v>
      </c>
    </row>
    <row r="207" spans="1:7" x14ac:dyDescent="0.4">
      <c r="A207" s="15" t="s">
        <v>393</v>
      </c>
      <c r="B207" s="23" t="s">
        <v>124</v>
      </c>
      <c r="C207" s="17" t="s">
        <v>110</v>
      </c>
      <c r="D207" s="18">
        <v>32004</v>
      </c>
      <c r="E207" s="14" t="s">
        <v>160</v>
      </c>
      <c r="F207" s="17" t="s">
        <v>142</v>
      </c>
      <c r="G207" s="19">
        <v>66393</v>
      </c>
    </row>
    <row r="208" spans="1:7" x14ac:dyDescent="0.4">
      <c r="A208" s="15" t="s">
        <v>394</v>
      </c>
      <c r="B208" s="23" t="s">
        <v>124</v>
      </c>
      <c r="C208" s="17" t="s">
        <v>38</v>
      </c>
      <c r="D208" s="18">
        <v>28287</v>
      </c>
      <c r="E208" s="14" t="s">
        <v>130</v>
      </c>
      <c r="F208" s="17" t="s">
        <v>126</v>
      </c>
      <c r="G208" s="19">
        <v>61346</v>
      </c>
    </row>
    <row r="209" spans="1:7" x14ac:dyDescent="0.4">
      <c r="A209" s="15" t="s">
        <v>395</v>
      </c>
      <c r="B209" s="23" t="s">
        <v>124</v>
      </c>
      <c r="C209" s="17" t="s">
        <v>61</v>
      </c>
      <c r="D209" s="18">
        <v>37691</v>
      </c>
      <c r="E209" s="14" t="s">
        <v>181</v>
      </c>
      <c r="F209" s="17" t="s">
        <v>126</v>
      </c>
      <c r="G209" s="19">
        <v>45689</v>
      </c>
    </row>
    <row r="210" spans="1:7" x14ac:dyDescent="0.4">
      <c r="A210" s="15" t="s">
        <v>396</v>
      </c>
      <c r="B210" s="23" t="s">
        <v>134</v>
      </c>
      <c r="C210" s="17" t="s">
        <v>36</v>
      </c>
      <c r="D210" s="18">
        <v>38297</v>
      </c>
      <c r="E210" s="14" t="s">
        <v>160</v>
      </c>
      <c r="F210" s="17" t="s">
        <v>158</v>
      </c>
      <c r="G210" s="19">
        <v>66177</v>
      </c>
    </row>
    <row r="211" spans="1:7" x14ac:dyDescent="0.4">
      <c r="A211" s="15" t="s">
        <v>397</v>
      </c>
      <c r="B211" s="23" t="s">
        <v>134</v>
      </c>
      <c r="C211" s="17" t="s">
        <v>34</v>
      </c>
      <c r="D211" s="18">
        <v>27162</v>
      </c>
      <c r="E211" s="14" t="s">
        <v>155</v>
      </c>
      <c r="F211" s="17" t="s">
        <v>142</v>
      </c>
      <c r="G211" s="19">
        <v>67853</v>
      </c>
    </row>
    <row r="212" spans="1:7" x14ac:dyDescent="0.4">
      <c r="A212" s="15" t="s">
        <v>398</v>
      </c>
      <c r="B212" s="23" t="s">
        <v>124</v>
      </c>
      <c r="C212" s="17" t="s">
        <v>21</v>
      </c>
      <c r="D212" s="18">
        <v>35435</v>
      </c>
      <c r="E212" s="14" t="s">
        <v>157</v>
      </c>
      <c r="F212" s="17" t="s">
        <v>201</v>
      </c>
      <c r="G212" s="19">
        <v>74219</v>
      </c>
    </row>
    <row r="213" spans="1:7" x14ac:dyDescent="0.4">
      <c r="A213" s="15" t="s">
        <v>399</v>
      </c>
      <c r="B213" s="23" t="s">
        <v>124</v>
      </c>
      <c r="C213" s="17" t="s">
        <v>61</v>
      </c>
      <c r="D213" s="18">
        <v>31098</v>
      </c>
      <c r="E213" s="14" t="s">
        <v>135</v>
      </c>
      <c r="F213" s="17" t="s">
        <v>171</v>
      </c>
      <c r="G213" s="19">
        <v>40193</v>
      </c>
    </row>
    <row r="214" spans="1:7" x14ac:dyDescent="0.4">
      <c r="A214" s="15" t="s">
        <v>400</v>
      </c>
      <c r="B214" s="23" t="s">
        <v>124</v>
      </c>
      <c r="C214" s="17" t="s">
        <v>52</v>
      </c>
      <c r="D214" s="18">
        <v>41223</v>
      </c>
      <c r="E214" s="14" t="s">
        <v>177</v>
      </c>
      <c r="F214" s="17" t="s">
        <v>126</v>
      </c>
      <c r="G214" s="19">
        <v>45072</v>
      </c>
    </row>
    <row r="215" spans="1:7" x14ac:dyDescent="0.4">
      <c r="A215" s="15" t="s">
        <v>401</v>
      </c>
      <c r="B215" s="23" t="s">
        <v>134</v>
      </c>
      <c r="C215" s="17" t="s">
        <v>59</v>
      </c>
      <c r="D215" s="18">
        <v>40230</v>
      </c>
      <c r="E215" s="14" t="s">
        <v>177</v>
      </c>
      <c r="F215" s="17" t="s">
        <v>162</v>
      </c>
      <c r="G215" s="19">
        <v>52469</v>
      </c>
    </row>
    <row r="216" spans="1:7" x14ac:dyDescent="0.4">
      <c r="A216" s="15" t="s">
        <v>402</v>
      </c>
      <c r="B216" s="23" t="s">
        <v>124</v>
      </c>
      <c r="C216" s="17" t="s">
        <v>21</v>
      </c>
      <c r="D216" s="18">
        <v>31462</v>
      </c>
      <c r="E216" s="14" t="s">
        <v>160</v>
      </c>
      <c r="F216" s="17" t="s">
        <v>131</v>
      </c>
      <c r="G216" s="19">
        <v>32562</v>
      </c>
    </row>
    <row r="217" spans="1:7" x14ac:dyDescent="0.4">
      <c r="A217" s="15" t="s">
        <v>403</v>
      </c>
      <c r="B217" s="23" t="s">
        <v>124</v>
      </c>
      <c r="C217" s="17" t="s">
        <v>110</v>
      </c>
      <c r="D217" s="18">
        <v>38677</v>
      </c>
      <c r="E217" s="14" t="s">
        <v>141</v>
      </c>
      <c r="F217" s="17" t="s">
        <v>162</v>
      </c>
      <c r="G217" s="19">
        <v>56805</v>
      </c>
    </row>
    <row r="218" spans="1:7" x14ac:dyDescent="0.4">
      <c r="A218" s="15" t="s">
        <v>404</v>
      </c>
      <c r="B218" s="23" t="s">
        <v>134</v>
      </c>
      <c r="C218" s="17" t="s">
        <v>52</v>
      </c>
      <c r="D218" s="18">
        <v>36479</v>
      </c>
      <c r="E218" s="14" t="s">
        <v>177</v>
      </c>
      <c r="F218" s="17" t="s">
        <v>136</v>
      </c>
      <c r="G218" s="19">
        <v>74774</v>
      </c>
    </row>
    <row r="219" spans="1:7" x14ac:dyDescent="0.4">
      <c r="A219" s="15" t="s">
        <v>405</v>
      </c>
      <c r="B219" s="23" t="s">
        <v>134</v>
      </c>
      <c r="C219" s="17" t="s">
        <v>8</v>
      </c>
      <c r="D219" s="18">
        <v>35328</v>
      </c>
      <c r="E219" s="14" t="s">
        <v>135</v>
      </c>
      <c r="F219" s="17" t="s">
        <v>139</v>
      </c>
      <c r="G219" s="19">
        <v>26583</v>
      </c>
    </row>
    <row r="220" spans="1:7" x14ac:dyDescent="0.4">
      <c r="A220" s="15" t="s">
        <v>406</v>
      </c>
      <c r="B220" s="23" t="s">
        <v>134</v>
      </c>
      <c r="C220" s="17" t="s">
        <v>65</v>
      </c>
      <c r="D220" s="18">
        <v>34137</v>
      </c>
      <c r="E220" s="14" t="s">
        <v>130</v>
      </c>
      <c r="F220" s="17" t="s">
        <v>164</v>
      </c>
      <c r="G220" s="19">
        <v>42388</v>
      </c>
    </row>
    <row r="221" spans="1:7" x14ac:dyDescent="0.4">
      <c r="A221" s="15" t="s">
        <v>407</v>
      </c>
      <c r="B221" s="23" t="s">
        <v>124</v>
      </c>
      <c r="C221" s="17" t="s">
        <v>44</v>
      </c>
      <c r="D221" s="18">
        <v>29561</v>
      </c>
      <c r="E221" s="14" t="s">
        <v>135</v>
      </c>
      <c r="F221" s="17" t="s">
        <v>136</v>
      </c>
      <c r="G221" s="19">
        <v>71747</v>
      </c>
    </row>
    <row r="222" spans="1:7" x14ac:dyDescent="0.4">
      <c r="A222" s="15" t="s">
        <v>408</v>
      </c>
      <c r="B222" s="23" t="s">
        <v>134</v>
      </c>
      <c r="C222" s="17" t="s">
        <v>38</v>
      </c>
      <c r="D222" s="18">
        <v>27731</v>
      </c>
      <c r="E222" s="14" t="s">
        <v>155</v>
      </c>
      <c r="F222" s="17" t="s">
        <v>164</v>
      </c>
      <c r="G222" s="19">
        <v>53345</v>
      </c>
    </row>
    <row r="223" spans="1:7" x14ac:dyDescent="0.4">
      <c r="A223" s="15" t="s">
        <v>409</v>
      </c>
      <c r="B223" s="23" t="s">
        <v>124</v>
      </c>
      <c r="C223" s="17" t="s">
        <v>52</v>
      </c>
      <c r="D223" s="18">
        <v>35429</v>
      </c>
      <c r="E223" s="14" t="s">
        <v>181</v>
      </c>
      <c r="F223" s="17" t="s">
        <v>142</v>
      </c>
      <c r="G223" s="19">
        <v>52101</v>
      </c>
    </row>
    <row r="224" spans="1:7" x14ac:dyDescent="0.4">
      <c r="A224" s="15" t="s">
        <v>410</v>
      </c>
      <c r="B224" s="23" t="s">
        <v>124</v>
      </c>
      <c r="C224" s="17" t="s">
        <v>40</v>
      </c>
      <c r="D224" s="18">
        <v>27264</v>
      </c>
      <c r="E224" s="14" t="s">
        <v>135</v>
      </c>
      <c r="F224" s="17" t="s">
        <v>131</v>
      </c>
      <c r="G224" s="19">
        <v>67198</v>
      </c>
    </row>
    <row r="225" spans="1:7" x14ac:dyDescent="0.4">
      <c r="A225" s="15" t="s">
        <v>411</v>
      </c>
      <c r="B225" s="23" t="s">
        <v>134</v>
      </c>
      <c r="C225" s="17" t="s">
        <v>52</v>
      </c>
      <c r="D225" s="18">
        <v>38452</v>
      </c>
      <c r="E225" s="14" t="s">
        <v>135</v>
      </c>
      <c r="F225" s="17" t="s">
        <v>171</v>
      </c>
      <c r="G225" s="19">
        <v>35130</v>
      </c>
    </row>
    <row r="226" spans="1:7" x14ac:dyDescent="0.4">
      <c r="A226" s="15" t="s">
        <v>412</v>
      </c>
      <c r="B226" s="23" t="s">
        <v>134</v>
      </c>
      <c r="C226" s="17" t="s">
        <v>44</v>
      </c>
      <c r="D226" s="18">
        <v>36808</v>
      </c>
      <c r="E226" s="14" t="s">
        <v>157</v>
      </c>
      <c r="F226" s="17" t="s">
        <v>162</v>
      </c>
      <c r="G226" s="19">
        <v>71271</v>
      </c>
    </row>
    <row r="227" spans="1:7" x14ac:dyDescent="0.4">
      <c r="A227" s="15" t="s">
        <v>413</v>
      </c>
      <c r="B227" s="23" t="s">
        <v>134</v>
      </c>
      <c r="C227" s="17" t="s">
        <v>59</v>
      </c>
      <c r="D227" s="18">
        <v>27968</v>
      </c>
      <c r="E227" s="14" t="s">
        <v>141</v>
      </c>
      <c r="F227" s="17" t="s">
        <v>126</v>
      </c>
      <c r="G227" s="19">
        <v>36568</v>
      </c>
    </row>
    <row r="228" spans="1:7" x14ac:dyDescent="0.4">
      <c r="A228" s="15" t="s">
        <v>414</v>
      </c>
      <c r="B228" s="23" t="s">
        <v>134</v>
      </c>
      <c r="C228" s="17" t="s">
        <v>68</v>
      </c>
      <c r="D228" s="18">
        <v>37109</v>
      </c>
      <c r="E228" s="14" t="s">
        <v>135</v>
      </c>
      <c r="F228" s="17" t="s">
        <v>136</v>
      </c>
      <c r="G228" s="19">
        <v>52460</v>
      </c>
    </row>
    <row r="229" spans="1:7" x14ac:dyDescent="0.4">
      <c r="A229" s="15" t="s">
        <v>415</v>
      </c>
      <c r="B229" s="23" t="s">
        <v>124</v>
      </c>
      <c r="C229" s="17" t="s">
        <v>34</v>
      </c>
      <c r="D229" s="18">
        <v>32081</v>
      </c>
      <c r="E229" s="14" t="s">
        <v>135</v>
      </c>
      <c r="F229" s="17" t="s">
        <v>126</v>
      </c>
      <c r="G229" s="19">
        <v>40129</v>
      </c>
    </row>
    <row r="230" spans="1:7" x14ac:dyDescent="0.4">
      <c r="A230" s="15" t="s">
        <v>416</v>
      </c>
      <c r="B230" s="23" t="s">
        <v>124</v>
      </c>
      <c r="C230" s="17" t="s">
        <v>40</v>
      </c>
      <c r="D230" s="18">
        <v>39864</v>
      </c>
      <c r="E230" s="14" t="s">
        <v>177</v>
      </c>
      <c r="F230" s="17" t="s">
        <v>171</v>
      </c>
      <c r="G230" s="19">
        <v>68693</v>
      </c>
    </row>
    <row r="231" spans="1:7" x14ac:dyDescent="0.4">
      <c r="A231" s="15" t="s">
        <v>417</v>
      </c>
      <c r="B231" s="23" t="s">
        <v>134</v>
      </c>
      <c r="C231" s="17" t="s">
        <v>61</v>
      </c>
      <c r="D231" s="18">
        <v>33475</v>
      </c>
      <c r="E231" s="14" t="s">
        <v>130</v>
      </c>
      <c r="F231" s="17" t="s">
        <v>142</v>
      </c>
      <c r="G231" s="19">
        <v>48990</v>
      </c>
    </row>
    <row r="232" spans="1:7" x14ac:dyDescent="0.4">
      <c r="A232" s="15" t="s">
        <v>418</v>
      </c>
      <c r="B232" s="23" t="s">
        <v>134</v>
      </c>
      <c r="C232" s="17" t="s">
        <v>31</v>
      </c>
      <c r="D232" s="18">
        <v>37596</v>
      </c>
      <c r="E232" s="14" t="s">
        <v>130</v>
      </c>
      <c r="F232" s="17" t="s">
        <v>139</v>
      </c>
      <c r="G232" s="19">
        <v>40409</v>
      </c>
    </row>
    <row r="233" spans="1:7" x14ac:dyDescent="0.4">
      <c r="A233" s="15" t="s">
        <v>419</v>
      </c>
      <c r="B233" s="23" t="s">
        <v>134</v>
      </c>
      <c r="C233" s="17" t="s">
        <v>65</v>
      </c>
      <c r="D233" s="18">
        <v>34494</v>
      </c>
      <c r="E233" s="14" t="s">
        <v>130</v>
      </c>
      <c r="F233" s="17" t="s">
        <v>126</v>
      </c>
      <c r="G233" s="19">
        <v>32073</v>
      </c>
    </row>
    <row r="234" spans="1:7" x14ac:dyDescent="0.4">
      <c r="A234" s="15" t="s">
        <v>420</v>
      </c>
      <c r="B234" s="23" t="s">
        <v>134</v>
      </c>
      <c r="C234" s="17" t="s">
        <v>59</v>
      </c>
      <c r="D234" s="18">
        <v>28148</v>
      </c>
      <c r="E234" s="14" t="s">
        <v>160</v>
      </c>
      <c r="F234" s="17" t="s">
        <v>131</v>
      </c>
      <c r="G234" s="19">
        <v>35062</v>
      </c>
    </row>
    <row r="235" spans="1:7" x14ac:dyDescent="0.4">
      <c r="A235" s="15" t="s">
        <v>421</v>
      </c>
      <c r="B235" s="23" t="s">
        <v>124</v>
      </c>
      <c r="C235" s="17" t="s">
        <v>78</v>
      </c>
      <c r="D235" s="18">
        <v>38670</v>
      </c>
      <c r="E235" s="14" t="s">
        <v>135</v>
      </c>
      <c r="F235" s="17" t="s">
        <v>201</v>
      </c>
      <c r="G235" s="19">
        <v>41830</v>
      </c>
    </row>
    <row r="236" spans="1:7" x14ac:dyDescent="0.4">
      <c r="A236" s="15" t="s">
        <v>422</v>
      </c>
      <c r="B236" s="23" t="s">
        <v>124</v>
      </c>
      <c r="C236" s="17" t="s">
        <v>44</v>
      </c>
      <c r="D236" s="18">
        <v>37601</v>
      </c>
      <c r="E236" s="14" t="s">
        <v>125</v>
      </c>
      <c r="F236" s="17" t="s">
        <v>126</v>
      </c>
      <c r="G236" s="19">
        <v>45731</v>
      </c>
    </row>
    <row r="237" spans="1:7" x14ac:dyDescent="0.4">
      <c r="A237" s="15" t="s">
        <v>423</v>
      </c>
      <c r="B237" s="23" t="s">
        <v>124</v>
      </c>
      <c r="C237" s="17" t="s">
        <v>38</v>
      </c>
      <c r="D237" s="18">
        <v>39982</v>
      </c>
      <c r="E237" s="14" t="s">
        <v>157</v>
      </c>
      <c r="F237" s="17" t="s">
        <v>158</v>
      </c>
      <c r="G237" s="19">
        <v>31114</v>
      </c>
    </row>
    <row r="238" spans="1:7" x14ac:dyDescent="0.4">
      <c r="A238" s="15" t="s">
        <v>424</v>
      </c>
      <c r="B238" s="23" t="s">
        <v>134</v>
      </c>
      <c r="C238" s="17" t="s">
        <v>21</v>
      </c>
      <c r="D238" s="18">
        <v>41577</v>
      </c>
      <c r="E238" s="14" t="s">
        <v>181</v>
      </c>
      <c r="F238" s="17" t="s">
        <v>164</v>
      </c>
      <c r="G238" s="19">
        <v>36940</v>
      </c>
    </row>
    <row r="239" spans="1:7" x14ac:dyDescent="0.4">
      <c r="A239" s="15" t="s">
        <v>425</v>
      </c>
      <c r="B239" s="23" t="s">
        <v>124</v>
      </c>
      <c r="C239" s="17" t="s">
        <v>25</v>
      </c>
      <c r="D239" s="18">
        <v>33997</v>
      </c>
      <c r="E239" s="14" t="s">
        <v>177</v>
      </c>
      <c r="F239" s="17" t="s">
        <v>142</v>
      </c>
      <c r="G239" s="19">
        <v>54281</v>
      </c>
    </row>
    <row r="240" spans="1:7" x14ac:dyDescent="0.4">
      <c r="A240" s="15" t="s">
        <v>426</v>
      </c>
      <c r="B240" s="23" t="s">
        <v>134</v>
      </c>
      <c r="C240" s="17" t="s">
        <v>21</v>
      </c>
      <c r="D240" s="18">
        <v>38631</v>
      </c>
      <c r="E240" s="14" t="s">
        <v>160</v>
      </c>
      <c r="F240" s="17" t="s">
        <v>164</v>
      </c>
      <c r="G240" s="19">
        <v>49663</v>
      </c>
    </row>
    <row r="241" spans="1:7" x14ac:dyDescent="0.4">
      <c r="A241" s="15" t="s">
        <v>427</v>
      </c>
      <c r="B241" s="23" t="s">
        <v>134</v>
      </c>
      <c r="C241" s="17" t="s">
        <v>40</v>
      </c>
      <c r="D241" s="18">
        <v>36344</v>
      </c>
      <c r="E241" s="14" t="s">
        <v>157</v>
      </c>
      <c r="F241" s="17" t="s">
        <v>158</v>
      </c>
      <c r="G241" s="19">
        <v>72138</v>
      </c>
    </row>
    <row r="242" spans="1:7" x14ac:dyDescent="0.4">
      <c r="A242" s="15" t="s">
        <v>428</v>
      </c>
      <c r="B242" s="23" t="s">
        <v>124</v>
      </c>
      <c r="C242" s="17" t="s">
        <v>25</v>
      </c>
      <c r="D242" s="18">
        <v>39765</v>
      </c>
      <c r="E242" s="14" t="s">
        <v>125</v>
      </c>
      <c r="F242" s="17" t="s">
        <v>142</v>
      </c>
      <c r="G242" s="19">
        <v>30530</v>
      </c>
    </row>
    <row r="243" spans="1:7" x14ac:dyDescent="0.4">
      <c r="A243" s="15" t="s">
        <v>429</v>
      </c>
      <c r="B243" s="23" t="s">
        <v>134</v>
      </c>
      <c r="C243" s="17" t="s">
        <v>46</v>
      </c>
      <c r="D243" s="18">
        <v>37214</v>
      </c>
      <c r="E243" s="14" t="s">
        <v>125</v>
      </c>
      <c r="F243" s="17" t="s">
        <v>142</v>
      </c>
      <c r="G243" s="19">
        <v>57944</v>
      </c>
    </row>
    <row r="244" spans="1:7" x14ac:dyDescent="0.4">
      <c r="A244" s="15" t="s">
        <v>430</v>
      </c>
      <c r="B244" s="23" t="s">
        <v>134</v>
      </c>
      <c r="C244" s="17" t="s">
        <v>25</v>
      </c>
      <c r="D244" s="18">
        <v>28320</v>
      </c>
      <c r="E244" s="14" t="s">
        <v>177</v>
      </c>
      <c r="F244" s="17" t="s">
        <v>171</v>
      </c>
      <c r="G244" s="19">
        <v>42235</v>
      </c>
    </row>
    <row r="245" spans="1:7" x14ac:dyDescent="0.4">
      <c r="A245" s="15" t="s">
        <v>431</v>
      </c>
      <c r="B245" s="23" t="s">
        <v>134</v>
      </c>
      <c r="C245" s="17" t="s">
        <v>25</v>
      </c>
      <c r="D245" s="18">
        <v>28048</v>
      </c>
      <c r="E245" s="14" t="s">
        <v>155</v>
      </c>
      <c r="F245" s="17" t="s">
        <v>126</v>
      </c>
      <c r="G245" s="19">
        <v>49047</v>
      </c>
    </row>
    <row r="246" spans="1:7" x14ac:dyDescent="0.4">
      <c r="A246" s="15" t="s">
        <v>432</v>
      </c>
      <c r="B246" s="23" t="s">
        <v>124</v>
      </c>
      <c r="C246" s="17" t="s">
        <v>40</v>
      </c>
      <c r="D246" s="18">
        <v>35405</v>
      </c>
      <c r="E246" s="14" t="s">
        <v>181</v>
      </c>
      <c r="F246" s="17" t="s">
        <v>152</v>
      </c>
      <c r="G246" s="19">
        <v>64629</v>
      </c>
    </row>
    <row r="247" spans="1:7" x14ac:dyDescent="0.4">
      <c r="A247" s="15" t="s">
        <v>433</v>
      </c>
      <c r="B247" s="23" t="s">
        <v>124</v>
      </c>
      <c r="C247" s="17" t="s">
        <v>52</v>
      </c>
      <c r="D247" s="18">
        <v>36402</v>
      </c>
      <c r="E247" s="14" t="s">
        <v>125</v>
      </c>
      <c r="F247" s="17" t="s">
        <v>139</v>
      </c>
      <c r="G247" s="19">
        <v>44926</v>
      </c>
    </row>
    <row r="248" spans="1:7" x14ac:dyDescent="0.4">
      <c r="A248" s="15" t="s">
        <v>434</v>
      </c>
      <c r="B248" s="23" t="s">
        <v>124</v>
      </c>
      <c r="C248" s="17" t="s">
        <v>68</v>
      </c>
      <c r="D248" s="18">
        <v>37402</v>
      </c>
      <c r="E248" s="14" t="s">
        <v>155</v>
      </c>
      <c r="F248" s="17" t="s">
        <v>152</v>
      </c>
      <c r="G248" s="19">
        <v>51018</v>
      </c>
    </row>
    <row r="249" spans="1:7" x14ac:dyDescent="0.4">
      <c r="A249" s="15" t="s">
        <v>435</v>
      </c>
      <c r="B249" s="23" t="s">
        <v>134</v>
      </c>
      <c r="C249" s="17" t="s">
        <v>25</v>
      </c>
      <c r="D249" s="18">
        <v>28974</v>
      </c>
      <c r="E249" s="14" t="s">
        <v>155</v>
      </c>
      <c r="F249" s="17" t="s">
        <v>126</v>
      </c>
      <c r="G249" s="19">
        <v>27417</v>
      </c>
    </row>
    <row r="250" spans="1:7" x14ac:dyDescent="0.4">
      <c r="A250" s="15" t="s">
        <v>436</v>
      </c>
      <c r="B250" s="23" t="s">
        <v>134</v>
      </c>
      <c r="C250" s="17" t="s">
        <v>40</v>
      </c>
      <c r="D250" s="18">
        <v>28108</v>
      </c>
      <c r="E250" s="14" t="s">
        <v>145</v>
      </c>
      <c r="F250" s="17" t="s">
        <v>142</v>
      </c>
      <c r="G250" s="19">
        <v>43480</v>
      </c>
    </row>
    <row r="251" spans="1:7" x14ac:dyDescent="0.4">
      <c r="A251" s="15" t="s">
        <v>437</v>
      </c>
      <c r="B251" s="23" t="s">
        <v>134</v>
      </c>
      <c r="C251" s="17" t="s">
        <v>8</v>
      </c>
      <c r="D251" s="18">
        <v>36077</v>
      </c>
      <c r="E251" s="14" t="s">
        <v>157</v>
      </c>
      <c r="F251" s="17" t="s">
        <v>126</v>
      </c>
      <c r="G251" s="19">
        <v>72579</v>
      </c>
    </row>
    <row r="252" spans="1:7" x14ac:dyDescent="0.4">
      <c r="A252" s="15" t="s">
        <v>438</v>
      </c>
      <c r="B252" s="23" t="s">
        <v>134</v>
      </c>
      <c r="C252" s="17" t="s">
        <v>21</v>
      </c>
      <c r="D252" s="18">
        <v>37915</v>
      </c>
      <c r="E252" s="14" t="s">
        <v>155</v>
      </c>
      <c r="F252" s="17" t="s">
        <v>126</v>
      </c>
      <c r="G252" s="19">
        <v>30306</v>
      </c>
    </row>
    <row r="253" spans="1:7" x14ac:dyDescent="0.4">
      <c r="A253" s="15" t="s">
        <v>439</v>
      </c>
      <c r="B253" s="23" t="s">
        <v>134</v>
      </c>
      <c r="C253" s="17" t="s">
        <v>21</v>
      </c>
      <c r="D253" s="18">
        <v>38463</v>
      </c>
      <c r="E253" s="14" t="s">
        <v>157</v>
      </c>
      <c r="F253" s="17" t="s">
        <v>162</v>
      </c>
      <c r="G253" s="19">
        <v>52953</v>
      </c>
    </row>
    <row r="254" spans="1:7" x14ac:dyDescent="0.4">
      <c r="A254" s="15" t="s">
        <v>440</v>
      </c>
      <c r="B254" s="23" t="s">
        <v>124</v>
      </c>
      <c r="C254" s="17" t="s">
        <v>61</v>
      </c>
      <c r="D254" s="18">
        <v>34142</v>
      </c>
      <c r="E254" s="14" t="s">
        <v>125</v>
      </c>
      <c r="F254" s="17" t="s">
        <v>171</v>
      </c>
      <c r="G254" s="19">
        <v>27894</v>
      </c>
    </row>
    <row r="255" spans="1:7" x14ac:dyDescent="0.4">
      <c r="A255" s="15" t="s">
        <v>441</v>
      </c>
      <c r="B255" s="23" t="s">
        <v>124</v>
      </c>
      <c r="C255" s="17" t="s">
        <v>59</v>
      </c>
      <c r="D255" s="18">
        <v>30761</v>
      </c>
      <c r="E255" s="14" t="s">
        <v>135</v>
      </c>
      <c r="F255" s="17" t="s">
        <v>171</v>
      </c>
      <c r="G255" s="19">
        <v>33792</v>
      </c>
    </row>
    <row r="256" spans="1:7" x14ac:dyDescent="0.4">
      <c r="A256" s="15" t="s">
        <v>442</v>
      </c>
      <c r="B256" s="23" t="s">
        <v>124</v>
      </c>
      <c r="C256" s="17" t="s">
        <v>34</v>
      </c>
      <c r="D256" s="18">
        <v>32639</v>
      </c>
      <c r="E256" s="14" t="s">
        <v>177</v>
      </c>
      <c r="F256" s="17" t="s">
        <v>162</v>
      </c>
      <c r="G256" s="19">
        <v>55122</v>
      </c>
    </row>
    <row r="257" spans="1:7" x14ac:dyDescent="0.4">
      <c r="A257" s="15" t="s">
        <v>443</v>
      </c>
      <c r="B257" s="23" t="s">
        <v>124</v>
      </c>
      <c r="C257" s="17" t="s">
        <v>8</v>
      </c>
      <c r="D257" s="18">
        <v>35761</v>
      </c>
      <c r="E257" s="14" t="s">
        <v>135</v>
      </c>
      <c r="F257" s="17" t="s">
        <v>131</v>
      </c>
      <c r="G257" s="19">
        <v>42375</v>
      </c>
    </row>
    <row r="258" spans="1:7" x14ac:dyDescent="0.4">
      <c r="A258" s="15" t="s">
        <v>444</v>
      </c>
      <c r="B258" s="23" t="s">
        <v>134</v>
      </c>
      <c r="C258" s="17" t="s">
        <v>110</v>
      </c>
      <c r="D258" s="18">
        <v>30430</v>
      </c>
      <c r="E258" s="14" t="s">
        <v>177</v>
      </c>
      <c r="F258" s="17" t="s">
        <v>158</v>
      </c>
      <c r="G258" s="19">
        <v>52100</v>
      </c>
    </row>
    <row r="259" spans="1:7" x14ac:dyDescent="0.4">
      <c r="A259" s="15" t="s">
        <v>445</v>
      </c>
      <c r="B259" s="23" t="s">
        <v>134</v>
      </c>
      <c r="C259" s="17" t="s">
        <v>46</v>
      </c>
      <c r="D259" s="18">
        <v>32254</v>
      </c>
      <c r="E259" s="14" t="s">
        <v>160</v>
      </c>
      <c r="F259" s="17" t="s">
        <v>171</v>
      </c>
      <c r="G259" s="19">
        <v>44337</v>
      </c>
    </row>
    <row r="260" spans="1:7" x14ac:dyDescent="0.4">
      <c r="A260" s="15" t="s">
        <v>446</v>
      </c>
      <c r="B260" s="23" t="s">
        <v>134</v>
      </c>
      <c r="C260" s="17" t="s">
        <v>59</v>
      </c>
      <c r="D260" s="18">
        <v>34258</v>
      </c>
      <c r="E260" s="14" t="s">
        <v>181</v>
      </c>
      <c r="F260" s="17" t="s">
        <v>201</v>
      </c>
      <c r="G260" s="19">
        <v>67756</v>
      </c>
    </row>
    <row r="261" spans="1:7" x14ac:dyDescent="0.4">
      <c r="A261" s="15" t="s">
        <v>447</v>
      </c>
      <c r="B261" s="23" t="s">
        <v>134</v>
      </c>
      <c r="C261" s="17" t="s">
        <v>40</v>
      </c>
      <c r="D261" s="18">
        <v>33440</v>
      </c>
      <c r="E261" s="14" t="s">
        <v>155</v>
      </c>
      <c r="F261" s="17" t="s">
        <v>142</v>
      </c>
      <c r="G261" s="19">
        <v>34172</v>
      </c>
    </row>
    <row r="262" spans="1:7" x14ac:dyDescent="0.4">
      <c r="A262" s="15" t="s">
        <v>448</v>
      </c>
      <c r="B262" s="23" t="s">
        <v>124</v>
      </c>
      <c r="C262" s="17" t="s">
        <v>40</v>
      </c>
      <c r="D262" s="18">
        <v>36442</v>
      </c>
      <c r="E262" s="14" t="s">
        <v>145</v>
      </c>
      <c r="F262" s="17" t="s">
        <v>126</v>
      </c>
      <c r="G262" s="19">
        <v>60978</v>
      </c>
    </row>
    <row r="263" spans="1:7" x14ac:dyDescent="0.4">
      <c r="A263" s="15" t="s">
        <v>449</v>
      </c>
      <c r="B263" s="23" t="s">
        <v>124</v>
      </c>
      <c r="C263" s="17" t="s">
        <v>65</v>
      </c>
      <c r="D263" s="18">
        <v>36654</v>
      </c>
      <c r="E263" s="14" t="s">
        <v>135</v>
      </c>
      <c r="F263" s="17" t="s">
        <v>136</v>
      </c>
      <c r="G263" s="19">
        <v>34747</v>
      </c>
    </row>
    <row r="264" spans="1:7" x14ac:dyDescent="0.4">
      <c r="A264" s="15" t="s">
        <v>450</v>
      </c>
      <c r="B264" s="23" t="s">
        <v>124</v>
      </c>
      <c r="C264" s="17" t="s">
        <v>44</v>
      </c>
      <c r="D264" s="18">
        <v>38710</v>
      </c>
      <c r="E264" s="14" t="s">
        <v>141</v>
      </c>
      <c r="F264" s="17" t="s">
        <v>126</v>
      </c>
      <c r="G264" s="19">
        <v>70200</v>
      </c>
    </row>
    <row r="265" spans="1:7" x14ac:dyDescent="0.4">
      <c r="A265" s="15" t="s">
        <v>451</v>
      </c>
      <c r="B265" s="23" t="s">
        <v>134</v>
      </c>
      <c r="C265" s="17" t="s">
        <v>21</v>
      </c>
      <c r="D265" s="18">
        <v>28622</v>
      </c>
      <c r="E265" s="14" t="s">
        <v>125</v>
      </c>
      <c r="F265" s="17" t="s">
        <v>171</v>
      </c>
      <c r="G265" s="19">
        <v>50898</v>
      </c>
    </row>
    <row r="266" spans="1:7" x14ac:dyDescent="0.4">
      <c r="A266" s="15" t="s">
        <v>452</v>
      </c>
      <c r="B266" s="23" t="s">
        <v>124</v>
      </c>
      <c r="C266" s="17" t="s">
        <v>65</v>
      </c>
      <c r="D266" s="18">
        <v>28766</v>
      </c>
      <c r="E266" s="14" t="s">
        <v>145</v>
      </c>
      <c r="F266" s="17" t="s">
        <v>152</v>
      </c>
      <c r="G266" s="19">
        <v>27155</v>
      </c>
    </row>
    <row r="267" spans="1:7" ht="14.25" x14ac:dyDescent="0.45">
      <c r="A267" s="15" t="s">
        <v>453</v>
      </c>
      <c r="B267" s="16" t="s">
        <v>134</v>
      </c>
      <c r="C267" s="17" t="s">
        <v>34</v>
      </c>
      <c r="D267" s="18">
        <v>33065</v>
      </c>
      <c r="E267" s="14" t="s">
        <v>145</v>
      </c>
      <c r="F267" s="17" t="s">
        <v>142</v>
      </c>
      <c r="G267" s="19">
        <v>71347</v>
      </c>
    </row>
    <row r="268" spans="1:7" ht="14.25" x14ac:dyDescent="0.45">
      <c r="A268" s="15" t="s">
        <v>454</v>
      </c>
      <c r="B268" s="16" t="s">
        <v>134</v>
      </c>
      <c r="C268" s="17" t="s">
        <v>61</v>
      </c>
      <c r="D268" s="18">
        <v>32085</v>
      </c>
      <c r="E268" s="14" t="s">
        <v>157</v>
      </c>
      <c r="F268" s="17" t="s">
        <v>131</v>
      </c>
      <c r="G268" s="19">
        <v>30414</v>
      </c>
    </row>
    <row r="269" spans="1:7" ht="14.25" x14ac:dyDescent="0.45">
      <c r="A269" s="15" t="s">
        <v>455</v>
      </c>
      <c r="B269" s="16" t="s">
        <v>134</v>
      </c>
      <c r="C269" s="17" t="s">
        <v>44</v>
      </c>
      <c r="D269" s="18">
        <v>38639</v>
      </c>
      <c r="E269" s="14" t="s">
        <v>125</v>
      </c>
      <c r="F269" s="17" t="s">
        <v>152</v>
      </c>
      <c r="G269" s="19">
        <v>50308</v>
      </c>
    </row>
    <row r="270" spans="1:7" ht="14.25" x14ac:dyDescent="0.45">
      <c r="A270" s="15" t="s">
        <v>456</v>
      </c>
      <c r="B270" s="16" t="s">
        <v>134</v>
      </c>
      <c r="C270" s="17" t="s">
        <v>110</v>
      </c>
      <c r="D270" s="18">
        <v>27494</v>
      </c>
      <c r="E270" s="14" t="s">
        <v>145</v>
      </c>
      <c r="F270" s="17" t="s">
        <v>126</v>
      </c>
      <c r="G270" s="19">
        <v>30253</v>
      </c>
    </row>
    <row r="271" spans="1:7" ht="14.25" x14ac:dyDescent="0.45">
      <c r="A271" s="15" t="s">
        <v>457</v>
      </c>
      <c r="B271" s="16" t="s">
        <v>134</v>
      </c>
      <c r="C271" s="17" t="s">
        <v>78</v>
      </c>
      <c r="D271" s="18">
        <v>36853</v>
      </c>
      <c r="E271" s="14" t="s">
        <v>125</v>
      </c>
      <c r="F271" s="17" t="s">
        <v>136</v>
      </c>
      <c r="G271" s="19">
        <v>73214</v>
      </c>
    </row>
    <row r="272" spans="1:7" ht="14.25" x14ac:dyDescent="0.45">
      <c r="A272" s="15" t="s">
        <v>458</v>
      </c>
      <c r="B272" s="16" t="s">
        <v>134</v>
      </c>
      <c r="C272" s="17" t="s">
        <v>40</v>
      </c>
      <c r="D272" s="18">
        <v>28597</v>
      </c>
      <c r="E272" s="14" t="s">
        <v>160</v>
      </c>
      <c r="F272" s="17" t="s">
        <v>136</v>
      </c>
      <c r="G272" s="19">
        <v>68502</v>
      </c>
    </row>
    <row r="273" spans="1:7" ht="14.25" x14ac:dyDescent="0.45">
      <c r="A273" s="15" t="s">
        <v>459</v>
      </c>
      <c r="B273" s="16" t="s">
        <v>134</v>
      </c>
      <c r="C273" s="17" t="s">
        <v>40</v>
      </c>
      <c r="D273" s="18">
        <v>38628</v>
      </c>
      <c r="E273" s="14" t="s">
        <v>125</v>
      </c>
      <c r="F273" s="17" t="s">
        <v>131</v>
      </c>
      <c r="G273" s="19">
        <v>55329</v>
      </c>
    </row>
    <row r="274" spans="1:7" ht="14.25" x14ac:dyDescent="0.45">
      <c r="A274" s="15" t="s">
        <v>460</v>
      </c>
      <c r="B274" s="16" t="s">
        <v>124</v>
      </c>
      <c r="C274" s="17" t="s">
        <v>25</v>
      </c>
      <c r="D274" s="18">
        <v>31644</v>
      </c>
      <c r="E274" s="14" t="s">
        <v>130</v>
      </c>
      <c r="F274" s="17" t="s">
        <v>158</v>
      </c>
      <c r="G274" s="19">
        <v>64092</v>
      </c>
    </row>
    <row r="275" spans="1:7" ht="14.25" x14ac:dyDescent="0.45">
      <c r="A275" s="15" t="s">
        <v>461</v>
      </c>
      <c r="B275" s="16" t="s">
        <v>134</v>
      </c>
      <c r="C275" s="17" t="s">
        <v>65</v>
      </c>
      <c r="D275" s="18">
        <v>35920</v>
      </c>
      <c r="E275" s="14" t="s">
        <v>160</v>
      </c>
      <c r="F275" s="17" t="s">
        <v>126</v>
      </c>
      <c r="G275" s="19">
        <v>73899</v>
      </c>
    </row>
    <row r="276" spans="1:7" ht="14.25" x14ac:dyDescent="0.45">
      <c r="A276" s="15" t="s">
        <v>462</v>
      </c>
      <c r="B276" s="16" t="s">
        <v>134</v>
      </c>
      <c r="C276" s="17" t="s">
        <v>59</v>
      </c>
      <c r="D276" s="18">
        <v>39923</v>
      </c>
      <c r="E276" s="14" t="s">
        <v>181</v>
      </c>
      <c r="F276" s="17" t="s">
        <v>126</v>
      </c>
      <c r="G276" s="19">
        <v>47598</v>
      </c>
    </row>
    <row r="277" spans="1:7" ht="14.25" x14ac:dyDescent="0.45">
      <c r="A277" s="15" t="s">
        <v>463</v>
      </c>
      <c r="B277" s="16" t="s">
        <v>124</v>
      </c>
      <c r="C277" s="17" t="s">
        <v>46</v>
      </c>
      <c r="D277" s="18">
        <v>28694</v>
      </c>
      <c r="E277" s="14" t="s">
        <v>157</v>
      </c>
      <c r="F277" s="17" t="s">
        <v>152</v>
      </c>
      <c r="G277" s="19">
        <v>61318</v>
      </c>
    </row>
    <row r="278" spans="1:7" ht="14.25" x14ac:dyDescent="0.45">
      <c r="A278" s="15" t="s">
        <v>464</v>
      </c>
      <c r="B278" s="16" t="s">
        <v>124</v>
      </c>
      <c r="C278" s="17" t="s">
        <v>68</v>
      </c>
      <c r="D278" s="18">
        <v>34421</v>
      </c>
      <c r="E278" s="14" t="s">
        <v>135</v>
      </c>
      <c r="F278" s="17" t="s">
        <v>126</v>
      </c>
      <c r="G278" s="19">
        <v>54030</v>
      </c>
    </row>
    <row r="279" spans="1:7" ht="14.25" x14ac:dyDescent="0.45">
      <c r="A279" s="15" t="s">
        <v>465</v>
      </c>
      <c r="B279" s="16" t="s">
        <v>124</v>
      </c>
      <c r="C279" s="17" t="s">
        <v>110</v>
      </c>
      <c r="D279" s="18">
        <v>41239</v>
      </c>
      <c r="E279" s="14" t="s">
        <v>157</v>
      </c>
      <c r="F279" s="17" t="s">
        <v>142</v>
      </c>
      <c r="G279" s="19">
        <v>55356</v>
      </c>
    </row>
    <row r="280" spans="1:7" ht="14.25" x14ac:dyDescent="0.45">
      <c r="A280" s="15" t="s">
        <v>466</v>
      </c>
      <c r="B280" s="16" t="s">
        <v>124</v>
      </c>
      <c r="C280" s="17" t="s">
        <v>46</v>
      </c>
      <c r="D280" s="18">
        <v>30303</v>
      </c>
      <c r="E280" s="14" t="s">
        <v>157</v>
      </c>
      <c r="F280" s="17" t="s">
        <v>131</v>
      </c>
      <c r="G280" s="19">
        <v>72459</v>
      </c>
    </row>
    <row r="281" spans="1:7" ht="14.25" x14ac:dyDescent="0.45">
      <c r="A281" s="15" t="s">
        <v>467</v>
      </c>
      <c r="B281" s="16" t="s">
        <v>124</v>
      </c>
      <c r="C281" s="17" t="s">
        <v>61</v>
      </c>
      <c r="D281" s="18">
        <v>41093</v>
      </c>
      <c r="E281" s="14" t="s">
        <v>157</v>
      </c>
      <c r="F281" s="17" t="s">
        <v>201</v>
      </c>
      <c r="G281" s="19">
        <v>70283</v>
      </c>
    </row>
    <row r="282" spans="1:7" ht="14.25" x14ac:dyDescent="0.45">
      <c r="A282" s="15" t="s">
        <v>468</v>
      </c>
      <c r="B282" s="16" t="s">
        <v>124</v>
      </c>
      <c r="C282" s="17" t="s">
        <v>52</v>
      </c>
      <c r="D282" s="18">
        <v>31451</v>
      </c>
      <c r="E282" s="14" t="s">
        <v>145</v>
      </c>
      <c r="F282" s="17" t="s">
        <v>126</v>
      </c>
      <c r="G282" s="19">
        <v>61806</v>
      </c>
    </row>
    <row r="283" spans="1:7" ht="14.25" x14ac:dyDescent="0.45">
      <c r="A283" s="15" t="s">
        <v>469</v>
      </c>
      <c r="B283" s="16" t="s">
        <v>124</v>
      </c>
      <c r="C283" s="17" t="s">
        <v>110</v>
      </c>
      <c r="D283" s="18">
        <v>32510</v>
      </c>
      <c r="E283" s="14" t="s">
        <v>125</v>
      </c>
      <c r="F283" s="17" t="s">
        <v>162</v>
      </c>
      <c r="G283" s="19">
        <v>26751</v>
      </c>
    </row>
    <row r="284" spans="1:7" ht="14.25" x14ac:dyDescent="0.45">
      <c r="A284" s="15" t="s">
        <v>470</v>
      </c>
      <c r="B284" s="16" t="s">
        <v>124</v>
      </c>
      <c r="C284" s="17" t="s">
        <v>34</v>
      </c>
      <c r="D284" s="18">
        <v>38820</v>
      </c>
      <c r="E284" s="14" t="s">
        <v>125</v>
      </c>
      <c r="F284" s="17" t="s">
        <v>139</v>
      </c>
      <c r="G284" s="19">
        <v>33000</v>
      </c>
    </row>
    <row r="285" spans="1:7" ht="14.25" x14ac:dyDescent="0.45">
      <c r="A285" s="15" t="s">
        <v>471</v>
      </c>
      <c r="B285" s="16" t="s">
        <v>134</v>
      </c>
      <c r="C285" s="17" t="s">
        <v>21</v>
      </c>
      <c r="D285" s="18">
        <v>36975</v>
      </c>
      <c r="E285" s="14" t="s">
        <v>145</v>
      </c>
      <c r="F285" s="17" t="s">
        <v>139</v>
      </c>
      <c r="G285" s="19">
        <v>37570</v>
      </c>
    </row>
    <row r="286" spans="1:7" ht="14.25" x14ac:dyDescent="0.45">
      <c r="A286" s="15" t="s">
        <v>472</v>
      </c>
      <c r="B286" s="16" t="s">
        <v>134</v>
      </c>
      <c r="C286" s="17" t="s">
        <v>31</v>
      </c>
      <c r="D286" s="18">
        <v>39108</v>
      </c>
      <c r="E286" s="14" t="s">
        <v>181</v>
      </c>
      <c r="F286" s="17" t="s">
        <v>152</v>
      </c>
      <c r="G286" s="19">
        <v>33635</v>
      </c>
    </row>
    <row r="287" spans="1:7" ht="14.25" x14ac:dyDescent="0.45">
      <c r="A287" s="15" t="s">
        <v>473</v>
      </c>
      <c r="B287" s="16" t="s">
        <v>134</v>
      </c>
      <c r="C287" s="17" t="s">
        <v>25</v>
      </c>
      <c r="D287" s="18">
        <v>30306</v>
      </c>
      <c r="E287" s="14" t="s">
        <v>157</v>
      </c>
      <c r="F287" s="17" t="s">
        <v>126</v>
      </c>
      <c r="G287" s="19">
        <v>38995</v>
      </c>
    </row>
    <row r="288" spans="1:7" ht="14.25" x14ac:dyDescent="0.45">
      <c r="A288" s="15" t="s">
        <v>474</v>
      </c>
      <c r="B288" s="16" t="s">
        <v>134</v>
      </c>
      <c r="C288" s="17" t="s">
        <v>61</v>
      </c>
      <c r="D288" s="18">
        <v>33615</v>
      </c>
      <c r="E288" s="14" t="s">
        <v>177</v>
      </c>
      <c r="F288" s="17" t="s">
        <v>162</v>
      </c>
      <c r="G288" s="19">
        <v>51064</v>
      </c>
    </row>
    <row r="289" spans="1:7" ht="14.25" x14ac:dyDescent="0.45">
      <c r="A289" s="15" t="s">
        <v>475</v>
      </c>
      <c r="B289" s="16" t="s">
        <v>134</v>
      </c>
      <c r="C289" s="17" t="s">
        <v>68</v>
      </c>
      <c r="D289" s="18">
        <v>27099</v>
      </c>
      <c r="E289" s="14" t="s">
        <v>181</v>
      </c>
      <c r="F289" s="17" t="s">
        <v>126</v>
      </c>
      <c r="G289" s="19">
        <v>60793</v>
      </c>
    </row>
    <row r="290" spans="1:7" ht="14.25" x14ac:dyDescent="0.45">
      <c r="A290" s="15" t="s">
        <v>476</v>
      </c>
      <c r="B290" s="16" t="s">
        <v>134</v>
      </c>
      <c r="C290" s="17" t="s">
        <v>36</v>
      </c>
      <c r="D290" s="18">
        <v>31082</v>
      </c>
      <c r="E290" s="14" t="s">
        <v>141</v>
      </c>
      <c r="F290" s="17" t="s">
        <v>126</v>
      </c>
      <c r="G290" s="19">
        <v>41546</v>
      </c>
    </row>
    <row r="291" spans="1:7" ht="14.25" x14ac:dyDescent="0.45">
      <c r="A291" s="15" t="s">
        <v>477</v>
      </c>
      <c r="B291" s="16" t="s">
        <v>134</v>
      </c>
      <c r="C291" s="17" t="s">
        <v>38</v>
      </c>
      <c r="D291" s="18">
        <v>39124</v>
      </c>
      <c r="E291" s="14" t="s">
        <v>155</v>
      </c>
      <c r="F291" s="17" t="s">
        <v>152</v>
      </c>
      <c r="G291" s="19">
        <v>64697</v>
      </c>
    </row>
    <row r="292" spans="1:7" ht="14.25" x14ac:dyDescent="0.45">
      <c r="A292" s="15" t="s">
        <v>478</v>
      </c>
      <c r="B292" s="16" t="s">
        <v>124</v>
      </c>
      <c r="C292" s="17" t="s">
        <v>52</v>
      </c>
      <c r="D292" s="18">
        <v>37647</v>
      </c>
      <c r="E292" s="14" t="s">
        <v>125</v>
      </c>
      <c r="F292" s="17" t="s">
        <v>162</v>
      </c>
      <c r="G292" s="19">
        <v>48424</v>
      </c>
    </row>
    <row r="293" spans="1:7" ht="14.25" x14ac:dyDescent="0.45">
      <c r="A293" s="15" t="s">
        <v>479</v>
      </c>
      <c r="B293" s="16" t="s">
        <v>124</v>
      </c>
      <c r="C293" s="17" t="s">
        <v>36</v>
      </c>
      <c r="D293" s="18">
        <v>35447</v>
      </c>
      <c r="E293" s="14" t="s">
        <v>125</v>
      </c>
      <c r="F293" s="17" t="s">
        <v>126</v>
      </c>
      <c r="G293" s="19">
        <v>47473</v>
      </c>
    </row>
    <row r="294" spans="1:7" ht="14.25" x14ac:dyDescent="0.45">
      <c r="A294" s="15" t="s">
        <v>480</v>
      </c>
      <c r="B294" s="16" t="s">
        <v>124</v>
      </c>
      <c r="C294" s="17" t="s">
        <v>11</v>
      </c>
      <c r="D294" s="18">
        <v>31387</v>
      </c>
      <c r="E294" s="14" t="s">
        <v>145</v>
      </c>
      <c r="F294" s="17" t="s">
        <v>171</v>
      </c>
      <c r="G294" s="19">
        <v>67812</v>
      </c>
    </row>
    <row r="295" spans="1:7" ht="14.25" x14ac:dyDescent="0.45">
      <c r="A295" s="15" t="s">
        <v>481</v>
      </c>
      <c r="B295" s="16" t="s">
        <v>134</v>
      </c>
      <c r="C295" s="17" t="s">
        <v>61</v>
      </c>
      <c r="D295" s="18">
        <v>35710</v>
      </c>
      <c r="E295" s="14" t="s">
        <v>160</v>
      </c>
      <c r="F295" s="17" t="s">
        <v>201</v>
      </c>
      <c r="G295" s="19">
        <v>37366</v>
      </c>
    </row>
    <row r="296" spans="1:7" ht="14.25" x14ac:dyDescent="0.45">
      <c r="A296" s="15" t="s">
        <v>482</v>
      </c>
      <c r="B296" s="16" t="s">
        <v>134</v>
      </c>
      <c r="C296" s="17" t="s">
        <v>34</v>
      </c>
      <c r="D296" s="18">
        <v>40019</v>
      </c>
      <c r="E296" s="14" t="s">
        <v>177</v>
      </c>
      <c r="F296" s="17" t="s">
        <v>131</v>
      </c>
      <c r="G296" s="19">
        <v>36794</v>
      </c>
    </row>
    <row r="297" spans="1:7" ht="14.25" x14ac:dyDescent="0.45">
      <c r="A297" s="15" t="s">
        <v>483</v>
      </c>
      <c r="B297" s="16" t="s">
        <v>134</v>
      </c>
      <c r="C297" s="17" t="s">
        <v>19</v>
      </c>
      <c r="D297" s="18">
        <v>41141</v>
      </c>
      <c r="E297" s="14" t="s">
        <v>145</v>
      </c>
      <c r="F297" s="17" t="s">
        <v>136</v>
      </c>
      <c r="G297" s="19">
        <v>28358</v>
      </c>
    </row>
    <row r="298" spans="1:7" ht="14.25" x14ac:dyDescent="0.45">
      <c r="A298" s="15" t="s">
        <v>484</v>
      </c>
      <c r="B298" s="16" t="s">
        <v>134</v>
      </c>
      <c r="C298" s="17" t="s">
        <v>31</v>
      </c>
      <c r="D298" s="18">
        <v>31565</v>
      </c>
      <c r="E298" s="14" t="s">
        <v>145</v>
      </c>
      <c r="F298" s="17" t="s">
        <v>139</v>
      </c>
      <c r="G298" s="19">
        <v>60555</v>
      </c>
    </row>
    <row r="299" spans="1:7" ht="14.25" x14ac:dyDescent="0.45">
      <c r="A299" s="15" t="s">
        <v>485</v>
      </c>
      <c r="B299" s="16" t="s">
        <v>124</v>
      </c>
      <c r="C299" s="17" t="s">
        <v>36</v>
      </c>
      <c r="D299" s="18">
        <v>31457</v>
      </c>
      <c r="E299" s="14" t="s">
        <v>160</v>
      </c>
      <c r="F299" s="17" t="s">
        <v>152</v>
      </c>
      <c r="G299" s="19">
        <v>29094</v>
      </c>
    </row>
    <row r="300" spans="1:7" ht="14.25" x14ac:dyDescent="0.45">
      <c r="A300" s="15" t="s">
        <v>486</v>
      </c>
      <c r="B300" s="16" t="s">
        <v>124</v>
      </c>
      <c r="C300" s="17" t="s">
        <v>38</v>
      </c>
      <c r="D300" s="18">
        <v>28170</v>
      </c>
      <c r="E300" s="14" t="s">
        <v>181</v>
      </c>
      <c r="F300" s="17" t="s">
        <v>164</v>
      </c>
      <c r="G300" s="19">
        <v>56316</v>
      </c>
    </row>
    <row r="301" spans="1:7" ht="14.25" x14ac:dyDescent="0.45">
      <c r="A301" s="15" t="s">
        <v>487</v>
      </c>
      <c r="B301" s="16" t="s">
        <v>124</v>
      </c>
      <c r="C301" s="17" t="s">
        <v>19</v>
      </c>
      <c r="D301" s="18">
        <v>38133</v>
      </c>
      <c r="E301" s="14" t="s">
        <v>141</v>
      </c>
      <c r="F301" s="17" t="s">
        <v>126</v>
      </c>
      <c r="G301" s="19">
        <v>38248</v>
      </c>
    </row>
    <row r="302" spans="1:7" ht="14.25" x14ac:dyDescent="0.45">
      <c r="A302" s="15" t="s">
        <v>488</v>
      </c>
      <c r="B302" s="16" t="s">
        <v>134</v>
      </c>
      <c r="C302" s="17" t="s">
        <v>65</v>
      </c>
      <c r="D302" s="18">
        <v>40558</v>
      </c>
      <c r="E302" s="14" t="s">
        <v>181</v>
      </c>
      <c r="F302" s="17" t="s">
        <v>142</v>
      </c>
      <c r="G302" s="19">
        <v>54380</v>
      </c>
    </row>
    <row r="303" spans="1:7" ht="14.25" x14ac:dyDescent="0.45">
      <c r="A303" s="15" t="s">
        <v>489</v>
      </c>
      <c r="B303" s="16" t="s">
        <v>124</v>
      </c>
      <c r="C303" s="17" t="s">
        <v>31</v>
      </c>
      <c r="D303" s="18">
        <v>30606</v>
      </c>
      <c r="E303" s="14" t="s">
        <v>177</v>
      </c>
      <c r="F303" s="17" t="s">
        <v>136</v>
      </c>
      <c r="G303" s="19">
        <v>54533</v>
      </c>
    </row>
    <row r="304" spans="1:7" ht="14.25" x14ac:dyDescent="0.45">
      <c r="A304" s="15" t="s">
        <v>490</v>
      </c>
      <c r="B304" s="16" t="s">
        <v>134</v>
      </c>
      <c r="C304" s="17" t="s">
        <v>52</v>
      </c>
      <c r="D304" s="18">
        <v>32468</v>
      </c>
      <c r="E304" s="14" t="s">
        <v>160</v>
      </c>
      <c r="F304" s="17" t="s">
        <v>136</v>
      </c>
      <c r="G304" s="19">
        <v>69428</v>
      </c>
    </row>
    <row r="305" spans="1:7" ht="14.25" x14ac:dyDescent="0.45">
      <c r="A305" s="15" t="s">
        <v>491</v>
      </c>
      <c r="B305" s="16" t="s">
        <v>134</v>
      </c>
      <c r="C305" s="17" t="s">
        <v>46</v>
      </c>
      <c r="D305" s="18">
        <v>28623</v>
      </c>
      <c r="E305" s="14" t="s">
        <v>177</v>
      </c>
      <c r="F305" s="17" t="s">
        <v>152</v>
      </c>
      <c r="G305" s="19">
        <v>49290</v>
      </c>
    </row>
    <row r="306" spans="1:7" ht="14.25" x14ac:dyDescent="0.45">
      <c r="A306" s="15" t="s">
        <v>492</v>
      </c>
      <c r="B306" s="16" t="s">
        <v>124</v>
      </c>
      <c r="C306" s="17" t="s">
        <v>65</v>
      </c>
      <c r="D306" s="18">
        <v>34807</v>
      </c>
      <c r="E306" s="14" t="s">
        <v>145</v>
      </c>
      <c r="F306" s="17" t="s">
        <v>142</v>
      </c>
      <c r="G306" s="19">
        <v>65746</v>
      </c>
    </row>
    <row r="307" spans="1:7" ht="14.25" x14ac:dyDescent="0.45">
      <c r="A307" s="15" t="s">
        <v>493</v>
      </c>
      <c r="B307" s="16" t="s">
        <v>134</v>
      </c>
      <c r="C307" s="17" t="s">
        <v>52</v>
      </c>
      <c r="D307" s="18">
        <v>27555</v>
      </c>
      <c r="E307" s="14" t="s">
        <v>181</v>
      </c>
      <c r="F307" s="17" t="s">
        <v>126</v>
      </c>
      <c r="G307" s="19">
        <v>60805</v>
      </c>
    </row>
    <row r="308" spans="1:7" ht="14.25" x14ac:dyDescent="0.45">
      <c r="A308" s="15" t="s">
        <v>494</v>
      </c>
      <c r="B308" s="16" t="s">
        <v>124</v>
      </c>
      <c r="C308" s="17" t="s">
        <v>61</v>
      </c>
      <c r="D308" s="18">
        <v>31133</v>
      </c>
      <c r="E308" s="14" t="s">
        <v>125</v>
      </c>
      <c r="F308" s="17" t="s">
        <v>201</v>
      </c>
      <c r="G308" s="19">
        <v>26936</v>
      </c>
    </row>
    <row r="309" spans="1:7" ht="14.25" x14ac:dyDescent="0.45">
      <c r="A309" s="15" t="s">
        <v>495</v>
      </c>
      <c r="B309" s="16" t="s">
        <v>124</v>
      </c>
      <c r="C309" s="17" t="s">
        <v>38</v>
      </c>
      <c r="D309" s="18">
        <v>35102</v>
      </c>
      <c r="E309" s="14" t="s">
        <v>141</v>
      </c>
      <c r="F309" s="17" t="s">
        <v>152</v>
      </c>
      <c r="G309" s="19">
        <v>28505</v>
      </c>
    </row>
    <row r="310" spans="1:7" ht="14.25" x14ac:dyDescent="0.45">
      <c r="A310" s="15" t="s">
        <v>496</v>
      </c>
      <c r="B310" s="16" t="s">
        <v>134</v>
      </c>
      <c r="C310" s="17" t="s">
        <v>21</v>
      </c>
      <c r="D310" s="18">
        <v>34834</v>
      </c>
      <c r="E310" s="14" t="s">
        <v>141</v>
      </c>
      <c r="F310" s="17" t="s">
        <v>158</v>
      </c>
      <c r="G310" s="19">
        <v>72672</v>
      </c>
    </row>
    <row r="311" spans="1:7" ht="14.25" x14ac:dyDescent="0.45">
      <c r="A311" s="15" t="s">
        <v>497</v>
      </c>
      <c r="B311" s="16" t="s">
        <v>124</v>
      </c>
      <c r="C311" s="17" t="s">
        <v>19</v>
      </c>
      <c r="D311" s="18">
        <v>40876</v>
      </c>
      <c r="E311" s="14" t="s">
        <v>157</v>
      </c>
      <c r="F311" s="17" t="s">
        <v>126</v>
      </c>
      <c r="G311" s="19">
        <v>68715</v>
      </c>
    </row>
    <row r="312" spans="1:7" ht="14.25" x14ac:dyDescent="0.45">
      <c r="A312" s="15" t="s">
        <v>498</v>
      </c>
      <c r="B312" s="16" t="s">
        <v>134</v>
      </c>
      <c r="C312" s="17" t="s">
        <v>38</v>
      </c>
      <c r="D312" s="18">
        <v>32143</v>
      </c>
      <c r="E312" s="14" t="s">
        <v>130</v>
      </c>
      <c r="F312" s="17" t="s">
        <v>142</v>
      </c>
      <c r="G312" s="19">
        <v>65213</v>
      </c>
    </row>
    <row r="313" spans="1:7" ht="14.25" x14ac:dyDescent="0.45">
      <c r="A313" s="15" t="s">
        <v>499</v>
      </c>
      <c r="B313" s="16" t="s">
        <v>124</v>
      </c>
      <c r="C313" s="17" t="s">
        <v>61</v>
      </c>
      <c r="D313" s="18">
        <v>37660</v>
      </c>
      <c r="E313" s="14" t="s">
        <v>177</v>
      </c>
      <c r="F313" s="17" t="s">
        <v>126</v>
      </c>
      <c r="G313" s="19">
        <v>71325</v>
      </c>
    </row>
    <row r="314" spans="1:7" ht="14.25" x14ac:dyDescent="0.45">
      <c r="A314" s="15" t="s">
        <v>500</v>
      </c>
      <c r="B314" s="16" t="s">
        <v>134</v>
      </c>
      <c r="C314" s="17" t="s">
        <v>61</v>
      </c>
      <c r="D314" s="18">
        <v>40735</v>
      </c>
      <c r="E314" s="14" t="s">
        <v>181</v>
      </c>
      <c r="F314" s="17" t="s">
        <v>126</v>
      </c>
      <c r="G314" s="19">
        <v>63203</v>
      </c>
    </row>
    <row r="315" spans="1:7" ht="14.25" x14ac:dyDescent="0.45">
      <c r="A315" s="15" t="s">
        <v>501</v>
      </c>
      <c r="B315" s="16" t="s">
        <v>124</v>
      </c>
      <c r="C315" s="17" t="s">
        <v>44</v>
      </c>
      <c r="D315" s="18">
        <v>35612</v>
      </c>
      <c r="E315" s="14" t="s">
        <v>160</v>
      </c>
      <c r="F315" s="17" t="s">
        <v>126</v>
      </c>
      <c r="G315" s="19">
        <v>69453</v>
      </c>
    </row>
    <row r="316" spans="1:7" ht="14.25" x14ac:dyDescent="0.45">
      <c r="A316" s="15" t="s">
        <v>502</v>
      </c>
      <c r="B316" s="16" t="s">
        <v>134</v>
      </c>
      <c r="C316" s="17" t="s">
        <v>34</v>
      </c>
      <c r="D316" s="18">
        <v>37926</v>
      </c>
      <c r="E316" s="14" t="s">
        <v>177</v>
      </c>
      <c r="F316" s="17" t="s">
        <v>126</v>
      </c>
      <c r="G316" s="19">
        <v>32902</v>
      </c>
    </row>
    <row r="317" spans="1:7" ht="14.25" x14ac:dyDescent="0.45">
      <c r="A317" s="15" t="s">
        <v>503</v>
      </c>
      <c r="B317" s="16" t="s">
        <v>134</v>
      </c>
      <c r="C317" s="17" t="s">
        <v>38</v>
      </c>
      <c r="D317" s="18">
        <v>35280</v>
      </c>
      <c r="E317" s="14" t="s">
        <v>125</v>
      </c>
      <c r="F317" s="17" t="s">
        <v>136</v>
      </c>
      <c r="G317" s="19">
        <v>33403</v>
      </c>
    </row>
    <row r="318" spans="1:7" ht="14.25" x14ac:dyDescent="0.45">
      <c r="A318" s="15" t="s">
        <v>504</v>
      </c>
      <c r="B318" s="16" t="s">
        <v>124</v>
      </c>
      <c r="C318" s="17" t="s">
        <v>34</v>
      </c>
      <c r="D318" s="18">
        <v>41640</v>
      </c>
      <c r="E318" s="14" t="s">
        <v>177</v>
      </c>
      <c r="F318" s="17" t="s">
        <v>126</v>
      </c>
      <c r="G318" s="19">
        <v>37798</v>
      </c>
    </row>
    <row r="319" spans="1:7" ht="14.25" x14ac:dyDescent="0.45">
      <c r="A319" s="15" t="s">
        <v>505</v>
      </c>
      <c r="B319" s="16" t="s">
        <v>124</v>
      </c>
      <c r="C319" s="17" t="s">
        <v>14</v>
      </c>
      <c r="D319" s="18">
        <v>30646</v>
      </c>
      <c r="E319" s="14" t="s">
        <v>160</v>
      </c>
      <c r="F319" s="17" t="s">
        <v>131</v>
      </c>
      <c r="G319" s="19">
        <v>54470</v>
      </c>
    </row>
    <row r="320" spans="1:7" ht="14.25" x14ac:dyDescent="0.45">
      <c r="A320" s="15" t="s">
        <v>506</v>
      </c>
      <c r="B320" s="16" t="s">
        <v>134</v>
      </c>
      <c r="C320" s="17" t="s">
        <v>44</v>
      </c>
      <c r="D320" s="18">
        <v>32383</v>
      </c>
      <c r="E320" s="14" t="s">
        <v>141</v>
      </c>
      <c r="F320" s="17" t="s">
        <v>142</v>
      </c>
      <c r="G320" s="19">
        <v>65974</v>
      </c>
    </row>
    <row r="321" spans="1:7" ht="14.25" x14ac:dyDescent="0.45">
      <c r="A321" s="15" t="s">
        <v>507</v>
      </c>
      <c r="B321" s="16" t="s">
        <v>124</v>
      </c>
      <c r="C321" s="17" t="s">
        <v>38</v>
      </c>
      <c r="D321" s="18">
        <v>37019</v>
      </c>
      <c r="E321" s="14" t="s">
        <v>125</v>
      </c>
      <c r="F321" s="17" t="s">
        <v>139</v>
      </c>
      <c r="G321" s="19">
        <v>45616</v>
      </c>
    </row>
    <row r="322" spans="1:7" ht="14.25" x14ac:dyDescent="0.45">
      <c r="A322" s="15" t="s">
        <v>508</v>
      </c>
      <c r="B322" s="16" t="s">
        <v>134</v>
      </c>
      <c r="C322" s="17" t="s">
        <v>78</v>
      </c>
      <c r="D322" s="18">
        <v>32236</v>
      </c>
      <c r="E322" s="14" t="s">
        <v>181</v>
      </c>
      <c r="F322" s="17" t="s">
        <v>164</v>
      </c>
      <c r="G322" s="19">
        <v>42340</v>
      </c>
    </row>
    <row r="323" spans="1:7" ht="14.25" x14ac:dyDescent="0.45">
      <c r="A323" s="15" t="s">
        <v>509</v>
      </c>
      <c r="B323" s="16" t="s">
        <v>134</v>
      </c>
      <c r="C323" s="17" t="s">
        <v>8</v>
      </c>
      <c r="D323" s="18">
        <v>33388</v>
      </c>
      <c r="E323" s="14" t="s">
        <v>130</v>
      </c>
      <c r="F323" s="17" t="s">
        <v>136</v>
      </c>
      <c r="G323" s="19">
        <v>53286</v>
      </c>
    </row>
    <row r="324" spans="1:7" ht="14.25" x14ac:dyDescent="0.45">
      <c r="A324" s="15" t="s">
        <v>510</v>
      </c>
      <c r="B324" s="16" t="s">
        <v>124</v>
      </c>
      <c r="C324" s="17" t="s">
        <v>68</v>
      </c>
      <c r="D324" s="18">
        <v>40172</v>
      </c>
      <c r="E324" s="14" t="s">
        <v>177</v>
      </c>
      <c r="F324" s="17" t="s">
        <v>142</v>
      </c>
      <c r="G324" s="19">
        <v>41168</v>
      </c>
    </row>
    <row r="325" spans="1:7" ht="14.25" x14ac:dyDescent="0.45">
      <c r="A325" s="15" t="s">
        <v>511</v>
      </c>
      <c r="B325" s="16" t="s">
        <v>124</v>
      </c>
      <c r="C325" s="17" t="s">
        <v>44</v>
      </c>
      <c r="D325" s="18">
        <v>36814</v>
      </c>
      <c r="E325" s="14" t="s">
        <v>125</v>
      </c>
      <c r="F325" s="17" t="s">
        <v>126</v>
      </c>
      <c r="G325" s="19">
        <v>33006</v>
      </c>
    </row>
    <row r="326" spans="1:7" ht="14.25" x14ac:dyDescent="0.45">
      <c r="A326" s="15" t="s">
        <v>512</v>
      </c>
      <c r="B326" s="16" t="s">
        <v>134</v>
      </c>
      <c r="C326" s="17" t="s">
        <v>21</v>
      </c>
      <c r="D326" s="18">
        <v>29147</v>
      </c>
      <c r="E326" s="14" t="s">
        <v>135</v>
      </c>
      <c r="F326" s="17" t="s">
        <v>142</v>
      </c>
      <c r="G326" s="19">
        <v>50366</v>
      </c>
    </row>
    <row r="327" spans="1:7" ht="14.25" x14ac:dyDescent="0.45">
      <c r="A327" s="15" t="s">
        <v>513</v>
      </c>
      <c r="B327" s="16" t="s">
        <v>124</v>
      </c>
      <c r="C327" s="17" t="s">
        <v>40</v>
      </c>
      <c r="D327" s="18">
        <v>33995</v>
      </c>
      <c r="E327" s="14" t="s">
        <v>130</v>
      </c>
      <c r="F327" s="17" t="s">
        <v>142</v>
      </c>
      <c r="G327" s="19">
        <v>41846</v>
      </c>
    </row>
    <row r="328" spans="1:7" ht="14.25" x14ac:dyDescent="0.45">
      <c r="A328" s="15" t="s">
        <v>514</v>
      </c>
      <c r="B328" s="16" t="s">
        <v>134</v>
      </c>
      <c r="C328" s="17" t="s">
        <v>61</v>
      </c>
      <c r="D328" s="18">
        <v>31545</v>
      </c>
      <c r="E328" s="14" t="s">
        <v>181</v>
      </c>
      <c r="F328" s="17" t="s">
        <v>142</v>
      </c>
      <c r="G328" s="19">
        <v>66076</v>
      </c>
    </row>
    <row r="329" spans="1:7" ht="14.25" x14ac:dyDescent="0.45">
      <c r="A329" s="15" t="s">
        <v>515</v>
      </c>
      <c r="B329" s="16" t="s">
        <v>124</v>
      </c>
      <c r="C329" s="17" t="s">
        <v>19</v>
      </c>
      <c r="D329" s="18">
        <v>36715</v>
      </c>
      <c r="E329" s="14" t="s">
        <v>135</v>
      </c>
      <c r="F329" s="17" t="s">
        <v>152</v>
      </c>
      <c r="G329" s="19">
        <v>48245</v>
      </c>
    </row>
    <row r="330" spans="1:7" ht="14.25" x14ac:dyDescent="0.45">
      <c r="A330" s="15" t="s">
        <v>516</v>
      </c>
      <c r="B330" s="16" t="s">
        <v>134</v>
      </c>
      <c r="C330" s="17" t="s">
        <v>78</v>
      </c>
      <c r="D330" s="18">
        <v>39220</v>
      </c>
      <c r="E330" s="14" t="s">
        <v>125</v>
      </c>
      <c r="F330" s="17" t="s">
        <v>139</v>
      </c>
      <c r="G330" s="19">
        <v>62615</v>
      </c>
    </row>
    <row r="331" spans="1:7" ht="14.25" x14ac:dyDescent="0.45">
      <c r="A331" s="15" t="s">
        <v>517</v>
      </c>
      <c r="B331" s="16" t="s">
        <v>124</v>
      </c>
      <c r="C331" s="17" t="s">
        <v>8</v>
      </c>
      <c r="D331" s="18">
        <v>40675</v>
      </c>
      <c r="E331" s="14" t="s">
        <v>145</v>
      </c>
      <c r="F331" s="17" t="s">
        <v>139</v>
      </c>
      <c r="G331" s="19">
        <v>32900</v>
      </c>
    </row>
    <row r="332" spans="1:7" ht="14.25" x14ac:dyDescent="0.45">
      <c r="A332" s="15" t="s">
        <v>518</v>
      </c>
      <c r="B332" s="16" t="s">
        <v>134</v>
      </c>
      <c r="C332" s="17" t="s">
        <v>31</v>
      </c>
      <c r="D332" s="18">
        <v>35817</v>
      </c>
      <c r="E332" s="14" t="s">
        <v>155</v>
      </c>
      <c r="F332" s="17" t="s">
        <v>142</v>
      </c>
      <c r="G332" s="19">
        <v>39741</v>
      </c>
    </row>
    <row r="333" spans="1:7" ht="14.25" x14ac:dyDescent="0.45">
      <c r="A333" s="15" t="s">
        <v>519</v>
      </c>
      <c r="B333" s="16" t="s">
        <v>124</v>
      </c>
      <c r="C333" s="17" t="s">
        <v>78</v>
      </c>
      <c r="D333" s="18">
        <v>38123</v>
      </c>
      <c r="E333" s="14" t="s">
        <v>181</v>
      </c>
      <c r="F333" s="17" t="s">
        <v>126</v>
      </c>
      <c r="G333" s="19">
        <v>51474</v>
      </c>
    </row>
    <row r="334" spans="1:7" ht="14.25" x14ac:dyDescent="0.45">
      <c r="A334" s="15" t="s">
        <v>520</v>
      </c>
      <c r="B334" s="16" t="s">
        <v>124</v>
      </c>
      <c r="C334" s="17" t="s">
        <v>61</v>
      </c>
      <c r="D334" s="18">
        <v>29642</v>
      </c>
      <c r="E334" s="14" t="s">
        <v>125</v>
      </c>
      <c r="F334" s="17" t="s">
        <v>171</v>
      </c>
      <c r="G334" s="19">
        <v>58517</v>
      </c>
    </row>
    <row r="335" spans="1:7" ht="14.25" x14ac:dyDescent="0.45">
      <c r="A335" s="15" t="s">
        <v>521</v>
      </c>
      <c r="B335" s="16" t="s">
        <v>124</v>
      </c>
      <c r="C335" s="17" t="s">
        <v>36</v>
      </c>
      <c r="D335" s="18">
        <v>34154</v>
      </c>
      <c r="E335" s="14" t="s">
        <v>155</v>
      </c>
      <c r="F335" s="17" t="s">
        <v>126</v>
      </c>
      <c r="G335" s="19">
        <v>59153</v>
      </c>
    </row>
    <row r="336" spans="1:7" ht="14.25" x14ac:dyDescent="0.45">
      <c r="A336" s="15" t="s">
        <v>522</v>
      </c>
      <c r="B336" s="16" t="s">
        <v>134</v>
      </c>
      <c r="C336" s="17" t="s">
        <v>40</v>
      </c>
      <c r="D336" s="18">
        <v>39573</v>
      </c>
      <c r="E336" s="14" t="s">
        <v>160</v>
      </c>
      <c r="F336" s="17" t="s">
        <v>142</v>
      </c>
      <c r="G336" s="19">
        <v>25446</v>
      </c>
    </row>
    <row r="337" spans="1:7" ht="14.25" x14ac:dyDescent="0.45">
      <c r="A337" s="15" t="s">
        <v>523</v>
      </c>
      <c r="B337" s="16" t="s">
        <v>134</v>
      </c>
      <c r="C337" s="17" t="s">
        <v>21</v>
      </c>
      <c r="D337" s="18">
        <v>27374</v>
      </c>
      <c r="E337" s="14" t="s">
        <v>130</v>
      </c>
      <c r="F337" s="17" t="s">
        <v>126</v>
      </c>
      <c r="G337" s="19">
        <v>50889</v>
      </c>
    </row>
    <row r="338" spans="1:7" ht="14.25" x14ac:dyDescent="0.45">
      <c r="A338" s="15" t="s">
        <v>524</v>
      </c>
      <c r="B338" s="16" t="s">
        <v>134</v>
      </c>
      <c r="C338" s="17" t="s">
        <v>14</v>
      </c>
      <c r="D338" s="18">
        <v>28228</v>
      </c>
      <c r="E338" s="14" t="s">
        <v>135</v>
      </c>
      <c r="F338" s="17" t="s">
        <v>164</v>
      </c>
      <c r="G338" s="19">
        <v>37149</v>
      </c>
    </row>
    <row r="339" spans="1:7" ht="14.25" x14ac:dyDescent="0.45">
      <c r="A339" s="15" t="s">
        <v>525</v>
      </c>
      <c r="B339" s="16" t="s">
        <v>134</v>
      </c>
      <c r="C339" s="17" t="s">
        <v>40</v>
      </c>
      <c r="D339" s="18">
        <v>35446</v>
      </c>
      <c r="E339" s="14" t="s">
        <v>157</v>
      </c>
      <c r="F339" s="17" t="s">
        <v>126</v>
      </c>
      <c r="G339" s="19">
        <v>60688</v>
      </c>
    </row>
    <row r="340" spans="1:7" ht="14.25" x14ac:dyDescent="0.45">
      <c r="A340" s="15" t="s">
        <v>526</v>
      </c>
      <c r="B340" s="16" t="s">
        <v>124</v>
      </c>
      <c r="C340" s="17" t="s">
        <v>61</v>
      </c>
      <c r="D340" s="18">
        <v>37163</v>
      </c>
      <c r="E340" s="14" t="s">
        <v>141</v>
      </c>
      <c r="F340" s="17" t="s">
        <v>171</v>
      </c>
      <c r="G340" s="19">
        <v>42630</v>
      </c>
    </row>
    <row r="341" spans="1:7" ht="14.25" x14ac:dyDescent="0.45">
      <c r="A341" s="15" t="s">
        <v>527</v>
      </c>
      <c r="B341" s="16" t="s">
        <v>134</v>
      </c>
      <c r="C341" s="17" t="s">
        <v>19</v>
      </c>
      <c r="D341" s="18">
        <v>36799</v>
      </c>
      <c r="E341" s="14" t="s">
        <v>130</v>
      </c>
      <c r="F341" s="17" t="s">
        <v>142</v>
      </c>
      <c r="G341" s="19">
        <v>39637</v>
      </c>
    </row>
    <row r="342" spans="1:7" ht="14.25" x14ac:dyDescent="0.45">
      <c r="A342" s="15" t="s">
        <v>528</v>
      </c>
      <c r="B342" s="16" t="s">
        <v>134</v>
      </c>
      <c r="C342" s="17" t="s">
        <v>65</v>
      </c>
      <c r="D342" s="18">
        <v>30839</v>
      </c>
      <c r="E342" s="14" t="s">
        <v>145</v>
      </c>
      <c r="F342" s="17" t="s">
        <v>162</v>
      </c>
      <c r="G342" s="19">
        <v>53867</v>
      </c>
    </row>
    <row r="343" spans="1:7" ht="14.25" x14ac:dyDescent="0.45">
      <c r="A343" s="15" t="s">
        <v>529</v>
      </c>
      <c r="B343" s="16" t="s">
        <v>124</v>
      </c>
      <c r="C343" s="17" t="s">
        <v>68</v>
      </c>
      <c r="D343" s="18">
        <v>28667</v>
      </c>
      <c r="E343" s="14" t="s">
        <v>160</v>
      </c>
      <c r="F343" s="17" t="s">
        <v>171</v>
      </c>
      <c r="G343" s="19">
        <v>55312</v>
      </c>
    </row>
    <row r="344" spans="1:7" ht="14.25" x14ac:dyDescent="0.45">
      <c r="A344" s="15" t="s">
        <v>530</v>
      </c>
      <c r="B344" s="16" t="s">
        <v>124</v>
      </c>
      <c r="C344" s="17" t="s">
        <v>34</v>
      </c>
      <c r="D344" s="18">
        <v>37465</v>
      </c>
      <c r="E344" s="14" t="s">
        <v>125</v>
      </c>
      <c r="F344" s="17" t="s">
        <v>162</v>
      </c>
      <c r="G344" s="19">
        <v>57280</v>
      </c>
    </row>
    <row r="345" spans="1:7" ht="14.25" x14ac:dyDescent="0.45">
      <c r="A345" s="15" t="s">
        <v>531</v>
      </c>
      <c r="B345" s="16" t="s">
        <v>124</v>
      </c>
      <c r="C345" s="17" t="s">
        <v>78</v>
      </c>
      <c r="D345" s="18">
        <v>29237</v>
      </c>
      <c r="E345" s="14" t="s">
        <v>157</v>
      </c>
      <c r="F345" s="17" t="s">
        <v>136</v>
      </c>
      <c r="G345" s="19">
        <v>73528</v>
      </c>
    </row>
    <row r="346" spans="1:7" ht="14.25" x14ac:dyDescent="0.45">
      <c r="A346" s="15" t="s">
        <v>532</v>
      </c>
      <c r="B346" s="16" t="s">
        <v>124</v>
      </c>
      <c r="C346" s="17" t="s">
        <v>14</v>
      </c>
      <c r="D346" s="18">
        <v>32861</v>
      </c>
      <c r="E346" s="14" t="s">
        <v>145</v>
      </c>
      <c r="F346" s="17" t="s">
        <v>152</v>
      </c>
      <c r="G346" s="19">
        <v>64089</v>
      </c>
    </row>
    <row r="347" spans="1:7" ht="14.25" x14ac:dyDescent="0.45">
      <c r="A347" s="15" t="s">
        <v>533</v>
      </c>
      <c r="B347" s="16" t="s">
        <v>124</v>
      </c>
      <c r="C347" s="17" t="s">
        <v>21</v>
      </c>
      <c r="D347" s="18">
        <v>29671</v>
      </c>
      <c r="E347" s="14" t="s">
        <v>155</v>
      </c>
      <c r="F347" s="17" t="s">
        <v>162</v>
      </c>
      <c r="G347" s="19">
        <v>38989</v>
      </c>
    </row>
    <row r="348" spans="1:7" ht="14.25" x14ac:dyDescent="0.45">
      <c r="A348" s="15" t="s">
        <v>534</v>
      </c>
      <c r="B348" s="16" t="s">
        <v>124</v>
      </c>
      <c r="C348" s="17" t="s">
        <v>38</v>
      </c>
      <c r="D348" s="18">
        <v>30615</v>
      </c>
      <c r="E348" s="14" t="s">
        <v>177</v>
      </c>
      <c r="F348" s="17" t="s">
        <v>126</v>
      </c>
      <c r="G348" s="19">
        <v>34111</v>
      </c>
    </row>
    <row r="349" spans="1:7" ht="14.25" x14ac:dyDescent="0.45">
      <c r="A349" s="15" t="s">
        <v>535</v>
      </c>
      <c r="B349" s="16" t="s">
        <v>124</v>
      </c>
      <c r="C349" s="17" t="s">
        <v>59</v>
      </c>
      <c r="D349" s="18">
        <v>32520</v>
      </c>
      <c r="E349" s="14" t="s">
        <v>160</v>
      </c>
      <c r="F349" s="17" t="s">
        <v>201</v>
      </c>
      <c r="G349" s="19">
        <v>26073</v>
      </c>
    </row>
    <row r="350" spans="1:7" ht="14.25" x14ac:dyDescent="0.45">
      <c r="A350" s="15" t="s">
        <v>536</v>
      </c>
      <c r="B350" s="16" t="s">
        <v>124</v>
      </c>
      <c r="C350" s="17" t="s">
        <v>11</v>
      </c>
      <c r="D350" s="18">
        <v>38769</v>
      </c>
      <c r="E350" s="14" t="s">
        <v>177</v>
      </c>
      <c r="F350" s="17" t="s">
        <v>142</v>
      </c>
      <c r="G350" s="19">
        <v>34640</v>
      </c>
    </row>
    <row r="351" spans="1:7" ht="14.25" x14ac:dyDescent="0.45">
      <c r="A351" s="15" t="s">
        <v>537</v>
      </c>
      <c r="B351" s="16" t="s">
        <v>134</v>
      </c>
      <c r="C351" s="17" t="s">
        <v>31</v>
      </c>
      <c r="D351" s="18">
        <v>37062</v>
      </c>
      <c r="E351" s="14" t="s">
        <v>177</v>
      </c>
      <c r="F351" s="17" t="s">
        <v>171</v>
      </c>
      <c r="G351" s="19">
        <v>25010</v>
      </c>
    </row>
    <row r="352" spans="1:7" ht="14.25" x14ac:dyDescent="0.45">
      <c r="A352" s="15" t="s">
        <v>538</v>
      </c>
      <c r="B352" s="16" t="s">
        <v>134</v>
      </c>
      <c r="C352" s="17" t="s">
        <v>36</v>
      </c>
      <c r="D352" s="18">
        <v>39134</v>
      </c>
      <c r="E352" s="14" t="s">
        <v>145</v>
      </c>
      <c r="F352" s="17" t="s">
        <v>164</v>
      </c>
      <c r="G352" s="19">
        <v>65078</v>
      </c>
    </row>
    <row r="353" spans="1:7" ht="14.25" x14ac:dyDescent="0.45">
      <c r="A353" s="15" t="s">
        <v>539</v>
      </c>
      <c r="B353" s="16" t="s">
        <v>134</v>
      </c>
      <c r="C353" s="17" t="s">
        <v>14</v>
      </c>
      <c r="D353" s="18">
        <v>28453</v>
      </c>
      <c r="E353" s="14" t="s">
        <v>181</v>
      </c>
      <c r="F353" s="17" t="s">
        <v>131</v>
      </c>
      <c r="G353" s="19">
        <v>64154</v>
      </c>
    </row>
    <row r="354" spans="1:7" ht="14.25" x14ac:dyDescent="0.45">
      <c r="A354" s="15" t="s">
        <v>540</v>
      </c>
      <c r="B354" s="16" t="s">
        <v>124</v>
      </c>
      <c r="C354" s="17" t="s">
        <v>21</v>
      </c>
      <c r="D354" s="18">
        <v>34570</v>
      </c>
      <c r="E354" s="14" t="s">
        <v>141</v>
      </c>
      <c r="F354" s="17" t="s">
        <v>152</v>
      </c>
      <c r="G354" s="19">
        <v>32549</v>
      </c>
    </row>
    <row r="355" spans="1:7" ht="14.25" x14ac:dyDescent="0.45">
      <c r="A355" s="15" t="s">
        <v>541</v>
      </c>
      <c r="B355" s="16" t="s">
        <v>134</v>
      </c>
      <c r="C355" s="17" t="s">
        <v>46</v>
      </c>
      <c r="D355" s="18">
        <v>34543</v>
      </c>
      <c r="E355" s="14" t="s">
        <v>141</v>
      </c>
      <c r="F355" s="17" t="s">
        <v>142</v>
      </c>
      <c r="G355" s="19">
        <v>56761</v>
      </c>
    </row>
    <row r="356" spans="1:7" ht="14.25" x14ac:dyDescent="0.45">
      <c r="A356" s="15" t="s">
        <v>542</v>
      </c>
      <c r="B356" s="16" t="s">
        <v>124</v>
      </c>
      <c r="C356" s="17" t="s">
        <v>52</v>
      </c>
      <c r="D356" s="18">
        <v>35384</v>
      </c>
      <c r="E356" s="14" t="s">
        <v>160</v>
      </c>
      <c r="F356" s="17" t="s">
        <v>126</v>
      </c>
      <c r="G356" s="19">
        <v>72855</v>
      </c>
    </row>
    <row r="357" spans="1:7" ht="14.25" x14ac:dyDescent="0.45">
      <c r="A357" s="15" t="s">
        <v>543</v>
      </c>
      <c r="B357" s="16" t="s">
        <v>124</v>
      </c>
      <c r="C357" s="17" t="s">
        <v>14</v>
      </c>
      <c r="D357" s="18">
        <v>37430</v>
      </c>
      <c r="E357" s="14" t="s">
        <v>177</v>
      </c>
      <c r="F357" s="17" t="s">
        <v>139</v>
      </c>
      <c r="G357" s="19">
        <v>44757</v>
      </c>
    </row>
    <row r="358" spans="1:7" ht="14.25" x14ac:dyDescent="0.45">
      <c r="A358" s="15" t="s">
        <v>544</v>
      </c>
      <c r="B358" s="16" t="s">
        <v>134</v>
      </c>
      <c r="C358" s="17" t="s">
        <v>110</v>
      </c>
      <c r="D358" s="18">
        <v>32047</v>
      </c>
      <c r="E358" s="14" t="s">
        <v>160</v>
      </c>
      <c r="F358" s="17" t="s">
        <v>201</v>
      </c>
      <c r="G358" s="19">
        <v>74990</v>
      </c>
    </row>
    <row r="359" spans="1:7" ht="14.25" x14ac:dyDescent="0.45">
      <c r="A359" s="15" t="s">
        <v>545</v>
      </c>
      <c r="B359" s="16" t="s">
        <v>134</v>
      </c>
      <c r="C359" s="17" t="s">
        <v>78</v>
      </c>
      <c r="D359" s="18">
        <v>37307</v>
      </c>
      <c r="E359" s="14" t="s">
        <v>145</v>
      </c>
      <c r="F359" s="17" t="s">
        <v>136</v>
      </c>
      <c r="G359" s="19">
        <v>26870</v>
      </c>
    </row>
    <row r="360" spans="1:7" ht="14.25" x14ac:dyDescent="0.45">
      <c r="A360" s="15" t="s">
        <v>546</v>
      </c>
      <c r="B360" s="16" t="s">
        <v>124</v>
      </c>
      <c r="C360" s="17" t="s">
        <v>34</v>
      </c>
      <c r="D360" s="18">
        <v>35016</v>
      </c>
      <c r="E360" s="14" t="s">
        <v>141</v>
      </c>
      <c r="F360" s="17" t="s">
        <v>136</v>
      </c>
      <c r="G360" s="19">
        <v>52696</v>
      </c>
    </row>
    <row r="361" spans="1:7" ht="14.25" x14ac:dyDescent="0.45">
      <c r="A361" s="15" t="s">
        <v>547</v>
      </c>
      <c r="B361" s="16" t="s">
        <v>124</v>
      </c>
      <c r="C361" s="17" t="s">
        <v>19</v>
      </c>
      <c r="D361" s="18">
        <v>41259</v>
      </c>
      <c r="E361" s="14" t="s">
        <v>160</v>
      </c>
      <c r="F361" s="17" t="s">
        <v>142</v>
      </c>
      <c r="G361" s="19">
        <v>30453</v>
      </c>
    </row>
    <row r="362" spans="1:7" ht="14.25" x14ac:dyDescent="0.45">
      <c r="A362" s="15" t="s">
        <v>548</v>
      </c>
      <c r="B362" s="16" t="s">
        <v>124</v>
      </c>
      <c r="C362" s="17" t="s">
        <v>40</v>
      </c>
      <c r="D362" s="18">
        <v>35446</v>
      </c>
      <c r="E362" s="14" t="s">
        <v>145</v>
      </c>
      <c r="F362" s="17" t="s">
        <v>142</v>
      </c>
      <c r="G362" s="19">
        <v>47773</v>
      </c>
    </row>
    <row r="363" spans="1:7" ht="14.25" x14ac:dyDescent="0.45">
      <c r="A363" s="15" t="s">
        <v>549</v>
      </c>
      <c r="B363" s="16" t="s">
        <v>134</v>
      </c>
      <c r="C363" s="17" t="s">
        <v>14</v>
      </c>
      <c r="D363" s="18">
        <v>29253</v>
      </c>
      <c r="E363" s="14" t="s">
        <v>160</v>
      </c>
      <c r="F363" s="17" t="s">
        <v>152</v>
      </c>
      <c r="G363" s="19">
        <v>47612</v>
      </c>
    </row>
    <row r="364" spans="1:7" ht="14.25" x14ac:dyDescent="0.45">
      <c r="A364" s="15" t="s">
        <v>550</v>
      </c>
      <c r="B364" s="16" t="s">
        <v>124</v>
      </c>
      <c r="C364" s="17" t="s">
        <v>44</v>
      </c>
      <c r="D364" s="18">
        <v>35809</v>
      </c>
      <c r="E364" s="14" t="s">
        <v>130</v>
      </c>
      <c r="F364" s="17" t="s">
        <v>126</v>
      </c>
      <c r="G364" s="19">
        <v>52742</v>
      </c>
    </row>
    <row r="365" spans="1:7" ht="14.25" x14ac:dyDescent="0.45">
      <c r="A365" s="15" t="s">
        <v>551</v>
      </c>
      <c r="B365" s="16" t="s">
        <v>124</v>
      </c>
      <c r="C365" s="17" t="s">
        <v>8</v>
      </c>
      <c r="D365" s="18">
        <v>41580</v>
      </c>
      <c r="E365" s="14" t="s">
        <v>157</v>
      </c>
      <c r="F365" s="17" t="s">
        <v>126</v>
      </c>
      <c r="G365" s="19">
        <v>46501</v>
      </c>
    </row>
    <row r="366" spans="1:7" ht="14.25" x14ac:dyDescent="0.45">
      <c r="A366" s="15" t="s">
        <v>552</v>
      </c>
      <c r="B366" s="16" t="s">
        <v>134</v>
      </c>
      <c r="C366" s="17" t="s">
        <v>68</v>
      </c>
      <c r="D366" s="18">
        <v>40119</v>
      </c>
      <c r="E366" s="14" t="s">
        <v>177</v>
      </c>
      <c r="F366" s="17" t="s">
        <v>126</v>
      </c>
      <c r="G366" s="19">
        <v>43411</v>
      </c>
    </row>
    <row r="367" spans="1:7" ht="14.25" x14ac:dyDescent="0.45">
      <c r="A367" s="15" t="s">
        <v>553</v>
      </c>
      <c r="B367" s="16" t="s">
        <v>124</v>
      </c>
      <c r="C367" s="17" t="s">
        <v>25</v>
      </c>
      <c r="D367" s="18">
        <v>38477</v>
      </c>
      <c r="E367" s="14" t="s">
        <v>177</v>
      </c>
      <c r="F367" s="17" t="s">
        <v>126</v>
      </c>
      <c r="G367" s="19">
        <v>30354</v>
      </c>
    </row>
    <row r="368" spans="1:7" ht="14.25" x14ac:dyDescent="0.45">
      <c r="A368" s="15" t="s">
        <v>554</v>
      </c>
      <c r="B368" s="16" t="s">
        <v>124</v>
      </c>
      <c r="C368" s="17" t="s">
        <v>34</v>
      </c>
      <c r="D368" s="18">
        <v>36901</v>
      </c>
      <c r="E368" s="14" t="s">
        <v>130</v>
      </c>
      <c r="F368" s="17" t="s">
        <v>142</v>
      </c>
      <c r="G368" s="19">
        <v>74290</v>
      </c>
    </row>
    <row r="369" spans="1:7" ht="14.25" x14ac:dyDescent="0.45">
      <c r="A369" s="15" t="s">
        <v>555</v>
      </c>
      <c r="B369" s="16" t="s">
        <v>134</v>
      </c>
      <c r="C369" s="17" t="s">
        <v>46</v>
      </c>
      <c r="D369" s="18">
        <v>28247</v>
      </c>
      <c r="E369" s="14" t="s">
        <v>155</v>
      </c>
      <c r="F369" s="17" t="s">
        <v>136</v>
      </c>
      <c r="G369" s="19">
        <v>49081</v>
      </c>
    </row>
    <row r="370" spans="1:7" ht="14.25" x14ac:dyDescent="0.45">
      <c r="A370" s="15" t="s">
        <v>556</v>
      </c>
      <c r="B370" s="16" t="s">
        <v>124</v>
      </c>
      <c r="C370" s="17" t="s">
        <v>44</v>
      </c>
      <c r="D370" s="18">
        <v>29292</v>
      </c>
      <c r="E370" s="14" t="s">
        <v>160</v>
      </c>
      <c r="F370" s="17" t="s">
        <v>158</v>
      </c>
      <c r="G370" s="19">
        <v>63366</v>
      </c>
    </row>
    <row r="371" spans="1:7" ht="14.25" x14ac:dyDescent="0.45">
      <c r="A371" s="15" t="s">
        <v>557</v>
      </c>
      <c r="B371" s="16" t="s">
        <v>134</v>
      </c>
      <c r="C371" s="17" t="s">
        <v>34</v>
      </c>
      <c r="D371" s="18">
        <v>33162</v>
      </c>
      <c r="E371" s="14" t="s">
        <v>135</v>
      </c>
      <c r="F371" s="17" t="s">
        <v>164</v>
      </c>
      <c r="G371" s="19">
        <v>25048</v>
      </c>
    </row>
    <row r="372" spans="1:7" ht="14.25" x14ac:dyDescent="0.45">
      <c r="A372" s="15" t="s">
        <v>558</v>
      </c>
      <c r="B372" s="16" t="s">
        <v>134</v>
      </c>
      <c r="C372" s="17" t="s">
        <v>52</v>
      </c>
      <c r="D372" s="18">
        <v>41141</v>
      </c>
      <c r="E372" s="14" t="s">
        <v>135</v>
      </c>
      <c r="F372" s="17" t="s">
        <v>142</v>
      </c>
      <c r="G372" s="19">
        <v>48820</v>
      </c>
    </row>
    <row r="373" spans="1:7" ht="14.25" x14ac:dyDescent="0.45">
      <c r="A373" s="15" t="s">
        <v>559</v>
      </c>
      <c r="B373" s="16" t="s">
        <v>124</v>
      </c>
      <c r="C373" s="17" t="s">
        <v>46</v>
      </c>
      <c r="D373" s="18">
        <v>30432</v>
      </c>
      <c r="E373" s="14" t="s">
        <v>177</v>
      </c>
      <c r="F373" s="17" t="s">
        <v>139</v>
      </c>
      <c r="G373" s="19">
        <v>33995</v>
      </c>
    </row>
    <row r="374" spans="1:7" ht="14.25" x14ac:dyDescent="0.45">
      <c r="A374" s="15" t="s">
        <v>560</v>
      </c>
      <c r="B374" s="16" t="s">
        <v>134</v>
      </c>
      <c r="C374" s="17" t="s">
        <v>110</v>
      </c>
      <c r="D374" s="18">
        <v>32977</v>
      </c>
      <c r="E374" s="14" t="s">
        <v>145</v>
      </c>
      <c r="F374" s="17" t="s">
        <v>171</v>
      </c>
      <c r="G374" s="19">
        <v>53631</v>
      </c>
    </row>
    <row r="375" spans="1:7" ht="14.25" x14ac:dyDescent="0.45">
      <c r="A375" s="15" t="s">
        <v>561</v>
      </c>
      <c r="B375" s="16" t="s">
        <v>134</v>
      </c>
      <c r="C375" s="17" t="s">
        <v>11</v>
      </c>
      <c r="D375" s="18">
        <v>28761</v>
      </c>
      <c r="E375" s="14" t="s">
        <v>145</v>
      </c>
      <c r="F375" s="17" t="s">
        <v>126</v>
      </c>
      <c r="G375" s="19">
        <v>50967</v>
      </c>
    </row>
    <row r="376" spans="1:7" ht="14.25" x14ac:dyDescent="0.45">
      <c r="A376" s="15" t="s">
        <v>562</v>
      </c>
      <c r="B376" s="16" t="s">
        <v>134</v>
      </c>
      <c r="C376" s="17" t="s">
        <v>21</v>
      </c>
      <c r="D376" s="18">
        <v>32523</v>
      </c>
      <c r="E376" s="14" t="s">
        <v>141</v>
      </c>
      <c r="F376" s="17" t="s">
        <v>136</v>
      </c>
      <c r="G376" s="19">
        <v>68301</v>
      </c>
    </row>
    <row r="377" spans="1:7" ht="14.25" x14ac:dyDescent="0.45">
      <c r="A377" s="15" t="s">
        <v>563</v>
      </c>
      <c r="B377" s="16" t="s">
        <v>124</v>
      </c>
      <c r="C377" s="17" t="s">
        <v>31</v>
      </c>
      <c r="D377" s="18">
        <v>30096</v>
      </c>
      <c r="E377" s="14" t="s">
        <v>177</v>
      </c>
      <c r="F377" s="17" t="s">
        <v>142</v>
      </c>
      <c r="G377" s="19">
        <v>71867</v>
      </c>
    </row>
    <row r="378" spans="1:7" ht="14.25" x14ac:dyDescent="0.45">
      <c r="A378" s="15" t="s">
        <v>564</v>
      </c>
      <c r="B378" s="16" t="s">
        <v>124</v>
      </c>
      <c r="C378" s="17" t="s">
        <v>11</v>
      </c>
      <c r="D378" s="18">
        <v>41382</v>
      </c>
      <c r="E378" s="14" t="s">
        <v>160</v>
      </c>
      <c r="F378" s="17" t="s">
        <v>162</v>
      </c>
      <c r="G378" s="19">
        <v>56545</v>
      </c>
    </row>
    <row r="379" spans="1:7" ht="14.25" x14ac:dyDescent="0.45">
      <c r="A379" s="15" t="s">
        <v>565</v>
      </c>
      <c r="B379" s="16" t="s">
        <v>134</v>
      </c>
      <c r="C379" s="17" t="s">
        <v>78</v>
      </c>
      <c r="D379" s="18">
        <v>28932</v>
      </c>
      <c r="E379" s="14" t="s">
        <v>157</v>
      </c>
      <c r="F379" s="17" t="s">
        <v>201</v>
      </c>
      <c r="G379" s="19">
        <v>43027</v>
      </c>
    </row>
    <row r="380" spans="1:7" ht="14.25" x14ac:dyDescent="0.45">
      <c r="A380" s="15" t="s">
        <v>566</v>
      </c>
      <c r="B380" s="16" t="s">
        <v>134</v>
      </c>
      <c r="C380" s="17" t="s">
        <v>31</v>
      </c>
      <c r="D380" s="18">
        <v>30141</v>
      </c>
      <c r="E380" s="14" t="s">
        <v>157</v>
      </c>
      <c r="F380" s="17" t="s">
        <v>126</v>
      </c>
      <c r="G380" s="19">
        <v>68582</v>
      </c>
    </row>
    <row r="381" spans="1:7" ht="14.25" x14ac:dyDescent="0.45">
      <c r="A381" s="15" t="s">
        <v>567</v>
      </c>
      <c r="B381" s="16" t="s">
        <v>124</v>
      </c>
      <c r="C381" s="17" t="s">
        <v>8</v>
      </c>
      <c r="D381" s="18">
        <v>38006</v>
      </c>
      <c r="E381" s="14" t="s">
        <v>155</v>
      </c>
      <c r="F381" s="17" t="s">
        <v>136</v>
      </c>
      <c r="G381" s="19">
        <v>60273</v>
      </c>
    </row>
    <row r="382" spans="1:7" ht="14.25" x14ac:dyDescent="0.45">
      <c r="A382" s="15" t="s">
        <v>568</v>
      </c>
      <c r="B382" s="16" t="s">
        <v>134</v>
      </c>
      <c r="C382" s="17" t="s">
        <v>52</v>
      </c>
      <c r="D382" s="18">
        <v>27207</v>
      </c>
      <c r="E382" s="14" t="s">
        <v>155</v>
      </c>
      <c r="F382" s="17" t="s">
        <v>152</v>
      </c>
      <c r="G382" s="19">
        <v>45545</v>
      </c>
    </row>
    <row r="383" spans="1:7" ht="14.25" x14ac:dyDescent="0.45">
      <c r="A383" s="15" t="s">
        <v>569</v>
      </c>
      <c r="B383" s="16" t="s">
        <v>134</v>
      </c>
      <c r="C383" s="17" t="s">
        <v>11</v>
      </c>
      <c r="D383" s="18">
        <v>38012</v>
      </c>
      <c r="E383" s="14" t="s">
        <v>145</v>
      </c>
      <c r="F383" s="17" t="s">
        <v>171</v>
      </c>
      <c r="G383" s="19">
        <v>71481</v>
      </c>
    </row>
    <row r="384" spans="1:7" ht="14.25" x14ac:dyDescent="0.45">
      <c r="A384" s="15" t="s">
        <v>570</v>
      </c>
      <c r="B384" s="16" t="s">
        <v>124</v>
      </c>
      <c r="C384" s="17" t="s">
        <v>21</v>
      </c>
      <c r="D384" s="18">
        <v>35154</v>
      </c>
      <c r="E384" s="14" t="s">
        <v>177</v>
      </c>
      <c r="F384" s="17" t="s">
        <v>162</v>
      </c>
      <c r="G384" s="19">
        <v>74530</v>
      </c>
    </row>
    <row r="385" spans="1:7" ht="14.25" x14ac:dyDescent="0.45">
      <c r="A385" s="15" t="s">
        <v>571</v>
      </c>
      <c r="B385" s="16" t="s">
        <v>134</v>
      </c>
      <c r="C385" s="17" t="s">
        <v>19</v>
      </c>
      <c r="D385" s="18">
        <v>35186</v>
      </c>
      <c r="E385" s="14" t="s">
        <v>141</v>
      </c>
      <c r="F385" s="17" t="s">
        <v>142</v>
      </c>
      <c r="G385" s="19">
        <v>47780</v>
      </c>
    </row>
    <row r="386" spans="1:7" ht="14.25" x14ac:dyDescent="0.45">
      <c r="A386" s="15" t="s">
        <v>572</v>
      </c>
      <c r="B386" s="16" t="s">
        <v>134</v>
      </c>
      <c r="C386" s="17" t="s">
        <v>68</v>
      </c>
      <c r="D386" s="18">
        <v>29587</v>
      </c>
      <c r="E386" s="14" t="s">
        <v>135</v>
      </c>
      <c r="F386" s="17" t="s">
        <v>152</v>
      </c>
      <c r="G386" s="19">
        <v>49097</v>
      </c>
    </row>
    <row r="387" spans="1:7" ht="14.25" x14ac:dyDescent="0.45">
      <c r="A387" s="15" t="s">
        <v>573</v>
      </c>
      <c r="B387" s="16" t="s">
        <v>134</v>
      </c>
      <c r="C387" s="17" t="s">
        <v>31</v>
      </c>
      <c r="D387" s="18">
        <v>30582</v>
      </c>
      <c r="E387" s="14" t="s">
        <v>135</v>
      </c>
      <c r="F387" s="17" t="s">
        <v>136</v>
      </c>
      <c r="G387" s="19">
        <v>52056</v>
      </c>
    </row>
    <row r="388" spans="1:7" ht="14.25" x14ac:dyDescent="0.45">
      <c r="A388" s="15" t="s">
        <v>574</v>
      </c>
      <c r="B388" s="16" t="s">
        <v>134</v>
      </c>
      <c r="C388" s="17" t="s">
        <v>78</v>
      </c>
      <c r="D388" s="18">
        <v>34348</v>
      </c>
      <c r="E388" s="14" t="s">
        <v>160</v>
      </c>
      <c r="F388" s="17" t="s">
        <v>171</v>
      </c>
      <c r="G388" s="19">
        <v>73895</v>
      </c>
    </row>
    <row r="389" spans="1:7" ht="14.25" x14ac:dyDescent="0.45">
      <c r="A389" s="15" t="s">
        <v>575</v>
      </c>
      <c r="B389" s="16" t="s">
        <v>134</v>
      </c>
      <c r="C389" s="17" t="s">
        <v>38</v>
      </c>
      <c r="D389" s="18">
        <v>36219</v>
      </c>
      <c r="E389" s="14" t="s">
        <v>135</v>
      </c>
      <c r="F389" s="17" t="s">
        <v>201</v>
      </c>
      <c r="G389" s="19">
        <v>53639</v>
      </c>
    </row>
    <row r="390" spans="1:7" ht="14.25" x14ac:dyDescent="0.45">
      <c r="A390" s="15" t="s">
        <v>576</v>
      </c>
      <c r="B390" s="16" t="s">
        <v>124</v>
      </c>
      <c r="C390" s="17" t="s">
        <v>25</v>
      </c>
      <c r="D390" s="18">
        <v>32627</v>
      </c>
      <c r="E390" s="14" t="s">
        <v>130</v>
      </c>
      <c r="F390" s="17" t="s">
        <v>136</v>
      </c>
      <c r="G390" s="19">
        <v>26615</v>
      </c>
    </row>
    <row r="391" spans="1:7" ht="14.25" x14ac:dyDescent="0.45">
      <c r="A391" s="15" t="s">
        <v>577</v>
      </c>
      <c r="B391" s="16" t="s">
        <v>124</v>
      </c>
      <c r="C391" s="17" t="s">
        <v>65</v>
      </c>
      <c r="D391" s="18">
        <v>38389</v>
      </c>
      <c r="E391" s="14" t="s">
        <v>141</v>
      </c>
      <c r="F391" s="17" t="s">
        <v>136</v>
      </c>
      <c r="G391" s="19">
        <v>31977</v>
      </c>
    </row>
    <row r="392" spans="1:7" ht="14.25" x14ac:dyDescent="0.45">
      <c r="A392" s="15" t="s">
        <v>578</v>
      </c>
      <c r="B392" s="16" t="s">
        <v>134</v>
      </c>
      <c r="C392" s="17" t="s">
        <v>31</v>
      </c>
      <c r="D392" s="18">
        <v>34519</v>
      </c>
      <c r="E392" s="14" t="s">
        <v>157</v>
      </c>
      <c r="F392" s="17" t="s">
        <v>162</v>
      </c>
      <c r="G392" s="19">
        <v>70736</v>
      </c>
    </row>
    <row r="393" spans="1:7" ht="14.25" x14ac:dyDescent="0.45">
      <c r="A393" s="15" t="s">
        <v>579</v>
      </c>
      <c r="B393" s="16" t="s">
        <v>124</v>
      </c>
      <c r="C393" s="17" t="s">
        <v>25</v>
      </c>
      <c r="D393" s="18">
        <v>34413</v>
      </c>
      <c r="E393" s="14" t="s">
        <v>141</v>
      </c>
      <c r="F393" s="17" t="s">
        <v>162</v>
      </c>
      <c r="G393" s="19">
        <v>58727</v>
      </c>
    </row>
    <row r="394" spans="1:7" ht="14.25" x14ac:dyDescent="0.45">
      <c r="A394" s="15" t="s">
        <v>580</v>
      </c>
      <c r="B394" s="16" t="s">
        <v>134</v>
      </c>
      <c r="C394" s="17" t="s">
        <v>14</v>
      </c>
      <c r="D394" s="18">
        <v>31188</v>
      </c>
      <c r="E394" s="14" t="s">
        <v>157</v>
      </c>
      <c r="F394" s="17" t="s">
        <v>162</v>
      </c>
      <c r="G394" s="19">
        <v>58397</v>
      </c>
    </row>
    <row r="395" spans="1:7" ht="14.25" x14ac:dyDescent="0.45">
      <c r="A395" s="15" t="s">
        <v>581</v>
      </c>
      <c r="B395" s="16" t="s">
        <v>124</v>
      </c>
      <c r="C395" s="17" t="s">
        <v>21</v>
      </c>
      <c r="D395" s="18">
        <v>32631</v>
      </c>
      <c r="E395" s="14" t="s">
        <v>130</v>
      </c>
      <c r="F395" s="17" t="s">
        <v>162</v>
      </c>
      <c r="G395" s="19">
        <v>52094</v>
      </c>
    </row>
    <row r="396" spans="1:7" ht="14.25" x14ac:dyDescent="0.45">
      <c r="A396" s="15" t="s">
        <v>582</v>
      </c>
      <c r="B396" s="16" t="s">
        <v>134</v>
      </c>
      <c r="C396" s="17" t="s">
        <v>8</v>
      </c>
      <c r="D396" s="18">
        <v>41538</v>
      </c>
      <c r="E396" s="14" t="s">
        <v>145</v>
      </c>
      <c r="F396" s="17" t="s">
        <v>142</v>
      </c>
      <c r="G396" s="19">
        <v>39738</v>
      </c>
    </row>
    <row r="397" spans="1:7" ht="14.25" x14ac:dyDescent="0.45">
      <c r="A397" s="15" t="s">
        <v>583</v>
      </c>
      <c r="B397" s="16" t="s">
        <v>134</v>
      </c>
      <c r="C397" s="17" t="s">
        <v>11</v>
      </c>
      <c r="D397" s="18">
        <v>33793</v>
      </c>
      <c r="E397" s="14" t="s">
        <v>145</v>
      </c>
      <c r="F397" s="17" t="s">
        <v>126</v>
      </c>
      <c r="G397" s="19">
        <v>41090</v>
      </c>
    </row>
    <row r="398" spans="1:7" ht="14.25" x14ac:dyDescent="0.45">
      <c r="A398" s="15" t="s">
        <v>584</v>
      </c>
      <c r="B398" s="16" t="s">
        <v>124</v>
      </c>
      <c r="C398" s="17" t="s">
        <v>25</v>
      </c>
      <c r="D398" s="18">
        <v>34771</v>
      </c>
      <c r="E398" s="14" t="s">
        <v>145</v>
      </c>
      <c r="F398" s="17" t="s">
        <v>126</v>
      </c>
      <c r="G398" s="19">
        <v>65456</v>
      </c>
    </row>
    <row r="399" spans="1:7" ht="14.25" x14ac:dyDescent="0.45">
      <c r="A399" s="15" t="s">
        <v>585</v>
      </c>
      <c r="B399" s="16" t="s">
        <v>134</v>
      </c>
      <c r="C399" s="17" t="s">
        <v>8</v>
      </c>
      <c r="D399" s="18">
        <v>35573</v>
      </c>
      <c r="E399" s="14" t="s">
        <v>157</v>
      </c>
      <c r="F399" s="17" t="s">
        <v>142</v>
      </c>
      <c r="G399" s="19">
        <v>68013</v>
      </c>
    </row>
    <row r="400" spans="1:7" ht="14.25" x14ac:dyDescent="0.45">
      <c r="A400" s="15" t="s">
        <v>586</v>
      </c>
      <c r="B400" s="16" t="s">
        <v>134</v>
      </c>
      <c r="C400" s="17" t="s">
        <v>52</v>
      </c>
      <c r="D400" s="18">
        <v>37007</v>
      </c>
      <c r="E400" s="14" t="s">
        <v>177</v>
      </c>
      <c r="F400" s="17" t="s">
        <v>126</v>
      </c>
      <c r="G400" s="19">
        <v>33789</v>
      </c>
    </row>
    <row r="401" spans="1:7" ht="14.25" x14ac:dyDescent="0.45">
      <c r="A401" s="15" t="s">
        <v>587</v>
      </c>
      <c r="B401" s="16" t="s">
        <v>124</v>
      </c>
      <c r="C401" s="17" t="s">
        <v>44</v>
      </c>
      <c r="D401" s="18">
        <v>36946</v>
      </c>
      <c r="E401" s="14" t="s">
        <v>181</v>
      </c>
      <c r="F401" s="17" t="s">
        <v>142</v>
      </c>
      <c r="G401" s="19">
        <v>59021</v>
      </c>
    </row>
    <row r="402" spans="1:7" ht="14.25" x14ac:dyDescent="0.45">
      <c r="A402" s="15" t="s">
        <v>588</v>
      </c>
      <c r="B402" s="16" t="s">
        <v>124</v>
      </c>
      <c r="C402" s="17" t="s">
        <v>21</v>
      </c>
      <c r="D402" s="18">
        <v>31100</v>
      </c>
      <c r="E402" s="14" t="s">
        <v>125</v>
      </c>
      <c r="F402" s="17" t="s">
        <v>126</v>
      </c>
      <c r="G402" s="19">
        <v>68756</v>
      </c>
    </row>
    <row r="403" spans="1:7" ht="14.25" x14ac:dyDescent="0.45">
      <c r="A403" s="15" t="s">
        <v>589</v>
      </c>
      <c r="B403" s="16" t="s">
        <v>124</v>
      </c>
      <c r="C403" s="17" t="s">
        <v>36</v>
      </c>
      <c r="D403" s="18">
        <v>30175</v>
      </c>
      <c r="E403" s="14" t="s">
        <v>145</v>
      </c>
      <c r="F403" s="17" t="s">
        <v>131</v>
      </c>
      <c r="G403" s="19">
        <v>48494</v>
      </c>
    </row>
    <row r="404" spans="1:7" ht="14.25" x14ac:dyDescent="0.45">
      <c r="A404" s="15" t="s">
        <v>590</v>
      </c>
      <c r="B404" s="16" t="s">
        <v>124</v>
      </c>
      <c r="C404" s="17" t="s">
        <v>65</v>
      </c>
      <c r="D404" s="18">
        <v>29208</v>
      </c>
      <c r="E404" s="14" t="s">
        <v>157</v>
      </c>
      <c r="F404" s="17" t="s">
        <v>162</v>
      </c>
      <c r="G404" s="19">
        <v>61251</v>
      </c>
    </row>
    <row r="405" spans="1:7" ht="14.25" x14ac:dyDescent="0.45">
      <c r="A405" s="15" t="s">
        <v>591</v>
      </c>
      <c r="B405" s="16" t="s">
        <v>134</v>
      </c>
      <c r="C405" s="17" t="s">
        <v>31</v>
      </c>
      <c r="D405" s="18">
        <v>32163</v>
      </c>
      <c r="E405" s="14" t="s">
        <v>145</v>
      </c>
      <c r="F405" s="17" t="s">
        <v>131</v>
      </c>
      <c r="G405" s="19">
        <v>31451</v>
      </c>
    </row>
    <row r="406" spans="1:7" ht="14.25" x14ac:dyDescent="0.45">
      <c r="A406" s="15" t="s">
        <v>592</v>
      </c>
      <c r="B406" s="16" t="s">
        <v>124</v>
      </c>
      <c r="C406" s="17" t="s">
        <v>34</v>
      </c>
      <c r="D406" s="18">
        <v>41633</v>
      </c>
      <c r="E406" s="14" t="s">
        <v>181</v>
      </c>
      <c r="F406" s="17" t="s">
        <v>126</v>
      </c>
      <c r="G406" s="19">
        <v>28088</v>
      </c>
    </row>
    <row r="407" spans="1:7" ht="14.25" x14ac:dyDescent="0.45">
      <c r="A407" s="15" t="s">
        <v>593</v>
      </c>
      <c r="B407" s="16" t="s">
        <v>124</v>
      </c>
      <c r="C407" s="17" t="s">
        <v>61</v>
      </c>
      <c r="D407" s="18">
        <v>37923</v>
      </c>
      <c r="E407" s="14" t="s">
        <v>157</v>
      </c>
      <c r="F407" s="17" t="s">
        <v>126</v>
      </c>
      <c r="G407" s="19">
        <v>51872</v>
      </c>
    </row>
    <row r="408" spans="1:7" ht="14.25" x14ac:dyDescent="0.45">
      <c r="A408" s="15" t="s">
        <v>594</v>
      </c>
      <c r="B408" s="16" t="s">
        <v>124</v>
      </c>
      <c r="C408" s="17" t="s">
        <v>110</v>
      </c>
      <c r="D408" s="18">
        <v>30667</v>
      </c>
      <c r="E408" s="14" t="s">
        <v>141</v>
      </c>
      <c r="F408" s="17" t="s">
        <v>139</v>
      </c>
      <c r="G408" s="19">
        <v>48526</v>
      </c>
    </row>
    <row r="409" spans="1:7" ht="14.25" x14ac:dyDescent="0.45">
      <c r="A409" s="15" t="s">
        <v>595</v>
      </c>
      <c r="B409" s="16" t="s">
        <v>124</v>
      </c>
      <c r="C409" s="17" t="s">
        <v>44</v>
      </c>
      <c r="D409" s="18">
        <v>30027</v>
      </c>
      <c r="E409" s="14" t="s">
        <v>141</v>
      </c>
      <c r="F409" s="17" t="s">
        <v>152</v>
      </c>
      <c r="G409" s="19">
        <v>67003</v>
      </c>
    </row>
    <row r="410" spans="1:7" ht="14.25" x14ac:dyDescent="0.45">
      <c r="A410" s="15" t="s">
        <v>596</v>
      </c>
      <c r="B410" s="16" t="s">
        <v>124</v>
      </c>
      <c r="C410" s="17" t="s">
        <v>46</v>
      </c>
      <c r="D410" s="18">
        <v>39539</v>
      </c>
      <c r="E410" s="14" t="s">
        <v>145</v>
      </c>
      <c r="F410" s="17" t="s">
        <v>126</v>
      </c>
      <c r="G410" s="19">
        <v>52247</v>
      </c>
    </row>
    <row r="411" spans="1:7" ht="14.25" x14ac:dyDescent="0.45">
      <c r="A411" s="15" t="s">
        <v>597</v>
      </c>
      <c r="B411" s="16" t="s">
        <v>124</v>
      </c>
      <c r="C411" s="17" t="s">
        <v>25</v>
      </c>
      <c r="D411" s="18">
        <v>38447</v>
      </c>
      <c r="E411" s="14" t="s">
        <v>177</v>
      </c>
      <c r="F411" s="17" t="s">
        <v>126</v>
      </c>
      <c r="G411" s="19">
        <v>63589</v>
      </c>
    </row>
    <row r="412" spans="1:7" ht="14.25" x14ac:dyDescent="0.45">
      <c r="A412" s="15" t="s">
        <v>598</v>
      </c>
      <c r="B412" s="16" t="s">
        <v>124</v>
      </c>
      <c r="C412" s="17" t="s">
        <v>8</v>
      </c>
      <c r="D412" s="18">
        <v>38746</v>
      </c>
      <c r="E412" s="14" t="s">
        <v>141</v>
      </c>
      <c r="F412" s="17" t="s">
        <v>158</v>
      </c>
      <c r="G412" s="19">
        <v>38186</v>
      </c>
    </row>
    <row r="413" spans="1:7" ht="14.25" x14ac:dyDescent="0.45">
      <c r="A413" s="15" t="s">
        <v>599</v>
      </c>
      <c r="B413" s="16" t="s">
        <v>134</v>
      </c>
      <c r="C413" s="17" t="s">
        <v>38</v>
      </c>
      <c r="D413" s="18">
        <v>35399</v>
      </c>
      <c r="E413" s="14" t="s">
        <v>181</v>
      </c>
      <c r="F413" s="17" t="s">
        <v>139</v>
      </c>
      <c r="G413" s="19">
        <v>72627</v>
      </c>
    </row>
    <row r="414" spans="1:7" ht="14.25" x14ac:dyDescent="0.45">
      <c r="A414" s="15" t="s">
        <v>600</v>
      </c>
      <c r="B414" s="16" t="s">
        <v>124</v>
      </c>
      <c r="C414" s="17" t="s">
        <v>61</v>
      </c>
      <c r="D414" s="18">
        <v>41214</v>
      </c>
      <c r="E414" s="14" t="s">
        <v>130</v>
      </c>
      <c r="F414" s="17" t="s">
        <v>201</v>
      </c>
      <c r="G414" s="19">
        <v>46129</v>
      </c>
    </row>
    <row r="415" spans="1:7" ht="14.25" x14ac:dyDescent="0.45">
      <c r="A415" s="15" t="s">
        <v>601</v>
      </c>
      <c r="B415" s="16" t="s">
        <v>134</v>
      </c>
      <c r="C415" s="17" t="s">
        <v>36</v>
      </c>
      <c r="D415" s="18">
        <v>38366</v>
      </c>
      <c r="E415" s="14" t="s">
        <v>145</v>
      </c>
      <c r="F415" s="17" t="s">
        <v>136</v>
      </c>
      <c r="G415" s="19">
        <v>41456</v>
      </c>
    </row>
    <row r="416" spans="1:7" ht="14.25" x14ac:dyDescent="0.45">
      <c r="A416" s="15" t="s">
        <v>602</v>
      </c>
      <c r="B416" s="16" t="s">
        <v>134</v>
      </c>
      <c r="C416" s="17" t="s">
        <v>8</v>
      </c>
      <c r="D416" s="18">
        <v>27355</v>
      </c>
      <c r="E416" s="14" t="s">
        <v>125</v>
      </c>
      <c r="F416" s="17" t="s">
        <v>142</v>
      </c>
      <c r="G416" s="19">
        <v>59205</v>
      </c>
    </row>
    <row r="417" spans="1:7" ht="14.25" x14ac:dyDescent="0.45">
      <c r="A417" s="15" t="s">
        <v>603</v>
      </c>
      <c r="B417" s="16" t="s">
        <v>134</v>
      </c>
      <c r="C417" s="17" t="s">
        <v>38</v>
      </c>
      <c r="D417" s="18">
        <v>30509</v>
      </c>
      <c r="E417" s="14" t="s">
        <v>141</v>
      </c>
      <c r="F417" s="17" t="s">
        <v>171</v>
      </c>
      <c r="G417" s="19">
        <v>58621</v>
      </c>
    </row>
    <row r="418" spans="1:7" ht="14.25" x14ac:dyDescent="0.45">
      <c r="A418" s="15" t="s">
        <v>604</v>
      </c>
      <c r="B418" s="16" t="s">
        <v>124</v>
      </c>
      <c r="C418" s="17" t="s">
        <v>40</v>
      </c>
      <c r="D418" s="18">
        <v>28247</v>
      </c>
      <c r="E418" s="14" t="s">
        <v>181</v>
      </c>
      <c r="F418" s="17" t="s">
        <v>158</v>
      </c>
      <c r="G418" s="19">
        <v>32284</v>
      </c>
    </row>
    <row r="419" spans="1:7" ht="14.25" x14ac:dyDescent="0.45">
      <c r="A419" s="15" t="s">
        <v>605</v>
      </c>
      <c r="B419" s="16" t="s">
        <v>124</v>
      </c>
      <c r="C419" s="17" t="s">
        <v>61</v>
      </c>
      <c r="D419" s="18">
        <v>35341</v>
      </c>
      <c r="E419" s="14" t="s">
        <v>135</v>
      </c>
      <c r="F419" s="17" t="s">
        <v>152</v>
      </c>
      <c r="G419" s="19">
        <v>33136</v>
      </c>
    </row>
    <row r="420" spans="1:7" ht="14.25" x14ac:dyDescent="0.45">
      <c r="A420" s="15" t="s">
        <v>606</v>
      </c>
      <c r="B420" s="16" t="s">
        <v>134</v>
      </c>
      <c r="C420" s="17" t="s">
        <v>38</v>
      </c>
      <c r="D420" s="18">
        <v>28165</v>
      </c>
      <c r="E420" s="14" t="s">
        <v>157</v>
      </c>
      <c r="F420" s="17" t="s">
        <v>136</v>
      </c>
      <c r="G420" s="19">
        <v>53590</v>
      </c>
    </row>
    <row r="421" spans="1:7" ht="14.25" x14ac:dyDescent="0.45">
      <c r="A421" s="15" t="s">
        <v>607</v>
      </c>
      <c r="B421" s="16" t="s">
        <v>124</v>
      </c>
      <c r="C421" s="17" t="s">
        <v>34</v>
      </c>
      <c r="D421" s="18">
        <v>41319</v>
      </c>
      <c r="E421" s="14" t="s">
        <v>130</v>
      </c>
      <c r="F421" s="17" t="s">
        <v>136</v>
      </c>
      <c r="G421" s="19">
        <v>53487</v>
      </c>
    </row>
    <row r="422" spans="1:7" ht="14.25" x14ac:dyDescent="0.45">
      <c r="A422" s="15" t="s">
        <v>608</v>
      </c>
      <c r="B422" s="16" t="s">
        <v>124</v>
      </c>
      <c r="C422" s="17" t="s">
        <v>52</v>
      </c>
      <c r="D422" s="18">
        <v>36837</v>
      </c>
      <c r="E422" s="14" t="s">
        <v>181</v>
      </c>
      <c r="F422" s="17" t="s">
        <v>152</v>
      </c>
      <c r="G422" s="19">
        <v>31378</v>
      </c>
    </row>
    <row r="423" spans="1:7" ht="14.25" x14ac:dyDescent="0.45">
      <c r="A423" s="15" t="s">
        <v>609</v>
      </c>
      <c r="B423" s="16" t="s">
        <v>134</v>
      </c>
      <c r="C423" s="17" t="s">
        <v>25</v>
      </c>
      <c r="D423" s="18">
        <v>33979</v>
      </c>
      <c r="E423" s="14" t="s">
        <v>125</v>
      </c>
      <c r="F423" s="17" t="s">
        <v>126</v>
      </c>
      <c r="G423" s="19">
        <v>72936</v>
      </c>
    </row>
    <row r="424" spans="1:7" ht="14.25" x14ac:dyDescent="0.45">
      <c r="A424" s="15" t="s">
        <v>610</v>
      </c>
      <c r="B424" s="16" t="s">
        <v>124</v>
      </c>
      <c r="C424" s="17" t="s">
        <v>34</v>
      </c>
      <c r="D424" s="18">
        <v>39851</v>
      </c>
      <c r="E424" s="14" t="s">
        <v>160</v>
      </c>
      <c r="F424" s="17" t="s">
        <v>142</v>
      </c>
      <c r="G424" s="19">
        <v>36541</v>
      </c>
    </row>
    <row r="425" spans="1:7" ht="14.25" x14ac:dyDescent="0.45">
      <c r="A425" s="15" t="s">
        <v>611</v>
      </c>
      <c r="B425" s="16" t="s">
        <v>124</v>
      </c>
      <c r="C425" s="17" t="s">
        <v>52</v>
      </c>
      <c r="D425" s="18">
        <v>29288</v>
      </c>
      <c r="E425" s="14" t="s">
        <v>135</v>
      </c>
      <c r="F425" s="17" t="s">
        <v>126</v>
      </c>
      <c r="G425" s="19">
        <v>44017</v>
      </c>
    </row>
    <row r="426" spans="1:7" ht="14.25" x14ac:dyDescent="0.45">
      <c r="A426" s="15" t="s">
        <v>612</v>
      </c>
      <c r="B426" s="16" t="s">
        <v>134</v>
      </c>
      <c r="C426" s="17" t="s">
        <v>21</v>
      </c>
      <c r="D426" s="18">
        <v>31553</v>
      </c>
      <c r="E426" s="14" t="s">
        <v>157</v>
      </c>
      <c r="F426" s="17" t="s">
        <v>136</v>
      </c>
      <c r="G426" s="19">
        <v>74208</v>
      </c>
    </row>
    <row r="427" spans="1:7" ht="14.25" x14ac:dyDescent="0.45">
      <c r="A427" s="15" t="s">
        <v>613</v>
      </c>
      <c r="B427" s="16" t="s">
        <v>124</v>
      </c>
      <c r="C427" s="17" t="s">
        <v>52</v>
      </c>
      <c r="D427" s="18">
        <v>38250</v>
      </c>
      <c r="E427" s="14" t="s">
        <v>181</v>
      </c>
      <c r="F427" s="17" t="s">
        <v>142</v>
      </c>
      <c r="G427" s="19">
        <v>33667</v>
      </c>
    </row>
    <row r="428" spans="1:7" ht="14.25" x14ac:dyDescent="0.45">
      <c r="A428" s="15" t="s">
        <v>614</v>
      </c>
      <c r="B428" s="16" t="s">
        <v>124</v>
      </c>
      <c r="C428" s="17" t="s">
        <v>31</v>
      </c>
      <c r="D428" s="18">
        <v>31278</v>
      </c>
      <c r="E428" s="14" t="s">
        <v>157</v>
      </c>
      <c r="F428" s="17" t="s">
        <v>136</v>
      </c>
      <c r="G428" s="19">
        <v>35520</v>
      </c>
    </row>
    <row r="429" spans="1:7" ht="14.25" x14ac:dyDescent="0.45">
      <c r="A429" s="15" t="s">
        <v>615</v>
      </c>
      <c r="B429" s="16" t="s">
        <v>134</v>
      </c>
      <c r="C429" s="17" t="s">
        <v>19</v>
      </c>
      <c r="D429" s="18">
        <v>34283</v>
      </c>
      <c r="E429" s="14" t="s">
        <v>155</v>
      </c>
      <c r="F429" s="17" t="s">
        <v>152</v>
      </c>
      <c r="G429" s="19">
        <v>73102</v>
      </c>
    </row>
    <row r="430" spans="1:7" ht="14.25" x14ac:dyDescent="0.45">
      <c r="A430" s="15" t="s">
        <v>616</v>
      </c>
      <c r="B430" s="16" t="s">
        <v>124</v>
      </c>
      <c r="C430" s="17" t="s">
        <v>61</v>
      </c>
      <c r="D430" s="18">
        <v>40235</v>
      </c>
      <c r="E430" s="14" t="s">
        <v>155</v>
      </c>
      <c r="F430" s="17" t="s">
        <v>131</v>
      </c>
      <c r="G430" s="19">
        <v>43946</v>
      </c>
    </row>
    <row r="431" spans="1:7" ht="14.25" x14ac:dyDescent="0.45">
      <c r="A431" s="15" t="s">
        <v>617</v>
      </c>
      <c r="B431" s="16" t="s">
        <v>134</v>
      </c>
      <c r="C431" s="17" t="s">
        <v>38</v>
      </c>
      <c r="D431" s="18">
        <v>27217</v>
      </c>
      <c r="E431" s="14" t="s">
        <v>141</v>
      </c>
      <c r="F431" s="17" t="s">
        <v>131</v>
      </c>
      <c r="G431" s="19">
        <v>45353</v>
      </c>
    </row>
    <row r="432" spans="1:7" ht="14.25" x14ac:dyDescent="0.45">
      <c r="A432" s="15" t="s">
        <v>618</v>
      </c>
      <c r="B432" s="16" t="s">
        <v>124</v>
      </c>
      <c r="C432" s="17" t="s">
        <v>61</v>
      </c>
      <c r="D432" s="18">
        <v>40547</v>
      </c>
      <c r="E432" s="14" t="s">
        <v>135</v>
      </c>
      <c r="F432" s="17" t="s">
        <v>126</v>
      </c>
      <c r="G432" s="19">
        <v>28564</v>
      </c>
    </row>
    <row r="433" spans="1:7" ht="14.25" x14ac:dyDescent="0.45">
      <c r="A433" s="15" t="s">
        <v>619</v>
      </c>
      <c r="B433" s="16" t="s">
        <v>134</v>
      </c>
      <c r="C433" s="17" t="s">
        <v>61</v>
      </c>
      <c r="D433" s="18">
        <v>28532</v>
      </c>
      <c r="E433" s="14" t="s">
        <v>177</v>
      </c>
      <c r="F433" s="17" t="s">
        <v>126</v>
      </c>
      <c r="G433" s="19">
        <v>31137</v>
      </c>
    </row>
    <row r="434" spans="1:7" ht="14.25" x14ac:dyDescent="0.45">
      <c r="A434" s="15" t="s">
        <v>620</v>
      </c>
      <c r="B434" s="16" t="s">
        <v>134</v>
      </c>
      <c r="C434" s="17" t="s">
        <v>68</v>
      </c>
      <c r="D434" s="18">
        <v>38180</v>
      </c>
      <c r="E434" s="14" t="s">
        <v>141</v>
      </c>
      <c r="F434" s="17" t="s">
        <v>126</v>
      </c>
      <c r="G434" s="19">
        <v>62950</v>
      </c>
    </row>
    <row r="435" spans="1:7" ht="14.25" x14ac:dyDescent="0.45">
      <c r="A435" s="15" t="s">
        <v>621</v>
      </c>
      <c r="B435" s="16" t="s">
        <v>134</v>
      </c>
      <c r="C435" s="17" t="s">
        <v>110</v>
      </c>
      <c r="D435" s="18">
        <v>35453</v>
      </c>
      <c r="E435" s="14" t="s">
        <v>145</v>
      </c>
      <c r="F435" s="17" t="s">
        <v>136</v>
      </c>
      <c r="G435" s="19">
        <v>47386</v>
      </c>
    </row>
    <row r="436" spans="1:7" ht="14.25" x14ac:dyDescent="0.45">
      <c r="A436" s="15" t="s">
        <v>622</v>
      </c>
      <c r="B436" s="16" t="s">
        <v>134</v>
      </c>
      <c r="C436" s="17" t="s">
        <v>78</v>
      </c>
      <c r="D436" s="18">
        <v>35707</v>
      </c>
      <c r="E436" s="14" t="s">
        <v>177</v>
      </c>
      <c r="F436" s="17" t="s">
        <v>158</v>
      </c>
      <c r="G436" s="19">
        <v>54175</v>
      </c>
    </row>
    <row r="437" spans="1:7" ht="14.25" x14ac:dyDescent="0.45">
      <c r="A437" s="15" t="s">
        <v>623</v>
      </c>
      <c r="B437" s="16" t="s">
        <v>134</v>
      </c>
      <c r="C437" s="17" t="s">
        <v>19</v>
      </c>
      <c r="D437" s="18">
        <v>36260</v>
      </c>
      <c r="E437" s="14" t="s">
        <v>135</v>
      </c>
      <c r="F437" s="17" t="s">
        <v>126</v>
      </c>
      <c r="G437" s="19">
        <v>53281</v>
      </c>
    </row>
    <row r="438" spans="1:7" ht="14.25" x14ac:dyDescent="0.45">
      <c r="A438" s="15" t="s">
        <v>624</v>
      </c>
      <c r="B438" s="16" t="s">
        <v>124</v>
      </c>
      <c r="C438" s="17" t="s">
        <v>38</v>
      </c>
      <c r="D438" s="18">
        <v>33951</v>
      </c>
      <c r="E438" s="14" t="s">
        <v>157</v>
      </c>
      <c r="F438" s="17" t="s">
        <v>142</v>
      </c>
      <c r="G438" s="19">
        <v>52651</v>
      </c>
    </row>
    <row r="439" spans="1:7" ht="14.25" x14ac:dyDescent="0.45">
      <c r="A439" s="15" t="s">
        <v>625</v>
      </c>
      <c r="B439" s="16" t="s">
        <v>134</v>
      </c>
      <c r="C439" s="17" t="s">
        <v>52</v>
      </c>
      <c r="D439" s="18">
        <v>31252</v>
      </c>
      <c r="E439" s="14" t="s">
        <v>135</v>
      </c>
      <c r="F439" s="17" t="s">
        <v>164</v>
      </c>
      <c r="G439" s="19">
        <v>31827</v>
      </c>
    </row>
    <row r="440" spans="1:7" ht="14.25" x14ac:dyDescent="0.45">
      <c r="A440" s="15" t="s">
        <v>626</v>
      </c>
      <c r="B440" s="16" t="s">
        <v>134</v>
      </c>
      <c r="C440" s="17" t="s">
        <v>21</v>
      </c>
      <c r="D440" s="18">
        <v>29538</v>
      </c>
      <c r="E440" s="14" t="s">
        <v>177</v>
      </c>
      <c r="F440" s="17" t="s">
        <v>152</v>
      </c>
      <c r="G440" s="19">
        <v>60780</v>
      </c>
    </row>
    <row r="441" spans="1:7" ht="14.25" x14ac:dyDescent="0.45">
      <c r="A441" s="15" t="s">
        <v>627</v>
      </c>
      <c r="B441" s="16" t="s">
        <v>134</v>
      </c>
      <c r="C441" s="17" t="s">
        <v>19</v>
      </c>
      <c r="D441" s="18">
        <v>33002</v>
      </c>
      <c r="E441" s="14" t="s">
        <v>130</v>
      </c>
      <c r="F441" s="17" t="s">
        <v>158</v>
      </c>
      <c r="G441" s="19">
        <v>27010</v>
      </c>
    </row>
    <row r="442" spans="1:7" ht="14.25" x14ac:dyDescent="0.45">
      <c r="A442" s="15" t="s">
        <v>628</v>
      </c>
      <c r="B442" s="16" t="s">
        <v>124</v>
      </c>
      <c r="C442" s="17" t="s">
        <v>31</v>
      </c>
      <c r="D442" s="18">
        <v>38836</v>
      </c>
      <c r="E442" s="14" t="s">
        <v>141</v>
      </c>
      <c r="F442" s="17" t="s">
        <v>126</v>
      </c>
      <c r="G442" s="19">
        <v>37735</v>
      </c>
    </row>
    <row r="443" spans="1:7" ht="14.25" x14ac:dyDescent="0.45">
      <c r="A443" s="15" t="s">
        <v>629</v>
      </c>
      <c r="B443" s="16" t="s">
        <v>124</v>
      </c>
      <c r="C443" s="17" t="s">
        <v>68</v>
      </c>
      <c r="D443" s="18">
        <v>36620</v>
      </c>
      <c r="E443" s="14" t="s">
        <v>160</v>
      </c>
      <c r="F443" s="17" t="s">
        <v>162</v>
      </c>
      <c r="G443" s="19">
        <v>56206</v>
      </c>
    </row>
    <row r="444" spans="1:7" ht="14.25" x14ac:dyDescent="0.45">
      <c r="A444" s="15" t="s">
        <v>630</v>
      </c>
      <c r="B444" s="16" t="s">
        <v>124</v>
      </c>
      <c r="C444" s="17" t="s">
        <v>36</v>
      </c>
      <c r="D444" s="18">
        <v>35338</v>
      </c>
      <c r="E444" s="14" t="s">
        <v>145</v>
      </c>
      <c r="F444" s="17" t="s">
        <v>126</v>
      </c>
      <c r="G444" s="19">
        <v>26258</v>
      </c>
    </row>
    <row r="445" spans="1:7" ht="14.25" x14ac:dyDescent="0.45">
      <c r="A445" s="15" t="s">
        <v>631</v>
      </c>
      <c r="B445" s="16" t="s">
        <v>124</v>
      </c>
      <c r="C445" s="17" t="s">
        <v>8</v>
      </c>
      <c r="D445" s="18">
        <v>41370</v>
      </c>
      <c r="E445" s="14" t="s">
        <v>157</v>
      </c>
      <c r="F445" s="17" t="s">
        <v>139</v>
      </c>
      <c r="G445" s="19">
        <v>43566</v>
      </c>
    </row>
    <row r="446" spans="1:7" ht="14.25" x14ac:dyDescent="0.45">
      <c r="A446" s="15" t="s">
        <v>632</v>
      </c>
      <c r="B446" s="16" t="s">
        <v>124</v>
      </c>
      <c r="C446" s="17" t="s">
        <v>14</v>
      </c>
      <c r="D446" s="18">
        <v>36930</v>
      </c>
      <c r="E446" s="14" t="s">
        <v>145</v>
      </c>
      <c r="F446" s="17" t="s">
        <v>139</v>
      </c>
      <c r="G446" s="19">
        <v>44818</v>
      </c>
    </row>
    <row r="447" spans="1:7" ht="14.25" x14ac:dyDescent="0.45">
      <c r="A447" s="15" t="s">
        <v>633</v>
      </c>
      <c r="B447" s="16" t="s">
        <v>124</v>
      </c>
      <c r="C447" s="17" t="s">
        <v>65</v>
      </c>
      <c r="D447" s="18">
        <v>34983</v>
      </c>
      <c r="E447" s="14" t="s">
        <v>145</v>
      </c>
      <c r="F447" s="17" t="s">
        <v>126</v>
      </c>
      <c r="G447" s="19">
        <v>53109</v>
      </c>
    </row>
    <row r="448" spans="1:7" ht="14.25" x14ac:dyDescent="0.45">
      <c r="A448" s="15" t="s">
        <v>634</v>
      </c>
      <c r="B448" s="16" t="s">
        <v>134</v>
      </c>
      <c r="C448" s="17" t="s">
        <v>31</v>
      </c>
      <c r="D448" s="18">
        <v>27785</v>
      </c>
      <c r="E448" s="14" t="s">
        <v>125</v>
      </c>
      <c r="F448" s="17" t="s">
        <v>126</v>
      </c>
      <c r="G448" s="19">
        <v>60122</v>
      </c>
    </row>
    <row r="449" spans="1:7" ht="14.25" x14ac:dyDescent="0.45">
      <c r="A449" s="15" t="s">
        <v>635</v>
      </c>
      <c r="B449" s="16" t="s">
        <v>124</v>
      </c>
      <c r="C449" s="17" t="s">
        <v>14</v>
      </c>
      <c r="D449" s="18">
        <v>28958</v>
      </c>
      <c r="E449" s="14" t="s">
        <v>177</v>
      </c>
      <c r="F449" s="17" t="s">
        <v>126</v>
      </c>
      <c r="G449" s="19">
        <v>37330</v>
      </c>
    </row>
    <row r="450" spans="1:7" ht="14.25" x14ac:dyDescent="0.45">
      <c r="A450" s="15" t="s">
        <v>636</v>
      </c>
      <c r="B450" s="16" t="s">
        <v>124</v>
      </c>
      <c r="C450" s="17" t="s">
        <v>11</v>
      </c>
      <c r="D450" s="18">
        <v>41482</v>
      </c>
      <c r="E450" s="14" t="s">
        <v>145</v>
      </c>
      <c r="F450" s="17" t="s">
        <v>162</v>
      </c>
      <c r="G450" s="19">
        <v>41621</v>
      </c>
    </row>
    <row r="451" spans="1:7" ht="14.25" x14ac:dyDescent="0.45">
      <c r="A451" s="15" t="s">
        <v>637</v>
      </c>
      <c r="B451" s="16" t="s">
        <v>134</v>
      </c>
      <c r="C451" s="17" t="s">
        <v>44</v>
      </c>
      <c r="D451" s="18">
        <v>29415</v>
      </c>
      <c r="E451" s="14" t="s">
        <v>125</v>
      </c>
      <c r="F451" s="17" t="s">
        <v>171</v>
      </c>
      <c r="G451" s="19">
        <v>39111</v>
      </c>
    </row>
    <row r="452" spans="1:7" ht="14.25" x14ac:dyDescent="0.45">
      <c r="A452" s="15" t="s">
        <v>638</v>
      </c>
      <c r="B452" s="16" t="s">
        <v>124</v>
      </c>
      <c r="C452" s="17" t="s">
        <v>65</v>
      </c>
      <c r="D452" s="18">
        <v>41072</v>
      </c>
      <c r="E452" s="14" t="s">
        <v>155</v>
      </c>
      <c r="F452" s="17" t="s">
        <v>126</v>
      </c>
      <c r="G452" s="19">
        <v>70897</v>
      </c>
    </row>
    <row r="453" spans="1:7" ht="14.25" x14ac:dyDescent="0.45">
      <c r="A453" s="15" t="s">
        <v>639</v>
      </c>
      <c r="B453" s="16" t="s">
        <v>134</v>
      </c>
      <c r="C453" s="17" t="s">
        <v>11</v>
      </c>
      <c r="D453" s="18">
        <v>33521</v>
      </c>
      <c r="E453" s="14" t="s">
        <v>181</v>
      </c>
      <c r="F453" s="17" t="s">
        <v>171</v>
      </c>
      <c r="G453" s="19">
        <v>55019</v>
      </c>
    </row>
    <row r="454" spans="1:7" ht="14.25" x14ac:dyDescent="0.45">
      <c r="A454" s="15" t="s">
        <v>640</v>
      </c>
      <c r="B454" s="16" t="s">
        <v>124</v>
      </c>
      <c r="C454" s="17" t="s">
        <v>8</v>
      </c>
      <c r="D454" s="18">
        <v>36495</v>
      </c>
      <c r="E454" s="14" t="s">
        <v>155</v>
      </c>
      <c r="F454" s="17" t="s">
        <v>158</v>
      </c>
      <c r="G454" s="19">
        <v>59840</v>
      </c>
    </row>
    <row r="455" spans="1:7" ht="14.25" x14ac:dyDescent="0.45">
      <c r="A455" s="15" t="s">
        <v>641</v>
      </c>
      <c r="B455" s="16" t="s">
        <v>134</v>
      </c>
      <c r="C455" s="17" t="s">
        <v>65</v>
      </c>
      <c r="D455" s="18">
        <v>33156</v>
      </c>
      <c r="E455" s="14" t="s">
        <v>155</v>
      </c>
      <c r="F455" s="17" t="s">
        <v>164</v>
      </c>
      <c r="G455" s="19">
        <v>41084</v>
      </c>
    </row>
    <row r="456" spans="1:7" ht="14.25" x14ac:dyDescent="0.45">
      <c r="A456" s="15" t="s">
        <v>642</v>
      </c>
      <c r="B456" s="16" t="s">
        <v>124</v>
      </c>
      <c r="C456" s="17" t="s">
        <v>8</v>
      </c>
      <c r="D456" s="18">
        <v>33608</v>
      </c>
      <c r="E456" s="14" t="s">
        <v>157</v>
      </c>
      <c r="F456" s="17" t="s">
        <v>131</v>
      </c>
      <c r="G456" s="19">
        <v>38475</v>
      </c>
    </row>
    <row r="457" spans="1:7" ht="14.25" x14ac:dyDescent="0.45">
      <c r="A457" s="15" t="s">
        <v>643</v>
      </c>
      <c r="B457" s="16" t="s">
        <v>124</v>
      </c>
      <c r="C457" s="17" t="s">
        <v>21</v>
      </c>
      <c r="D457" s="18">
        <v>32976</v>
      </c>
      <c r="E457" s="14" t="s">
        <v>177</v>
      </c>
      <c r="F457" s="17" t="s">
        <v>139</v>
      </c>
      <c r="G457" s="19">
        <v>58333</v>
      </c>
    </row>
    <row r="458" spans="1:7" ht="14.25" x14ac:dyDescent="0.45">
      <c r="A458" s="15" t="s">
        <v>644</v>
      </c>
      <c r="B458" s="16" t="s">
        <v>124</v>
      </c>
      <c r="C458" s="17" t="s">
        <v>46</v>
      </c>
      <c r="D458" s="18">
        <v>28396</v>
      </c>
      <c r="E458" s="14" t="s">
        <v>125</v>
      </c>
      <c r="F458" s="17" t="s">
        <v>171</v>
      </c>
      <c r="G458" s="19">
        <v>52858</v>
      </c>
    </row>
    <row r="459" spans="1:7" ht="14.25" x14ac:dyDescent="0.45">
      <c r="A459" s="15" t="s">
        <v>645</v>
      </c>
      <c r="B459" s="16" t="s">
        <v>134</v>
      </c>
      <c r="C459" s="17" t="s">
        <v>19</v>
      </c>
      <c r="D459" s="18">
        <v>37395</v>
      </c>
      <c r="E459" s="14" t="s">
        <v>145</v>
      </c>
      <c r="F459" s="17" t="s">
        <v>142</v>
      </c>
      <c r="G459" s="19">
        <v>59542</v>
      </c>
    </row>
    <row r="460" spans="1:7" ht="14.25" x14ac:dyDescent="0.45">
      <c r="A460" s="15" t="s">
        <v>646</v>
      </c>
      <c r="B460" s="16" t="s">
        <v>124</v>
      </c>
      <c r="C460" s="17" t="s">
        <v>61</v>
      </c>
      <c r="D460" s="18">
        <v>37473</v>
      </c>
      <c r="E460" s="14" t="s">
        <v>141</v>
      </c>
      <c r="F460" s="17" t="s">
        <v>142</v>
      </c>
      <c r="G460" s="19">
        <v>70552</v>
      </c>
    </row>
    <row r="461" spans="1:7" ht="14.25" x14ac:dyDescent="0.45">
      <c r="A461" s="15" t="s">
        <v>647</v>
      </c>
      <c r="B461" s="16" t="s">
        <v>124</v>
      </c>
      <c r="C461" s="17" t="s">
        <v>34</v>
      </c>
      <c r="D461" s="18">
        <v>30197</v>
      </c>
      <c r="E461" s="14" t="s">
        <v>135</v>
      </c>
      <c r="F461" s="17" t="s">
        <v>139</v>
      </c>
      <c r="G461" s="19">
        <v>60641</v>
      </c>
    </row>
    <row r="462" spans="1:7" ht="14.25" x14ac:dyDescent="0.45">
      <c r="A462" s="15" t="s">
        <v>648</v>
      </c>
      <c r="B462" s="16" t="s">
        <v>124</v>
      </c>
      <c r="C462" s="17" t="s">
        <v>46</v>
      </c>
      <c r="D462" s="18">
        <v>28793</v>
      </c>
      <c r="E462" s="14" t="s">
        <v>130</v>
      </c>
      <c r="F462" s="17" t="s">
        <v>142</v>
      </c>
      <c r="G462" s="19">
        <v>30341</v>
      </c>
    </row>
    <row r="463" spans="1:7" ht="14.25" x14ac:dyDescent="0.45">
      <c r="A463" s="15" t="s">
        <v>649</v>
      </c>
      <c r="B463" s="16" t="s">
        <v>134</v>
      </c>
      <c r="C463" s="17" t="s">
        <v>59</v>
      </c>
      <c r="D463" s="18">
        <v>31248</v>
      </c>
      <c r="E463" s="14" t="s">
        <v>160</v>
      </c>
      <c r="F463" s="17" t="s">
        <v>139</v>
      </c>
      <c r="G463" s="19">
        <v>57646</v>
      </c>
    </row>
    <row r="464" spans="1:7" ht="14.25" x14ac:dyDescent="0.45">
      <c r="A464" s="15" t="s">
        <v>650</v>
      </c>
      <c r="B464" s="16" t="s">
        <v>134</v>
      </c>
      <c r="C464" s="17" t="s">
        <v>46</v>
      </c>
      <c r="D464" s="18">
        <v>41525</v>
      </c>
      <c r="E464" s="14" t="s">
        <v>135</v>
      </c>
      <c r="F464" s="17" t="s">
        <v>126</v>
      </c>
      <c r="G464" s="19">
        <v>27584</v>
      </c>
    </row>
    <row r="465" spans="1:7" ht="14.25" x14ac:dyDescent="0.45">
      <c r="A465" s="15" t="s">
        <v>651</v>
      </c>
      <c r="B465" s="16" t="s">
        <v>124</v>
      </c>
      <c r="C465" s="17" t="s">
        <v>21</v>
      </c>
      <c r="D465" s="18">
        <v>30265</v>
      </c>
      <c r="E465" s="14" t="s">
        <v>130</v>
      </c>
      <c r="F465" s="17" t="s">
        <v>162</v>
      </c>
      <c r="G465" s="19">
        <v>63215</v>
      </c>
    </row>
    <row r="466" spans="1:7" ht="14.25" x14ac:dyDescent="0.45">
      <c r="A466" s="15" t="s">
        <v>652</v>
      </c>
      <c r="B466" s="16" t="s">
        <v>124</v>
      </c>
      <c r="C466" s="17" t="s">
        <v>46</v>
      </c>
      <c r="D466" s="18">
        <v>28592</v>
      </c>
      <c r="E466" s="14" t="s">
        <v>177</v>
      </c>
      <c r="F466" s="17" t="s">
        <v>136</v>
      </c>
      <c r="G466" s="19">
        <v>66761</v>
      </c>
    </row>
    <row r="467" spans="1:7" ht="14.25" x14ac:dyDescent="0.45">
      <c r="A467" s="15" t="s">
        <v>653</v>
      </c>
      <c r="B467" s="16" t="s">
        <v>124</v>
      </c>
      <c r="C467" s="17" t="s">
        <v>31</v>
      </c>
      <c r="D467" s="18">
        <v>34232</v>
      </c>
      <c r="E467" s="14" t="s">
        <v>177</v>
      </c>
      <c r="F467" s="17" t="s">
        <v>136</v>
      </c>
      <c r="G467" s="19">
        <v>68805</v>
      </c>
    </row>
    <row r="468" spans="1:7" ht="14.25" x14ac:dyDescent="0.45">
      <c r="A468" s="15" t="s">
        <v>654</v>
      </c>
      <c r="B468" s="16" t="s">
        <v>134</v>
      </c>
      <c r="C468" s="17" t="s">
        <v>11</v>
      </c>
      <c r="D468" s="18">
        <v>30969</v>
      </c>
      <c r="E468" s="14" t="s">
        <v>155</v>
      </c>
      <c r="F468" s="17" t="s">
        <v>136</v>
      </c>
      <c r="G468" s="19">
        <v>64664</v>
      </c>
    </row>
    <row r="469" spans="1:7" ht="14.25" x14ac:dyDescent="0.45">
      <c r="A469" s="15" t="s">
        <v>655</v>
      </c>
      <c r="B469" s="16" t="s">
        <v>124</v>
      </c>
      <c r="C469" s="17" t="s">
        <v>34</v>
      </c>
      <c r="D469" s="18">
        <v>29565</v>
      </c>
      <c r="E469" s="14" t="s">
        <v>141</v>
      </c>
      <c r="F469" s="17" t="s">
        <v>171</v>
      </c>
      <c r="G469" s="19">
        <v>45595</v>
      </c>
    </row>
    <row r="470" spans="1:7" ht="14.25" x14ac:dyDescent="0.45">
      <c r="A470" s="15" t="s">
        <v>656</v>
      </c>
      <c r="B470" s="16" t="s">
        <v>134</v>
      </c>
      <c r="C470" s="17" t="s">
        <v>44</v>
      </c>
      <c r="D470" s="18">
        <v>29940</v>
      </c>
      <c r="E470" s="14" t="s">
        <v>155</v>
      </c>
      <c r="F470" s="17" t="s">
        <v>162</v>
      </c>
      <c r="G470" s="19">
        <v>57576</v>
      </c>
    </row>
    <row r="471" spans="1:7" ht="14.25" x14ac:dyDescent="0.45">
      <c r="A471" s="15" t="s">
        <v>657</v>
      </c>
      <c r="B471" s="16" t="s">
        <v>134</v>
      </c>
      <c r="C471" s="17" t="s">
        <v>52</v>
      </c>
      <c r="D471" s="18">
        <v>33147</v>
      </c>
      <c r="E471" s="14" t="s">
        <v>141</v>
      </c>
      <c r="F471" s="17" t="s">
        <v>139</v>
      </c>
      <c r="G471" s="19">
        <v>25550</v>
      </c>
    </row>
    <row r="472" spans="1:7" ht="14.25" x14ac:dyDescent="0.45">
      <c r="A472" s="15" t="s">
        <v>658</v>
      </c>
      <c r="B472" s="16" t="s">
        <v>134</v>
      </c>
      <c r="C472" s="17" t="s">
        <v>36</v>
      </c>
      <c r="D472" s="18">
        <v>36048</v>
      </c>
      <c r="E472" s="14" t="s">
        <v>155</v>
      </c>
      <c r="F472" s="17" t="s">
        <v>164</v>
      </c>
      <c r="G472" s="19">
        <v>63379</v>
      </c>
    </row>
    <row r="473" spans="1:7" ht="14.25" x14ac:dyDescent="0.45">
      <c r="A473" s="15" t="s">
        <v>659</v>
      </c>
      <c r="B473" s="16" t="s">
        <v>124</v>
      </c>
      <c r="C473" s="17" t="s">
        <v>19</v>
      </c>
      <c r="D473" s="18">
        <v>32768</v>
      </c>
      <c r="E473" s="14" t="s">
        <v>145</v>
      </c>
      <c r="F473" s="17" t="s">
        <v>171</v>
      </c>
      <c r="G473" s="19">
        <v>67631</v>
      </c>
    </row>
    <row r="474" spans="1:7" ht="14.25" x14ac:dyDescent="0.45">
      <c r="A474" s="15" t="s">
        <v>660</v>
      </c>
      <c r="B474" s="16" t="s">
        <v>124</v>
      </c>
      <c r="C474" s="17" t="s">
        <v>25</v>
      </c>
      <c r="D474" s="18">
        <v>32543</v>
      </c>
      <c r="E474" s="14" t="s">
        <v>177</v>
      </c>
      <c r="F474" s="17" t="s">
        <v>126</v>
      </c>
      <c r="G474" s="19">
        <v>52918</v>
      </c>
    </row>
    <row r="475" spans="1:7" ht="14.25" x14ac:dyDescent="0.45">
      <c r="A475" s="15" t="s">
        <v>661</v>
      </c>
      <c r="B475" s="16" t="s">
        <v>134</v>
      </c>
      <c r="C475" s="17" t="s">
        <v>46</v>
      </c>
      <c r="D475" s="18">
        <v>31897</v>
      </c>
      <c r="E475" s="14" t="s">
        <v>181</v>
      </c>
      <c r="F475" s="17" t="s">
        <v>171</v>
      </c>
      <c r="G475" s="19">
        <v>26224</v>
      </c>
    </row>
    <row r="476" spans="1:7" ht="14.25" x14ac:dyDescent="0.45">
      <c r="A476" s="15" t="s">
        <v>662</v>
      </c>
      <c r="B476" s="16" t="s">
        <v>134</v>
      </c>
      <c r="C476" s="17" t="s">
        <v>19</v>
      </c>
      <c r="D476" s="18">
        <v>29045</v>
      </c>
      <c r="E476" s="14" t="s">
        <v>155</v>
      </c>
      <c r="F476" s="17" t="s">
        <v>162</v>
      </c>
      <c r="G476" s="19">
        <v>54368</v>
      </c>
    </row>
    <row r="477" spans="1:7" ht="14.25" x14ac:dyDescent="0.45">
      <c r="A477" s="15" t="s">
        <v>663</v>
      </c>
      <c r="B477" s="16" t="s">
        <v>134</v>
      </c>
      <c r="C477" s="17" t="s">
        <v>44</v>
      </c>
      <c r="D477" s="18">
        <v>32191</v>
      </c>
      <c r="E477" s="14" t="s">
        <v>157</v>
      </c>
      <c r="F477" s="17" t="s">
        <v>171</v>
      </c>
      <c r="G477" s="19">
        <v>40675</v>
      </c>
    </row>
    <row r="478" spans="1:7" ht="14.25" x14ac:dyDescent="0.45">
      <c r="A478" s="15" t="s">
        <v>664</v>
      </c>
      <c r="B478" s="16" t="s">
        <v>134</v>
      </c>
      <c r="C478" s="17" t="s">
        <v>46</v>
      </c>
      <c r="D478" s="18">
        <v>38823</v>
      </c>
      <c r="E478" s="14" t="s">
        <v>157</v>
      </c>
      <c r="F478" s="17" t="s">
        <v>136</v>
      </c>
      <c r="G478" s="19">
        <v>46628</v>
      </c>
    </row>
    <row r="479" spans="1:7" ht="14.25" x14ac:dyDescent="0.45">
      <c r="A479" s="15" t="s">
        <v>665</v>
      </c>
      <c r="B479" s="16" t="s">
        <v>124</v>
      </c>
      <c r="C479" s="17" t="s">
        <v>68</v>
      </c>
      <c r="D479" s="18">
        <v>29253</v>
      </c>
      <c r="E479" s="14" t="s">
        <v>125</v>
      </c>
      <c r="F479" s="17" t="s">
        <v>171</v>
      </c>
      <c r="G479" s="19">
        <v>53730</v>
      </c>
    </row>
    <row r="480" spans="1:7" ht="14.25" x14ac:dyDescent="0.45">
      <c r="A480" s="15" t="s">
        <v>666</v>
      </c>
      <c r="B480" s="16" t="s">
        <v>134</v>
      </c>
      <c r="C480" s="17" t="s">
        <v>78</v>
      </c>
      <c r="D480" s="18">
        <v>40352</v>
      </c>
      <c r="E480" s="14" t="s">
        <v>135</v>
      </c>
      <c r="F480" s="17" t="s">
        <v>126</v>
      </c>
      <c r="G480" s="19">
        <v>69888</v>
      </c>
    </row>
    <row r="481" spans="1:7" ht="14.25" x14ac:dyDescent="0.45">
      <c r="A481" s="15" t="s">
        <v>667</v>
      </c>
      <c r="B481" s="16" t="s">
        <v>134</v>
      </c>
      <c r="C481" s="17" t="s">
        <v>46</v>
      </c>
      <c r="D481" s="18">
        <v>39938</v>
      </c>
      <c r="E481" s="14" t="s">
        <v>155</v>
      </c>
      <c r="F481" s="17" t="s">
        <v>152</v>
      </c>
      <c r="G481" s="19">
        <v>56683</v>
      </c>
    </row>
    <row r="482" spans="1:7" ht="14.25" x14ac:dyDescent="0.45">
      <c r="A482" s="15" t="s">
        <v>668</v>
      </c>
      <c r="B482" s="16" t="s">
        <v>124</v>
      </c>
      <c r="C482" s="17" t="s">
        <v>40</v>
      </c>
      <c r="D482" s="18">
        <v>28830</v>
      </c>
      <c r="E482" s="14" t="s">
        <v>125</v>
      </c>
      <c r="F482" s="17" t="s">
        <v>152</v>
      </c>
      <c r="G482" s="19">
        <v>67099</v>
      </c>
    </row>
    <row r="483" spans="1:7" ht="14.25" x14ac:dyDescent="0.45">
      <c r="A483" s="15" t="s">
        <v>669</v>
      </c>
      <c r="B483" s="16" t="s">
        <v>124</v>
      </c>
      <c r="C483" s="17" t="s">
        <v>110</v>
      </c>
      <c r="D483" s="18">
        <v>27451</v>
      </c>
      <c r="E483" s="14" t="s">
        <v>130</v>
      </c>
      <c r="F483" s="17" t="s">
        <v>126</v>
      </c>
      <c r="G483" s="19">
        <v>33640</v>
      </c>
    </row>
    <row r="484" spans="1:7" ht="14.25" x14ac:dyDescent="0.45">
      <c r="A484" s="15" t="s">
        <v>670</v>
      </c>
      <c r="B484" s="16" t="s">
        <v>134</v>
      </c>
      <c r="C484" s="17" t="s">
        <v>34</v>
      </c>
      <c r="D484" s="18">
        <v>31639</v>
      </c>
      <c r="E484" s="14" t="s">
        <v>181</v>
      </c>
      <c r="F484" s="17" t="s">
        <v>139</v>
      </c>
      <c r="G484" s="19">
        <v>29135</v>
      </c>
    </row>
    <row r="485" spans="1:7" ht="14.25" x14ac:dyDescent="0.45">
      <c r="A485" s="15" t="s">
        <v>671</v>
      </c>
      <c r="B485" s="16" t="s">
        <v>134</v>
      </c>
      <c r="C485" s="17" t="s">
        <v>59</v>
      </c>
      <c r="D485" s="18">
        <v>40915</v>
      </c>
      <c r="E485" s="14" t="s">
        <v>145</v>
      </c>
      <c r="F485" s="17" t="s">
        <v>126</v>
      </c>
      <c r="G485" s="19">
        <v>48586</v>
      </c>
    </row>
    <row r="486" spans="1:7" ht="14.25" x14ac:dyDescent="0.45">
      <c r="A486" s="15" t="s">
        <v>672</v>
      </c>
      <c r="B486" s="16" t="s">
        <v>124</v>
      </c>
      <c r="C486" s="17" t="s">
        <v>34</v>
      </c>
      <c r="D486" s="18">
        <v>38669</v>
      </c>
      <c r="E486" s="14" t="s">
        <v>160</v>
      </c>
      <c r="F486" s="17" t="s">
        <v>136</v>
      </c>
      <c r="G486" s="19">
        <v>55958</v>
      </c>
    </row>
    <row r="487" spans="1:7" ht="14.25" x14ac:dyDescent="0.45">
      <c r="A487" s="15" t="s">
        <v>673</v>
      </c>
      <c r="B487" s="16" t="s">
        <v>124</v>
      </c>
      <c r="C487" s="17" t="s">
        <v>8</v>
      </c>
      <c r="D487" s="18">
        <v>33908</v>
      </c>
      <c r="E487" s="14" t="s">
        <v>130</v>
      </c>
      <c r="F487" s="17" t="s">
        <v>142</v>
      </c>
      <c r="G487" s="19">
        <v>53732</v>
      </c>
    </row>
    <row r="488" spans="1:7" ht="14.25" x14ac:dyDescent="0.45">
      <c r="A488" s="15" t="s">
        <v>674</v>
      </c>
      <c r="B488" s="16" t="s">
        <v>134</v>
      </c>
      <c r="C488" s="17" t="s">
        <v>61</v>
      </c>
      <c r="D488" s="18">
        <v>38882</v>
      </c>
      <c r="E488" s="14" t="s">
        <v>141</v>
      </c>
      <c r="F488" s="17" t="s">
        <v>136</v>
      </c>
      <c r="G488" s="19">
        <v>52031</v>
      </c>
    </row>
    <row r="489" spans="1:7" ht="14.25" x14ac:dyDescent="0.45">
      <c r="A489" s="15" t="s">
        <v>675</v>
      </c>
      <c r="B489" s="16" t="s">
        <v>124</v>
      </c>
      <c r="C489" s="17" t="s">
        <v>110</v>
      </c>
      <c r="D489" s="18">
        <v>31467</v>
      </c>
      <c r="E489" s="14" t="s">
        <v>125</v>
      </c>
      <c r="F489" s="17" t="s">
        <v>126</v>
      </c>
      <c r="G489" s="19">
        <v>47876</v>
      </c>
    </row>
    <row r="490" spans="1:7" ht="14.25" x14ac:dyDescent="0.45">
      <c r="A490" s="15" t="s">
        <v>676</v>
      </c>
      <c r="B490" s="16" t="s">
        <v>124</v>
      </c>
      <c r="C490" s="17" t="s">
        <v>38</v>
      </c>
      <c r="D490" s="18">
        <v>41347</v>
      </c>
      <c r="E490" s="14" t="s">
        <v>141</v>
      </c>
      <c r="F490" s="17" t="s">
        <v>126</v>
      </c>
      <c r="G490" s="19">
        <v>43129</v>
      </c>
    </row>
    <row r="491" spans="1:7" ht="14.25" x14ac:dyDescent="0.45">
      <c r="A491" s="15" t="s">
        <v>677</v>
      </c>
      <c r="B491" s="16" t="s">
        <v>134</v>
      </c>
      <c r="C491" s="17" t="s">
        <v>21</v>
      </c>
      <c r="D491" s="18">
        <v>36059</v>
      </c>
      <c r="E491" s="14" t="s">
        <v>141</v>
      </c>
      <c r="F491" s="17" t="s">
        <v>152</v>
      </c>
      <c r="G491" s="19">
        <v>70600</v>
      </c>
    </row>
    <row r="492" spans="1:7" ht="14.25" x14ac:dyDescent="0.45">
      <c r="A492" s="15" t="s">
        <v>678</v>
      </c>
      <c r="B492" s="16" t="s">
        <v>124</v>
      </c>
      <c r="C492" s="17" t="s">
        <v>34</v>
      </c>
      <c r="D492" s="18">
        <v>31718</v>
      </c>
      <c r="E492" s="14" t="s">
        <v>160</v>
      </c>
      <c r="F492" s="17" t="s">
        <v>126</v>
      </c>
      <c r="G492" s="19">
        <v>32657</v>
      </c>
    </row>
    <row r="493" spans="1:7" ht="14.25" x14ac:dyDescent="0.45">
      <c r="A493" s="15" t="s">
        <v>679</v>
      </c>
      <c r="B493" s="16" t="s">
        <v>124</v>
      </c>
      <c r="C493" s="17" t="s">
        <v>61</v>
      </c>
      <c r="D493" s="18">
        <v>34729</v>
      </c>
      <c r="E493" s="14" t="s">
        <v>135</v>
      </c>
      <c r="F493" s="17" t="s">
        <v>126</v>
      </c>
      <c r="G493" s="19">
        <v>68717</v>
      </c>
    </row>
    <row r="494" spans="1:7" ht="14.25" x14ac:dyDescent="0.45">
      <c r="A494" s="15" t="s">
        <v>680</v>
      </c>
      <c r="B494" s="16" t="s">
        <v>134</v>
      </c>
      <c r="C494" s="17" t="s">
        <v>11</v>
      </c>
      <c r="D494" s="18">
        <v>28847</v>
      </c>
      <c r="E494" s="14" t="s">
        <v>155</v>
      </c>
      <c r="F494" s="17" t="s">
        <v>201</v>
      </c>
      <c r="G494" s="19">
        <v>34387</v>
      </c>
    </row>
    <row r="495" spans="1:7" ht="14.25" x14ac:dyDescent="0.45">
      <c r="A495" s="15" t="s">
        <v>681</v>
      </c>
      <c r="B495" s="16" t="s">
        <v>134</v>
      </c>
      <c r="C495" s="17" t="s">
        <v>11</v>
      </c>
      <c r="D495" s="18">
        <v>28090</v>
      </c>
      <c r="E495" s="14" t="s">
        <v>181</v>
      </c>
      <c r="F495" s="17" t="s">
        <v>158</v>
      </c>
      <c r="G495" s="19">
        <v>28571</v>
      </c>
    </row>
    <row r="496" spans="1:7" ht="14.25" x14ac:dyDescent="0.45">
      <c r="A496" s="15" t="s">
        <v>682</v>
      </c>
      <c r="B496" s="16" t="s">
        <v>124</v>
      </c>
      <c r="C496" s="17" t="s">
        <v>25</v>
      </c>
      <c r="D496" s="18">
        <v>41511</v>
      </c>
      <c r="E496" s="14" t="s">
        <v>125</v>
      </c>
      <c r="F496" s="17" t="s">
        <v>139</v>
      </c>
      <c r="G496" s="19">
        <v>58339</v>
      </c>
    </row>
    <row r="497" spans="1:7" ht="14.25" x14ac:dyDescent="0.45">
      <c r="A497" s="15" t="s">
        <v>683</v>
      </c>
      <c r="B497" s="16" t="s">
        <v>134</v>
      </c>
      <c r="C497" s="17" t="s">
        <v>38</v>
      </c>
      <c r="D497" s="18">
        <v>31963</v>
      </c>
      <c r="E497" s="14" t="s">
        <v>145</v>
      </c>
      <c r="F497" s="17" t="s">
        <v>139</v>
      </c>
      <c r="G497" s="19">
        <v>26321</v>
      </c>
    </row>
    <row r="498" spans="1:7" ht="14.25" x14ac:dyDescent="0.45">
      <c r="A498" s="15" t="s">
        <v>684</v>
      </c>
      <c r="B498" s="16" t="s">
        <v>134</v>
      </c>
      <c r="C498" s="17" t="s">
        <v>52</v>
      </c>
      <c r="D498" s="18">
        <v>32683</v>
      </c>
      <c r="E498" s="14" t="s">
        <v>135</v>
      </c>
      <c r="F498" s="17" t="s">
        <v>136</v>
      </c>
      <c r="G498" s="19">
        <v>32721</v>
      </c>
    </row>
    <row r="499" spans="1:7" ht="14.25" x14ac:dyDescent="0.45">
      <c r="A499" s="15" t="s">
        <v>685</v>
      </c>
      <c r="B499" s="16" t="s">
        <v>134</v>
      </c>
      <c r="C499" s="17" t="s">
        <v>78</v>
      </c>
      <c r="D499" s="18">
        <v>39731</v>
      </c>
      <c r="E499" s="14" t="s">
        <v>135</v>
      </c>
      <c r="F499" s="17" t="s">
        <v>131</v>
      </c>
      <c r="G499" s="19">
        <v>35784</v>
      </c>
    </row>
    <row r="500" spans="1:7" ht="14.25" x14ac:dyDescent="0.45">
      <c r="A500" s="15" t="s">
        <v>686</v>
      </c>
      <c r="B500" s="16" t="s">
        <v>124</v>
      </c>
      <c r="C500" s="17" t="s">
        <v>19</v>
      </c>
      <c r="D500" s="18">
        <v>36882</v>
      </c>
      <c r="E500" s="14" t="s">
        <v>177</v>
      </c>
      <c r="F500" s="17" t="s">
        <v>142</v>
      </c>
      <c r="G500" s="19">
        <v>51363</v>
      </c>
    </row>
    <row r="501" spans="1:7" ht="14.25" x14ac:dyDescent="0.45">
      <c r="A501" s="15" t="s">
        <v>687</v>
      </c>
      <c r="B501" s="16" t="s">
        <v>134</v>
      </c>
      <c r="C501" s="17" t="s">
        <v>25</v>
      </c>
      <c r="D501" s="18">
        <v>31540</v>
      </c>
      <c r="E501" s="14" t="s">
        <v>125</v>
      </c>
      <c r="F501" s="17" t="s">
        <v>142</v>
      </c>
      <c r="G501" s="19">
        <v>31667</v>
      </c>
    </row>
    <row r="502" spans="1:7" ht="14.25" x14ac:dyDescent="0.45">
      <c r="A502" s="15" t="s">
        <v>688</v>
      </c>
      <c r="B502" s="16" t="s">
        <v>124</v>
      </c>
      <c r="C502" s="17" t="s">
        <v>78</v>
      </c>
      <c r="D502" s="18">
        <v>29380</v>
      </c>
      <c r="E502" s="14" t="s">
        <v>177</v>
      </c>
      <c r="F502" s="17" t="s">
        <v>142</v>
      </c>
      <c r="G502" s="19">
        <v>54961</v>
      </c>
    </row>
    <row r="503" spans="1:7" ht="14.25" x14ac:dyDescent="0.45">
      <c r="A503" s="15" t="s">
        <v>689</v>
      </c>
      <c r="B503" s="16" t="s">
        <v>124</v>
      </c>
      <c r="C503" s="17" t="s">
        <v>40</v>
      </c>
      <c r="D503" s="18">
        <v>38613</v>
      </c>
      <c r="E503" s="14" t="s">
        <v>141</v>
      </c>
      <c r="F503" s="17" t="s">
        <v>136</v>
      </c>
      <c r="G503" s="19">
        <v>65435</v>
      </c>
    </row>
    <row r="504" spans="1:7" ht="14.25" x14ac:dyDescent="0.45">
      <c r="A504" s="15" t="s">
        <v>690</v>
      </c>
      <c r="B504" s="16" t="s">
        <v>134</v>
      </c>
      <c r="C504" s="17" t="s">
        <v>36</v>
      </c>
      <c r="D504" s="18">
        <v>30350</v>
      </c>
      <c r="E504" s="14" t="s">
        <v>181</v>
      </c>
      <c r="F504" s="17" t="s">
        <v>142</v>
      </c>
      <c r="G504" s="19">
        <v>45551</v>
      </c>
    </row>
    <row r="505" spans="1:7" ht="14.25" x14ac:dyDescent="0.45">
      <c r="A505" s="15" t="s">
        <v>691</v>
      </c>
      <c r="B505" s="16" t="s">
        <v>124</v>
      </c>
      <c r="C505" s="17" t="s">
        <v>14</v>
      </c>
      <c r="D505" s="18">
        <v>35376</v>
      </c>
      <c r="E505" s="14" t="s">
        <v>145</v>
      </c>
      <c r="F505" s="17" t="s">
        <v>152</v>
      </c>
      <c r="G505" s="19">
        <v>60795</v>
      </c>
    </row>
    <row r="506" spans="1:7" ht="14.25" x14ac:dyDescent="0.45">
      <c r="A506" s="15" t="s">
        <v>692</v>
      </c>
      <c r="B506" s="16" t="s">
        <v>134</v>
      </c>
      <c r="C506" s="17" t="s">
        <v>110</v>
      </c>
      <c r="D506" s="18">
        <v>28026</v>
      </c>
      <c r="E506" s="14" t="s">
        <v>157</v>
      </c>
      <c r="F506" s="17" t="s">
        <v>126</v>
      </c>
      <c r="G506" s="19">
        <v>67520</v>
      </c>
    </row>
    <row r="507" spans="1:7" ht="14.25" x14ac:dyDescent="0.45">
      <c r="A507" s="15" t="s">
        <v>693</v>
      </c>
      <c r="B507" s="16" t="s">
        <v>124</v>
      </c>
      <c r="C507" s="17" t="s">
        <v>52</v>
      </c>
      <c r="D507" s="18">
        <v>35925</v>
      </c>
      <c r="E507" s="14" t="s">
        <v>145</v>
      </c>
      <c r="F507" s="17" t="s">
        <v>152</v>
      </c>
      <c r="G507" s="19">
        <v>59543</v>
      </c>
    </row>
    <row r="508" spans="1:7" ht="14.25" x14ac:dyDescent="0.45">
      <c r="A508" s="15" t="s">
        <v>694</v>
      </c>
      <c r="B508" s="16" t="s">
        <v>124</v>
      </c>
      <c r="C508" s="17" t="s">
        <v>31</v>
      </c>
      <c r="D508" s="18">
        <v>37594</v>
      </c>
      <c r="E508" s="14" t="s">
        <v>135</v>
      </c>
      <c r="F508" s="17" t="s">
        <v>171</v>
      </c>
      <c r="G508" s="19">
        <v>40511</v>
      </c>
    </row>
    <row r="509" spans="1:7" ht="14.25" x14ac:dyDescent="0.45">
      <c r="A509" s="15" t="s">
        <v>695</v>
      </c>
      <c r="B509" s="16" t="s">
        <v>124</v>
      </c>
      <c r="C509" s="17" t="s">
        <v>14</v>
      </c>
      <c r="D509" s="18">
        <v>27234</v>
      </c>
      <c r="E509" s="14" t="s">
        <v>130</v>
      </c>
      <c r="F509" s="17" t="s">
        <v>152</v>
      </c>
      <c r="G509" s="19">
        <v>58078</v>
      </c>
    </row>
    <row r="510" spans="1:7" ht="14.25" x14ac:dyDescent="0.45">
      <c r="A510" s="15" t="s">
        <v>696</v>
      </c>
      <c r="B510" s="16" t="s">
        <v>134</v>
      </c>
      <c r="C510" s="17" t="s">
        <v>36</v>
      </c>
      <c r="D510" s="18">
        <v>28018</v>
      </c>
      <c r="E510" s="14" t="s">
        <v>157</v>
      </c>
      <c r="F510" s="17" t="s">
        <v>126</v>
      </c>
      <c r="G510" s="19">
        <v>25429</v>
      </c>
    </row>
    <row r="511" spans="1:7" ht="14.25" x14ac:dyDescent="0.45">
      <c r="A511" s="15" t="s">
        <v>697</v>
      </c>
      <c r="B511" s="16" t="s">
        <v>124</v>
      </c>
      <c r="C511" s="17" t="s">
        <v>38</v>
      </c>
      <c r="D511" s="18">
        <v>41438</v>
      </c>
      <c r="E511" s="14" t="s">
        <v>157</v>
      </c>
      <c r="F511" s="17" t="s">
        <v>126</v>
      </c>
      <c r="G511" s="19">
        <v>53800</v>
      </c>
    </row>
    <row r="512" spans="1:7" ht="14.25" x14ac:dyDescent="0.45">
      <c r="A512" s="15" t="s">
        <v>698</v>
      </c>
      <c r="B512" s="16" t="s">
        <v>124</v>
      </c>
      <c r="C512" s="17" t="s">
        <v>25</v>
      </c>
      <c r="D512" s="18">
        <v>30864</v>
      </c>
      <c r="E512" s="14" t="s">
        <v>157</v>
      </c>
      <c r="F512" s="17" t="s">
        <v>126</v>
      </c>
      <c r="G512" s="19">
        <v>41534</v>
      </c>
    </row>
    <row r="513" spans="1:7" ht="14.25" x14ac:dyDescent="0.45">
      <c r="A513" s="15" t="s">
        <v>699</v>
      </c>
      <c r="B513" s="16" t="s">
        <v>134</v>
      </c>
      <c r="C513" s="17" t="s">
        <v>44</v>
      </c>
      <c r="D513" s="18">
        <v>37853</v>
      </c>
      <c r="E513" s="14" t="s">
        <v>155</v>
      </c>
      <c r="F513" s="17" t="s">
        <v>136</v>
      </c>
      <c r="G513" s="19">
        <v>38953</v>
      </c>
    </row>
    <row r="514" spans="1:7" ht="14.25" x14ac:dyDescent="0.45">
      <c r="A514" s="15" t="s">
        <v>700</v>
      </c>
      <c r="B514" s="16" t="s">
        <v>134</v>
      </c>
      <c r="C514" s="17" t="s">
        <v>110</v>
      </c>
      <c r="D514" s="18">
        <v>34485</v>
      </c>
      <c r="E514" s="14" t="s">
        <v>141</v>
      </c>
      <c r="F514" s="17" t="s">
        <v>152</v>
      </c>
      <c r="G514" s="19">
        <v>58647</v>
      </c>
    </row>
    <row r="515" spans="1:7" ht="14.25" x14ac:dyDescent="0.45">
      <c r="A515" s="15" t="s">
        <v>701</v>
      </c>
      <c r="B515" s="16" t="s">
        <v>124</v>
      </c>
      <c r="C515" s="17" t="s">
        <v>14</v>
      </c>
      <c r="D515" s="18">
        <v>38320</v>
      </c>
      <c r="E515" s="14" t="s">
        <v>135</v>
      </c>
      <c r="F515" s="17" t="s">
        <v>126</v>
      </c>
      <c r="G515" s="19">
        <v>51259</v>
      </c>
    </row>
    <row r="516" spans="1:7" ht="14.25" x14ac:dyDescent="0.45">
      <c r="A516" s="15" t="s">
        <v>702</v>
      </c>
      <c r="B516" s="16" t="s">
        <v>124</v>
      </c>
      <c r="C516" s="17" t="s">
        <v>46</v>
      </c>
      <c r="D516" s="18">
        <v>32581</v>
      </c>
      <c r="E516" s="14" t="s">
        <v>135</v>
      </c>
      <c r="F516" s="17" t="s">
        <v>142</v>
      </c>
      <c r="G516" s="19">
        <v>34047</v>
      </c>
    </row>
  </sheetData>
  <mergeCells count="7">
    <mergeCell ref="A13:H14"/>
    <mergeCell ref="A3:H4"/>
    <mergeCell ref="A5:H6"/>
    <mergeCell ref="A7:H7"/>
    <mergeCell ref="A8:H9"/>
    <mergeCell ref="A10:H10"/>
    <mergeCell ref="A11:H11"/>
  </mergeCell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9AC52313-A390-4519-A943-E77F09ECC0AD}">
            <x14:iconSet iconSet="3Triangles">
              <x14:cfvo type="percent">
                <xm:f>0</xm:f>
              </x14:cfvo>
              <x14:cfvo type="percent">
                <xm:f>33</xm:f>
              </x14:cfvo>
              <x14:cfvo type="percent">
                <xm:f>67</xm:f>
              </x14:cfvo>
            </x14:iconSet>
          </x14:cfRule>
          <xm:sqref>G17:G516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20"/>
  <sheetViews>
    <sheetView tabSelected="1" workbookViewId="0">
      <selection activeCell="G13" sqref="G13"/>
    </sheetView>
  </sheetViews>
  <sheetFormatPr baseColWidth="10" defaultColWidth="11.46484375" defaultRowHeight="13.15" x14ac:dyDescent="0.4"/>
  <cols>
    <col min="1" max="1" width="21.53125" style="14" customWidth="1"/>
    <col min="2" max="2" width="4.73046875" style="14" bestFit="1" customWidth="1"/>
    <col min="3" max="4" width="11.46484375" style="14"/>
    <col min="5" max="5" width="12.53125" style="14" bestFit="1" customWidth="1"/>
    <col min="6" max="6" width="13.19921875" style="14" bestFit="1" customWidth="1"/>
    <col min="7" max="7" width="12.73046875" style="14" bestFit="1" customWidth="1"/>
    <col min="8" max="10" width="11.46484375" style="14"/>
    <col min="11" max="12" width="12.73046875" style="14" bestFit="1" customWidth="1"/>
    <col min="13" max="18" width="11.46484375" style="14"/>
    <col min="19" max="19" width="12.73046875" style="14" bestFit="1" customWidth="1"/>
    <col min="20" max="16384" width="11.46484375" style="14"/>
  </cols>
  <sheetData>
    <row r="1" spans="1:22" ht="17.25" x14ac:dyDescent="0.45">
      <c r="A1" s="66" t="s">
        <v>704</v>
      </c>
      <c r="B1" s="66"/>
      <c r="C1" s="66"/>
    </row>
    <row r="3" spans="1:22" x14ac:dyDescent="0.4">
      <c r="A3" s="60" t="s">
        <v>713</v>
      </c>
      <c r="B3" s="60"/>
      <c r="C3" s="60"/>
      <c r="D3" s="60"/>
      <c r="E3" s="60"/>
      <c r="F3" s="60"/>
      <c r="G3" s="60"/>
      <c r="H3" s="60"/>
    </row>
    <row r="4" spans="1:22" x14ac:dyDescent="0.4">
      <c r="A4" s="60"/>
      <c r="B4" s="60"/>
      <c r="C4" s="60"/>
      <c r="D4" s="60"/>
      <c r="E4" s="60"/>
      <c r="F4" s="60"/>
      <c r="G4" s="60"/>
      <c r="H4" s="60"/>
    </row>
    <row r="5" spans="1:22" x14ac:dyDescent="0.4">
      <c r="A5" s="30" t="s">
        <v>714</v>
      </c>
      <c r="B5" s="24"/>
      <c r="C5" s="24"/>
      <c r="D5" s="24"/>
      <c r="E5" s="24"/>
      <c r="F5" s="24"/>
      <c r="G5" s="24"/>
      <c r="H5" s="24"/>
    </row>
    <row r="6" spans="1:22" x14ac:dyDescent="0.4">
      <c r="A6" s="60" t="s">
        <v>719</v>
      </c>
      <c r="B6" s="60"/>
      <c r="C6" s="60"/>
      <c r="D6" s="60"/>
      <c r="E6" s="60"/>
      <c r="F6" s="60"/>
      <c r="G6" s="60"/>
      <c r="H6" s="60"/>
    </row>
    <row r="7" spans="1:22" x14ac:dyDescent="0.4">
      <c r="A7" s="60"/>
      <c r="B7" s="60"/>
      <c r="C7" s="60"/>
      <c r="D7" s="60"/>
      <c r="E7" s="60"/>
      <c r="F7" s="60"/>
      <c r="G7" s="60"/>
      <c r="H7" s="60"/>
    </row>
    <row r="8" spans="1:22" ht="12.75" customHeight="1" x14ac:dyDescent="0.4">
      <c r="A8" s="60" t="s">
        <v>715</v>
      </c>
      <c r="B8" s="60"/>
      <c r="C8" s="60"/>
      <c r="D8" s="60"/>
      <c r="E8" s="60"/>
      <c r="F8" s="60"/>
      <c r="G8" s="60"/>
      <c r="H8" s="60"/>
    </row>
    <row r="9" spans="1:22" x14ac:dyDescent="0.4">
      <c r="A9" s="60"/>
      <c r="B9" s="60"/>
      <c r="C9" s="60"/>
      <c r="D9" s="60"/>
      <c r="E9" s="60"/>
      <c r="F9" s="60"/>
      <c r="G9" s="60"/>
      <c r="H9" s="60"/>
    </row>
    <row r="10" spans="1:22" x14ac:dyDescent="0.4">
      <c r="A10" s="24"/>
      <c r="B10" s="24"/>
      <c r="C10" s="24"/>
      <c r="D10" s="24"/>
      <c r="E10" s="24"/>
      <c r="F10" s="24"/>
      <c r="G10" s="24"/>
      <c r="H10" s="24"/>
    </row>
    <row r="13" spans="1:22" ht="14.25" x14ac:dyDescent="0.45">
      <c r="I13" s="14" t="s">
        <v>718</v>
      </c>
      <c r="Q13" s="14" t="s">
        <v>717</v>
      </c>
      <c r="V13" s="14" t="s">
        <v>720</v>
      </c>
    </row>
    <row r="15" spans="1:22" ht="14.25" x14ac:dyDescent="0.45">
      <c r="A15" s="28" t="s">
        <v>117</v>
      </c>
      <c r="B15" s="28" t="s">
        <v>118</v>
      </c>
      <c r="C15" s="28" t="s">
        <v>2</v>
      </c>
      <c r="D15" s="28" t="s">
        <v>119</v>
      </c>
      <c r="E15" s="28" t="s">
        <v>120</v>
      </c>
      <c r="F15" s="28" t="s">
        <v>121</v>
      </c>
      <c r="G15" s="28" t="s">
        <v>122</v>
      </c>
      <c r="I15" s="28" t="s">
        <v>118</v>
      </c>
      <c r="J15" s="28" t="s">
        <v>2</v>
      </c>
      <c r="Q15"/>
      <c r="R15"/>
      <c r="S15"/>
    </row>
    <row r="16" spans="1:22" ht="14.25" x14ac:dyDescent="0.45">
      <c r="A16" s="15" t="s">
        <v>166</v>
      </c>
      <c r="B16" s="23" t="s">
        <v>124</v>
      </c>
      <c r="C16" s="17" t="s">
        <v>8</v>
      </c>
      <c r="D16" s="18">
        <v>29567</v>
      </c>
      <c r="E16" s="14" t="s">
        <v>157</v>
      </c>
      <c r="F16" s="17" t="s">
        <v>136</v>
      </c>
      <c r="G16" s="19">
        <v>25620</v>
      </c>
      <c r="I16" s="25" t="s">
        <v>134</v>
      </c>
      <c r="J16" s="25" t="s">
        <v>110</v>
      </c>
      <c r="K16" s="25"/>
      <c r="L16" s="25"/>
      <c r="M16" s="25"/>
      <c r="N16" s="25"/>
      <c r="O16" s="25"/>
      <c r="Q16"/>
      <c r="R16"/>
      <c r="S16"/>
    </row>
    <row r="17" spans="1:19" ht="14.25" x14ac:dyDescent="0.45">
      <c r="A17" s="15" t="s">
        <v>168</v>
      </c>
      <c r="B17" s="23" t="s">
        <v>124</v>
      </c>
      <c r="C17" s="17" t="s">
        <v>46</v>
      </c>
      <c r="D17" s="18">
        <v>37998</v>
      </c>
      <c r="E17" s="14" t="s">
        <v>160</v>
      </c>
      <c r="F17" s="17" t="s">
        <v>142</v>
      </c>
      <c r="G17" s="19">
        <v>28438</v>
      </c>
      <c r="I17" s="25"/>
      <c r="J17" s="25"/>
      <c r="K17" s="25"/>
      <c r="L17" s="25"/>
      <c r="M17" s="25"/>
      <c r="N17" s="25"/>
      <c r="O17" s="25"/>
    </row>
    <row r="18" spans="1:19" ht="14.25" x14ac:dyDescent="0.45">
      <c r="A18" s="15" t="s">
        <v>170</v>
      </c>
      <c r="B18" s="23" t="s">
        <v>134</v>
      </c>
      <c r="C18" s="17" t="s">
        <v>52</v>
      </c>
      <c r="D18" s="18">
        <v>30606</v>
      </c>
      <c r="E18" s="14" t="s">
        <v>145</v>
      </c>
      <c r="F18" s="17" t="s">
        <v>171</v>
      </c>
      <c r="G18" s="19">
        <v>46472</v>
      </c>
      <c r="I18" s="25"/>
      <c r="J18" s="25"/>
      <c r="K18" s="25"/>
      <c r="L18" s="25"/>
      <c r="M18" s="25"/>
      <c r="N18" s="25"/>
      <c r="O18" s="25"/>
    </row>
    <row r="19" spans="1:19" ht="14.25" x14ac:dyDescent="0.45">
      <c r="A19" s="15" t="s">
        <v>173</v>
      </c>
      <c r="B19" s="23" t="s">
        <v>134</v>
      </c>
      <c r="C19" s="17" t="s">
        <v>19</v>
      </c>
      <c r="D19" s="18">
        <v>37526</v>
      </c>
      <c r="E19" s="14" t="s">
        <v>125</v>
      </c>
      <c r="F19" s="17" t="s">
        <v>162</v>
      </c>
      <c r="G19" s="19">
        <v>53275</v>
      </c>
      <c r="I19" s="25"/>
      <c r="J19" s="25"/>
      <c r="K19" s="25"/>
      <c r="L19" s="25"/>
      <c r="M19" s="25"/>
      <c r="N19" s="25"/>
      <c r="O19" s="25"/>
      <c r="Q19"/>
      <c r="R19"/>
      <c r="S19"/>
    </row>
    <row r="20" spans="1:19" ht="14.25" x14ac:dyDescent="0.45">
      <c r="A20" s="15" t="s">
        <v>175</v>
      </c>
      <c r="B20" s="23" t="s">
        <v>124</v>
      </c>
      <c r="C20" s="17" t="s">
        <v>11</v>
      </c>
      <c r="D20" s="18">
        <v>34711</v>
      </c>
      <c r="E20" s="14" t="s">
        <v>157</v>
      </c>
      <c r="F20" s="17" t="s">
        <v>142</v>
      </c>
      <c r="G20" s="19">
        <v>64342</v>
      </c>
      <c r="I20" s="28" t="s">
        <v>117</v>
      </c>
      <c r="J20" s="28" t="s">
        <v>118</v>
      </c>
      <c r="K20" s="28" t="s">
        <v>2</v>
      </c>
      <c r="L20" s="28" t="s">
        <v>122</v>
      </c>
      <c r="M20" s="25"/>
      <c r="N20" s="25"/>
      <c r="O20" s="25"/>
    </row>
    <row r="21" spans="1:19" ht="14.25" x14ac:dyDescent="0.45">
      <c r="A21" s="15" t="s">
        <v>178</v>
      </c>
      <c r="B21" s="23" t="s">
        <v>124</v>
      </c>
      <c r="C21" s="17" t="s">
        <v>110</v>
      </c>
      <c r="D21" s="18">
        <v>39337</v>
      </c>
      <c r="E21" s="14" t="s">
        <v>141</v>
      </c>
      <c r="F21" s="17" t="s">
        <v>126</v>
      </c>
      <c r="G21" s="19">
        <v>42609</v>
      </c>
      <c r="I21" s="15" t="s">
        <v>166</v>
      </c>
      <c r="J21" s="23" t="s">
        <v>124</v>
      </c>
      <c r="K21" s="17" t="s">
        <v>8</v>
      </c>
      <c r="L21" s="19">
        <v>25620</v>
      </c>
      <c r="M21" s="25"/>
      <c r="N21" s="25"/>
      <c r="O21" s="25"/>
    </row>
    <row r="22" spans="1:19" ht="14.25" x14ac:dyDescent="0.45">
      <c r="A22" s="15" t="s">
        <v>180</v>
      </c>
      <c r="B22" s="23" t="s">
        <v>124</v>
      </c>
      <c r="C22" s="17" t="s">
        <v>110</v>
      </c>
      <c r="D22" s="18">
        <v>33381</v>
      </c>
      <c r="E22" s="14" t="s">
        <v>181</v>
      </c>
      <c r="F22" s="17" t="s">
        <v>131</v>
      </c>
      <c r="G22" s="19">
        <v>32586</v>
      </c>
      <c r="I22" s="15" t="s">
        <v>168</v>
      </c>
      <c r="J22" s="23" t="s">
        <v>124</v>
      </c>
      <c r="K22" s="17" t="s">
        <v>46</v>
      </c>
      <c r="L22" s="19">
        <v>28438</v>
      </c>
      <c r="M22" s="25"/>
      <c r="N22" s="25"/>
      <c r="O22" s="25"/>
    </row>
    <row r="23" spans="1:19" ht="14.25" x14ac:dyDescent="0.45">
      <c r="A23" s="15" t="s">
        <v>183</v>
      </c>
      <c r="B23" s="23" t="s">
        <v>124</v>
      </c>
      <c r="C23" s="17" t="s">
        <v>68</v>
      </c>
      <c r="D23" s="18">
        <v>28190</v>
      </c>
      <c r="E23" s="14" t="s">
        <v>181</v>
      </c>
      <c r="F23" s="17" t="s">
        <v>126</v>
      </c>
      <c r="G23" s="19">
        <v>39866</v>
      </c>
      <c r="I23" s="15" t="s">
        <v>170</v>
      </c>
      <c r="J23" s="23" t="s">
        <v>134</v>
      </c>
      <c r="K23" s="17" t="s">
        <v>52</v>
      </c>
      <c r="L23" s="19">
        <v>46472</v>
      </c>
      <c r="M23" s="25"/>
      <c r="N23" s="25"/>
      <c r="O23" s="25"/>
    </row>
    <row r="24" spans="1:19" ht="14.25" x14ac:dyDescent="0.45">
      <c r="A24" s="15" t="s">
        <v>185</v>
      </c>
      <c r="B24" s="23" t="s">
        <v>134</v>
      </c>
      <c r="C24" s="17" t="s">
        <v>19</v>
      </c>
      <c r="D24" s="18">
        <v>30953</v>
      </c>
      <c r="E24" s="14" t="s">
        <v>181</v>
      </c>
      <c r="F24" s="17" t="s">
        <v>136</v>
      </c>
      <c r="G24" s="19">
        <v>42988</v>
      </c>
      <c r="I24" s="15" t="s">
        <v>173</v>
      </c>
      <c r="J24" s="23" t="s">
        <v>134</v>
      </c>
      <c r="K24" s="17" t="s">
        <v>19</v>
      </c>
      <c r="L24" s="19">
        <v>53275</v>
      </c>
      <c r="M24" s="25"/>
      <c r="N24" s="25"/>
      <c r="O24" s="25"/>
    </row>
    <row r="25" spans="1:19" ht="14.25" x14ac:dyDescent="0.45">
      <c r="A25" s="15" t="s">
        <v>187</v>
      </c>
      <c r="B25" s="23" t="s">
        <v>124</v>
      </c>
      <c r="C25" s="17" t="s">
        <v>14</v>
      </c>
      <c r="D25" s="18">
        <v>34482</v>
      </c>
      <c r="E25" s="14" t="s">
        <v>155</v>
      </c>
      <c r="F25" s="17" t="s">
        <v>142</v>
      </c>
      <c r="G25" s="19">
        <v>32700</v>
      </c>
      <c r="I25" s="15" t="s">
        <v>175</v>
      </c>
      <c r="J25" s="23" t="s">
        <v>124</v>
      </c>
      <c r="K25" s="17" t="s">
        <v>11</v>
      </c>
      <c r="L25" s="19">
        <v>64342</v>
      </c>
      <c r="M25" s="25"/>
      <c r="N25" s="25"/>
      <c r="O25" s="25"/>
    </row>
    <row r="26" spans="1:19" ht="14.25" x14ac:dyDescent="0.45">
      <c r="A26" s="15" t="s">
        <v>189</v>
      </c>
      <c r="B26" s="23" t="s">
        <v>134</v>
      </c>
      <c r="C26" s="17" t="s">
        <v>8</v>
      </c>
      <c r="D26" s="18">
        <v>35524</v>
      </c>
      <c r="E26" s="14" t="s">
        <v>177</v>
      </c>
      <c r="F26" s="17" t="s">
        <v>142</v>
      </c>
      <c r="G26" s="19">
        <v>60026</v>
      </c>
      <c r="I26" s="15" t="s">
        <v>178</v>
      </c>
      <c r="J26" s="23" t="s">
        <v>124</v>
      </c>
      <c r="K26" s="17" t="s">
        <v>110</v>
      </c>
      <c r="L26" s="19">
        <v>42609</v>
      </c>
      <c r="M26" s="25"/>
      <c r="N26" s="25"/>
      <c r="O26" s="25"/>
    </row>
    <row r="27" spans="1:19" ht="14.25" x14ac:dyDescent="0.45">
      <c r="A27" s="15" t="s">
        <v>191</v>
      </c>
      <c r="B27" s="23" t="s">
        <v>134</v>
      </c>
      <c r="C27" s="17" t="s">
        <v>52</v>
      </c>
      <c r="D27" s="18">
        <v>39280</v>
      </c>
      <c r="E27" s="14" t="s">
        <v>125</v>
      </c>
      <c r="F27" s="17" t="s">
        <v>142</v>
      </c>
      <c r="G27" s="19">
        <v>27553</v>
      </c>
      <c r="I27" s="15" t="s">
        <v>180</v>
      </c>
      <c r="J27" s="23" t="s">
        <v>124</v>
      </c>
      <c r="K27" s="17" t="s">
        <v>110</v>
      </c>
      <c r="L27" s="19">
        <v>32586</v>
      </c>
      <c r="M27" s="25"/>
      <c r="N27" s="25"/>
      <c r="O27" s="25"/>
    </row>
    <row r="28" spans="1:19" ht="14.25" x14ac:dyDescent="0.45">
      <c r="A28" s="15" t="s">
        <v>193</v>
      </c>
      <c r="B28" s="23" t="s">
        <v>134</v>
      </c>
      <c r="C28" s="17" t="s">
        <v>46</v>
      </c>
      <c r="D28" s="18">
        <v>33691</v>
      </c>
      <c r="E28" s="14" t="s">
        <v>145</v>
      </c>
      <c r="F28" s="17" t="s">
        <v>162</v>
      </c>
      <c r="G28" s="19">
        <v>31372</v>
      </c>
      <c r="I28" s="15" t="s">
        <v>183</v>
      </c>
      <c r="J28" s="23" t="s">
        <v>124</v>
      </c>
      <c r="K28" s="17" t="s">
        <v>68</v>
      </c>
      <c r="L28" s="19">
        <v>39866</v>
      </c>
      <c r="M28" s="25"/>
      <c r="N28" s="25"/>
      <c r="O28" s="25"/>
    </row>
    <row r="29" spans="1:19" ht="14.25" x14ac:dyDescent="0.45">
      <c r="A29" s="15" t="s">
        <v>195</v>
      </c>
      <c r="B29" s="23" t="s">
        <v>124</v>
      </c>
      <c r="C29" s="17" t="s">
        <v>14</v>
      </c>
      <c r="D29" s="18">
        <v>37805</v>
      </c>
      <c r="E29" s="14" t="s">
        <v>155</v>
      </c>
      <c r="F29" s="17" t="s">
        <v>152</v>
      </c>
      <c r="G29" s="19">
        <v>31705</v>
      </c>
      <c r="I29" s="15" t="s">
        <v>185</v>
      </c>
      <c r="J29" s="23" t="s">
        <v>134</v>
      </c>
      <c r="K29" s="17" t="s">
        <v>19</v>
      </c>
      <c r="L29" s="19">
        <v>42988</v>
      </c>
      <c r="M29" s="25"/>
      <c r="N29" s="25"/>
      <c r="O29" s="25"/>
    </row>
    <row r="30" spans="1:19" ht="14.25" x14ac:dyDescent="0.45">
      <c r="A30" s="15" t="s">
        <v>197</v>
      </c>
      <c r="B30" s="23" t="s">
        <v>124</v>
      </c>
      <c r="C30" s="17" t="s">
        <v>25</v>
      </c>
      <c r="D30" s="18">
        <v>39751</v>
      </c>
      <c r="E30" s="14" t="s">
        <v>157</v>
      </c>
      <c r="F30" s="17" t="s">
        <v>142</v>
      </c>
      <c r="G30" s="19">
        <v>33404</v>
      </c>
      <c r="I30" s="15" t="s">
        <v>187</v>
      </c>
      <c r="J30" s="23" t="s">
        <v>124</v>
      </c>
      <c r="K30" s="17" t="s">
        <v>14</v>
      </c>
      <c r="L30" s="19">
        <v>32700</v>
      </c>
      <c r="M30" s="25"/>
      <c r="N30" s="25"/>
      <c r="O30" s="25"/>
    </row>
    <row r="31" spans="1:19" ht="14.25" x14ac:dyDescent="0.45">
      <c r="A31" s="15" t="s">
        <v>199</v>
      </c>
      <c r="B31" s="23" t="s">
        <v>134</v>
      </c>
      <c r="C31" s="17" t="s">
        <v>31</v>
      </c>
      <c r="D31" s="18">
        <v>38587</v>
      </c>
      <c r="E31" s="14" t="s">
        <v>135</v>
      </c>
      <c r="F31" s="17" t="s">
        <v>139</v>
      </c>
      <c r="G31" s="19">
        <v>70808</v>
      </c>
      <c r="I31" s="15" t="s">
        <v>189</v>
      </c>
      <c r="J31" s="23" t="s">
        <v>134</v>
      </c>
      <c r="K31" s="17" t="s">
        <v>8</v>
      </c>
      <c r="L31" s="19">
        <v>60026</v>
      </c>
      <c r="M31" s="25"/>
      <c r="N31" s="25"/>
      <c r="O31" s="25"/>
    </row>
    <row r="32" spans="1:19" ht="14.25" x14ac:dyDescent="0.45">
      <c r="A32" s="15" t="s">
        <v>202</v>
      </c>
      <c r="B32" s="23" t="s">
        <v>124</v>
      </c>
      <c r="C32" s="17" t="s">
        <v>14</v>
      </c>
      <c r="D32" s="18">
        <v>30586</v>
      </c>
      <c r="E32" s="14" t="s">
        <v>125</v>
      </c>
      <c r="F32" s="17" t="s">
        <v>171</v>
      </c>
      <c r="G32" s="19">
        <v>28276</v>
      </c>
      <c r="I32" s="15" t="s">
        <v>191</v>
      </c>
      <c r="J32" s="23" t="s">
        <v>134</v>
      </c>
      <c r="K32" s="17" t="s">
        <v>52</v>
      </c>
      <c r="L32" s="19">
        <v>27553</v>
      </c>
      <c r="M32" s="25"/>
      <c r="N32" s="25"/>
      <c r="O32" s="25"/>
    </row>
    <row r="33" spans="1:15" ht="14.25" x14ac:dyDescent="0.45">
      <c r="A33" s="15" t="s">
        <v>204</v>
      </c>
      <c r="B33" s="23" t="s">
        <v>124</v>
      </c>
      <c r="C33" s="17" t="s">
        <v>78</v>
      </c>
      <c r="D33" s="18">
        <v>29785</v>
      </c>
      <c r="E33" s="14" t="s">
        <v>155</v>
      </c>
      <c r="F33" s="17" t="s">
        <v>142</v>
      </c>
      <c r="G33" s="19">
        <v>45903</v>
      </c>
      <c r="I33" s="15" t="s">
        <v>193</v>
      </c>
      <c r="J33" s="23" t="s">
        <v>134</v>
      </c>
      <c r="K33" s="17" t="s">
        <v>46</v>
      </c>
      <c r="L33" s="19">
        <v>31372</v>
      </c>
      <c r="M33" s="25"/>
      <c r="N33" s="25"/>
      <c r="O33" s="25"/>
    </row>
    <row r="34" spans="1:15" ht="14.25" x14ac:dyDescent="0.45">
      <c r="A34" s="15" t="s">
        <v>206</v>
      </c>
      <c r="B34" s="23" t="s">
        <v>124</v>
      </c>
      <c r="C34" s="17" t="s">
        <v>78</v>
      </c>
      <c r="D34" s="18">
        <v>33651</v>
      </c>
      <c r="E34" s="14" t="s">
        <v>157</v>
      </c>
      <c r="F34" s="17" t="s">
        <v>131</v>
      </c>
      <c r="G34" s="19">
        <v>49607</v>
      </c>
      <c r="I34" s="15" t="s">
        <v>195</v>
      </c>
      <c r="J34" s="23" t="s">
        <v>124</v>
      </c>
      <c r="K34" s="17" t="s">
        <v>14</v>
      </c>
      <c r="L34" s="19">
        <v>31705</v>
      </c>
      <c r="M34" s="25"/>
      <c r="N34" s="25"/>
      <c r="O34" s="25"/>
    </row>
    <row r="35" spans="1:15" ht="14.25" x14ac:dyDescent="0.45">
      <c r="A35" s="15" t="s">
        <v>208</v>
      </c>
      <c r="B35" s="23" t="s">
        <v>124</v>
      </c>
      <c r="C35" s="17" t="s">
        <v>11</v>
      </c>
      <c r="D35" s="18">
        <v>33256</v>
      </c>
      <c r="E35" s="14" t="s">
        <v>130</v>
      </c>
      <c r="F35" s="17" t="s">
        <v>126</v>
      </c>
      <c r="G35" s="19">
        <v>29338</v>
      </c>
      <c r="I35" s="15" t="s">
        <v>197</v>
      </c>
      <c r="J35" s="23" t="s">
        <v>124</v>
      </c>
      <c r="K35" s="17" t="s">
        <v>25</v>
      </c>
      <c r="L35" s="19">
        <v>33404</v>
      </c>
      <c r="M35" s="25"/>
      <c r="N35" s="25"/>
      <c r="O35" s="25"/>
    </row>
    <row r="36" spans="1:15" ht="14.25" x14ac:dyDescent="0.45">
      <c r="A36" s="15" t="s">
        <v>210</v>
      </c>
      <c r="B36" s="23" t="s">
        <v>124</v>
      </c>
      <c r="C36" s="17" t="s">
        <v>36</v>
      </c>
      <c r="D36" s="18">
        <v>35121</v>
      </c>
      <c r="E36" s="14" t="s">
        <v>135</v>
      </c>
      <c r="F36" s="17" t="s">
        <v>131</v>
      </c>
      <c r="G36" s="19">
        <v>39491</v>
      </c>
      <c r="I36" s="15" t="s">
        <v>199</v>
      </c>
      <c r="J36" s="23" t="s">
        <v>134</v>
      </c>
      <c r="K36" s="17" t="s">
        <v>31</v>
      </c>
      <c r="L36" s="19">
        <v>70808</v>
      </c>
      <c r="M36" s="25"/>
      <c r="N36" s="25"/>
      <c r="O36" s="25"/>
    </row>
    <row r="37" spans="1:15" ht="14.25" x14ac:dyDescent="0.45">
      <c r="A37" s="15" t="s">
        <v>212</v>
      </c>
      <c r="B37" s="23" t="s">
        <v>134</v>
      </c>
      <c r="C37" s="17" t="s">
        <v>31</v>
      </c>
      <c r="D37" s="18">
        <v>29914</v>
      </c>
      <c r="E37" s="14" t="s">
        <v>181</v>
      </c>
      <c r="F37" s="17" t="s">
        <v>158</v>
      </c>
      <c r="G37" s="19">
        <v>47129</v>
      </c>
      <c r="I37" s="15" t="s">
        <v>202</v>
      </c>
      <c r="J37" s="23" t="s">
        <v>124</v>
      </c>
      <c r="K37" s="17" t="s">
        <v>14</v>
      </c>
      <c r="L37" s="19">
        <v>28276</v>
      </c>
      <c r="M37" s="25"/>
      <c r="N37" s="25"/>
      <c r="O37" s="25"/>
    </row>
    <row r="38" spans="1:15" ht="14.25" x14ac:dyDescent="0.45">
      <c r="A38" s="15" t="s">
        <v>214</v>
      </c>
      <c r="B38" s="23" t="s">
        <v>124</v>
      </c>
      <c r="C38" s="17" t="s">
        <v>25</v>
      </c>
      <c r="D38" s="18">
        <v>33154</v>
      </c>
      <c r="E38" s="14" t="s">
        <v>177</v>
      </c>
      <c r="F38" s="17" t="s">
        <v>142</v>
      </c>
      <c r="G38" s="19">
        <v>25108</v>
      </c>
      <c r="I38" s="15" t="s">
        <v>204</v>
      </c>
      <c r="J38" s="23" t="s">
        <v>124</v>
      </c>
      <c r="K38" s="17" t="s">
        <v>78</v>
      </c>
      <c r="L38" s="19">
        <v>45903</v>
      </c>
      <c r="M38" s="25"/>
      <c r="N38" s="25"/>
      <c r="O38" s="25"/>
    </row>
    <row r="39" spans="1:15" ht="14.25" x14ac:dyDescent="0.45">
      <c r="A39" s="15" t="s">
        <v>216</v>
      </c>
      <c r="B39" s="23" t="s">
        <v>134</v>
      </c>
      <c r="C39" s="17" t="s">
        <v>59</v>
      </c>
      <c r="D39" s="18">
        <v>27360</v>
      </c>
      <c r="E39" s="14" t="s">
        <v>160</v>
      </c>
      <c r="F39" s="17" t="s">
        <v>126</v>
      </c>
      <c r="G39" s="19">
        <v>44009</v>
      </c>
      <c r="I39" s="15" t="s">
        <v>206</v>
      </c>
      <c r="J39" s="23" t="s">
        <v>124</v>
      </c>
      <c r="K39" s="17" t="s">
        <v>78</v>
      </c>
      <c r="L39" s="19">
        <v>49607</v>
      </c>
      <c r="M39" s="25"/>
      <c r="N39" s="25"/>
      <c r="O39" s="25"/>
    </row>
    <row r="40" spans="1:15" ht="14.25" x14ac:dyDescent="0.45">
      <c r="A40" s="15" t="s">
        <v>218</v>
      </c>
      <c r="B40" s="23" t="s">
        <v>124</v>
      </c>
      <c r="C40" s="17" t="s">
        <v>31</v>
      </c>
      <c r="D40" s="18">
        <v>37029</v>
      </c>
      <c r="E40" s="14" t="s">
        <v>157</v>
      </c>
      <c r="F40" s="17" t="s">
        <v>126</v>
      </c>
      <c r="G40" s="19">
        <v>31754</v>
      </c>
      <c r="I40" s="15" t="s">
        <v>208</v>
      </c>
      <c r="J40" s="23" t="s">
        <v>124</v>
      </c>
      <c r="K40" s="17" t="s">
        <v>11</v>
      </c>
      <c r="L40" s="19">
        <v>29338</v>
      </c>
      <c r="M40" s="25"/>
      <c r="N40" s="25"/>
      <c r="O40" s="25"/>
    </row>
    <row r="41" spans="1:15" ht="14.25" x14ac:dyDescent="0.45">
      <c r="A41" s="15" t="s">
        <v>220</v>
      </c>
      <c r="B41" s="23" t="s">
        <v>134</v>
      </c>
      <c r="C41" s="17" t="s">
        <v>31</v>
      </c>
      <c r="D41" s="18">
        <v>37763</v>
      </c>
      <c r="E41" s="14" t="s">
        <v>135</v>
      </c>
      <c r="F41" s="17" t="s">
        <v>142</v>
      </c>
      <c r="G41" s="19">
        <v>29334</v>
      </c>
      <c r="I41" s="15" t="s">
        <v>210</v>
      </c>
      <c r="J41" s="23" t="s">
        <v>124</v>
      </c>
      <c r="K41" s="17" t="s">
        <v>36</v>
      </c>
      <c r="L41" s="19">
        <v>39491</v>
      </c>
      <c r="M41" s="25"/>
      <c r="N41" s="25"/>
      <c r="O41" s="25"/>
    </row>
    <row r="42" spans="1:15" ht="14.25" x14ac:dyDescent="0.45">
      <c r="A42" s="15" t="s">
        <v>222</v>
      </c>
      <c r="B42" s="23" t="s">
        <v>134</v>
      </c>
      <c r="C42" s="17" t="s">
        <v>110</v>
      </c>
      <c r="D42" s="18">
        <v>40620</v>
      </c>
      <c r="E42" s="14" t="s">
        <v>177</v>
      </c>
      <c r="F42" s="17" t="s">
        <v>126</v>
      </c>
      <c r="G42" s="19">
        <v>72597</v>
      </c>
      <c r="I42" s="15" t="s">
        <v>212</v>
      </c>
      <c r="J42" s="23" t="s">
        <v>134</v>
      </c>
      <c r="K42" s="17" t="s">
        <v>31</v>
      </c>
      <c r="L42" s="19">
        <v>47129</v>
      </c>
      <c r="M42" s="25"/>
      <c r="N42" s="25"/>
      <c r="O42" s="25"/>
    </row>
    <row r="43" spans="1:15" ht="14.25" x14ac:dyDescent="0.45">
      <c r="A43" s="15" t="s">
        <v>224</v>
      </c>
      <c r="B43" s="23" t="s">
        <v>134</v>
      </c>
      <c r="C43" s="17" t="s">
        <v>44</v>
      </c>
      <c r="D43" s="18">
        <v>31524</v>
      </c>
      <c r="E43" s="14" t="s">
        <v>125</v>
      </c>
      <c r="F43" s="17" t="s">
        <v>126</v>
      </c>
      <c r="G43" s="19">
        <v>59624</v>
      </c>
      <c r="I43" s="15" t="s">
        <v>214</v>
      </c>
      <c r="J43" s="23" t="s">
        <v>124</v>
      </c>
      <c r="K43" s="17" t="s">
        <v>25</v>
      </c>
      <c r="L43" s="19">
        <v>25108</v>
      </c>
      <c r="M43" s="25"/>
      <c r="N43" s="25"/>
      <c r="O43" s="25"/>
    </row>
    <row r="44" spans="1:15" ht="14.25" x14ac:dyDescent="0.45">
      <c r="A44" s="15" t="s">
        <v>226</v>
      </c>
      <c r="B44" s="23" t="s">
        <v>134</v>
      </c>
      <c r="C44" s="17" t="s">
        <v>44</v>
      </c>
      <c r="D44" s="18">
        <v>30859</v>
      </c>
      <c r="E44" s="14" t="s">
        <v>141</v>
      </c>
      <c r="F44" s="17" t="s">
        <v>162</v>
      </c>
      <c r="G44" s="19">
        <v>30919</v>
      </c>
      <c r="I44" s="15" t="s">
        <v>216</v>
      </c>
      <c r="J44" s="23" t="s">
        <v>134</v>
      </c>
      <c r="K44" s="17" t="s">
        <v>59</v>
      </c>
      <c r="L44" s="19">
        <v>44009</v>
      </c>
      <c r="M44" s="25"/>
      <c r="N44" s="25"/>
      <c r="O44" s="25"/>
    </row>
    <row r="45" spans="1:15" ht="14.25" x14ac:dyDescent="0.45">
      <c r="A45" s="15" t="s">
        <v>228</v>
      </c>
      <c r="B45" s="23" t="s">
        <v>124</v>
      </c>
      <c r="C45" s="17" t="s">
        <v>52</v>
      </c>
      <c r="D45" s="18">
        <v>41087</v>
      </c>
      <c r="E45" s="14" t="s">
        <v>181</v>
      </c>
      <c r="F45" s="17" t="s">
        <v>126</v>
      </c>
      <c r="G45" s="19">
        <v>30190</v>
      </c>
      <c r="I45" s="15" t="s">
        <v>218</v>
      </c>
      <c r="J45" s="23" t="s">
        <v>124</v>
      </c>
      <c r="K45" s="17" t="s">
        <v>31</v>
      </c>
      <c r="L45" s="19">
        <v>31754</v>
      </c>
      <c r="M45" s="25"/>
      <c r="N45" s="25"/>
      <c r="O45" s="25"/>
    </row>
    <row r="46" spans="1:15" ht="14.25" x14ac:dyDescent="0.45">
      <c r="A46" s="15" t="s">
        <v>230</v>
      </c>
      <c r="B46" s="23" t="s">
        <v>124</v>
      </c>
      <c r="C46" s="17" t="s">
        <v>78</v>
      </c>
      <c r="D46" s="18">
        <v>37262</v>
      </c>
      <c r="E46" s="14" t="s">
        <v>125</v>
      </c>
      <c r="F46" s="17" t="s">
        <v>126</v>
      </c>
      <c r="G46" s="19">
        <v>65804</v>
      </c>
      <c r="I46" s="15" t="s">
        <v>220</v>
      </c>
      <c r="J46" s="23" t="s">
        <v>134</v>
      </c>
      <c r="K46" s="17" t="s">
        <v>31</v>
      </c>
      <c r="L46" s="19">
        <v>29334</v>
      </c>
      <c r="M46" s="25"/>
      <c r="N46" s="25"/>
      <c r="O46" s="25"/>
    </row>
    <row r="47" spans="1:15" x14ac:dyDescent="0.4">
      <c r="A47" s="15" t="s">
        <v>232</v>
      </c>
      <c r="B47" s="23" t="s">
        <v>134</v>
      </c>
      <c r="C47" s="17" t="s">
        <v>25</v>
      </c>
      <c r="D47" s="18">
        <v>32959</v>
      </c>
      <c r="E47" s="14" t="s">
        <v>130</v>
      </c>
      <c r="F47" s="17" t="s">
        <v>152</v>
      </c>
      <c r="G47" s="19">
        <v>42902</v>
      </c>
      <c r="I47" s="15" t="s">
        <v>222</v>
      </c>
      <c r="J47" s="23" t="s">
        <v>134</v>
      </c>
      <c r="K47" s="17" t="s">
        <v>110</v>
      </c>
      <c r="L47" s="19">
        <v>72597</v>
      </c>
    </row>
    <row r="48" spans="1:15" x14ac:dyDescent="0.4">
      <c r="A48" s="15" t="s">
        <v>234</v>
      </c>
      <c r="B48" s="23" t="s">
        <v>124</v>
      </c>
      <c r="C48" s="17" t="s">
        <v>34</v>
      </c>
      <c r="D48" s="18">
        <v>33839</v>
      </c>
      <c r="E48" s="14" t="s">
        <v>157</v>
      </c>
      <c r="F48" s="17" t="s">
        <v>136</v>
      </c>
      <c r="G48" s="19">
        <v>63702</v>
      </c>
      <c r="I48" s="15" t="s">
        <v>224</v>
      </c>
      <c r="J48" s="23" t="s">
        <v>134</v>
      </c>
      <c r="K48" s="17" t="s">
        <v>44</v>
      </c>
      <c r="L48" s="19">
        <v>59624</v>
      </c>
    </row>
    <row r="49" spans="1:12" x14ac:dyDescent="0.4">
      <c r="A49" s="15" t="s">
        <v>236</v>
      </c>
      <c r="B49" s="23" t="s">
        <v>134</v>
      </c>
      <c r="C49" s="17" t="s">
        <v>34</v>
      </c>
      <c r="D49" s="18">
        <v>36342</v>
      </c>
      <c r="E49" s="14" t="s">
        <v>181</v>
      </c>
      <c r="F49" s="17" t="s">
        <v>152</v>
      </c>
      <c r="G49" s="19">
        <v>68345</v>
      </c>
      <c r="I49" s="15" t="s">
        <v>226</v>
      </c>
      <c r="J49" s="23" t="s">
        <v>134</v>
      </c>
      <c r="K49" s="17" t="s">
        <v>44</v>
      </c>
      <c r="L49" s="19">
        <v>30919</v>
      </c>
    </row>
    <row r="50" spans="1:12" x14ac:dyDescent="0.4">
      <c r="A50" s="15" t="s">
        <v>237</v>
      </c>
      <c r="B50" s="23" t="s">
        <v>124</v>
      </c>
      <c r="C50" s="17" t="s">
        <v>68</v>
      </c>
      <c r="D50" s="18">
        <v>41542</v>
      </c>
      <c r="E50" s="14" t="s">
        <v>135</v>
      </c>
      <c r="F50" s="17" t="s">
        <v>139</v>
      </c>
      <c r="G50" s="19">
        <v>57787</v>
      </c>
      <c r="I50" s="15" t="s">
        <v>228</v>
      </c>
      <c r="J50" s="23" t="s">
        <v>124</v>
      </c>
      <c r="K50" s="17" t="s">
        <v>52</v>
      </c>
      <c r="L50" s="19">
        <v>30190</v>
      </c>
    </row>
    <row r="51" spans="1:12" x14ac:dyDescent="0.4">
      <c r="A51" s="15" t="s">
        <v>238</v>
      </c>
      <c r="B51" s="23" t="s">
        <v>124</v>
      </c>
      <c r="C51" s="17" t="s">
        <v>21</v>
      </c>
      <c r="D51" s="18">
        <v>27526</v>
      </c>
      <c r="E51" s="14" t="s">
        <v>130</v>
      </c>
      <c r="F51" s="17" t="s">
        <v>139</v>
      </c>
      <c r="G51" s="19">
        <v>28069</v>
      </c>
      <c r="I51" s="15" t="s">
        <v>230</v>
      </c>
      <c r="J51" s="23" t="s">
        <v>124</v>
      </c>
      <c r="K51" s="17" t="s">
        <v>78</v>
      </c>
      <c r="L51" s="19">
        <v>65804</v>
      </c>
    </row>
    <row r="52" spans="1:12" x14ac:dyDescent="0.4">
      <c r="A52" s="15" t="s">
        <v>239</v>
      </c>
      <c r="B52" s="23" t="s">
        <v>124</v>
      </c>
      <c r="C52" s="17" t="s">
        <v>25</v>
      </c>
      <c r="D52" s="18">
        <v>30411</v>
      </c>
      <c r="E52" s="14" t="s">
        <v>157</v>
      </c>
      <c r="F52" s="17" t="s">
        <v>136</v>
      </c>
      <c r="G52" s="19">
        <v>27953</v>
      </c>
      <c r="I52" s="15" t="s">
        <v>232</v>
      </c>
      <c r="J52" s="23" t="s">
        <v>134</v>
      </c>
      <c r="K52" s="17" t="s">
        <v>25</v>
      </c>
      <c r="L52" s="19">
        <v>42902</v>
      </c>
    </row>
    <row r="53" spans="1:12" x14ac:dyDescent="0.4">
      <c r="A53" s="15" t="s">
        <v>240</v>
      </c>
      <c r="B53" s="23" t="s">
        <v>134</v>
      </c>
      <c r="C53" s="17" t="s">
        <v>34</v>
      </c>
      <c r="D53" s="18">
        <v>30222</v>
      </c>
      <c r="E53" s="14" t="s">
        <v>125</v>
      </c>
      <c r="F53" s="17" t="s">
        <v>158</v>
      </c>
      <c r="G53" s="19">
        <v>25812</v>
      </c>
      <c r="I53" s="15" t="s">
        <v>234</v>
      </c>
      <c r="J53" s="23" t="s">
        <v>124</v>
      </c>
      <c r="K53" s="17" t="s">
        <v>34</v>
      </c>
      <c r="L53" s="19">
        <v>63702</v>
      </c>
    </row>
    <row r="54" spans="1:12" x14ac:dyDescent="0.4">
      <c r="A54" s="15" t="s">
        <v>241</v>
      </c>
      <c r="B54" s="23" t="s">
        <v>124</v>
      </c>
      <c r="C54" s="17" t="s">
        <v>52</v>
      </c>
      <c r="D54" s="18">
        <v>32718</v>
      </c>
      <c r="E54" s="14" t="s">
        <v>125</v>
      </c>
      <c r="F54" s="17" t="s">
        <v>131</v>
      </c>
      <c r="G54" s="19">
        <v>51982</v>
      </c>
      <c r="I54" s="15" t="s">
        <v>236</v>
      </c>
      <c r="J54" s="23" t="s">
        <v>134</v>
      </c>
      <c r="K54" s="17" t="s">
        <v>34</v>
      </c>
      <c r="L54" s="19">
        <v>68345</v>
      </c>
    </row>
    <row r="55" spans="1:12" x14ac:dyDescent="0.4">
      <c r="A55" s="15" t="s">
        <v>242</v>
      </c>
      <c r="B55" s="23" t="s">
        <v>134</v>
      </c>
      <c r="C55" s="17" t="s">
        <v>25</v>
      </c>
      <c r="D55" s="18">
        <v>33493</v>
      </c>
      <c r="E55" s="14" t="s">
        <v>135</v>
      </c>
      <c r="F55" s="17" t="s">
        <v>126</v>
      </c>
      <c r="G55" s="19">
        <v>43281</v>
      </c>
      <c r="I55" s="15" t="s">
        <v>237</v>
      </c>
      <c r="J55" s="23" t="s">
        <v>124</v>
      </c>
      <c r="K55" s="17" t="s">
        <v>68</v>
      </c>
      <c r="L55" s="19">
        <v>57787</v>
      </c>
    </row>
    <row r="56" spans="1:12" x14ac:dyDescent="0.4">
      <c r="A56" s="15" t="s">
        <v>243</v>
      </c>
      <c r="B56" s="23" t="s">
        <v>124</v>
      </c>
      <c r="C56" s="17" t="s">
        <v>14</v>
      </c>
      <c r="D56" s="18">
        <v>36210</v>
      </c>
      <c r="E56" s="14" t="s">
        <v>181</v>
      </c>
      <c r="F56" s="17" t="s">
        <v>126</v>
      </c>
      <c r="G56" s="19">
        <v>42849</v>
      </c>
      <c r="I56" s="15" t="s">
        <v>238</v>
      </c>
      <c r="J56" s="23" t="s">
        <v>124</v>
      </c>
      <c r="K56" s="17" t="s">
        <v>21</v>
      </c>
      <c r="L56" s="19">
        <v>28069</v>
      </c>
    </row>
    <row r="57" spans="1:12" x14ac:dyDescent="0.4">
      <c r="A57" s="15" t="s">
        <v>244</v>
      </c>
      <c r="B57" s="23" t="s">
        <v>134</v>
      </c>
      <c r="C57" s="17" t="s">
        <v>34</v>
      </c>
      <c r="D57" s="18">
        <v>41070</v>
      </c>
      <c r="E57" s="14" t="s">
        <v>160</v>
      </c>
      <c r="F57" s="17" t="s">
        <v>171</v>
      </c>
      <c r="G57" s="19">
        <v>68732</v>
      </c>
      <c r="I57" s="15" t="s">
        <v>239</v>
      </c>
      <c r="J57" s="23" t="s">
        <v>124</v>
      </c>
      <c r="K57" s="17" t="s">
        <v>25</v>
      </c>
      <c r="L57" s="19">
        <v>27953</v>
      </c>
    </row>
    <row r="58" spans="1:12" x14ac:dyDescent="0.4">
      <c r="A58" s="15" t="s">
        <v>245</v>
      </c>
      <c r="B58" s="23" t="s">
        <v>124</v>
      </c>
      <c r="C58" s="17" t="s">
        <v>59</v>
      </c>
      <c r="D58" s="18">
        <v>39420</v>
      </c>
      <c r="E58" s="14" t="s">
        <v>125</v>
      </c>
      <c r="F58" s="17" t="s">
        <v>131</v>
      </c>
      <c r="G58" s="19">
        <v>62967</v>
      </c>
      <c r="I58" s="15" t="s">
        <v>240</v>
      </c>
      <c r="J58" s="23" t="s">
        <v>134</v>
      </c>
      <c r="K58" s="17" t="s">
        <v>34</v>
      </c>
      <c r="L58" s="19">
        <v>25812</v>
      </c>
    </row>
    <row r="59" spans="1:12" x14ac:dyDescent="0.4">
      <c r="A59" s="15" t="s">
        <v>246</v>
      </c>
      <c r="B59" s="23" t="s">
        <v>124</v>
      </c>
      <c r="C59" s="17" t="s">
        <v>59</v>
      </c>
      <c r="D59" s="18">
        <v>33463</v>
      </c>
      <c r="E59" s="14" t="s">
        <v>141</v>
      </c>
      <c r="F59" s="17" t="s">
        <v>126</v>
      </c>
      <c r="G59" s="19">
        <v>61954</v>
      </c>
      <c r="I59" s="15" t="s">
        <v>241</v>
      </c>
      <c r="J59" s="23" t="s">
        <v>124</v>
      </c>
      <c r="K59" s="17" t="s">
        <v>52</v>
      </c>
      <c r="L59" s="19">
        <v>51982</v>
      </c>
    </row>
    <row r="60" spans="1:12" x14ac:dyDescent="0.4">
      <c r="A60" s="15" t="s">
        <v>247</v>
      </c>
      <c r="B60" s="23" t="s">
        <v>134</v>
      </c>
      <c r="C60" s="17" t="s">
        <v>46</v>
      </c>
      <c r="D60" s="18">
        <v>31847</v>
      </c>
      <c r="E60" s="14" t="s">
        <v>145</v>
      </c>
      <c r="F60" s="17" t="s">
        <v>162</v>
      </c>
      <c r="G60" s="19">
        <v>27439</v>
      </c>
      <c r="I60" s="15" t="s">
        <v>242</v>
      </c>
      <c r="J60" s="23" t="s">
        <v>134</v>
      </c>
      <c r="K60" s="17" t="s">
        <v>25</v>
      </c>
      <c r="L60" s="19">
        <v>43281</v>
      </c>
    </row>
    <row r="61" spans="1:12" x14ac:dyDescent="0.4">
      <c r="A61" s="15" t="s">
        <v>248</v>
      </c>
      <c r="B61" s="23" t="s">
        <v>134</v>
      </c>
      <c r="C61" s="17" t="s">
        <v>21</v>
      </c>
      <c r="D61" s="18">
        <v>37345</v>
      </c>
      <c r="E61" s="14" t="s">
        <v>160</v>
      </c>
      <c r="F61" s="17" t="s">
        <v>142</v>
      </c>
      <c r="G61" s="19">
        <v>44595</v>
      </c>
      <c r="I61" s="15" t="s">
        <v>243</v>
      </c>
      <c r="J61" s="23" t="s">
        <v>124</v>
      </c>
      <c r="K61" s="17" t="s">
        <v>14</v>
      </c>
      <c r="L61" s="19">
        <v>42849</v>
      </c>
    </row>
    <row r="62" spans="1:12" x14ac:dyDescent="0.4">
      <c r="A62" s="15" t="s">
        <v>249</v>
      </c>
      <c r="B62" s="23" t="s">
        <v>134</v>
      </c>
      <c r="C62" s="17" t="s">
        <v>78</v>
      </c>
      <c r="D62" s="18">
        <v>27959</v>
      </c>
      <c r="E62" s="14" t="s">
        <v>157</v>
      </c>
      <c r="F62" s="17" t="s">
        <v>131</v>
      </c>
      <c r="G62" s="19">
        <v>28267</v>
      </c>
      <c r="I62" s="15" t="s">
        <v>244</v>
      </c>
      <c r="J62" s="23" t="s">
        <v>134</v>
      </c>
      <c r="K62" s="17" t="s">
        <v>34</v>
      </c>
      <c r="L62" s="19">
        <v>68732</v>
      </c>
    </row>
    <row r="63" spans="1:12" x14ac:dyDescent="0.4">
      <c r="A63" s="15" t="s">
        <v>250</v>
      </c>
      <c r="B63" s="23" t="s">
        <v>124</v>
      </c>
      <c r="C63" s="17" t="s">
        <v>25</v>
      </c>
      <c r="D63" s="18">
        <v>41202</v>
      </c>
      <c r="E63" s="14" t="s">
        <v>141</v>
      </c>
      <c r="F63" s="17" t="s">
        <v>142</v>
      </c>
      <c r="G63" s="19">
        <v>28063</v>
      </c>
      <c r="I63" s="15" t="s">
        <v>245</v>
      </c>
      <c r="J63" s="23" t="s">
        <v>124</v>
      </c>
      <c r="K63" s="17" t="s">
        <v>59</v>
      </c>
      <c r="L63" s="19">
        <v>62967</v>
      </c>
    </row>
    <row r="64" spans="1:12" x14ac:dyDescent="0.4">
      <c r="A64" s="15" t="s">
        <v>251</v>
      </c>
      <c r="B64" s="23" t="s">
        <v>134</v>
      </c>
      <c r="C64" s="17" t="s">
        <v>78</v>
      </c>
      <c r="D64" s="18">
        <v>27631</v>
      </c>
      <c r="E64" s="14" t="s">
        <v>130</v>
      </c>
      <c r="F64" s="17" t="s">
        <v>152</v>
      </c>
      <c r="G64" s="19">
        <v>31736</v>
      </c>
      <c r="I64" s="15" t="s">
        <v>246</v>
      </c>
      <c r="J64" s="23" t="s">
        <v>124</v>
      </c>
      <c r="K64" s="17" t="s">
        <v>59</v>
      </c>
      <c r="L64" s="19">
        <v>61954</v>
      </c>
    </row>
    <row r="65" spans="1:12" x14ac:dyDescent="0.4">
      <c r="A65" s="15" t="s">
        <v>252</v>
      </c>
      <c r="B65" s="23" t="s">
        <v>124</v>
      </c>
      <c r="C65" s="17" t="s">
        <v>19</v>
      </c>
      <c r="D65" s="18">
        <v>31267</v>
      </c>
      <c r="E65" s="14" t="s">
        <v>157</v>
      </c>
      <c r="F65" s="17" t="s">
        <v>152</v>
      </c>
      <c r="G65" s="19">
        <v>36357</v>
      </c>
      <c r="I65" s="15" t="s">
        <v>247</v>
      </c>
      <c r="J65" s="23" t="s">
        <v>134</v>
      </c>
      <c r="K65" s="17" t="s">
        <v>46</v>
      </c>
      <c r="L65" s="19">
        <v>27439</v>
      </c>
    </row>
    <row r="66" spans="1:12" x14ac:dyDescent="0.4">
      <c r="A66" s="15" t="s">
        <v>253</v>
      </c>
      <c r="B66" s="23" t="s">
        <v>124</v>
      </c>
      <c r="C66" s="17" t="s">
        <v>21</v>
      </c>
      <c r="D66" s="18">
        <v>39701</v>
      </c>
      <c r="E66" s="14" t="s">
        <v>130</v>
      </c>
      <c r="F66" s="17" t="s">
        <v>162</v>
      </c>
      <c r="G66" s="19">
        <v>45440</v>
      </c>
      <c r="I66" s="15" t="s">
        <v>248</v>
      </c>
      <c r="J66" s="23" t="s">
        <v>134</v>
      </c>
      <c r="K66" s="17" t="s">
        <v>21</v>
      </c>
      <c r="L66" s="19">
        <v>44595</v>
      </c>
    </row>
    <row r="67" spans="1:12" x14ac:dyDescent="0.4">
      <c r="A67" s="15" t="s">
        <v>254</v>
      </c>
      <c r="B67" s="23" t="s">
        <v>134</v>
      </c>
      <c r="C67" s="17" t="s">
        <v>36</v>
      </c>
      <c r="D67" s="18">
        <v>31044</v>
      </c>
      <c r="E67" s="14" t="s">
        <v>177</v>
      </c>
      <c r="F67" s="17" t="s">
        <v>171</v>
      </c>
      <c r="G67" s="19">
        <v>54590</v>
      </c>
      <c r="I67" s="15" t="s">
        <v>249</v>
      </c>
      <c r="J67" s="23" t="s">
        <v>134</v>
      </c>
      <c r="K67" s="17" t="s">
        <v>78</v>
      </c>
      <c r="L67" s="19">
        <v>28267</v>
      </c>
    </row>
    <row r="68" spans="1:12" x14ac:dyDescent="0.4">
      <c r="A68" s="15" t="s">
        <v>255</v>
      </c>
      <c r="B68" s="23" t="s">
        <v>124</v>
      </c>
      <c r="C68" s="17" t="s">
        <v>21</v>
      </c>
      <c r="D68" s="18">
        <v>35117</v>
      </c>
      <c r="E68" s="14" t="s">
        <v>130</v>
      </c>
      <c r="F68" s="17" t="s">
        <v>201</v>
      </c>
      <c r="G68" s="19">
        <v>32071</v>
      </c>
      <c r="I68" s="15" t="s">
        <v>250</v>
      </c>
      <c r="J68" s="23" t="s">
        <v>124</v>
      </c>
      <c r="K68" s="17" t="s">
        <v>25</v>
      </c>
      <c r="L68" s="19">
        <v>28063</v>
      </c>
    </row>
    <row r="69" spans="1:12" x14ac:dyDescent="0.4">
      <c r="A69" s="15" t="s">
        <v>256</v>
      </c>
      <c r="B69" s="23" t="s">
        <v>124</v>
      </c>
      <c r="C69" s="17" t="s">
        <v>65</v>
      </c>
      <c r="D69" s="18">
        <v>35741</v>
      </c>
      <c r="E69" s="14" t="s">
        <v>160</v>
      </c>
      <c r="F69" s="17" t="s">
        <v>162</v>
      </c>
      <c r="G69" s="19">
        <v>56791</v>
      </c>
      <c r="I69" s="15" t="s">
        <v>251</v>
      </c>
      <c r="J69" s="23" t="s">
        <v>134</v>
      </c>
      <c r="K69" s="17" t="s">
        <v>78</v>
      </c>
      <c r="L69" s="19">
        <v>31736</v>
      </c>
    </row>
    <row r="70" spans="1:12" x14ac:dyDescent="0.4">
      <c r="A70" s="15" t="s">
        <v>257</v>
      </c>
      <c r="B70" s="23" t="s">
        <v>124</v>
      </c>
      <c r="C70" s="17" t="s">
        <v>78</v>
      </c>
      <c r="D70" s="18">
        <v>29998</v>
      </c>
      <c r="E70" s="14" t="s">
        <v>157</v>
      </c>
      <c r="F70" s="17" t="s">
        <v>171</v>
      </c>
      <c r="G70" s="19">
        <v>66688</v>
      </c>
      <c r="I70" s="15" t="s">
        <v>252</v>
      </c>
      <c r="J70" s="23" t="s">
        <v>124</v>
      </c>
      <c r="K70" s="17" t="s">
        <v>19</v>
      </c>
      <c r="L70" s="19">
        <v>36357</v>
      </c>
    </row>
    <row r="71" spans="1:12" x14ac:dyDescent="0.4">
      <c r="A71" s="15" t="s">
        <v>258</v>
      </c>
      <c r="B71" s="23" t="s">
        <v>134</v>
      </c>
      <c r="C71" s="17" t="s">
        <v>8</v>
      </c>
      <c r="D71" s="18">
        <v>31044</v>
      </c>
      <c r="E71" s="14" t="s">
        <v>141</v>
      </c>
      <c r="F71" s="17" t="s">
        <v>126</v>
      </c>
      <c r="G71" s="19">
        <v>33406</v>
      </c>
      <c r="I71" s="15" t="s">
        <v>253</v>
      </c>
      <c r="J71" s="23" t="s">
        <v>124</v>
      </c>
      <c r="K71" s="17" t="s">
        <v>21</v>
      </c>
      <c r="L71" s="19">
        <v>45440</v>
      </c>
    </row>
    <row r="72" spans="1:12" x14ac:dyDescent="0.4">
      <c r="A72" s="15" t="s">
        <v>259</v>
      </c>
      <c r="B72" s="23" t="s">
        <v>134</v>
      </c>
      <c r="C72" s="17" t="s">
        <v>46</v>
      </c>
      <c r="D72" s="18">
        <v>30759</v>
      </c>
      <c r="E72" s="14" t="s">
        <v>145</v>
      </c>
      <c r="F72" s="17" t="s">
        <v>162</v>
      </c>
      <c r="G72" s="19">
        <v>54459</v>
      </c>
      <c r="I72" s="15" t="s">
        <v>254</v>
      </c>
      <c r="J72" s="23" t="s">
        <v>134</v>
      </c>
      <c r="K72" s="17" t="s">
        <v>36</v>
      </c>
      <c r="L72" s="19">
        <v>54590</v>
      </c>
    </row>
    <row r="73" spans="1:12" x14ac:dyDescent="0.4">
      <c r="A73" s="15" t="s">
        <v>260</v>
      </c>
      <c r="B73" s="23" t="s">
        <v>134</v>
      </c>
      <c r="C73" s="17" t="s">
        <v>46</v>
      </c>
      <c r="D73" s="18">
        <v>31117</v>
      </c>
      <c r="E73" s="14" t="s">
        <v>141</v>
      </c>
      <c r="F73" s="17" t="s">
        <v>131</v>
      </c>
      <c r="G73" s="19">
        <v>58175</v>
      </c>
      <c r="I73" s="15" t="s">
        <v>255</v>
      </c>
      <c r="J73" s="23" t="s">
        <v>124</v>
      </c>
      <c r="K73" s="17" t="s">
        <v>21</v>
      </c>
      <c r="L73" s="19">
        <v>32071</v>
      </c>
    </row>
    <row r="74" spans="1:12" x14ac:dyDescent="0.4">
      <c r="A74" s="15" t="s">
        <v>261</v>
      </c>
      <c r="B74" s="23" t="s">
        <v>134</v>
      </c>
      <c r="C74" s="17" t="s">
        <v>40</v>
      </c>
      <c r="D74" s="18">
        <v>40663</v>
      </c>
      <c r="E74" s="14" t="s">
        <v>181</v>
      </c>
      <c r="F74" s="17" t="s">
        <v>158</v>
      </c>
      <c r="G74" s="19">
        <v>53887</v>
      </c>
      <c r="I74" s="15" t="s">
        <v>256</v>
      </c>
      <c r="J74" s="23" t="s">
        <v>124</v>
      </c>
      <c r="K74" s="17" t="s">
        <v>65</v>
      </c>
      <c r="L74" s="19">
        <v>56791</v>
      </c>
    </row>
    <row r="75" spans="1:12" x14ac:dyDescent="0.4">
      <c r="A75" s="15" t="s">
        <v>262</v>
      </c>
      <c r="B75" s="23" t="s">
        <v>124</v>
      </c>
      <c r="C75" s="17" t="s">
        <v>8</v>
      </c>
      <c r="D75" s="18">
        <v>27780</v>
      </c>
      <c r="E75" s="14" t="s">
        <v>130</v>
      </c>
      <c r="F75" s="17" t="s">
        <v>152</v>
      </c>
      <c r="G75" s="19">
        <v>64879</v>
      </c>
      <c r="I75" s="15" t="s">
        <v>257</v>
      </c>
      <c r="J75" s="23" t="s">
        <v>124</v>
      </c>
      <c r="K75" s="17" t="s">
        <v>78</v>
      </c>
      <c r="L75" s="19">
        <v>66688</v>
      </c>
    </row>
    <row r="76" spans="1:12" x14ac:dyDescent="0.4">
      <c r="A76" s="15" t="s">
        <v>263</v>
      </c>
      <c r="B76" s="23" t="s">
        <v>124</v>
      </c>
      <c r="C76" s="17" t="s">
        <v>21</v>
      </c>
      <c r="D76" s="18">
        <v>33869</v>
      </c>
      <c r="E76" s="14" t="s">
        <v>125</v>
      </c>
      <c r="F76" s="17" t="s">
        <v>142</v>
      </c>
      <c r="G76" s="19">
        <v>26703</v>
      </c>
      <c r="I76" s="15" t="s">
        <v>258</v>
      </c>
      <c r="J76" s="23" t="s">
        <v>134</v>
      </c>
      <c r="K76" s="17" t="s">
        <v>8</v>
      </c>
      <c r="L76" s="19">
        <v>33406</v>
      </c>
    </row>
    <row r="77" spans="1:12" x14ac:dyDescent="0.4">
      <c r="A77" s="15" t="s">
        <v>264</v>
      </c>
      <c r="B77" s="23" t="s">
        <v>124</v>
      </c>
      <c r="C77" s="17" t="s">
        <v>78</v>
      </c>
      <c r="D77" s="18">
        <v>33683</v>
      </c>
      <c r="E77" s="14" t="s">
        <v>155</v>
      </c>
      <c r="F77" s="17" t="s">
        <v>142</v>
      </c>
      <c r="G77" s="19">
        <v>65429</v>
      </c>
      <c r="I77" s="15" t="s">
        <v>259</v>
      </c>
      <c r="J77" s="23" t="s">
        <v>134</v>
      </c>
      <c r="K77" s="17" t="s">
        <v>46</v>
      </c>
      <c r="L77" s="19">
        <v>54459</v>
      </c>
    </row>
    <row r="78" spans="1:12" x14ac:dyDescent="0.4">
      <c r="A78" s="15" t="s">
        <v>265</v>
      </c>
      <c r="B78" s="23" t="s">
        <v>124</v>
      </c>
      <c r="C78" s="17" t="s">
        <v>44</v>
      </c>
      <c r="D78" s="18">
        <v>40244</v>
      </c>
      <c r="E78" s="14" t="s">
        <v>145</v>
      </c>
      <c r="F78" s="17" t="s">
        <v>152</v>
      </c>
      <c r="G78" s="19">
        <v>67822</v>
      </c>
      <c r="I78" s="15" t="s">
        <v>260</v>
      </c>
      <c r="J78" s="23" t="s">
        <v>134</v>
      </c>
      <c r="K78" s="17" t="s">
        <v>46</v>
      </c>
      <c r="L78" s="19">
        <v>58175</v>
      </c>
    </row>
    <row r="79" spans="1:12" x14ac:dyDescent="0.4">
      <c r="A79" s="15" t="s">
        <v>266</v>
      </c>
      <c r="B79" s="23" t="s">
        <v>124</v>
      </c>
      <c r="C79" s="17" t="s">
        <v>21</v>
      </c>
      <c r="D79" s="18">
        <v>35201</v>
      </c>
      <c r="E79" s="14" t="s">
        <v>141</v>
      </c>
      <c r="F79" s="17" t="s">
        <v>171</v>
      </c>
      <c r="G79" s="19">
        <v>48054</v>
      </c>
      <c r="I79" s="15" t="s">
        <v>261</v>
      </c>
      <c r="J79" s="23" t="s">
        <v>134</v>
      </c>
      <c r="K79" s="17" t="s">
        <v>40</v>
      </c>
      <c r="L79" s="19">
        <v>53887</v>
      </c>
    </row>
    <row r="80" spans="1:12" x14ac:dyDescent="0.4">
      <c r="A80" s="15" t="s">
        <v>267</v>
      </c>
      <c r="B80" s="23" t="s">
        <v>134</v>
      </c>
      <c r="C80" s="17" t="s">
        <v>61</v>
      </c>
      <c r="D80" s="18">
        <v>29345</v>
      </c>
      <c r="E80" s="14" t="s">
        <v>181</v>
      </c>
      <c r="F80" s="17" t="s">
        <v>171</v>
      </c>
      <c r="G80" s="19">
        <v>45422</v>
      </c>
      <c r="I80" s="15" t="s">
        <v>262</v>
      </c>
      <c r="J80" s="23" t="s">
        <v>124</v>
      </c>
      <c r="K80" s="17" t="s">
        <v>8</v>
      </c>
      <c r="L80" s="19">
        <v>64879</v>
      </c>
    </row>
    <row r="81" spans="1:12" x14ac:dyDescent="0.4">
      <c r="A81" s="15" t="s">
        <v>268</v>
      </c>
      <c r="B81" s="23" t="s">
        <v>124</v>
      </c>
      <c r="C81" s="17" t="s">
        <v>21</v>
      </c>
      <c r="D81" s="18">
        <v>29212</v>
      </c>
      <c r="E81" s="14" t="s">
        <v>177</v>
      </c>
      <c r="F81" s="17" t="s">
        <v>136</v>
      </c>
      <c r="G81" s="19">
        <v>50646</v>
      </c>
      <c r="I81" s="15" t="s">
        <v>263</v>
      </c>
      <c r="J81" s="23" t="s">
        <v>124</v>
      </c>
      <c r="K81" s="17" t="s">
        <v>21</v>
      </c>
      <c r="L81" s="19">
        <v>26703</v>
      </c>
    </row>
    <row r="82" spans="1:12" x14ac:dyDescent="0.4">
      <c r="A82" s="15" t="s">
        <v>269</v>
      </c>
      <c r="B82" s="23" t="s">
        <v>124</v>
      </c>
      <c r="C82" s="17" t="s">
        <v>110</v>
      </c>
      <c r="D82" s="18">
        <v>40793</v>
      </c>
      <c r="E82" s="14" t="s">
        <v>177</v>
      </c>
      <c r="F82" s="17" t="s">
        <v>142</v>
      </c>
      <c r="G82" s="19">
        <v>56887</v>
      </c>
      <c r="I82" s="15" t="s">
        <v>264</v>
      </c>
      <c r="J82" s="23" t="s">
        <v>124</v>
      </c>
      <c r="K82" s="17" t="s">
        <v>78</v>
      </c>
      <c r="L82" s="19">
        <v>65429</v>
      </c>
    </row>
    <row r="83" spans="1:12" x14ac:dyDescent="0.4">
      <c r="A83" s="15" t="s">
        <v>270</v>
      </c>
      <c r="B83" s="23" t="s">
        <v>124</v>
      </c>
      <c r="C83" s="17" t="s">
        <v>110</v>
      </c>
      <c r="D83" s="18">
        <v>41536</v>
      </c>
      <c r="E83" s="14" t="s">
        <v>125</v>
      </c>
      <c r="F83" s="17" t="s">
        <v>136</v>
      </c>
      <c r="G83" s="19">
        <v>70127</v>
      </c>
      <c r="I83" s="15" t="s">
        <v>265</v>
      </c>
      <c r="J83" s="23" t="s">
        <v>124</v>
      </c>
      <c r="K83" s="17" t="s">
        <v>44</v>
      </c>
      <c r="L83" s="19">
        <v>67822</v>
      </c>
    </row>
    <row r="84" spans="1:12" x14ac:dyDescent="0.4">
      <c r="A84" s="15" t="s">
        <v>271</v>
      </c>
      <c r="B84" s="23" t="s">
        <v>134</v>
      </c>
      <c r="C84" s="17" t="s">
        <v>110</v>
      </c>
      <c r="D84" s="18">
        <v>34061</v>
      </c>
      <c r="E84" s="14" t="s">
        <v>177</v>
      </c>
      <c r="F84" s="17" t="s">
        <v>136</v>
      </c>
      <c r="G84" s="19">
        <v>69530</v>
      </c>
      <c r="I84" s="15" t="s">
        <v>266</v>
      </c>
      <c r="J84" s="23" t="s">
        <v>124</v>
      </c>
      <c r="K84" s="17" t="s">
        <v>21</v>
      </c>
      <c r="L84" s="19">
        <v>48054</v>
      </c>
    </row>
    <row r="85" spans="1:12" x14ac:dyDescent="0.4">
      <c r="A85" s="15" t="s">
        <v>272</v>
      </c>
      <c r="B85" s="23" t="s">
        <v>134</v>
      </c>
      <c r="C85" s="17" t="s">
        <v>21</v>
      </c>
      <c r="D85" s="18">
        <v>38752</v>
      </c>
      <c r="E85" s="14" t="s">
        <v>177</v>
      </c>
      <c r="F85" s="17" t="s">
        <v>136</v>
      </c>
      <c r="G85" s="19">
        <v>32258</v>
      </c>
      <c r="I85" s="15" t="s">
        <v>267</v>
      </c>
      <c r="J85" s="23" t="s">
        <v>134</v>
      </c>
      <c r="K85" s="17" t="s">
        <v>61</v>
      </c>
      <c r="L85" s="19">
        <v>45422</v>
      </c>
    </row>
    <row r="86" spans="1:12" x14ac:dyDescent="0.4">
      <c r="A86" s="15" t="s">
        <v>273</v>
      </c>
      <c r="B86" s="23" t="s">
        <v>124</v>
      </c>
      <c r="C86" s="17" t="s">
        <v>65</v>
      </c>
      <c r="D86" s="18">
        <v>38809</v>
      </c>
      <c r="E86" s="14" t="s">
        <v>145</v>
      </c>
      <c r="F86" s="17" t="s">
        <v>152</v>
      </c>
      <c r="G86" s="19">
        <v>69869</v>
      </c>
      <c r="I86" s="15" t="s">
        <v>268</v>
      </c>
      <c r="J86" s="23" t="s">
        <v>124</v>
      </c>
      <c r="K86" s="17" t="s">
        <v>21</v>
      </c>
      <c r="L86" s="19">
        <v>50646</v>
      </c>
    </row>
    <row r="87" spans="1:12" x14ac:dyDescent="0.4">
      <c r="A87" s="15" t="s">
        <v>274</v>
      </c>
      <c r="B87" s="23" t="s">
        <v>134</v>
      </c>
      <c r="C87" s="17" t="s">
        <v>34</v>
      </c>
      <c r="D87" s="18">
        <v>31816</v>
      </c>
      <c r="E87" s="14" t="s">
        <v>157</v>
      </c>
      <c r="F87" s="17" t="s">
        <v>164</v>
      </c>
      <c r="G87" s="19">
        <v>55875</v>
      </c>
      <c r="I87" s="15" t="s">
        <v>269</v>
      </c>
      <c r="J87" s="23" t="s">
        <v>124</v>
      </c>
      <c r="K87" s="17" t="s">
        <v>110</v>
      </c>
      <c r="L87" s="19">
        <v>56887</v>
      </c>
    </row>
    <row r="88" spans="1:12" x14ac:dyDescent="0.4">
      <c r="A88" s="15" t="s">
        <v>275</v>
      </c>
      <c r="B88" s="23" t="s">
        <v>134</v>
      </c>
      <c r="C88" s="17" t="s">
        <v>40</v>
      </c>
      <c r="D88" s="18">
        <v>39867</v>
      </c>
      <c r="E88" s="14" t="s">
        <v>160</v>
      </c>
      <c r="F88" s="17" t="s">
        <v>126</v>
      </c>
      <c r="G88" s="19">
        <v>45359</v>
      </c>
      <c r="I88" s="15" t="s">
        <v>270</v>
      </c>
      <c r="J88" s="23" t="s">
        <v>124</v>
      </c>
      <c r="K88" s="17" t="s">
        <v>110</v>
      </c>
      <c r="L88" s="19">
        <v>70127</v>
      </c>
    </row>
    <row r="89" spans="1:12" x14ac:dyDescent="0.4">
      <c r="A89" s="15" t="s">
        <v>276</v>
      </c>
      <c r="B89" s="23" t="s">
        <v>124</v>
      </c>
      <c r="C89" s="17" t="s">
        <v>21</v>
      </c>
      <c r="D89" s="18">
        <v>30740</v>
      </c>
      <c r="E89" s="14" t="s">
        <v>145</v>
      </c>
      <c r="F89" s="17" t="s">
        <v>201</v>
      </c>
      <c r="G89" s="19">
        <v>50159</v>
      </c>
      <c r="I89" s="15" t="s">
        <v>271</v>
      </c>
      <c r="J89" s="23" t="s">
        <v>134</v>
      </c>
      <c r="K89" s="17" t="s">
        <v>110</v>
      </c>
      <c r="L89" s="19">
        <v>69530</v>
      </c>
    </row>
    <row r="90" spans="1:12" x14ac:dyDescent="0.4">
      <c r="A90" s="15" t="s">
        <v>277</v>
      </c>
      <c r="B90" s="23" t="s">
        <v>134</v>
      </c>
      <c r="C90" s="17" t="s">
        <v>21</v>
      </c>
      <c r="D90" s="18">
        <v>34350</v>
      </c>
      <c r="E90" s="14" t="s">
        <v>155</v>
      </c>
      <c r="F90" s="17" t="s">
        <v>126</v>
      </c>
      <c r="G90" s="19">
        <v>58609</v>
      </c>
      <c r="I90" s="15" t="s">
        <v>272</v>
      </c>
      <c r="J90" s="23" t="s">
        <v>134</v>
      </c>
      <c r="K90" s="17" t="s">
        <v>21</v>
      </c>
      <c r="L90" s="19">
        <v>32258</v>
      </c>
    </row>
    <row r="91" spans="1:12" x14ac:dyDescent="0.4">
      <c r="A91" s="15" t="s">
        <v>278</v>
      </c>
      <c r="B91" s="23" t="s">
        <v>134</v>
      </c>
      <c r="C91" s="17" t="s">
        <v>65</v>
      </c>
      <c r="D91" s="18">
        <v>28712</v>
      </c>
      <c r="E91" s="14" t="s">
        <v>157</v>
      </c>
      <c r="F91" s="17" t="s">
        <v>158</v>
      </c>
      <c r="G91" s="19">
        <v>40889</v>
      </c>
      <c r="I91" s="15" t="s">
        <v>273</v>
      </c>
      <c r="J91" s="23" t="s">
        <v>124</v>
      </c>
      <c r="K91" s="17" t="s">
        <v>65</v>
      </c>
      <c r="L91" s="19">
        <v>69869</v>
      </c>
    </row>
    <row r="92" spans="1:12" x14ac:dyDescent="0.4">
      <c r="A92" s="15" t="s">
        <v>279</v>
      </c>
      <c r="B92" s="23" t="s">
        <v>124</v>
      </c>
      <c r="C92" s="17" t="s">
        <v>19</v>
      </c>
      <c r="D92" s="18">
        <v>34670</v>
      </c>
      <c r="E92" s="14" t="s">
        <v>130</v>
      </c>
      <c r="F92" s="17" t="s">
        <v>164</v>
      </c>
      <c r="G92" s="19">
        <v>29641</v>
      </c>
      <c r="I92" s="15" t="s">
        <v>274</v>
      </c>
      <c r="J92" s="23" t="s">
        <v>134</v>
      </c>
      <c r="K92" s="17" t="s">
        <v>34</v>
      </c>
      <c r="L92" s="19">
        <v>55875</v>
      </c>
    </row>
    <row r="93" spans="1:12" x14ac:dyDescent="0.4">
      <c r="A93" s="15" t="s">
        <v>280</v>
      </c>
      <c r="B93" s="23" t="s">
        <v>134</v>
      </c>
      <c r="C93" s="17" t="s">
        <v>36</v>
      </c>
      <c r="D93" s="18">
        <v>30315</v>
      </c>
      <c r="E93" s="14" t="s">
        <v>145</v>
      </c>
      <c r="F93" s="17" t="s">
        <v>136</v>
      </c>
      <c r="G93" s="19">
        <v>35700</v>
      </c>
      <c r="I93" s="15" t="s">
        <v>275</v>
      </c>
      <c r="J93" s="23" t="s">
        <v>134</v>
      </c>
      <c r="K93" s="17" t="s">
        <v>40</v>
      </c>
      <c r="L93" s="19">
        <v>45359</v>
      </c>
    </row>
    <row r="94" spans="1:12" x14ac:dyDescent="0.4">
      <c r="A94" s="15" t="s">
        <v>281</v>
      </c>
      <c r="B94" s="23" t="s">
        <v>134</v>
      </c>
      <c r="C94" s="17" t="s">
        <v>40</v>
      </c>
      <c r="D94" s="18">
        <v>36757</v>
      </c>
      <c r="E94" s="14" t="s">
        <v>160</v>
      </c>
      <c r="F94" s="17" t="s">
        <v>131</v>
      </c>
      <c r="G94" s="19">
        <v>70969</v>
      </c>
      <c r="I94" s="15" t="s">
        <v>276</v>
      </c>
      <c r="J94" s="23" t="s">
        <v>124</v>
      </c>
      <c r="K94" s="17" t="s">
        <v>21</v>
      </c>
      <c r="L94" s="19">
        <v>50159</v>
      </c>
    </row>
    <row r="95" spans="1:12" x14ac:dyDescent="0.4">
      <c r="A95" s="15" t="s">
        <v>282</v>
      </c>
      <c r="B95" s="23" t="s">
        <v>124</v>
      </c>
      <c r="C95" s="17" t="s">
        <v>11</v>
      </c>
      <c r="D95" s="18">
        <v>33292</v>
      </c>
      <c r="E95" s="14" t="s">
        <v>155</v>
      </c>
      <c r="F95" s="17" t="s">
        <v>131</v>
      </c>
      <c r="G95" s="19">
        <v>39170</v>
      </c>
      <c r="I95" s="15" t="s">
        <v>277</v>
      </c>
      <c r="J95" s="23" t="s">
        <v>134</v>
      </c>
      <c r="K95" s="17" t="s">
        <v>21</v>
      </c>
      <c r="L95" s="19">
        <v>58609</v>
      </c>
    </row>
    <row r="96" spans="1:12" x14ac:dyDescent="0.4">
      <c r="A96" s="15" t="s">
        <v>283</v>
      </c>
      <c r="B96" s="23" t="s">
        <v>134</v>
      </c>
      <c r="C96" s="17" t="s">
        <v>40</v>
      </c>
      <c r="D96" s="18">
        <v>35448</v>
      </c>
      <c r="E96" s="14" t="s">
        <v>135</v>
      </c>
      <c r="F96" s="17" t="s">
        <v>136</v>
      </c>
      <c r="G96" s="19">
        <v>51915</v>
      </c>
      <c r="I96" s="15" t="s">
        <v>278</v>
      </c>
      <c r="J96" s="23" t="s">
        <v>134</v>
      </c>
      <c r="K96" s="17" t="s">
        <v>65</v>
      </c>
      <c r="L96" s="19">
        <v>40889</v>
      </c>
    </row>
    <row r="97" spans="1:12" x14ac:dyDescent="0.4">
      <c r="A97" s="15" t="s">
        <v>284</v>
      </c>
      <c r="B97" s="23" t="s">
        <v>134</v>
      </c>
      <c r="C97" s="17" t="s">
        <v>14</v>
      </c>
      <c r="D97" s="18">
        <v>32679</v>
      </c>
      <c r="E97" s="14" t="s">
        <v>181</v>
      </c>
      <c r="F97" s="17" t="s">
        <v>171</v>
      </c>
      <c r="G97" s="19">
        <v>59410</v>
      </c>
      <c r="I97" s="15" t="s">
        <v>279</v>
      </c>
      <c r="J97" s="23" t="s">
        <v>124</v>
      </c>
      <c r="K97" s="17" t="s">
        <v>19</v>
      </c>
      <c r="L97" s="19">
        <v>29641</v>
      </c>
    </row>
    <row r="98" spans="1:12" x14ac:dyDescent="0.4">
      <c r="A98" s="15" t="s">
        <v>285</v>
      </c>
      <c r="B98" s="23" t="s">
        <v>124</v>
      </c>
      <c r="C98" s="17" t="s">
        <v>110</v>
      </c>
      <c r="D98" s="18">
        <v>27403</v>
      </c>
      <c r="E98" s="14" t="s">
        <v>177</v>
      </c>
      <c r="F98" s="17" t="s">
        <v>164</v>
      </c>
      <c r="G98" s="19">
        <v>43406</v>
      </c>
      <c r="I98" s="15" t="s">
        <v>280</v>
      </c>
      <c r="J98" s="23" t="s">
        <v>134</v>
      </c>
      <c r="K98" s="17" t="s">
        <v>36</v>
      </c>
      <c r="L98" s="19">
        <v>35700</v>
      </c>
    </row>
    <row r="99" spans="1:12" x14ac:dyDescent="0.4">
      <c r="A99" s="15" t="s">
        <v>286</v>
      </c>
      <c r="B99" s="23" t="s">
        <v>124</v>
      </c>
      <c r="C99" s="17" t="s">
        <v>110</v>
      </c>
      <c r="D99" s="18">
        <v>31170</v>
      </c>
      <c r="E99" s="14" t="s">
        <v>145</v>
      </c>
      <c r="F99" s="17" t="s">
        <v>136</v>
      </c>
      <c r="G99" s="19">
        <v>57985</v>
      </c>
      <c r="I99" s="15" t="s">
        <v>281</v>
      </c>
      <c r="J99" s="23" t="s">
        <v>134</v>
      </c>
      <c r="K99" s="17" t="s">
        <v>40</v>
      </c>
      <c r="L99" s="19">
        <v>70969</v>
      </c>
    </row>
    <row r="100" spans="1:12" x14ac:dyDescent="0.4">
      <c r="A100" s="15" t="s">
        <v>287</v>
      </c>
      <c r="B100" s="23" t="s">
        <v>124</v>
      </c>
      <c r="C100" s="17" t="s">
        <v>59</v>
      </c>
      <c r="D100" s="18">
        <v>37214</v>
      </c>
      <c r="E100" s="14" t="s">
        <v>145</v>
      </c>
      <c r="F100" s="17" t="s">
        <v>164</v>
      </c>
      <c r="G100" s="19">
        <v>51193</v>
      </c>
      <c r="I100" s="15" t="s">
        <v>282</v>
      </c>
      <c r="J100" s="23" t="s">
        <v>124</v>
      </c>
      <c r="K100" s="17" t="s">
        <v>11</v>
      </c>
      <c r="L100" s="19">
        <v>39170</v>
      </c>
    </row>
    <row r="101" spans="1:12" x14ac:dyDescent="0.4">
      <c r="A101" s="15" t="s">
        <v>288</v>
      </c>
      <c r="B101" s="23" t="s">
        <v>124</v>
      </c>
      <c r="C101" s="17" t="s">
        <v>59</v>
      </c>
      <c r="D101" s="18">
        <v>33098</v>
      </c>
      <c r="E101" s="14" t="s">
        <v>157</v>
      </c>
      <c r="F101" s="17" t="s">
        <v>162</v>
      </c>
      <c r="G101" s="19">
        <v>29756</v>
      </c>
      <c r="I101" s="15" t="s">
        <v>283</v>
      </c>
      <c r="J101" s="23" t="s">
        <v>134</v>
      </c>
      <c r="K101" s="17" t="s">
        <v>40</v>
      </c>
      <c r="L101" s="19">
        <v>51915</v>
      </c>
    </row>
    <row r="102" spans="1:12" x14ac:dyDescent="0.4">
      <c r="A102" s="15" t="s">
        <v>289</v>
      </c>
      <c r="B102" s="23" t="s">
        <v>134</v>
      </c>
      <c r="C102" s="17" t="s">
        <v>36</v>
      </c>
      <c r="D102" s="18">
        <v>32162</v>
      </c>
      <c r="E102" s="14" t="s">
        <v>177</v>
      </c>
      <c r="F102" s="17" t="s">
        <v>142</v>
      </c>
      <c r="G102" s="19">
        <v>37013</v>
      </c>
      <c r="I102" s="15" t="s">
        <v>284</v>
      </c>
      <c r="J102" s="23" t="s">
        <v>134</v>
      </c>
      <c r="K102" s="17" t="s">
        <v>14</v>
      </c>
      <c r="L102" s="19">
        <v>59410</v>
      </c>
    </row>
    <row r="103" spans="1:12" x14ac:dyDescent="0.4">
      <c r="A103" s="15" t="s">
        <v>290</v>
      </c>
      <c r="B103" s="23" t="s">
        <v>134</v>
      </c>
      <c r="C103" s="17" t="s">
        <v>61</v>
      </c>
      <c r="D103" s="18">
        <v>28178</v>
      </c>
      <c r="E103" s="14" t="s">
        <v>157</v>
      </c>
      <c r="F103" s="17" t="s">
        <v>139</v>
      </c>
      <c r="G103" s="19">
        <v>59972</v>
      </c>
      <c r="I103" s="15" t="s">
        <v>285</v>
      </c>
      <c r="J103" s="23" t="s">
        <v>124</v>
      </c>
      <c r="K103" s="17" t="s">
        <v>110</v>
      </c>
      <c r="L103" s="19">
        <v>43406</v>
      </c>
    </row>
    <row r="104" spans="1:12" x14ac:dyDescent="0.4">
      <c r="A104" s="15" t="s">
        <v>291</v>
      </c>
      <c r="B104" s="23" t="s">
        <v>134</v>
      </c>
      <c r="C104" s="17" t="s">
        <v>59</v>
      </c>
      <c r="D104" s="18">
        <v>35538</v>
      </c>
      <c r="E104" s="14" t="s">
        <v>157</v>
      </c>
      <c r="F104" s="17" t="s">
        <v>126</v>
      </c>
      <c r="G104" s="19">
        <v>37742</v>
      </c>
      <c r="I104" s="15" t="s">
        <v>286</v>
      </c>
      <c r="J104" s="23" t="s">
        <v>124</v>
      </c>
      <c r="K104" s="17" t="s">
        <v>110</v>
      </c>
      <c r="L104" s="19">
        <v>57985</v>
      </c>
    </row>
    <row r="105" spans="1:12" x14ac:dyDescent="0.4">
      <c r="A105" s="15" t="s">
        <v>292</v>
      </c>
      <c r="B105" s="23" t="s">
        <v>124</v>
      </c>
      <c r="C105" s="17" t="s">
        <v>36</v>
      </c>
      <c r="D105" s="18">
        <v>32327</v>
      </c>
      <c r="E105" s="14" t="s">
        <v>181</v>
      </c>
      <c r="F105" s="17" t="s">
        <v>126</v>
      </c>
      <c r="G105" s="19">
        <v>40314</v>
      </c>
      <c r="I105" s="15" t="s">
        <v>287</v>
      </c>
      <c r="J105" s="23" t="s">
        <v>124</v>
      </c>
      <c r="K105" s="17" t="s">
        <v>59</v>
      </c>
      <c r="L105" s="19">
        <v>51193</v>
      </c>
    </row>
    <row r="106" spans="1:12" x14ac:dyDescent="0.4">
      <c r="A106" s="15" t="s">
        <v>293</v>
      </c>
      <c r="B106" s="23" t="s">
        <v>134</v>
      </c>
      <c r="C106" s="17" t="s">
        <v>38</v>
      </c>
      <c r="D106" s="18">
        <v>35645</v>
      </c>
      <c r="E106" s="14" t="s">
        <v>125</v>
      </c>
      <c r="F106" s="17" t="s">
        <v>142</v>
      </c>
      <c r="G106" s="19">
        <v>39641</v>
      </c>
      <c r="I106" s="15" t="s">
        <v>288</v>
      </c>
      <c r="J106" s="23" t="s">
        <v>124</v>
      </c>
      <c r="K106" s="17" t="s">
        <v>59</v>
      </c>
      <c r="L106" s="19">
        <v>29756</v>
      </c>
    </row>
    <row r="107" spans="1:12" x14ac:dyDescent="0.4">
      <c r="A107" s="15" t="s">
        <v>294</v>
      </c>
      <c r="B107" s="23" t="s">
        <v>134</v>
      </c>
      <c r="C107" s="17" t="s">
        <v>46</v>
      </c>
      <c r="D107" s="18">
        <v>29645</v>
      </c>
      <c r="E107" s="14" t="s">
        <v>160</v>
      </c>
      <c r="F107" s="17" t="s">
        <v>126</v>
      </c>
      <c r="G107" s="19">
        <v>68703</v>
      </c>
      <c r="I107" s="15" t="s">
        <v>289</v>
      </c>
      <c r="J107" s="23" t="s">
        <v>134</v>
      </c>
      <c r="K107" s="17" t="s">
        <v>36</v>
      </c>
      <c r="L107" s="19">
        <v>37013</v>
      </c>
    </row>
    <row r="108" spans="1:12" x14ac:dyDescent="0.4">
      <c r="A108" s="15" t="s">
        <v>295</v>
      </c>
      <c r="B108" s="23" t="s">
        <v>134</v>
      </c>
      <c r="C108" s="17" t="s">
        <v>38</v>
      </c>
      <c r="D108" s="18">
        <v>39552</v>
      </c>
      <c r="E108" s="14" t="s">
        <v>160</v>
      </c>
      <c r="F108" s="17" t="s">
        <v>131</v>
      </c>
      <c r="G108" s="19">
        <v>53218</v>
      </c>
      <c r="I108" s="15" t="s">
        <v>290</v>
      </c>
      <c r="J108" s="23" t="s">
        <v>134</v>
      </c>
      <c r="K108" s="17" t="s">
        <v>61</v>
      </c>
      <c r="L108" s="19">
        <v>59972</v>
      </c>
    </row>
    <row r="109" spans="1:12" x14ac:dyDescent="0.4">
      <c r="A109" s="15" t="s">
        <v>296</v>
      </c>
      <c r="B109" s="23" t="s">
        <v>134</v>
      </c>
      <c r="C109" s="17" t="s">
        <v>21</v>
      </c>
      <c r="D109" s="18">
        <v>28622</v>
      </c>
      <c r="E109" s="14" t="s">
        <v>177</v>
      </c>
      <c r="F109" s="17" t="s">
        <v>142</v>
      </c>
      <c r="G109" s="19">
        <v>73487</v>
      </c>
      <c r="I109" s="15" t="s">
        <v>291</v>
      </c>
      <c r="J109" s="23" t="s">
        <v>134</v>
      </c>
      <c r="K109" s="17" t="s">
        <v>59</v>
      </c>
      <c r="L109" s="19">
        <v>37742</v>
      </c>
    </row>
    <row r="110" spans="1:12" x14ac:dyDescent="0.4">
      <c r="A110" s="15" t="s">
        <v>297</v>
      </c>
      <c r="B110" s="23" t="s">
        <v>134</v>
      </c>
      <c r="C110" s="17" t="s">
        <v>40</v>
      </c>
      <c r="D110" s="18">
        <v>32817</v>
      </c>
      <c r="E110" s="14" t="s">
        <v>160</v>
      </c>
      <c r="F110" s="17" t="s">
        <v>126</v>
      </c>
      <c r="G110" s="19">
        <v>33748</v>
      </c>
      <c r="I110" s="15" t="s">
        <v>292</v>
      </c>
      <c r="J110" s="23" t="s">
        <v>124</v>
      </c>
      <c r="K110" s="17" t="s">
        <v>36</v>
      </c>
      <c r="L110" s="19">
        <v>40314</v>
      </c>
    </row>
    <row r="111" spans="1:12" x14ac:dyDescent="0.4">
      <c r="A111" s="15" t="s">
        <v>298</v>
      </c>
      <c r="B111" s="23" t="s">
        <v>124</v>
      </c>
      <c r="C111" s="17" t="s">
        <v>8</v>
      </c>
      <c r="D111" s="18">
        <v>28147</v>
      </c>
      <c r="E111" s="14" t="s">
        <v>155</v>
      </c>
      <c r="F111" s="17" t="s">
        <v>126</v>
      </c>
      <c r="G111" s="19">
        <v>36442</v>
      </c>
      <c r="I111" s="15" t="s">
        <v>293</v>
      </c>
      <c r="J111" s="23" t="s">
        <v>134</v>
      </c>
      <c r="K111" s="17" t="s">
        <v>38</v>
      </c>
      <c r="L111" s="19">
        <v>39641</v>
      </c>
    </row>
    <row r="112" spans="1:12" x14ac:dyDescent="0.4">
      <c r="A112" s="15" t="s">
        <v>299</v>
      </c>
      <c r="B112" s="23" t="s">
        <v>124</v>
      </c>
      <c r="C112" s="17" t="s">
        <v>78</v>
      </c>
      <c r="D112" s="18">
        <v>33887</v>
      </c>
      <c r="E112" s="14" t="s">
        <v>157</v>
      </c>
      <c r="F112" s="17" t="s">
        <v>171</v>
      </c>
      <c r="G112" s="19">
        <v>66600</v>
      </c>
      <c r="I112" s="15" t="s">
        <v>294</v>
      </c>
      <c r="J112" s="23" t="s">
        <v>134</v>
      </c>
      <c r="K112" s="17" t="s">
        <v>46</v>
      </c>
      <c r="L112" s="19">
        <v>68703</v>
      </c>
    </row>
    <row r="113" spans="1:12" x14ac:dyDescent="0.4">
      <c r="A113" s="15" t="s">
        <v>300</v>
      </c>
      <c r="B113" s="23" t="s">
        <v>124</v>
      </c>
      <c r="C113" s="17" t="s">
        <v>19</v>
      </c>
      <c r="D113" s="18">
        <v>36206</v>
      </c>
      <c r="E113" s="14" t="s">
        <v>130</v>
      </c>
      <c r="F113" s="17" t="s">
        <v>136</v>
      </c>
      <c r="G113" s="19">
        <v>68364</v>
      </c>
      <c r="I113" s="15" t="s">
        <v>295</v>
      </c>
      <c r="J113" s="23" t="s">
        <v>134</v>
      </c>
      <c r="K113" s="17" t="s">
        <v>38</v>
      </c>
      <c r="L113" s="19">
        <v>53218</v>
      </c>
    </row>
    <row r="114" spans="1:12" x14ac:dyDescent="0.4">
      <c r="A114" s="15" t="s">
        <v>301</v>
      </c>
      <c r="B114" s="23" t="s">
        <v>134</v>
      </c>
      <c r="C114" s="17" t="s">
        <v>40</v>
      </c>
      <c r="D114" s="18">
        <v>29646</v>
      </c>
      <c r="E114" s="14" t="s">
        <v>160</v>
      </c>
      <c r="F114" s="17" t="s">
        <v>162</v>
      </c>
      <c r="G114" s="19">
        <v>30118</v>
      </c>
      <c r="I114" s="15" t="s">
        <v>296</v>
      </c>
      <c r="J114" s="23" t="s">
        <v>134</v>
      </c>
      <c r="K114" s="17" t="s">
        <v>21</v>
      </c>
      <c r="L114" s="19">
        <v>73487</v>
      </c>
    </row>
    <row r="115" spans="1:12" x14ac:dyDescent="0.4">
      <c r="A115" s="15" t="s">
        <v>302</v>
      </c>
      <c r="B115" s="23" t="s">
        <v>134</v>
      </c>
      <c r="C115" s="17" t="s">
        <v>52</v>
      </c>
      <c r="D115" s="18">
        <v>30557</v>
      </c>
      <c r="E115" s="14" t="s">
        <v>141</v>
      </c>
      <c r="F115" s="17" t="s">
        <v>131</v>
      </c>
      <c r="G115" s="19">
        <v>33521</v>
      </c>
      <c r="I115" s="15" t="s">
        <v>297</v>
      </c>
      <c r="J115" s="23" t="s">
        <v>134</v>
      </c>
      <c r="K115" s="17" t="s">
        <v>40</v>
      </c>
      <c r="L115" s="19">
        <v>33748</v>
      </c>
    </row>
    <row r="116" spans="1:12" x14ac:dyDescent="0.4">
      <c r="A116" s="15" t="s">
        <v>303</v>
      </c>
      <c r="B116" s="23" t="s">
        <v>134</v>
      </c>
      <c r="C116" s="17" t="s">
        <v>19</v>
      </c>
      <c r="D116" s="18">
        <v>39738</v>
      </c>
      <c r="E116" s="14" t="s">
        <v>181</v>
      </c>
      <c r="F116" s="17" t="s">
        <v>126</v>
      </c>
      <c r="G116" s="19">
        <v>37408</v>
      </c>
      <c r="I116" s="15" t="s">
        <v>298</v>
      </c>
      <c r="J116" s="23" t="s">
        <v>124</v>
      </c>
      <c r="K116" s="17" t="s">
        <v>8</v>
      </c>
      <c r="L116" s="19">
        <v>36442</v>
      </c>
    </row>
    <row r="117" spans="1:12" x14ac:dyDescent="0.4">
      <c r="A117" s="15" t="s">
        <v>304</v>
      </c>
      <c r="B117" s="23" t="s">
        <v>134</v>
      </c>
      <c r="C117" s="17" t="s">
        <v>52</v>
      </c>
      <c r="D117" s="18">
        <v>28201</v>
      </c>
      <c r="E117" s="14" t="s">
        <v>145</v>
      </c>
      <c r="F117" s="17" t="s">
        <v>139</v>
      </c>
      <c r="G117" s="19">
        <v>43457</v>
      </c>
      <c r="I117" s="15" t="s">
        <v>299</v>
      </c>
      <c r="J117" s="23" t="s">
        <v>124</v>
      </c>
      <c r="K117" s="17" t="s">
        <v>78</v>
      </c>
      <c r="L117" s="19">
        <v>66600</v>
      </c>
    </row>
    <row r="118" spans="1:12" x14ac:dyDescent="0.4">
      <c r="A118" s="15" t="s">
        <v>305</v>
      </c>
      <c r="B118" s="23" t="s">
        <v>134</v>
      </c>
      <c r="C118" s="17" t="s">
        <v>11</v>
      </c>
      <c r="D118" s="18">
        <v>33599</v>
      </c>
      <c r="E118" s="14" t="s">
        <v>130</v>
      </c>
      <c r="F118" s="17" t="s">
        <v>162</v>
      </c>
      <c r="G118" s="19">
        <v>67580</v>
      </c>
      <c r="I118" s="15" t="s">
        <v>300</v>
      </c>
      <c r="J118" s="23" t="s">
        <v>124</v>
      </c>
      <c r="K118" s="17" t="s">
        <v>19</v>
      </c>
      <c r="L118" s="19">
        <v>68364</v>
      </c>
    </row>
    <row r="119" spans="1:12" x14ac:dyDescent="0.4">
      <c r="A119" s="15" t="s">
        <v>306</v>
      </c>
      <c r="B119" s="23" t="s">
        <v>134</v>
      </c>
      <c r="C119" s="17" t="s">
        <v>36</v>
      </c>
      <c r="D119" s="18">
        <v>35947</v>
      </c>
      <c r="E119" s="14" t="s">
        <v>181</v>
      </c>
      <c r="F119" s="17" t="s">
        <v>126</v>
      </c>
      <c r="G119" s="19">
        <v>70177</v>
      </c>
      <c r="I119" s="15" t="s">
        <v>301</v>
      </c>
      <c r="J119" s="23" t="s">
        <v>134</v>
      </c>
      <c r="K119" s="17" t="s">
        <v>40</v>
      </c>
      <c r="L119" s="19">
        <v>30118</v>
      </c>
    </row>
    <row r="120" spans="1:12" x14ac:dyDescent="0.4">
      <c r="A120" s="15" t="s">
        <v>307</v>
      </c>
      <c r="B120" s="23" t="s">
        <v>134</v>
      </c>
      <c r="C120" s="17" t="s">
        <v>78</v>
      </c>
      <c r="D120" s="18">
        <v>34456</v>
      </c>
      <c r="E120" s="14" t="s">
        <v>130</v>
      </c>
      <c r="F120" s="17" t="s">
        <v>142</v>
      </c>
      <c r="G120" s="19">
        <v>29982</v>
      </c>
      <c r="I120" s="15" t="s">
        <v>302</v>
      </c>
      <c r="J120" s="23" t="s">
        <v>134</v>
      </c>
      <c r="K120" s="17" t="s">
        <v>52</v>
      </c>
      <c r="L120" s="19">
        <v>33521</v>
      </c>
    </row>
    <row r="121" spans="1:12" x14ac:dyDescent="0.4">
      <c r="A121" s="15" t="s">
        <v>308</v>
      </c>
      <c r="B121" s="23" t="s">
        <v>134</v>
      </c>
      <c r="C121" s="17" t="s">
        <v>14</v>
      </c>
      <c r="D121" s="18">
        <v>39122</v>
      </c>
      <c r="E121" s="14" t="s">
        <v>130</v>
      </c>
      <c r="F121" s="17" t="s">
        <v>158</v>
      </c>
      <c r="G121" s="19">
        <v>36564</v>
      </c>
      <c r="I121" s="15" t="s">
        <v>303</v>
      </c>
      <c r="J121" s="23" t="s">
        <v>134</v>
      </c>
      <c r="K121" s="17" t="s">
        <v>19</v>
      </c>
      <c r="L121" s="19">
        <v>37408</v>
      </c>
    </row>
    <row r="122" spans="1:12" x14ac:dyDescent="0.4">
      <c r="A122" s="15" t="s">
        <v>309</v>
      </c>
      <c r="B122" s="23" t="s">
        <v>124</v>
      </c>
      <c r="C122" s="17" t="s">
        <v>36</v>
      </c>
      <c r="D122" s="18">
        <v>36634</v>
      </c>
      <c r="E122" s="14" t="s">
        <v>181</v>
      </c>
      <c r="F122" s="17" t="s">
        <v>136</v>
      </c>
      <c r="G122" s="19">
        <v>52343</v>
      </c>
      <c r="I122" s="15" t="s">
        <v>304</v>
      </c>
      <c r="J122" s="23" t="s">
        <v>134</v>
      </c>
      <c r="K122" s="17" t="s">
        <v>52</v>
      </c>
      <c r="L122" s="19">
        <v>43457</v>
      </c>
    </row>
    <row r="123" spans="1:12" x14ac:dyDescent="0.4">
      <c r="A123" s="15" t="s">
        <v>310</v>
      </c>
      <c r="B123" s="23" t="s">
        <v>124</v>
      </c>
      <c r="C123" s="17" t="s">
        <v>11</v>
      </c>
      <c r="D123" s="18">
        <v>30231</v>
      </c>
      <c r="E123" s="14" t="s">
        <v>125</v>
      </c>
      <c r="F123" s="17" t="s">
        <v>162</v>
      </c>
      <c r="G123" s="19">
        <v>35258</v>
      </c>
      <c r="I123" s="15" t="s">
        <v>305</v>
      </c>
      <c r="J123" s="23" t="s">
        <v>134</v>
      </c>
      <c r="K123" s="17" t="s">
        <v>11</v>
      </c>
      <c r="L123" s="19">
        <v>67580</v>
      </c>
    </row>
    <row r="124" spans="1:12" x14ac:dyDescent="0.4">
      <c r="A124" s="15" t="s">
        <v>311</v>
      </c>
      <c r="B124" s="23" t="s">
        <v>134</v>
      </c>
      <c r="C124" s="17" t="s">
        <v>14</v>
      </c>
      <c r="D124" s="18">
        <v>37432</v>
      </c>
      <c r="E124" s="14" t="s">
        <v>160</v>
      </c>
      <c r="F124" s="17" t="s">
        <v>136</v>
      </c>
      <c r="G124" s="19">
        <v>57010</v>
      </c>
      <c r="I124" s="15" t="s">
        <v>306</v>
      </c>
      <c r="J124" s="23" t="s">
        <v>134</v>
      </c>
      <c r="K124" s="17" t="s">
        <v>36</v>
      </c>
      <c r="L124" s="19">
        <v>70177</v>
      </c>
    </row>
    <row r="125" spans="1:12" x14ac:dyDescent="0.4">
      <c r="A125" s="15" t="s">
        <v>312</v>
      </c>
      <c r="B125" s="23" t="s">
        <v>134</v>
      </c>
      <c r="C125" s="17" t="s">
        <v>65</v>
      </c>
      <c r="D125" s="18">
        <v>37936</v>
      </c>
      <c r="E125" s="14" t="s">
        <v>160</v>
      </c>
      <c r="F125" s="17" t="s">
        <v>142</v>
      </c>
      <c r="G125" s="19">
        <v>36666</v>
      </c>
      <c r="I125" s="15" t="s">
        <v>307</v>
      </c>
      <c r="J125" s="23" t="s">
        <v>134</v>
      </c>
      <c r="K125" s="17" t="s">
        <v>78</v>
      </c>
      <c r="L125" s="19">
        <v>29982</v>
      </c>
    </row>
    <row r="126" spans="1:12" x14ac:dyDescent="0.4">
      <c r="A126" s="15" t="s">
        <v>313</v>
      </c>
      <c r="B126" s="23" t="s">
        <v>134</v>
      </c>
      <c r="C126" s="17" t="s">
        <v>11</v>
      </c>
      <c r="D126" s="18">
        <v>32435</v>
      </c>
      <c r="E126" s="14" t="s">
        <v>155</v>
      </c>
      <c r="F126" s="17" t="s">
        <v>142</v>
      </c>
      <c r="G126" s="19">
        <v>68486</v>
      </c>
      <c r="I126" s="15" t="s">
        <v>308</v>
      </c>
      <c r="J126" s="23" t="s">
        <v>134</v>
      </c>
      <c r="K126" s="17" t="s">
        <v>14</v>
      </c>
      <c r="L126" s="19">
        <v>36564</v>
      </c>
    </row>
    <row r="127" spans="1:12" x14ac:dyDescent="0.4">
      <c r="A127" s="15" t="s">
        <v>314</v>
      </c>
      <c r="B127" s="23" t="s">
        <v>124</v>
      </c>
      <c r="C127" s="17" t="s">
        <v>59</v>
      </c>
      <c r="D127" s="18">
        <v>41166</v>
      </c>
      <c r="E127" s="14" t="s">
        <v>125</v>
      </c>
      <c r="F127" s="17" t="s">
        <v>126</v>
      </c>
      <c r="G127" s="19">
        <v>35373</v>
      </c>
      <c r="I127" s="15" t="s">
        <v>309</v>
      </c>
      <c r="J127" s="23" t="s">
        <v>124</v>
      </c>
      <c r="K127" s="17" t="s">
        <v>36</v>
      </c>
      <c r="L127" s="19">
        <v>52343</v>
      </c>
    </row>
    <row r="128" spans="1:12" x14ac:dyDescent="0.4">
      <c r="A128" s="15" t="s">
        <v>315</v>
      </c>
      <c r="B128" s="23" t="s">
        <v>134</v>
      </c>
      <c r="C128" s="17" t="s">
        <v>11</v>
      </c>
      <c r="D128" s="18">
        <v>38585</v>
      </c>
      <c r="E128" s="14" t="s">
        <v>155</v>
      </c>
      <c r="F128" s="17" t="s">
        <v>142</v>
      </c>
      <c r="G128" s="19">
        <v>54367</v>
      </c>
      <c r="I128" s="15" t="s">
        <v>310</v>
      </c>
      <c r="J128" s="23" t="s">
        <v>124</v>
      </c>
      <c r="K128" s="17" t="s">
        <v>11</v>
      </c>
      <c r="L128" s="19">
        <v>35258</v>
      </c>
    </row>
    <row r="129" spans="1:12" x14ac:dyDescent="0.4">
      <c r="A129" s="15" t="s">
        <v>316</v>
      </c>
      <c r="B129" s="23" t="s">
        <v>124</v>
      </c>
      <c r="C129" s="17" t="s">
        <v>110</v>
      </c>
      <c r="D129" s="18">
        <v>34704</v>
      </c>
      <c r="E129" s="14" t="s">
        <v>135</v>
      </c>
      <c r="F129" s="17" t="s">
        <v>136</v>
      </c>
      <c r="G129" s="19">
        <v>74729</v>
      </c>
      <c r="I129" s="15" t="s">
        <v>311</v>
      </c>
      <c r="J129" s="23" t="s">
        <v>134</v>
      </c>
      <c r="K129" s="17" t="s">
        <v>14</v>
      </c>
      <c r="L129" s="19">
        <v>57010</v>
      </c>
    </row>
    <row r="130" spans="1:12" x14ac:dyDescent="0.4">
      <c r="A130" s="15" t="s">
        <v>317</v>
      </c>
      <c r="B130" s="23" t="s">
        <v>124</v>
      </c>
      <c r="C130" s="17" t="s">
        <v>25</v>
      </c>
      <c r="D130" s="18">
        <v>35866</v>
      </c>
      <c r="E130" s="14" t="s">
        <v>181</v>
      </c>
      <c r="F130" s="17" t="s">
        <v>136</v>
      </c>
      <c r="G130" s="19">
        <v>61886</v>
      </c>
      <c r="I130" s="15" t="s">
        <v>312</v>
      </c>
      <c r="J130" s="23" t="s">
        <v>134</v>
      </c>
      <c r="K130" s="17" t="s">
        <v>65</v>
      </c>
      <c r="L130" s="19">
        <v>36666</v>
      </c>
    </row>
    <row r="131" spans="1:12" x14ac:dyDescent="0.4">
      <c r="A131" s="15" t="s">
        <v>318</v>
      </c>
      <c r="B131" s="23" t="s">
        <v>124</v>
      </c>
      <c r="C131" s="17" t="s">
        <v>110</v>
      </c>
      <c r="D131" s="18">
        <v>37482</v>
      </c>
      <c r="E131" s="14" t="s">
        <v>130</v>
      </c>
      <c r="F131" s="17" t="s">
        <v>171</v>
      </c>
      <c r="G131" s="19">
        <v>62931</v>
      </c>
      <c r="I131" s="15" t="s">
        <v>313</v>
      </c>
      <c r="J131" s="23" t="s">
        <v>134</v>
      </c>
      <c r="K131" s="17" t="s">
        <v>11</v>
      </c>
      <c r="L131" s="19">
        <v>68486</v>
      </c>
    </row>
    <row r="132" spans="1:12" x14ac:dyDescent="0.4">
      <c r="A132" s="15" t="s">
        <v>319</v>
      </c>
      <c r="B132" s="23" t="s">
        <v>134</v>
      </c>
      <c r="C132" s="17" t="s">
        <v>65</v>
      </c>
      <c r="D132" s="18">
        <v>32955</v>
      </c>
      <c r="E132" s="14" t="s">
        <v>181</v>
      </c>
      <c r="F132" s="17" t="s">
        <v>139</v>
      </c>
      <c r="G132" s="19">
        <v>47521</v>
      </c>
      <c r="I132" s="15" t="s">
        <v>314</v>
      </c>
      <c r="J132" s="23" t="s">
        <v>124</v>
      </c>
      <c r="K132" s="17" t="s">
        <v>59</v>
      </c>
      <c r="L132" s="19">
        <v>35373</v>
      </c>
    </row>
    <row r="133" spans="1:12" x14ac:dyDescent="0.4">
      <c r="A133" s="15" t="s">
        <v>320</v>
      </c>
      <c r="B133" s="23" t="s">
        <v>134</v>
      </c>
      <c r="C133" s="17" t="s">
        <v>46</v>
      </c>
      <c r="D133" s="18">
        <v>33153</v>
      </c>
      <c r="E133" s="14" t="s">
        <v>125</v>
      </c>
      <c r="F133" s="17" t="s">
        <v>162</v>
      </c>
      <c r="G133" s="19">
        <v>43912</v>
      </c>
      <c r="I133" s="15" t="s">
        <v>315</v>
      </c>
      <c r="J133" s="23" t="s">
        <v>134</v>
      </c>
      <c r="K133" s="17" t="s">
        <v>11</v>
      </c>
      <c r="L133" s="19">
        <v>54367</v>
      </c>
    </row>
    <row r="134" spans="1:12" x14ac:dyDescent="0.4">
      <c r="A134" s="15" t="s">
        <v>321</v>
      </c>
      <c r="B134" s="23" t="s">
        <v>134</v>
      </c>
      <c r="C134" s="17" t="s">
        <v>36</v>
      </c>
      <c r="D134" s="18">
        <v>34411</v>
      </c>
      <c r="E134" s="14" t="s">
        <v>145</v>
      </c>
      <c r="F134" s="17" t="s">
        <v>139</v>
      </c>
      <c r="G134" s="19">
        <v>71628</v>
      </c>
      <c r="I134" s="15" t="s">
        <v>316</v>
      </c>
      <c r="J134" s="23" t="s">
        <v>124</v>
      </c>
      <c r="K134" s="17" t="s">
        <v>110</v>
      </c>
      <c r="L134" s="19">
        <v>74729</v>
      </c>
    </row>
    <row r="135" spans="1:12" x14ac:dyDescent="0.4">
      <c r="A135" s="15" t="s">
        <v>322</v>
      </c>
      <c r="B135" s="23" t="s">
        <v>134</v>
      </c>
      <c r="C135" s="17" t="s">
        <v>31</v>
      </c>
      <c r="D135" s="18">
        <v>28825</v>
      </c>
      <c r="E135" s="14" t="s">
        <v>155</v>
      </c>
      <c r="F135" s="17" t="s">
        <v>126</v>
      </c>
      <c r="G135" s="19">
        <v>43590</v>
      </c>
      <c r="I135" s="15" t="s">
        <v>317</v>
      </c>
      <c r="J135" s="23" t="s">
        <v>124</v>
      </c>
      <c r="K135" s="17" t="s">
        <v>25</v>
      </c>
      <c r="L135" s="19">
        <v>61886</v>
      </c>
    </row>
    <row r="136" spans="1:12" x14ac:dyDescent="0.4">
      <c r="A136" s="15" t="s">
        <v>323</v>
      </c>
      <c r="B136" s="23" t="s">
        <v>124</v>
      </c>
      <c r="C136" s="17" t="s">
        <v>40</v>
      </c>
      <c r="D136" s="18">
        <v>35031</v>
      </c>
      <c r="E136" s="14" t="s">
        <v>155</v>
      </c>
      <c r="F136" s="17" t="s">
        <v>171</v>
      </c>
      <c r="G136" s="19">
        <v>72655</v>
      </c>
      <c r="I136" s="15" t="s">
        <v>318</v>
      </c>
      <c r="J136" s="23" t="s">
        <v>124</v>
      </c>
      <c r="K136" s="17" t="s">
        <v>110</v>
      </c>
      <c r="L136" s="19">
        <v>62931</v>
      </c>
    </row>
    <row r="137" spans="1:12" x14ac:dyDescent="0.4">
      <c r="A137" s="15" t="s">
        <v>324</v>
      </c>
      <c r="B137" s="23" t="s">
        <v>134</v>
      </c>
      <c r="C137" s="17" t="s">
        <v>78</v>
      </c>
      <c r="D137" s="18">
        <v>29060</v>
      </c>
      <c r="E137" s="14" t="s">
        <v>130</v>
      </c>
      <c r="F137" s="17" t="s">
        <v>142</v>
      </c>
      <c r="G137" s="19">
        <v>26208</v>
      </c>
      <c r="I137" s="15" t="s">
        <v>319</v>
      </c>
      <c r="J137" s="23" t="s">
        <v>134</v>
      </c>
      <c r="K137" s="17" t="s">
        <v>65</v>
      </c>
      <c r="L137" s="19">
        <v>47521</v>
      </c>
    </row>
    <row r="138" spans="1:12" x14ac:dyDescent="0.4">
      <c r="A138" s="15" t="s">
        <v>325</v>
      </c>
      <c r="B138" s="23" t="s">
        <v>124</v>
      </c>
      <c r="C138" s="17" t="s">
        <v>31</v>
      </c>
      <c r="D138" s="18">
        <v>37316</v>
      </c>
      <c r="E138" s="14" t="s">
        <v>160</v>
      </c>
      <c r="F138" s="17" t="s">
        <v>139</v>
      </c>
      <c r="G138" s="19">
        <v>40310</v>
      </c>
      <c r="I138" s="15" t="s">
        <v>320</v>
      </c>
      <c r="J138" s="23" t="s">
        <v>134</v>
      </c>
      <c r="K138" s="17" t="s">
        <v>46</v>
      </c>
      <c r="L138" s="19">
        <v>43912</v>
      </c>
    </row>
    <row r="139" spans="1:12" x14ac:dyDescent="0.4">
      <c r="A139" s="15" t="s">
        <v>326</v>
      </c>
      <c r="B139" s="23" t="s">
        <v>134</v>
      </c>
      <c r="C139" s="17" t="s">
        <v>14</v>
      </c>
      <c r="D139" s="18">
        <v>34776</v>
      </c>
      <c r="E139" s="14" t="s">
        <v>181</v>
      </c>
      <c r="F139" s="17" t="s">
        <v>164</v>
      </c>
      <c r="G139" s="19">
        <v>25935</v>
      </c>
      <c r="I139" s="15" t="s">
        <v>321</v>
      </c>
      <c r="J139" s="23" t="s">
        <v>134</v>
      </c>
      <c r="K139" s="17" t="s">
        <v>36</v>
      </c>
      <c r="L139" s="19">
        <v>71628</v>
      </c>
    </row>
    <row r="140" spans="1:12" x14ac:dyDescent="0.4">
      <c r="A140" s="15" t="s">
        <v>327</v>
      </c>
      <c r="B140" s="23" t="s">
        <v>124</v>
      </c>
      <c r="C140" s="17" t="s">
        <v>25</v>
      </c>
      <c r="D140" s="18">
        <v>32041</v>
      </c>
      <c r="E140" s="14" t="s">
        <v>157</v>
      </c>
      <c r="F140" s="17" t="s">
        <v>142</v>
      </c>
      <c r="G140" s="19">
        <v>67345</v>
      </c>
      <c r="I140" s="15" t="s">
        <v>322</v>
      </c>
      <c r="J140" s="23" t="s">
        <v>134</v>
      </c>
      <c r="K140" s="17" t="s">
        <v>31</v>
      </c>
      <c r="L140" s="19">
        <v>43590</v>
      </c>
    </row>
    <row r="141" spans="1:12" x14ac:dyDescent="0.4">
      <c r="A141" s="15" t="s">
        <v>328</v>
      </c>
      <c r="B141" s="23" t="s">
        <v>134</v>
      </c>
      <c r="C141" s="17" t="s">
        <v>68</v>
      </c>
      <c r="D141" s="18">
        <v>38127</v>
      </c>
      <c r="E141" s="14" t="s">
        <v>135</v>
      </c>
      <c r="F141" s="17" t="s">
        <v>142</v>
      </c>
      <c r="G141" s="19">
        <v>57282</v>
      </c>
      <c r="I141" s="15" t="s">
        <v>323</v>
      </c>
      <c r="J141" s="23" t="s">
        <v>124</v>
      </c>
      <c r="K141" s="17" t="s">
        <v>40</v>
      </c>
      <c r="L141" s="19">
        <v>72655</v>
      </c>
    </row>
    <row r="142" spans="1:12" x14ac:dyDescent="0.4">
      <c r="A142" s="15" t="s">
        <v>329</v>
      </c>
      <c r="B142" s="23" t="s">
        <v>134</v>
      </c>
      <c r="C142" s="17" t="s">
        <v>8</v>
      </c>
      <c r="D142" s="18">
        <v>30357</v>
      </c>
      <c r="E142" s="14" t="s">
        <v>135</v>
      </c>
      <c r="F142" s="17" t="s">
        <v>162</v>
      </c>
      <c r="G142" s="19">
        <v>44094</v>
      </c>
      <c r="I142" s="15" t="s">
        <v>324</v>
      </c>
      <c r="J142" s="23" t="s">
        <v>134</v>
      </c>
      <c r="K142" s="17" t="s">
        <v>78</v>
      </c>
      <c r="L142" s="19">
        <v>26208</v>
      </c>
    </row>
    <row r="143" spans="1:12" x14ac:dyDescent="0.4">
      <c r="A143" s="15" t="s">
        <v>330</v>
      </c>
      <c r="B143" s="23" t="s">
        <v>134</v>
      </c>
      <c r="C143" s="17" t="s">
        <v>46</v>
      </c>
      <c r="D143" s="18">
        <v>36145</v>
      </c>
      <c r="E143" s="14" t="s">
        <v>181</v>
      </c>
      <c r="F143" s="17" t="s">
        <v>171</v>
      </c>
      <c r="G143" s="19">
        <v>45373</v>
      </c>
      <c r="I143" s="15" t="s">
        <v>325</v>
      </c>
      <c r="J143" s="23" t="s">
        <v>124</v>
      </c>
      <c r="K143" s="17" t="s">
        <v>31</v>
      </c>
      <c r="L143" s="19">
        <v>40310</v>
      </c>
    </row>
    <row r="144" spans="1:12" x14ac:dyDescent="0.4">
      <c r="A144" s="15" t="s">
        <v>331</v>
      </c>
      <c r="B144" s="23" t="s">
        <v>124</v>
      </c>
      <c r="C144" s="17" t="s">
        <v>21</v>
      </c>
      <c r="D144" s="18">
        <v>27544</v>
      </c>
      <c r="E144" s="14" t="s">
        <v>181</v>
      </c>
      <c r="F144" s="17" t="s">
        <v>126</v>
      </c>
      <c r="G144" s="19">
        <v>74428</v>
      </c>
      <c r="I144" s="15" t="s">
        <v>326</v>
      </c>
      <c r="J144" s="23" t="s">
        <v>134</v>
      </c>
      <c r="K144" s="17" t="s">
        <v>14</v>
      </c>
      <c r="L144" s="19">
        <v>25935</v>
      </c>
    </row>
    <row r="145" spans="1:12" x14ac:dyDescent="0.4">
      <c r="A145" s="15" t="s">
        <v>332</v>
      </c>
      <c r="B145" s="23" t="s">
        <v>124</v>
      </c>
      <c r="C145" s="17" t="s">
        <v>110</v>
      </c>
      <c r="D145" s="18">
        <v>36065</v>
      </c>
      <c r="E145" s="14" t="s">
        <v>130</v>
      </c>
      <c r="F145" s="17" t="s">
        <v>131</v>
      </c>
      <c r="G145" s="19">
        <v>42753</v>
      </c>
      <c r="I145" s="15" t="s">
        <v>327</v>
      </c>
      <c r="J145" s="23" t="s">
        <v>124</v>
      </c>
      <c r="K145" s="17" t="s">
        <v>25</v>
      </c>
      <c r="L145" s="19">
        <v>67345</v>
      </c>
    </row>
    <row r="146" spans="1:12" x14ac:dyDescent="0.4">
      <c r="A146" s="15" t="s">
        <v>333</v>
      </c>
      <c r="B146" s="23" t="s">
        <v>134</v>
      </c>
      <c r="C146" s="17" t="s">
        <v>44</v>
      </c>
      <c r="D146" s="18">
        <v>41124</v>
      </c>
      <c r="E146" s="14" t="s">
        <v>155</v>
      </c>
      <c r="F146" s="17" t="s">
        <v>142</v>
      </c>
      <c r="G146" s="19">
        <v>27383</v>
      </c>
      <c r="I146" s="15" t="s">
        <v>328</v>
      </c>
      <c r="J146" s="23" t="s">
        <v>134</v>
      </c>
      <c r="K146" s="17" t="s">
        <v>68</v>
      </c>
      <c r="L146" s="19">
        <v>57282</v>
      </c>
    </row>
    <row r="147" spans="1:12" x14ac:dyDescent="0.4">
      <c r="A147" s="15" t="s">
        <v>334</v>
      </c>
      <c r="B147" s="23" t="s">
        <v>134</v>
      </c>
      <c r="C147" s="17" t="s">
        <v>46</v>
      </c>
      <c r="D147" s="18">
        <v>32546</v>
      </c>
      <c r="E147" s="14" t="s">
        <v>177</v>
      </c>
      <c r="F147" s="17" t="s">
        <v>136</v>
      </c>
      <c r="G147" s="19">
        <v>46600</v>
      </c>
      <c r="I147" s="15" t="s">
        <v>329</v>
      </c>
      <c r="J147" s="23" t="s">
        <v>134</v>
      </c>
      <c r="K147" s="17" t="s">
        <v>8</v>
      </c>
      <c r="L147" s="19">
        <v>44094</v>
      </c>
    </row>
    <row r="148" spans="1:12" x14ac:dyDescent="0.4">
      <c r="A148" s="15" t="s">
        <v>335</v>
      </c>
      <c r="B148" s="23" t="s">
        <v>124</v>
      </c>
      <c r="C148" s="17" t="s">
        <v>25</v>
      </c>
      <c r="D148" s="18">
        <v>32305</v>
      </c>
      <c r="E148" s="14" t="s">
        <v>181</v>
      </c>
      <c r="F148" s="17" t="s">
        <v>142</v>
      </c>
      <c r="G148" s="19">
        <v>58863</v>
      </c>
      <c r="I148" s="15" t="s">
        <v>330</v>
      </c>
      <c r="J148" s="23" t="s">
        <v>134</v>
      </c>
      <c r="K148" s="17" t="s">
        <v>46</v>
      </c>
      <c r="L148" s="19">
        <v>45373</v>
      </c>
    </row>
    <row r="149" spans="1:12" x14ac:dyDescent="0.4">
      <c r="A149" s="15" t="s">
        <v>336</v>
      </c>
      <c r="B149" s="23" t="s">
        <v>134</v>
      </c>
      <c r="C149" s="17" t="s">
        <v>19</v>
      </c>
      <c r="D149" s="18">
        <v>31962</v>
      </c>
      <c r="E149" s="14" t="s">
        <v>155</v>
      </c>
      <c r="F149" s="17" t="s">
        <v>164</v>
      </c>
      <c r="G149" s="19">
        <v>68260</v>
      </c>
      <c r="I149" s="15" t="s">
        <v>331</v>
      </c>
      <c r="J149" s="23" t="s">
        <v>124</v>
      </c>
      <c r="K149" s="17" t="s">
        <v>21</v>
      </c>
      <c r="L149" s="19">
        <v>74428</v>
      </c>
    </row>
    <row r="150" spans="1:12" x14ac:dyDescent="0.4">
      <c r="A150" s="15" t="s">
        <v>337</v>
      </c>
      <c r="B150" s="23" t="s">
        <v>134</v>
      </c>
      <c r="C150" s="17" t="s">
        <v>34</v>
      </c>
      <c r="D150" s="18">
        <v>31737</v>
      </c>
      <c r="E150" s="14" t="s">
        <v>125</v>
      </c>
      <c r="F150" s="17" t="s">
        <v>164</v>
      </c>
      <c r="G150" s="19">
        <v>59192</v>
      </c>
      <c r="I150" s="15" t="s">
        <v>332</v>
      </c>
      <c r="J150" s="23" t="s">
        <v>124</v>
      </c>
      <c r="K150" s="17" t="s">
        <v>110</v>
      </c>
      <c r="L150" s="19">
        <v>42753</v>
      </c>
    </row>
    <row r="151" spans="1:12" x14ac:dyDescent="0.4">
      <c r="A151" s="15" t="s">
        <v>338</v>
      </c>
      <c r="B151" s="23" t="s">
        <v>124</v>
      </c>
      <c r="C151" s="17" t="s">
        <v>52</v>
      </c>
      <c r="D151" s="18">
        <v>39805</v>
      </c>
      <c r="E151" s="14" t="s">
        <v>130</v>
      </c>
      <c r="F151" s="17" t="s">
        <v>201</v>
      </c>
      <c r="G151" s="19">
        <v>48347</v>
      </c>
      <c r="I151" s="15" t="s">
        <v>333</v>
      </c>
      <c r="J151" s="23" t="s">
        <v>134</v>
      </c>
      <c r="K151" s="17" t="s">
        <v>44</v>
      </c>
      <c r="L151" s="19">
        <v>27383</v>
      </c>
    </row>
    <row r="152" spans="1:12" x14ac:dyDescent="0.4">
      <c r="A152" s="15" t="s">
        <v>339</v>
      </c>
      <c r="B152" s="23" t="s">
        <v>134</v>
      </c>
      <c r="C152" s="17" t="s">
        <v>19</v>
      </c>
      <c r="D152" s="18">
        <v>38076</v>
      </c>
      <c r="E152" s="14" t="s">
        <v>181</v>
      </c>
      <c r="F152" s="17" t="s">
        <v>139</v>
      </c>
      <c r="G152" s="19">
        <v>64544</v>
      </c>
      <c r="I152" s="15" t="s">
        <v>334</v>
      </c>
      <c r="J152" s="23" t="s">
        <v>134</v>
      </c>
      <c r="K152" s="17" t="s">
        <v>46</v>
      </c>
      <c r="L152" s="19">
        <v>46600</v>
      </c>
    </row>
    <row r="153" spans="1:12" x14ac:dyDescent="0.4">
      <c r="A153" s="15" t="s">
        <v>340</v>
      </c>
      <c r="B153" s="23" t="s">
        <v>124</v>
      </c>
      <c r="C153" s="17" t="s">
        <v>68</v>
      </c>
      <c r="D153" s="18">
        <v>33262</v>
      </c>
      <c r="E153" s="14" t="s">
        <v>125</v>
      </c>
      <c r="F153" s="17" t="s">
        <v>139</v>
      </c>
      <c r="G153" s="19">
        <v>69472</v>
      </c>
      <c r="I153" s="15" t="s">
        <v>335</v>
      </c>
      <c r="J153" s="23" t="s">
        <v>124</v>
      </c>
      <c r="K153" s="17" t="s">
        <v>25</v>
      </c>
      <c r="L153" s="19">
        <v>58863</v>
      </c>
    </row>
    <row r="154" spans="1:12" x14ac:dyDescent="0.4">
      <c r="A154" s="15" t="s">
        <v>341</v>
      </c>
      <c r="B154" s="23" t="s">
        <v>124</v>
      </c>
      <c r="C154" s="17" t="s">
        <v>34</v>
      </c>
      <c r="D154" s="18">
        <v>27170</v>
      </c>
      <c r="E154" s="14" t="s">
        <v>145</v>
      </c>
      <c r="F154" s="17" t="s">
        <v>162</v>
      </c>
      <c r="G154" s="19">
        <v>51437</v>
      </c>
      <c r="I154" s="15" t="s">
        <v>336</v>
      </c>
      <c r="J154" s="23" t="s">
        <v>134</v>
      </c>
      <c r="K154" s="17" t="s">
        <v>19</v>
      </c>
      <c r="L154" s="19">
        <v>68260</v>
      </c>
    </row>
    <row r="155" spans="1:12" x14ac:dyDescent="0.4">
      <c r="A155" s="15" t="s">
        <v>342</v>
      </c>
      <c r="B155" s="23" t="s">
        <v>124</v>
      </c>
      <c r="C155" s="17" t="s">
        <v>14</v>
      </c>
      <c r="D155" s="18">
        <v>32594</v>
      </c>
      <c r="E155" s="14" t="s">
        <v>177</v>
      </c>
      <c r="F155" s="17" t="s">
        <v>126</v>
      </c>
      <c r="G155" s="19">
        <v>45362</v>
      </c>
      <c r="I155" s="15" t="s">
        <v>337</v>
      </c>
      <c r="J155" s="23" t="s">
        <v>134</v>
      </c>
      <c r="K155" s="17" t="s">
        <v>34</v>
      </c>
      <c r="L155" s="19">
        <v>59192</v>
      </c>
    </row>
    <row r="156" spans="1:12" x14ac:dyDescent="0.4">
      <c r="A156" s="15" t="s">
        <v>343</v>
      </c>
      <c r="B156" s="23" t="s">
        <v>134</v>
      </c>
      <c r="C156" s="17" t="s">
        <v>14</v>
      </c>
      <c r="D156" s="18">
        <v>36097</v>
      </c>
      <c r="E156" s="14" t="s">
        <v>160</v>
      </c>
      <c r="F156" s="17" t="s">
        <v>164</v>
      </c>
      <c r="G156" s="19">
        <v>74706</v>
      </c>
      <c r="I156" s="15" t="s">
        <v>338</v>
      </c>
      <c r="J156" s="23" t="s">
        <v>124</v>
      </c>
      <c r="K156" s="17" t="s">
        <v>52</v>
      </c>
      <c r="L156" s="19">
        <v>48347</v>
      </c>
    </row>
    <row r="157" spans="1:12" x14ac:dyDescent="0.4">
      <c r="A157" s="15" t="s">
        <v>344</v>
      </c>
      <c r="B157" s="23" t="s">
        <v>124</v>
      </c>
      <c r="C157" s="17" t="s">
        <v>11</v>
      </c>
      <c r="D157" s="18">
        <v>29912</v>
      </c>
      <c r="E157" s="14" t="s">
        <v>181</v>
      </c>
      <c r="F157" s="17" t="s">
        <v>139</v>
      </c>
      <c r="G157" s="19">
        <v>65867</v>
      </c>
      <c r="I157" s="15" t="s">
        <v>339</v>
      </c>
      <c r="J157" s="23" t="s">
        <v>134</v>
      </c>
      <c r="K157" s="17" t="s">
        <v>19</v>
      </c>
      <c r="L157" s="19">
        <v>64544</v>
      </c>
    </row>
    <row r="158" spans="1:12" x14ac:dyDescent="0.4">
      <c r="A158" s="15" t="s">
        <v>345</v>
      </c>
      <c r="B158" s="23" t="s">
        <v>124</v>
      </c>
      <c r="C158" s="17" t="s">
        <v>19</v>
      </c>
      <c r="D158" s="18">
        <v>36405</v>
      </c>
      <c r="E158" s="14" t="s">
        <v>141</v>
      </c>
      <c r="F158" s="17" t="s">
        <v>164</v>
      </c>
      <c r="G158" s="19">
        <v>40745</v>
      </c>
      <c r="I158" s="15" t="s">
        <v>340</v>
      </c>
      <c r="J158" s="23" t="s">
        <v>124</v>
      </c>
      <c r="K158" s="17" t="s">
        <v>68</v>
      </c>
      <c r="L158" s="19">
        <v>69472</v>
      </c>
    </row>
    <row r="159" spans="1:12" x14ac:dyDescent="0.4">
      <c r="A159" s="15" t="s">
        <v>346</v>
      </c>
      <c r="B159" s="23" t="s">
        <v>124</v>
      </c>
      <c r="C159" s="17" t="s">
        <v>78</v>
      </c>
      <c r="D159" s="18">
        <v>27948</v>
      </c>
      <c r="E159" s="14" t="s">
        <v>141</v>
      </c>
      <c r="F159" s="17" t="s">
        <v>152</v>
      </c>
      <c r="G159" s="19">
        <v>26864</v>
      </c>
      <c r="I159" s="15" t="s">
        <v>341</v>
      </c>
      <c r="J159" s="23" t="s">
        <v>124</v>
      </c>
      <c r="K159" s="17" t="s">
        <v>34</v>
      </c>
      <c r="L159" s="19">
        <v>51437</v>
      </c>
    </row>
    <row r="160" spans="1:12" x14ac:dyDescent="0.4">
      <c r="A160" s="15" t="s">
        <v>347</v>
      </c>
      <c r="B160" s="23" t="s">
        <v>134</v>
      </c>
      <c r="C160" s="17" t="s">
        <v>68</v>
      </c>
      <c r="D160" s="18">
        <v>37962</v>
      </c>
      <c r="E160" s="14" t="s">
        <v>130</v>
      </c>
      <c r="F160" s="17" t="s">
        <v>126</v>
      </c>
      <c r="G160" s="19">
        <v>52276</v>
      </c>
      <c r="I160" s="15" t="s">
        <v>342</v>
      </c>
      <c r="J160" s="23" t="s">
        <v>124</v>
      </c>
      <c r="K160" s="17" t="s">
        <v>14</v>
      </c>
      <c r="L160" s="19">
        <v>45362</v>
      </c>
    </row>
    <row r="161" spans="1:12" x14ac:dyDescent="0.4">
      <c r="A161" s="15" t="s">
        <v>348</v>
      </c>
      <c r="B161" s="23" t="s">
        <v>124</v>
      </c>
      <c r="C161" s="17" t="s">
        <v>65</v>
      </c>
      <c r="D161" s="18">
        <v>29262</v>
      </c>
      <c r="E161" s="14" t="s">
        <v>157</v>
      </c>
      <c r="F161" s="17" t="s">
        <v>126</v>
      </c>
      <c r="G161" s="19">
        <v>72621</v>
      </c>
      <c r="I161" s="15" t="s">
        <v>343</v>
      </c>
      <c r="J161" s="23" t="s">
        <v>134</v>
      </c>
      <c r="K161" s="17" t="s">
        <v>14</v>
      </c>
      <c r="L161" s="19">
        <v>74706</v>
      </c>
    </row>
    <row r="162" spans="1:12" x14ac:dyDescent="0.4">
      <c r="A162" s="15" t="s">
        <v>349</v>
      </c>
      <c r="B162" s="23" t="s">
        <v>134</v>
      </c>
      <c r="C162" s="17" t="s">
        <v>19</v>
      </c>
      <c r="D162" s="18">
        <v>27075</v>
      </c>
      <c r="E162" s="14" t="s">
        <v>157</v>
      </c>
      <c r="F162" s="17" t="s">
        <v>126</v>
      </c>
      <c r="G162" s="19">
        <v>63706</v>
      </c>
      <c r="I162" s="15" t="s">
        <v>344</v>
      </c>
      <c r="J162" s="23" t="s">
        <v>124</v>
      </c>
      <c r="K162" s="17" t="s">
        <v>11</v>
      </c>
      <c r="L162" s="19">
        <v>65867</v>
      </c>
    </row>
    <row r="163" spans="1:12" x14ac:dyDescent="0.4">
      <c r="A163" s="15" t="s">
        <v>350</v>
      </c>
      <c r="B163" s="23" t="s">
        <v>134</v>
      </c>
      <c r="C163" s="17" t="s">
        <v>36</v>
      </c>
      <c r="D163" s="18">
        <v>31339</v>
      </c>
      <c r="E163" s="14" t="s">
        <v>181</v>
      </c>
      <c r="F163" s="17" t="s">
        <v>152</v>
      </c>
      <c r="G163" s="19">
        <v>59434</v>
      </c>
      <c r="I163" s="15" t="s">
        <v>345</v>
      </c>
      <c r="J163" s="23" t="s">
        <v>124</v>
      </c>
      <c r="K163" s="17" t="s">
        <v>19</v>
      </c>
      <c r="L163" s="19">
        <v>40745</v>
      </c>
    </row>
    <row r="164" spans="1:12" x14ac:dyDescent="0.4">
      <c r="A164" s="15" t="s">
        <v>351</v>
      </c>
      <c r="B164" s="23" t="s">
        <v>134</v>
      </c>
      <c r="C164" s="17" t="s">
        <v>11</v>
      </c>
      <c r="D164" s="18">
        <v>36205</v>
      </c>
      <c r="E164" s="14" t="s">
        <v>160</v>
      </c>
      <c r="F164" s="17" t="s">
        <v>142</v>
      </c>
      <c r="G164" s="19">
        <v>67420</v>
      </c>
      <c r="I164" s="15" t="s">
        <v>346</v>
      </c>
      <c r="J164" s="23" t="s">
        <v>124</v>
      </c>
      <c r="K164" s="17" t="s">
        <v>78</v>
      </c>
      <c r="L164" s="19">
        <v>26864</v>
      </c>
    </row>
    <row r="165" spans="1:12" x14ac:dyDescent="0.4">
      <c r="A165" s="15" t="s">
        <v>352</v>
      </c>
      <c r="B165" s="23" t="s">
        <v>134</v>
      </c>
      <c r="C165" s="17" t="s">
        <v>11</v>
      </c>
      <c r="D165" s="18">
        <v>40597</v>
      </c>
      <c r="E165" s="14" t="s">
        <v>160</v>
      </c>
      <c r="F165" s="17" t="s">
        <v>126</v>
      </c>
      <c r="G165" s="19">
        <v>38175</v>
      </c>
      <c r="I165" s="15" t="s">
        <v>347</v>
      </c>
      <c r="J165" s="23" t="s">
        <v>134</v>
      </c>
      <c r="K165" s="17" t="s">
        <v>68</v>
      </c>
      <c r="L165" s="19">
        <v>52276</v>
      </c>
    </row>
    <row r="166" spans="1:12" x14ac:dyDescent="0.4">
      <c r="A166" s="15" t="s">
        <v>353</v>
      </c>
      <c r="B166" s="23" t="s">
        <v>134</v>
      </c>
      <c r="C166" s="17" t="s">
        <v>14</v>
      </c>
      <c r="D166" s="18">
        <v>40817</v>
      </c>
      <c r="E166" s="14" t="s">
        <v>125</v>
      </c>
      <c r="F166" s="17" t="s">
        <v>131</v>
      </c>
      <c r="G166" s="19">
        <v>69956</v>
      </c>
      <c r="I166" s="15" t="s">
        <v>348</v>
      </c>
      <c r="J166" s="23" t="s">
        <v>124</v>
      </c>
      <c r="K166" s="17" t="s">
        <v>65</v>
      </c>
      <c r="L166" s="19">
        <v>72621</v>
      </c>
    </row>
    <row r="167" spans="1:12" x14ac:dyDescent="0.4">
      <c r="A167" s="15" t="s">
        <v>354</v>
      </c>
      <c r="B167" s="23" t="s">
        <v>134</v>
      </c>
      <c r="C167" s="17" t="s">
        <v>34</v>
      </c>
      <c r="D167" s="18">
        <v>27300</v>
      </c>
      <c r="E167" s="14" t="s">
        <v>155</v>
      </c>
      <c r="F167" s="17" t="s">
        <v>158</v>
      </c>
      <c r="G167" s="19">
        <v>71276</v>
      </c>
      <c r="I167" s="15" t="s">
        <v>349</v>
      </c>
      <c r="J167" s="23" t="s">
        <v>134</v>
      </c>
      <c r="K167" s="17" t="s">
        <v>19</v>
      </c>
      <c r="L167" s="19">
        <v>63706</v>
      </c>
    </row>
    <row r="168" spans="1:12" x14ac:dyDescent="0.4">
      <c r="A168" s="15" t="s">
        <v>355</v>
      </c>
      <c r="B168" s="23" t="s">
        <v>134</v>
      </c>
      <c r="C168" s="17" t="s">
        <v>21</v>
      </c>
      <c r="D168" s="18">
        <v>36536</v>
      </c>
      <c r="E168" s="14" t="s">
        <v>135</v>
      </c>
      <c r="F168" s="17" t="s">
        <v>162</v>
      </c>
      <c r="G168" s="19">
        <v>49362</v>
      </c>
      <c r="I168" s="15" t="s">
        <v>350</v>
      </c>
      <c r="J168" s="23" t="s">
        <v>134</v>
      </c>
      <c r="K168" s="17" t="s">
        <v>36</v>
      </c>
      <c r="L168" s="19">
        <v>59434</v>
      </c>
    </row>
    <row r="169" spans="1:12" x14ac:dyDescent="0.4">
      <c r="A169" s="15" t="s">
        <v>356</v>
      </c>
      <c r="B169" s="23" t="s">
        <v>124</v>
      </c>
      <c r="C169" s="17" t="s">
        <v>68</v>
      </c>
      <c r="D169" s="18">
        <v>39090</v>
      </c>
      <c r="E169" s="14" t="s">
        <v>125</v>
      </c>
      <c r="F169" s="17" t="s">
        <v>126</v>
      </c>
      <c r="G169" s="19">
        <v>32756</v>
      </c>
      <c r="I169" s="15" t="s">
        <v>351</v>
      </c>
      <c r="J169" s="23" t="s">
        <v>134</v>
      </c>
      <c r="K169" s="17" t="s">
        <v>11</v>
      </c>
      <c r="L169" s="19">
        <v>67420</v>
      </c>
    </row>
    <row r="170" spans="1:12" x14ac:dyDescent="0.4">
      <c r="A170" s="15" t="s">
        <v>357</v>
      </c>
      <c r="B170" s="23" t="s">
        <v>134</v>
      </c>
      <c r="C170" s="17" t="s">
        <v>14</v>
      </c>
      <c r="D170" s="18">
        <v>29934</v>
      </c>
      <c r="E170" s="14" t="s">
        <v>125</v>
      </c>
      <c r="F170" s="17" t="s">
        <v>142</v>
      </c>
      <c r="G170" s="19">
        <v>46597</v>
      </c>
      <c r="I170" s="15" t="s">
        <v>352</v>
      </c>
      <c r="J170" s="23" t="s">
        <v>134</v>
      </c>
      <c r="K170" s="17" t="s">
        <v>11</v>
      </c>
      <c r="L170" s="19">
        <v>38175</v>
      </c>
    </row>
    <row r="171" spans="1:12" x14ac:dyDescent="0.4">
      <c r="A171" s="15" t="s">
        <v>358</v>
      </c>
      <c r="B171" s="23" t="s">
        <v>124</v>
      </c>
      <c r="C171" s="17" t="s">
        <v>59</v>
      </c>
      <c r="D171" s="18">
        <v>35159</v>
      </c>
      <c r="E171" s="14" t="s">
        <v>135</v>
      </c>
      <c r="F171" s="17" t="s">
        <v>131</v>
      </c>
      <c r="G171" s="19">
        <v>30088</v>
      </c>
      <c r="I171" s="15" t="s">
        <v>353</v>
      </c>
      <c r="J171" s="23" t="s">
        <v>134</v>
      </c>
      <c r="K171" s="17" t="s">
        <v>14</v>
      </c>
      <c r="L171" s="19">
        <v>69956</v>
      </c>
    </row>
    <row r="172" spans="1:12" x14ac:dyDescent="0.4">
      <c r="A172" s="15" t="s">
        <v>359</v>
      </c>
      <c r="B172" s="23" t="s">
        <v>134</v>
      </c>
      <c r="C172" s="17" t="s">
        <v>36</v>
      </c>
      <c r="D172" s="18">
        <v>39707</v>
      </c>
      <c r="E172" s="14" t="s">
        <v>177</v>
      </c>
      <c r="F172" s="17" t="s">
        <v>126</v>
      </c>
      <c r="G172" s="19">
        <v>58304</v>
      </c>
      <c r="I172" s="15" t="s">
        <v>354</v>
      </c>
      <c r="J172" s="23" t="s">
        <v>134</v>
      </c>
      <c r="K172" s="17" t="s">
        <v>34</v>
      </c>
      <c r="L172" s="19">
        <v>71276</v>
      </c>
    </row>
    <row r="173" spans="1:12" x14ac:dyDescent="0.4">
      <c r="A173" s="15" t="s">
        <v>360</v>
      </c>
      <c r="B173" s="23" t="s">
        <v>124</v>
      </c>
      <c r="C173" s="17" t="s">
        <v>14</v>
      </c>
      <c r="D173" s="18">
        <v>32071</v>
      </c>
      <c r="E173" s="14" t="s">
        <v>181</v>
      </c>
      <c r="F173" s="17" t="s">
        <v>139</v>
      </c>
      <c r="G173" s="19">
        <v>41645</v>
      </c>
      <c r="I173" s="15" t="s">
        <v>355</v>
      </c>
      <c r="J173" s="23" t="s">
        <v>134</v>
      </c>
      <c r="K173" s="17" t="s">
        <v>21</v>
      </c>
      <c r="L173" s="19">
        <v>49362</v>
      </c>
    </row>
    <row r="174" spans="1:12" x14ac:dyDescent="0.4">
      <c r="A174" s="15" t="s">
        <v>361</v>
      </c>
      <c r="B174" s="23" t="s">
        <v>134</v>
      </c>
      <c r="C174" s="17" t="s">
        <v>68</v>
      </c>
      <c r="D174" s="18">
        <v>35279</v>
      </c>
      <c r="E174" s="14" t="s">
        <v>177</v>
      </c>
      <c r="F174" s="17" t="s">
        <v>126</v>
      </c>
      <c r="G174" s="19">
        <v>26640</v>
      </c>
      <c r="I174" s="15" t="s">
        <v>356</v>
      </c>
      <c r="J174" s="23" t="s">
        <v>124</v>
      </c>
      <c r="K174" s="17" t="s">
        <v>68</v>
      </c>
      <c r="L174" s="19">
        <v>32756</v>
      </c>
    </row>
    <row r="175" spans="1:12" x14ac:dyDescent="0.4">
      <c r="A175" s="15" t="s">
        <v>362</v>
      </c>
      <c r="B175" s="23" t="s">
        <v>124</v>
      </c>
      <c r="C175" s="17" t="s">
        <v>25</v>
      </c>
      <c r="D175" s="18">
        <v>34152</v>
      </c>
      <c r="E175" s="14" t="s">
        <v>157</v>
      </c>
      <c r="F175" s="17" t="s">
        <v>164</v>
      </c>
      <c r="G175" s="19">
        <v>40030</v>
      </c>
      <c r="I175" s="15" t="s">
        <v>357</v>
      </c>
      <c r="J175" s="23" t="s">
        <v>134</v>
      </c>
      <c r="K175" s="17" t="s">
        <v>14</v>
      </c>
      <c r="L175" s="19">
        <v>46597</v>
      </c>
    </row>
    <row r="176" spans="1:12" x14ac:dyDescent="0.4">
      <c r="A176" s="15" t="s">
        <v>363</v>
      </c>
      <c r="B176" s="23" t="s">
        <v>134</v>
      </c>
      <c r="C176" s="17" t="s">
        <v>11</v>
      </c>
      <c r="D176" s="18">
        <v>37389</v>
      </c>
      <c r="E176" s="14" t="s">
        <v>177</v>
      </c>
      <c r="F176" s="17" t="s">
        <v>131</v>
      </c>
      <c r="G176" s="19">
        <v>30678</v>
      </c>
      <c r="I176" s="15" t="s">
        <v>358</v>
      </c>
      <c r="J176" s="23" t="s">
        <v>124</v>
      </c>
      <c r="K176" s="17" t="s">
        <v>59</v>
      </c>
      <c r="L176" s="19">
        <v>30088</v>
      </c>
    </row>
    <row r="177" spans="1:12" x14ac:dyDescent="0.4">
      <c r="A177" s="15" t="s">
        <v>364</v>
      </c>
      <c r="B177" s="23" t="s">
        <v>124</v>
      </c>
      <c r="C177" s="17" t="s">
        <v>31</v>
      </c>
      <c r="D177" s="18">
        <v>31971</v>
      </c>
      <c r="E177" s="14" t="s">
        <v>157</v>
      </c>
      <c r="F177" s="17" t="s">
        <v>126</v>
      </c>
      <c r="G177" s="19">
        <v>36368</v>
      </c>
      <c r="I177" s="15" t="s">
        <v>359</v>
      </c>
      <c r="J177" s="23" t="s">
        <v>134</v>
      </c>
      <c r="K177" s="17" t="s">
        <v>36</v>
      </c>
      <c r="L177" s="19">
        <v>58304</v>
      </c>
    </row>
    <row r="178" spans="1:12" x14ac:dyDescent="0.4">
      <c r="A178" s="15" t="s">
        <v>365</v>
      </c>
      <c r="B178" s="23" t="s">
        <v>134</v>
      </c>
      <c r="C178" s="17" t="s">
        <v>11</v>
      </c>
      <c r="D178" s="18">
        <v>28110</v>
      </c>
      <c r="E178" s="14" t="s">
        <v>141</v>
      </c>
      <c r="F178" s="17" t="s">
        <v>152</v>
      </c>
      <c r="G178" s="19">
        <v>26333</v>
      </c>
      <c r="I178" s="15" t="s">
        <v>360</v>
      </c>
      <c r="J178" s="23" t="s">
        <v>124</v>
      </c>
      <c r="K178" s="17" t="s">
        <v>14</v>
      </c>
      <c r="L178" s="19">
        <v>41645</v>
      </c>
    </row>
    <row r="179" spans="1:12" x14ac:dyDescent="0.4">
      <c r="A179" s="15" t="s">
        <v>366</v>
      </c>
      <c r="B179" s="23" t="s">
        <v>124</v>
      </c>
      <c r="C179" s="17" t="s">
        <v>40</v>
      </c>
      <c r="D179" s="18">
        <v>28493</v>
      </c>
      <c r="E179" s="14" t="s">
        <v>130</v>
      </c>
      <c r="F179" s="17" t="s">
        <v>126</v>
      </c>
      <c r="G179" s="19">
        <v>59808</v>
      </c>
      <c r="I179" s="15" t="s">
        <v>361</v>
      </c>
      <c r="J179" s="23" t="s">
        <v>134</v>
      </c>
      <c r="K179" s="17" t="s">
        <v>68</v>
      </c>
      <c r="L179" s="19">
        <v>26640</v>
      </c>
    </row>
    <row r="180" spans="1:12" x14ac:dyDescent="0.4">
      <c r="A180" s="15" t="s">
        <v>367</v>
      </c>
      <c r="B180" s="23" t="s">
        <v>124</v>
      </c>
      <c r="C180" s="17" t="s">
        <v>46</v>
      </c>
      <c r="D180" s="18">
        <v>35931</v>
      </c>
      <c r="E180" s="14" t="s">
        <v>155</v>
      </c>
      <c r="F180" s="17" t="s">
        <v>142</v>
      </c>
      <c r="G180" s="19">
        <v>33454</v>
      </c>
      <c r="I180" s="15" t="s">
        <v>362</v>
      </c>
      <c r="J180" s="23" t="s">
        <v>124</v>
      </c>
      <c r="K180" s="17" t="s">
        <v>25</v>
      </c>
      <c r="L180" s="19">
        <v>40030</v>
      </c>
    </row>
    <row r="181" spans="1:12" x14ac:dyDescent="0.4">
      <c r="A181" s="15" t="s">
        <v>368</v>
      </c>
      <c r="B181" s="23" t="s">
        <v>124</v>
      </c>
      <c r="C181" s="17" t="s">
        <v>78</v>
      </c>
      <c r="D181" s="18">
        <v>32380</v>
      </c>
      <c r="E181" s="14" t="s">
        <v>135</v>
      </c>
      <c r="F181" s="17" t="s">
        <v>142</v>
      </c>
      <c r="G181" s="19">
        <v>38607</v>
      </c>
      <c r="I181" s="15" t="s">
        <v>363</v>
      </c>
      <c r="J181" s="23" t="s">
        <v>134</v>
      </c>
      <c r="K181" s="17" t="s">
        <v>11</v>
      </c>
      <c r="L181" s="19">
        <v>30678</v>
      </c>
    </row>
    <row r="182" spans="1:12" x14ac:dyDescent="0.4">
      <c r="A182" s="15" t="s">
        <v>369</v>
      </c>
      <c r="B182" s="23" t="s">
        <v>124</v>
      </c>
      <c r="C182" s="17" t="s">
        <v>61</v>
      </c>
      <c r="D182" s="18">
        <v>39124</v>
      </c>
      <c r="E182" s="14" t="s">
        <v>145</v>
      </c>
      <c r="F182" s="17" t="s">
        <v>136</v>
      </c>
      <c r="G182" s="19">
        <v>65768</v>
      </c>
      <c r="I182" s="15" t="s">
        <v>364</v>
      </c>
      <c r="J182" s="23" t="s">
        <v>124</v>
      </c>
      <c r="K182" s="17" t="s">
        <v>31</v>
      </c>
      <c r="L182" s="19">
        <v>36368</v>
      </c>
    </row>
    <row r="183" spans="1:12" x14ac:dyDescent="0.4">
      <c r="A183" s="15" t="s">
        <v>370</v>
      </c>
      <c r="B183" s="23" t="s">
        <v>134</v>
      </c>
      <c r="C183" s="17" t="s">
        <v>44</v>
      </c>
      <c r="D183" s="18">
        <v>27637</v>
      </c>
      <c r="E183" s="14" t="s">
        <v>130</v>
      </c>
      <c r="F183" s="17" t="s">
        <v>162</v>
      </c>
      <c r="G183" s="19">
        <v>25025</v>
      </c>
      <c r="I183" s="15" t="s">
        <v>365</v>
      </c>
      <c r="J183" s="23" t="s">
        <v>134</v>
      </c>
      <c r="K183" s="17" t="s">
        <v>11</v>
      </c>
      <c r="L183" s="19">
        <v>26333</v>
      </c>
    </row>
    <row r="184" spans="1:12" x14ac:dyDescent="0.4">
      <c r="A184" s="15" t="s">
        <v>371</v>
      </c>
      <c r="B184" s="23" t="s">
        <v>124</v>
      </c>
      <c r="C184" s="17" t="s">
        <v>52</v>
      </c>
      <c r="D184" s="18">
        <v>35677</v>
      </c>
      <c r="E184" s="14" t="s">
        <v>155</v>
      </c>
      <c r="F184" s="17" t="s">
        <v>131</v>
      </c>
      <c r="G184" s="19">
        <v>46931</v>
      </c>
      <c r="I184" s="15" t="s">
        <v>366</v>
      </c>
      <c r="J184" s="23" t="s">
        <v>124</v>
      </c>
      <c r="K184" s="17" t="s">
        <v>40</v>
      </c>
      <c r="L184" s="19">
        <v>59808</v>
      </c>
    </row>
    <row r="185" spans="1:12" x14ac:dyDescent="0.4">
      <c r="A185" s="15" t="s">
        <v>372</v>
      </c>
      <c r="B185" s="23" t="s">
        <v>124</v>
      </c>
      <c r="C185" s="17" t="s">
        <v>59</v>
      </c>
      <c r="D185" s="18">
        <v>27371</v>
      </c>
      <c r="E185" s="14" t="s">
        <v>160</v>
      </c>
      <c r="F185" s="17" t="s">
        <v>164</v>
      </c>
      <c r="G185" s="19">
        <v>27907</v>
      </c>
      <c r="I185" s="15" t="s">
        <v>367</v>
      </c>
      <c r="J185" s="23" t="s">
        <v>124</v>
      </c>
      <c r="K185" s="17" t="s">
        <v>46</v>
      </c>
      <c r="L185" s="19">
        <v>33454</v>
      </c>
    </row>
    <row r="186" spans="1:12" x14ac:dyDescent="0.4">
      <c r="A186" s="15" t="s">
        <v>373</v>
      </c>
      <c r="B186" s="23" t="s">
        <v>134</v>
      </c>
      <c r="C186" s="17" t="s">
        <v>14</v>
      </c>
      <c r="D186" s="18">
        <v>27709</v>
      </c>
      <c r="E186" s="14" t="s">
        <v>135</v>
      </c>
      <c r="F186" s="17" t="s">
        <v>162</v>
      </c>
      <c r="G186" s="19">
        <v>67668</v>
      </c>
      <c r="I186" s="15" t="s">
        <v>368</v>
      </c>
      <c r="J186" s="23" t="s">
        <v>124</v>
      </c>
      <c r="K186" s="17" t="s">
        <v>78</v>
      </c>
      <c r="L186" s="19">
        <v>38607</v>
      </c>
    </row>
    <row r="187" spans="1:12" x14ac:dyDescent="0.4">
      <c r="A187" s="15" t="s">
        <v>374</v>
      </c>
      <c r="B187" s="23" t="s">
        <v>124</v>
      </c>
      <c r="C187" s="17" t="s">
        <v>38</v>
      </c>
      <c r="D187" s="18">
        <v>32024</v>
      </c>
      <c r="E187" s="14" t="s">
        <v>130</v>
      </c>
      <c r="F187" s="17" t="s">
        <v>139</v>
      </c>
      <c r="G187" s="19">
        <v>49387</v>
      </c>
      <c r="I187" s="15" t="s">
        <v>369</v>
      </c>
      <c r="J187" s="23" t="s">
        <v>124</v>
      </c>
      <c r="K187" s="17" t="s">
        <v>61</v>
      </c>
      <c r="L187" s="19">
        <v>65768</v>
      </c>
    </row>
    <row r="188" spans="1:12" x14ac:dyDescent="0.4">
      <c r="A188" s="15" t="s">
        <v>375</v>
      </c>
      <c r="B188" s="23" t="s">
        <v>124</v>
      </c>
      <c r="C188" s="17" t="s">
        <v>110</v>
      </c>
      <c r="D188" s="18">
        <v>34282</v>
      </c>
      <c r="E188" s="14" t="s">
        <v>141</v>
      </c>
      <c r="F188" s="17" t="s">
        <v>152</v>
      </c>
      <c r="G188" s="19">
        <v>33322</v>
      </c>
      <c r="I188" s="15" t="s">
        <v>370</v>
      </c>
      <c r="J188" s="23" t="s">
        <v>134</v>
      </c>
      <c r="K188" s="17" t="s">
        <v>44</v>
      </c>
      <c r="L188" s="19">
        <v>25025</v>
      </c>
    </row>
    <row r="189" spans="1:12" x14ac:dyDescent="0.4">
      <c r="A189" s="15" t="s">
        <v>376</v>
      </c>
      <c r="B189" s="23" t="s">
        <v>124</v>
      </c>
      <c r="C189" s="17" t="s">
        <v>14</v>
      </c>
      <c r="D189" s="18">
        <v>36421</v>
      </c>
      <c r="E189" s="14" t="s">
        <v>135</v>
      </c>
      <c r="F189" s="17" t="s">
        <v>152</v>
      </c>
      <c r="G189" s="19">
        <v>25784</v>
      </c>
      <c r="I189" s="15" t="s">
        <v>371</v>
      </c>
      <c r="J189" s="23" t="s">
        <v>124</v>
      </c>
      <c r="K189" s="17" t="s">
        <v>52</v>
      </c>
      <c r="L189" s="19">
        <v>46931</v>
      </c>
    </row>
    <row r="190" spans="1:12" x14ac:dyDescent="0.4">
      <c r="A190" s="15" t="s">
        <v>377</v>
      </c>
      <c r="B190" s="23" t="s">
        <v>124</v>
      </c>
      <c r="C190" s="17" t="s">
        <v>40</v>
      </c>
      <c r="D190" s="18">
        <v>41932</v>
      </c>
      <c r="E190" s="14" t="s">
        <v>155</v>
      </c>
      <c r="F190" s="17" t="s">
        <v>126</v>
      </c>
      <c r="G190" s="19">
        <v>69210</v>
      </c>
      <c r="I190" s="15" t="s">
        <v>372</v>
      </c>
      <c r="J190" s="23" t="s">
        <v>124</v>
      </c>
      <c r="K190" s="17" t="s">
        <v>59</v>
      </c>
      <c r="L190" s="19">
        <v>27907</v>
      </c>
    </row>
    <row r="191" spans="1:12" x14ac:dyDescent="0.4">
      <c r="A191" s="15" t="s">
        <v>378</v>
      </c>
      <c r="B191" s="23" t="s">
        <v>124</v>
      </c>
      <c r="C191" s="17" t="s">
        <v>31</v>
      </c>
      <c r="D191" s="18">
        <v>35606</v>
      </c>
      <c r="E191" s="14" t="s">
        <v>145</v>
      </c>
      <c r="F191" s="17" t="s">
        <v>162</v>
      </c>
      <c r="G191" s="19">
        <v>69374</v>
      </c>
      <c r="I191" s="15" t="s">
        <v>373</v>
      </c>
      <c r="J191" s="23" t="s">
        <v>134</v>
      </c>
      <c r="K191" s="17" t="s">
        <v>14</v>
      </c>
      <c r="L191" s="19">
        <v>67668</v>
      </c>
    </row>
    <row r="192" spans="1:12" x14ac:dyDescent="0.4">
      <c r="A192" s="15" t="s">
        <v>379</v>
      </c>
      <c r="B192" s="23" t="s">
        <v>134</v>
      </c>
      <c r="C192" s="17" t="s">
        <v>46</v>
      </c>
      <c r="D192" s="18">
        <v>37313</v>
      </c>
      <c r="E192" s="14" t="s">
        <v>160</v>
      </c>
      <c r="F192" s="17" t="s">
        <v>126</v>
      </c>
      <c r="G192" s="19">
        <v>39778</v>
      </c>
      <c r="I192" s="15" t="s">
        <v>374</v>
      </c>
      <c r="J192" s="23" t="s">
        <v>124</v>
      </c>
      <c r="K192" s="17" t="s">
        <v>38</v>
      </c>
      <c r="L192" s="19">
        <v>49387</v>
      </c>
    </row>
    <row r="193" spans="1:12" x14ac:dyDescent="0.4">
      <c r="A193" s="15" t="s">
        <v>380</v>
      </c>
      <c r="B193" s="23" t="s">
        <v>134</v>
      </c>
      <c r="C193" s="17" t="s">
        <v>46</v>
      </c>
      <c r="D193" s="18">
        <v>35989</v>
      </c>
      <c r="E193" s="14" t="s">
        <v>125</v>
      </c>
      <c r="F193" s="17" t="s">
        <v>162</v>
      </c>
      <c r="G193" s="19">
        <v>61416</v>
      </c>
      <c r="I193" s="15" t="s">
        <v>375</v>
      </c>
      <c r="J193" s="23" t="s">
        <v>124</v>
      </c>
      <c r="K193" s="17" t="s">
        <v>110</v>
      </c>
      <c r="L193" s="19">
        <v>33322</v>
      </c>
    </row>
    <row r="194" spans="1:12" x14ac:dyDescent="0.4">
      <c r="A194" s="15" t="s">
        <v>381</v>
      </c>
      <c r="B194" s="23" t="s">
        <v>124</v>
      </c>
      <c r="C194" s="17" t="s">
        <v>40</v>
      </c>
      <c r="D194" s="18">
        <v>41459</v>
      </c>
      <c r="E194" s="14" t="s">
        <v>125</v>
      </c>
      <c r="F194" s="17" t="s">
        <v>162</v>
      </c>
      <c r="G194" s="19">
        <v>26716</v>
      </c>
      <c r="I194" s="15" t="s">
        <v>376</v>
      </c>
      <c r="J194" s="23" t="s">
        <v>124</v>
      </c>
      <c r="K194" s="17" t="s">
        <v>14</v>
      </c>
      <c r="L194" s="19">
        <v>25784</v>
      </c>
    </row>
    <row r="195" spans="1:12" x14ac:dyDescent="0.4">
      <c r="A195" s="15" t="s">
        <v>382</v>
      </c>
      <c r="B195" s="23" t="s">
        <v>134</v>
      </c>
      <c r="C195" s="17" t="s">
        <v>59</v>
      </c>
      <c r="D195" s="18">
        <v>37760</v>
      </c>
      <c r="E195" s="14" t="s">
        <v>157</v>
      </c>
      <c r="F195" s="17" t="s">
        <v>162</v>
      </c>
      <c r="G195" s="19">
        <v>51536</v>
      </c>
      <c r="I195" s="15" t="s">
        <v>377</v>
      </c>
      <c r="J195" s="23" t="s">
        <v>124</v>
      </c>
      <c r="K195" s="17" t="s">
        <v>40</v>
      </c>
      <c r="L195" s="19">
        <v>69210</v>
      </c>
    </row>
    <row r="196" spans="1:12" x14ac:dyDescent="0.4">
      <c r="A196" s="15" t="s">
        <v>383</v>
      </c>
      <c r="B196" s="23" t="s">
        <v>134</v>
      </c>
      <c r="C196" s="17" t="s">
        <v>31</v>
      </c>
      <c r="D196" s="18">
        <v>27136</v>
      </c>
      <c r="E196" s="14" t="s">
        <v>135</v>
      </c>
      <c r="F196" s="17" t="s">
        <v>136</v>
      </c>
      <c r="G196" s="19">
        <v>64694</v>
      </c>
      <c r="I196" s="15" t="s">
        <v>378</v>
      </c>
      <c r="J196" s="23" t="s">
        <v>124</v>
      </c>
      <c r="K196" s="17" t="s">
        <v>31</v>
      </c>
      <c r="L196" s="19">
        <v>69374</v>
      </c>
    </row>
    <row r="197" spans="1:12" x14ac:dyDescent="0.4">
      <c r="A197" s="15" t="s">
        <v>384</v>
      </c>
      <c r="B197" s="23" t="s">
        <v>124</v>
      </c>
      <c r="C197" s="17" t="s">
        <v>78</v>
      </c>
      <c r="D197" s="18">
        <v>38737</v>
      </c>
      <c r="E197" s="14" t="s">
        <v>155</v>
      </c>
      <c r="F197" s="17" t="s">
        <v>142</v>
      </c>
      <c r="G197" s="19">
        <v>62656</v>
      </c>
      <c r="I197" s="15" t="s">
        <v>379</v>
      </c>
      <c r="J197" s="23" t="s">
        <v>134</v>
      </c>
      <c r="K197" s="17" t="s">
        <v>46</v>
      </c>
      <c r="L197" s="19">
        <v>39778</v>
      </c>
    </row>
    <row r="198" spans="1:12" x14ac:dyDescent="0.4">
      <c r="A198" s="15" t="s">
        <v>385</v>
      </c>
      <c r="B198" s="23" t="s">
        <v>124</v>
      </c>
      <c r="C198" s="17" t="s">
        <v>11</v>
      </c>
      <c r="D198" s="18">
        <v>36072</v>
      </c>
      <c r="E198" s="14" t="s">
        <v>135</v>
      </c>
      <c r="F198" s="17" t="s">
        <v>162</v>
      </c>
      <c r="G198" s="19">
        <v>74800</v>
      </c>
      <c r="I198" s="15" t="s">
        <v>380</v>
      </c>
      <c r="J198" s="23" t="s">
        <v>134</v>
      </c>
      <c r="K198" s="17" t="s">
        <v>46</v>
      </c>
      <c r="L198" s="19">
        <v>61416</v>
      </c>
    </row>
    <row r="199" spans="1:12" x14ac:dyDescent="0.4">
      <c r="A199" s="15" t="s">
        <v>386</v>
      </c>
      <c r="B199" s="23" t="s">
        <v>134</v>
      </c>
      <c r="C199" s="17" t="s">
        <v>110</v>
      </c>
      <c r="D199" s="18">
        <v>27576</v>
      </c>
      <c r="E199" s="14" t="s">
        <v>130</v>
      </c>
      <c r="F199" s="17" t="s">
        <v>142</v>
      </c>
      <c r="G199" s="19">
        <v>36679</v>
      </c>
      <c r="I199" s="15" t="s">
        <v>381</v>
      </c>
      <c r="J199" s="23" t="s">
        <v>124</v>
      </c>
      <c r="K199" s="17" t="s">
        <v>40</v>
      </c>
      <c r="L199" s="19">
        <v>26716</v>
      </c>
    </row>
    <row r="200" spans="1:12" x14ac:dyDescent="0.4">
      <c r="A200" s="15" t="s">
        <v>387</v>
      </c>
      <c r="B200" s="23" t="s">
        <v>124</v>
      </c>
      <c r="C200" s="17" t="s">
        <v>46</v>
      </c>
      <c r="D200" s="18">
        <v>28845</v>
      </c>
      <c r="E200" s="14" t="s">
        <v>141</v>
      </c>
      <c r="F200" s="17" t="s">
        <v>131</v>
      </c>
      <c r="G200" s="19">
        <v>63650</v>
      </c>
      <c r="I200" s="15" t="s">
        <v>382</v>
      </c>
      <c r="J200" s="23" t="s">
        <v>134</v>
      </c>
      <c r="K200" s="17" t="s">
        <v>59</v>
      </c>
      <c r="L200" s="19">
        <v>51536</v>
      </c>
    </row>
    <row r="201" spans="1:12" x14ac:dyDescent="0.4">
      <c r="A201" s="15" t="s">
        <v>388</v>
      </c>
      <c r="B201" s="23" t="s">
        <v>124</v>
      </c>
      <c r="C201" s="17" t="s">
        <v>40</v>
      </c>
      <c r="D201" s="18">
        <v>40487</v>
      </c>
      <c r="E201" s="14" t="s">
        <v>125</v>
      </c>
      <c r="F201" s="17" t="s">
        <v>142</v>
      </c>
      <c r="G201" s="19">
        <v>38879</v>
      </c>
      <c r="I201" s="15" t="s">
        <v>383</v>
      </c>
      <c r="J201" s="23" t="s">
        <v>134</v>
      </c>
      <c r="K201" s="17" t="s">
        <v>31</v>
      </c>
      <c r="L201" s="19">
        <v>64694</v>
      </c>
    </row>
    <row r="202" spans="1:12" x14ac:dyDescent="0.4">
      <c r="A202" s="15" t="s">
        <v>389</v>
      </c>
      <c r="B202" s="23" t="s">
        <v>134</v>
      </c>
      <c r="C202" s="17" t="s">
        <v>78</v>
      </c>
      <c r="D202" s="18">
        <v>31237</v>
      </c>
      <c r="E202" s="14" t="s">
        <v>125</v>
      </c>
      <c r="F202" s="17" t="s">
        <v>139</v>
      </c>
      <c r="G202" s="19">
        <v>37189</v>
      </c>
      <c r="I202" s="15" t="s">
        <v>384</v>
      </c>
      <c r="J202" s="23" t="s">
        <v>124</v>
      </c>
      <c r="K202" s="17" t="s">
        <v>78</v>
      </c>
      <c r="L202" s="19">
        <v>62656</v>
      </c>
    </row>
    <row r="203" spans="1:12" x14ac:dyDescent="0.4">
      <c r="A203" s="15" t="s">
        <v>390</v>
      </c>
      <c r="B203" s="23" t="s">
        <v>124</v>
      </c>
      <c r="C203" s="17" t="s">
        <v>11</v>
      </c>
      <c r="D203" s="18">
        <v>33094</v>
      </c>
      <c r="E203" s="14" t="s">
        <v>160</v>
      </c>
      <c r="F203" s="17" t="s">
        <v>126</v>
      </c>
      <c r="G203" s="19">
        <v>50418</v>
      </c>
      <c r="I203" s="15" t="s">
        <v>385</v>
      </c>
      <c r="J203" s="23" t="s">
        <v>124</v>
      </c>
      <c r="K203" s="17" t="s">
        <v>11</v>
      </c>
      <c r="L203" s="19">
        <v>74800</v>
      </c>
    </row>
    <row r="204" spans="1:12" x14ac:dyDescent="0.4">
      <c r="A204" s="15" t="s">
        <v>391</v>
      </c>
      <c r="B204" s="23" t="s">
        <v>134</v>
      </c>
      <c r="C204" s="17" t="s">
        <v>11</v>
      </c>
      <c r="D204" s="18">
        <v>34004</v>
      </c>
      <c r="E204" s="14" t="s">
        <v>155</v>
      </c>
      <c r="F204" s="17" t="s">
        <v>152</v>
      </c>
      <c r="G204" s="19">
        <v>55754</v>
      </c>
      <c r="I204" s="15" t="s">
        <v>386</v>
      </c>
      <c r="J204" s="23" t="s">
        <v>134</v>
      </c>
      <c r="K204" s="17" t="s">
        <v>110</v>
      </c>
      <c r="L204" s="19">
        <v>36679</v>
      </c>
    </row>
    <row r="205" spans="1:12" x14ac:dyDescent="0.4">
      <c r="A205" s="15" t="s">
        <v>392</v>
      </c>
      <c r="B205" s="23" t="s">
        <v>134</v>
      </c>
      <c r="C205" s="17" t="s">
        <v>21</v>
      </c>
      <c r="D205" s="18">
        <v>30761</v>
      </c>
      <c r="E205" s="14" t="s">
        <v>141</v>
      </c>
      <c r="F205" s="17" t="s">
        <v>126</v>
      </c>
      <c r="G205" s="19">
        <v>30695</v>
      </c>
      <c r="I205" s="15" t="s">
        <v>387</v>
      </c>
      <c r="J205" s="23" t="s">
        <v>124</v>
      </c>
      <c r="K205" s="17" t="s">
        <v>46</v>
      </c>
      <c r="L205" s="19">
        <v>63650</v>
      </c>
    </row>
    <row r="206" spans="1:12" x14ac:dyDescent="0.4">
      <c r="A206" s="15" t="s">
        <v>393</v>
      </c>
      <c r="B206" s="23" t="s">
        <v>124</v>
      </c>
      <c r="C206" s="17" t="s">
        <v>110</v>
      </c>
      <c r="D206" s="18">
        <v>32004</v>
      </c>
      <c r="E206" s="14" t="s">
        <v>160</v>
      </c>
      <c r="F206" s="17" t="s">
        <v>142</v>
      </c>
      <c r="G206" s="19">
        <v>66393</v>
      </c>
      <c r="I206" s="15" t="s">
        <v>388</v>
      </c>
      <c r="J206" s="23" t="s">
        <v>124</v>
      </c>
      <c r="K206" s="17" t="s">
        <v>40</v>
      </c>
      <c r="L206" s="19">
        <v>38879</v>
      </c>
    </row>
    <row r="207" spans="1:12" x14ac:dyDescent="0.4">
      <c r="A207" s="15" t="s">
        <v>394</v>
      </c>
      <c r="B207" s="23" t="s">
        <v>124</v>
      </c>
      <c r="C207" s="17" t="s">
        <v>38</v>
      </c>
      <c r="D207" s="18">
        <v>28287</v>
      </c>
      <c r="E207" s="14" t="s">
        <v>130</v>
      </c>
      <c r="F207" s="17" t="s">
        <v>126</v>
      </c>
      <c r="G207" s="19">
        <v>61346</v>
      </c>
      <c r="I207" s="15" t="s">
        <v>389</v>
      </c>
      <c r="J207" s="23" t="s">
        <v>134</v>
      </c>
      <c r="K207" s="17" t="s">
        <v>78</v>
      </c>
      <c r="L207" s="19">
        <v>37189</v>
      </c>
    </row>
    <row r="208" spans="1:12" x14ac:dyDescent="0.4">
      <c r="A208" s="15" t="s">
        <v>395</v>
      </c>
      <c r="B208" s="23" t="s">
        <v>124</v>
      </c>
      <c r="C208" s="17" t="s">
        <v>61</v>
      </c>
      <c r="D208" s="18">
        <v>37691</v>
      </c>
      <c r="E208" s="14" t="s">
        <v>181</v>
      </c>
      <c r="F208" s="17" t="s">
        <v>126</v>
      </c>
      <c r="G208" s="19">
        <v>45689</v>
      </c>
      <c r="I208" s="15" t="s">
        <v>390</v>
      </c>
      <c r="J208" s="23" t="s">
        <v>124</v>
      </c>
      <c r="K208" s="17" t="s">
        <v>11</v>
      </c>
      <c r="L208" s="19">
        <v>50418</v>
      </c>
    </row>
    <row r="209" spans="1:12" x14ac:dyDescent="0.4">
      <c r="A209" s="15" t="s">
        <v>396</v>
      </c>
      <c r="B209" s="23" t="s">
        <v>134</v>
      </c>
      <c r="C209" s="17" t="s">
        <v>36</v>
      </c>
      <c r="D209" s="18">
        <v>38297</v>
      </c>
      <c r="E209" s="14" t="s">
        <v>160</v>
      </c>
      <c r="F209" s="17" t="s">
        <v>158</v>
      </c>
      <c r="G209" s="19">
        <v>66177</v>
      </c>
      <c r="I209" s="15" t="s">
        <v>391</v>
      </c>
      <c r="J209" s="23" t="s">
        <v>134</v>
      </c>
      <c r="K209" s="17" t="s">
        <v>11</v>
      </c>
      <c r="L209" s="19">
        <v>55754</v>
      </c>
    </row>
    <row r="210" spans="1:12" x14ac:dyDescent="0.4">
      <c r="A210" s="15" t="s">
        <v>397</v>
      </c>
      <c r="B210" s="23" t="s">
        <v>134</v>
      </c>
      <c r="C210" s="17" t="s">
        <v>34</v>
      </c>
      <c r="D210" s="18">
        <v>27162</v>
      </c>
      <c r="E210" s="14" t="s">
        <v>155</v>
      </c>
      <c r="F210" s="17" t="s">
        <v>142</v>
      </c>
      <c r="G210" s="19">
        <v>67853</v>
      </c>
      <c r="I210" s="15" t="s">
        <v>392</v>
      </c>
      <c r="J210" s="23" t="s">
        <v>134</v>
      </c>
      <c r="K210" s="17" t="s">
        <v>21</v>
      </c>
      <c r="L210" s="19">
        <v>30695</v>
      </c>
    </row>
    <row r="211" spans="1:12" x14ac:dyDescent="0.4">
      <c r="A211" s="15" t="s">
        <v>398</v>
      </c>
      <c r="B211" s="23" t="s">
        <v>124</v>
      </c>
      <c r="C211" s="17" t="s">
        <v>21</v>
      </c>
      <c r="D211" s="18">
        <v>35435</v>
      </c>
      <c r="E211" s="14" t="s">
        <v>157</v>
      </c>
      <c r="F211" s="17" t="s">
        <v>201</v>
      </c>
      <c r="G211" s="19">
        <v>74219</v>
      </c>
      <c r="I211" s="15" t="s">
        <v>393</v>
      </c>
      <c r="J211" s="23" t="s">
        <v>124</v>
      </c>
      <c r="K211" s="17" t="s">
        <v>110</v>
      </c>
      <c r="L211" s="19">
        <v>66393</v>
      </c>
    </row>
    <row r="212" spans="1:12" x14ac:dyDescent="0.4">
      <c r="A212" s="15" t="s">
        <v>399</v>
      </c>
      <c r="B212" s="23" t="s">
        <v>124</v>
      </c>
      <c r="C212" s="17" t="s">
        <v>61</v>
      </c>
      <c r="D212" s="18">
        <v>31098</v>
      </c>
      <c r="E212" s="14" t="s">
        <v>135</v>
      </c>
      <c r="F212" s="17" t="s">
        <v>171</v>
      </c>
      <c r="G212" s="19">
        <v>40193</v>
      </c>
      <c r="I212" s="15" t="s">
        <v>394</v>
      </c>
      <c r="J212" s="23" t="s">
        <v>124</v>
      </c>
      <c r="K212" s="17" t="s">
        <v>38</v>
      </c>
      <c r="L212" s="19">
        <v>61346</v>
      </c>
    </row>
    <row r="213" spans="1:12" x14ac:dyDescent="0.4">
      <c r="A213" s="15" t="s">
        <v>400</v>
      </c>
      <c r="B213" s="23" t="s">
        <v>124</v>
      </c>
      <c r="C213" s="17" t="s">
        <v>52</v>
      </c>
      <c r="D213" s="18">
        <v>41223</v>
      </c>
      <c r="E213" s="14" t="s">
        <v>177</v>
      </c>
      <c r="F213" s="17" t="s">
        <v>126</v>
      </c>
      <c r="G213" s="19">
        <v>45072</v>
      </c>
      <c r="I213" s="15" t="s">
        <v>395</v>
      </c>
      <c r="J213" s="23" t="s">
        <v>124</v>
      </c>
      <c r="K213" s="17" t="s">
        <v>61</v>
      </c>
      <c r="L213" s="19">
        <v>45689</v>
      </c>
    </row>
    <row r="214" spans="1:12" x14ac:dyDescent="0.4">
      <c r="A214" s="15" t="s">
        <v>401</v>
      </c>
      <c r="B214" s="23" t="s">
        <v>134</v>
      </c>
      <c r="C214" s="17" t="s">
        <v>59</v>
      </c>
      <c r="D214" s="18">
        <v>40230</v>
      </c>
      <c r="E214" s="14" t="s">
        <v>177</v>
      </c>
      <c r="F214" s="17" t="s">
        <v>162</v>
      </c>
      <c r="G214" s="19">
        <v>52469</v>
      </c>
      <c r="I214" s="15" t="s">
        <v>396</v>
      </c>
      <c r="J214" s="23" t="s">
        <v>134</v>
      </c>
      <c r="K214" s="17" t="s">
        <v>36</v>
      </c>
      <c r="L214" s="19">
        <v>66177</v>
      </c>
    </row>
    <row r="215" spans="1:12" x14ac:dyDescent="0.4">
      <c r="A215" s="15" t="s">
        <v>402</v>
      </c>
      <c r="B215" s="23" t="s">
        <v>124</v>
      </c>
      <c r="C215" s="17" t="s">
        <v>21</v>
      </c>
      <c r="D215" s="18">
        <v>31462</v>
      </c>
      <c r="E215" s="14" t="s">
        <v>160</v>
      </c>
      <c r="F215" s="17" t="s">
        <v>131</v>
      </c>
      <c r="G215" s="19">
        <v>32562</v>
      </c>
      <c r="I215" s="15" t="s">
        <v>397</v>
      </c>
      <c r="J215" s="23" t="s">
        <v>134</v>
      </c>
      <c r="K215" s="17" t="s">
        <v>34</v>
      </c>
      <c r="L215" s="19">
        <v>67853</v>
      </c>
    </row>
    <row r="216" spans="1:12" x14ac:dyDescent="0.4">
      <c r="A216" s="15" t="s">
        <v>403</v>
      </c>
      <c r="B216" s="23" t="s">
        <v>124</v>
      </c>
      <c r="C216" s="17" t="s">
        <v>110</v>
      </c>
      <c r="D216" s="18">
        <v>38677</v>
      </c>
      <c r="E216" s="14" t="s">
        <v>141</v>
      </c>
      <c r="F216" s="17" t="s">
        <v>162</v>
      </c>
      <c r="G216" s="19">
        <v>56805</v>
      </c>
      <c r="I216" s="15" t="s">
        <v>398</v>
      </c>
      <c r="J216" s="23" t="s">
        <v>124</v>
      </c>
      <c r="K216" s="17" t="s">
        <v>21</v>
      </c>
      <c r="L216" s="19">
        <v>74219</v>
      </c>
    </row>
    <row r="217" spans="1:12" x14ac:dyDescent="0.4">
      <c r="A217" s="15" t="s">
        <v>404</v>
      </c>
      <c r="B217" s="23" t="s">
        <v>134</v>
      </c>
      <c r="C217" s="17" t="s">
        <v>52</v>
      </c>
      <c r="D217" s="18">
        <v>36479</v>
      </c>
      <c r="E217" s="14" t="s">
        <v>177</v>
      </c>
      <c r="F217" s="17" t="s">
        <v>136</v>
      </c>
      <c r="G217" s="19">
        <v>74774</v>
      </c>
      <c r="I217" s="15" t="s">
        <v>399</v>
      </c>
      <c r="J217" s="23" t="s">
        <v>124</v>
      </c>
      <c r="K217" s="17" t="s">
        <v>61</v>
      </c>
      <c r="L217" s="19">
        <v>40193</v>
      </c>
    </row>
    <row r="218" spans="1:12" x14ac:dyDescent="0.4">
      <c r="A218" s="15" t="s">
        <v>405</v>
      </c>
      <c r="B218" s="23" t="s">
        <v>134</v>
      </c>
      <c r="C218" s="17" t="s">
        <v>8</v>
      </c>
      <c r="D218" s="18">
        <v>35328</v>
      </c>
      <c r="E218" s="14" t="s">
        <v>135</v>
      </c>
      <c r="F218" s="17" t="s">
        <v>139</v>
      </c>
      <c r="G218" s="19">
        <v>26583</v>
      </c>
      <c r="I218" s="15" t="s">
        <v>400</v>
      </c>
      <c r="J218" s="23" t="s">
        <v>124</v>
      </c>
      <c r="K218" s="17" t="s">
        <v>52</v>
      </c>
      <c r="L218" s="19">
        <v>45072</v>
      </c>
    </row>
    <row r="219" spans="1:12" x14ac:dyDescent="0.4">
      <c r="A219" s="15" t="s">
        <v>406</v>
      </c>
      <c r="B219" s="23" t="s">
        <v>134</v>
      </c>
      <c r="C219" s="17" t="s">
        <v>65</v>
      </c>
      <c r="D219" s="18">
        <v>34137</v>
      </c>
      <c r="E219" s="14" t="s">
        <v>130</v>
      </c>
      <c r="F219" s="17" t="s">
        <v>164</v>
      </c>
      <c r="G219" s="19">
        <v>42388</v>
      </c>
      <c r="I219" s="15" t="s">
        <v>401</v>
      </c>
      <c r="J219" s="23" t="s">
        <v>134</v>
      </c>
      <c r="K219" s="17" t="s">
        <v>59</v>
      </c>
      <c r="L219" s="19">
        <v>52469</v>
      </c>
    </row>
    <row r="220" spans="1:12" x14ac:dyDescent="0.4">
      <c r="A220" s="15" t="s">
        <v>407</v>
      </c>
      <c r="B220" s="23" t="s">
        <v>124</v>
      </c>
      <c r="C220" s="17" t="s">
        <v>44</v>
      </c>
      <c r="D220" s="18">
        <v>29561</v>
      </c>
      <c r="E220" s="14" t="s">
        <v>135</v>
      </c>
      <c r="F220" s="17" t="s">
        <v>136</v>
      </c>
      <c r="G220" s="19">
        <v>71747</v>
      </c>
      <c r="I220" s="15" t="s">
        <v>402</v>
      </c>
      <c r="J220" s="23" t="s">
        <v>124</v>
      </c>
      <c r="K220" s="17" t="s">
        <v>21</v>
      </c>
      <c r="L220" s="19">
        <v>32562</v>
      </c>
    </row>
    <row r="221" spans="1:12" x14ac:dyDescent="0.4">
      <c r="A221" s="15" t="s">
        <v>408</v>
      </c>
      <c r="B221" s="23" t="s">
        <v>134</v>
      </c>
      <c r="C221" s="17" t="s">
        <v>38</v>
      </c>
      <c r="D221" s="18">
        <v>27731</v>
      </c>
      <c r="E221" s="14" t="s">
        <v>155</v>
      </c>
      <c r="F221" s="17" t="s">
        <v>164</v>
      </c>
      <c r="G221" s="19">
        <v>53345</v>
      </c>
      <c r="I221" s="15" t="s">
        <v>403</v>
      </c>
      <c r="J221" s="23" t="s">
        <v>124</v>
      </c>
      <c r="K221" s="17" t="s">
        <v>110</v>
      </c>
      <c r="L221" s="19">
        <v>56805</v>
      </c>
    </row>
    <row r="222" spans="1:12" x14ac:dyDescent="0.4">
      <c r="A222" s="15" t="s">
        <v>409</v>
      </c>
      <c r="B222" s="23" t="s">
        <v>124</v>
      </c>
      <c r="C222" s="17" t="s">
        <v>52</v>
      </c>
      <c r="D222" s="18">
        <v>35429</v>
      </c>
      <c r="E222" s="14" t="s">
        <v>181</v>
      </c>
      <c r="F222" s="17" t="s">
        <v>142</v>
      </c>
      <c r="G222" s="19">
        <v>52101</v>
      </c>
      <c r="I222" s="15" t="s">
        <v>404</v>
      </c>
      <c r="J222" s="23" t="s">
        <v>134</v>
      </c>
      <c r="K222" s="17" t="s">
        <v>52</v>
      </c>
      <c r="L222" s="19">
        <v>74774</v>
      </c>
    </row>
    <row r="223" spans="1:12" x14ac:dyDescent="0.4">
      <c r="A223" s="15" t="s">
        <v>410</v>
      </c>
      <c r="B223" s="23" t="s">
        <v>124</v>
      </c>
      <c r="C223" s="17" t="s">
        <v>40</v>
      </c>
      <c r="D223" s="18">
        <v>27264</v>
      </c>
      <c r="E223" s="14" t="s">
        <v>135</v>
      </c>
      <c r="F223" s="17" t="s">
        <v>131</v>
      </c>
      <c r="G223" s="19">
        <v>67198</v>
      </c>
      <c r="I223" s="15" t="s">
        <v>405</v>
      </c>
      <c r="J223" s="23" t="s">
        <v>134</v>
      </c>
      <c r="K223" s="17" t="s">
        <v>8</v>
      </c>
      <c r="L223" s="19">
        <v>26583</v>
      </c>
    </row>
    <row r="224" spans="1:12" x14ac:dyDescent="0.4">
      <c r="A224" s="15" t="s">
        <v>411</v>
      </c>
      <c r="B224" s="23" t="s">
        <v>134</v>
      </c>
      <c r="C224" s="17" t="s">
        <v>52</v>
      </c>
      <c r="D224" s="18">
        <v>38452</v>
      </c>
      <c r="E224" s="14" t="s">
        <v>135</v>
      </c>
      <c r="F224" s="17" t="s">
        <v>171</v>
      </c>
      <c r="G224" s="19">
        <v>35130</v>
      </c>
      <c r="I224" s="15" t="s">
        <v>406</v>
      </c>
      <c r="J224" s="23" t="s">
        <v>134</v>
      </c>
      <c r="K224" s="17" t="s">
        <v>65</v>
      </c>
      <c r="L224" s="19">
        <v>42388</v>
      </c>
    </row>
    <row r="225" spans="1:12" x14ac:dyDescent="0.4">
      <c r="A225" s="15" t="s">
        <v>412</v>
      </c>
      <c r="B225" s="23" t="s">
        <v>134</v>
      </c>
      <c r="C225" s="17" t="s">
        <v>44</v>
      </c>
      <c r="D225" s="18">
        <v>36808</v>
      </c>
      <c r="E225" s="14" t="s">
        <v>157</v>
      </c>
      <c r="F225" s="17" t="s">
        <v>162</v>
      </c>
      <c r="G225" s="19">
        <v>71271</v>
      </c>
      <c r="I225" s="15" t="s">
        <v>407</v>
      </c>
      <c r="J225" s="23" t="s">
        <v>124</v>
      </c>
      <c r="K225" s="17" t="s">
        <v>44</v>
      </c>
      <c r="L225" s="19">
        <v>71747</v>
      </c>
    </row>
    <row r="226" spans="1:12" x14ac:dyDescent="0.4">
      <c r="A226" s="15" t="s">
        <v>413</v>
      </c>
      <c r="B226" s="23" t="s">
        <v>134</v>
      </c>
      <c r="C226" s="17" t="s">
        <v>59</v>
      </c>
      <c r="D226" s="18">
        <v>27968</v>
      </c>
      <c r="E226" s="14" t="s">
        <v>141</v>
      </c>
      <c r="F226" s="17" t="s">
        <v>126</v>
      </c>
      <c r="G226" s="19">
        <v>36568</v>
      </c>
      <c r="I226" s="15" t="s">
        <v>408</v>
      </c>
      <c r="J226" s="23" t="s">
        <v>134</v>
      </c>
      <c r="K226" s="17" t="s">
        <v>38</v>
      </c>
      <c r="L226" s="19">
        <v>53345</v>
      </c>
    </row>
    <row r="227" spans="1:12" x14ac:dyDescent="0.4">
      <c r="A227" s="15" t="s">
        <v>414</v>
      </c>
      <c r="B227" s="23" t="s">
        <v>134</v>
      </c>
      <c r="C227" s="17" t="s">
        <v>68</v>
      </c>
      <c r="D227" s="18">
        <v>37109</v>
      </c>
      <c r="E227" s="14" t="s">
        <v>135</v>
      </c>
      <c r="F227" s="17" t="s">
        <v>136</v>
      </c>
      <c r="G227" s="19">
        <v>52460</v>
      </c>
      <c r="I227" s="15" t="s">
        <v>409</v>
      </c>
      <c r="J227" s="23" t="s">
        <v>124</v>
      </c>
      <c r="K227" s="17" t="s">
        <v>52</v>
      </c>
      <c r="L227" s="19">
        <v>52101</v>
      </c>
    </row>
    <row r="228" spans="1:12" x14ac:dyDescent="0.4">
      <c r="A228" s="15" t="s">
        <v>415</v>
      </c>
      <c r="B228" s="23" t="s">
        <v>124</v>
      </c>
      <c r="C228" s="17" t="s">
        <v>34</v>
      </c>
      <c r="D228" s="18">
        <v>32081</v>
      </c>
      <c r="E228" s="14" t="s">
        <v>135</v>
      </c>
      <c r="F228" s="17" t="s">
        <v>126</v>
      </c>
      <c r="G228" s="19">
        <v>40129</v>
      </c>
      <c r="I228" s="15" t="s">
        <v>410</v>
      </c>
      <c r="J228" s="23" t="s">
        <v>124</v>
      </c>
      <c r="K228" s="17" t="s">
        <v>40</v>
      </c>
      <c r="L228" s="19">
        <v>67198</v>
      </c>
    </row>
    <row r="229" spans="1:12" x14ac:dyDescent="0.4">
      <c r="A229" s="15" t="s">
        <v>416</v>
      </c>
      <c r="B229" s="23" t="s">
        <v>124</v>
      </c>
      <c r="C229" s="17" t="s">
        <v>40</v>
      </c>
      <c r="D229" s="18">
        <v>39864</v>
      </c>
      <c r="E229" s="14" t="s">
        <v>177</v>
      </c>
      <c r="F229" s="17" t="s">
        <v>171</v>
      </c>
      <c r="G229" s="19">
        <v>68693</v>
      </c>
      <c r="I229" s="15" t="s">
        <v>411</v>
      </c>
      <c r="J229" s="23" t="s">
        <v>134</v>
      </c>
      <c r="K229" s="17" t="s">
        <v>52</v>
      </c>
      <c r="L229" s="19">
        <v>35130</v>
      </c>
    </row>
    <row r="230" spans="1:12" x14ac:dyDescent="0.4">
      <c r="A230" s="15" t="s">
        <v>417</v>
      </c>
      <c r="B230" s="23" t="s">
        <v>134</v>
      </c>
      <c r="C230" s="17" t="s">
        <v>61</v>
      </c>
      <c r="D230" s="18">
        <v>33475</v>
      </c>
      <c r="E230" s="14" t="s">
        <v>130</v>
      </c>
      <c r="F230" s="17" t="s">
        <v>142</v>
      </c>
      <c r="G230" s="19">
        <v>48990</v>
      </c>
      <c r="I230" s="15" t="s">
        <v>412</v>
      </c>
      <c r="J230" s="23" t="s">
        <v>134</v>
      </c>
      <c r="K230" s="17" t="s">
        <v>44</v>
      </c>
      <c r="L230" s="19">
        <v>71271</v>
      </c>
    </row>
    <row r="231" spans="1:12" x14ac:dyDescent="0.4">
      <c r="A231" s="15" t="s">
        <v>418</v>
      </c>
      <c r="B231" s="23" t="s">
        <v>134</v>
      </c>
      <c r="C231" s="17" t="s">
        <v>31</v>
      </c>
      <c r="D231" s="18">
        <v>37596</v>
      </c>
      <c r="E231" s="14" t="s">
        <v>130</v>
      </c>
      <c r="F231" s="17" t="s">
        <v>139</v>
      </c>
      <c r="G231" s="19">
        <v>40409</v>
      </c>
      <c r="I231" s="15" t="s">
        <v>413</v>
      </c>
      <c r="J231" s="23" t="s">
        <v>134</v>
      </c>
      <c r="K231" s="17" t="s">
        <v>59</v>
      </c>
      <c r="L231" s="19">
        <v>36568</v>
      </c>
    </row>
    <row r="232" spans="1:12" x14ac:dyDescent="0.4">
      <c r="A232" s="15" t="s">
        <v>419</v>
      </c>
      <c r="B232" s="23" t="s">
        <v>134</v>
      </c>
      <c r="C232" s="17" t="s">
        <v>65</v>
      </c>
      <c r="D232" s="18">
        <v>34494</v>
      </c>
      <c r="E232" s="14" t="s">
        <v>130</v>
      </c>
      <c r="F232" s="17" t="s">
        <v>126</v>
      </c>
      <c r="G232" s="19">
        <v>32073</v>
      </c>
      <c r="I232" s="15" t="s">
        <v>414</v>
      </c>
      <c r="J232" s="23" t="s">
        <v>134</v>
      </c>
      <c r="K232" s="17" t="s">
        <v>68</v>
      </c>
      <c r="L232" s="19">
        <v>52460</v>
      </c>
    </row>
    <row r="233" spans="1:12" x14ac:dyDescent="0.4">
      <c r="A233" s="15" t="s">
        <v>420</v>
      </c>
      <c r="B233" s="23" t="s">
        <v>134</v>
      </c>
      <c r="C233" s="17" t="s">
        <v>59</v>
      </c>
      <c r="D233" s="18">
        <v>28148</v>
      </c>
      <c r="E233" s="14" t="s">
        <v>160</v>
      </c>
      <c r="F233" s="17" t="s">
        <v>131</v>
      </c>
      <c r="G233" s="19">
        <v>35062</v>
      </c>
      <c r="I233" s="15" t="s">
        <v>415</v>
      </c>
      <c r="J233" s="23" t="s">
        <v>124</v>
      </c>
      <c r="K233" s="17" t="s">
        <v>34</v>
      </c>
      <c r="L233" s="19">
        <v>40129</v>
      </c>
    </row>
    <row r="234" spans="1:12" x14ac:dyDescent="0.4">
      <c r="A234" s="15" t="s">
        <v>421</v>
      </c>
      <c r="B234" s="23" t="s">
        <v>124</v>
      </c>
      <c r="C234" s="17" t="s">
        <v>78</v>
      </c>
      <c r="D234" s="18">
        <v>38670</v>
      </c>
      <c r="E234" s="14" t="s">
        <v>135</v>
      </c>
      <c r="F234" s="17" t="s">
        <v>201</v>
      </c>
      <c r="G234" s="19">
        <v>41830</v>
      </c>
      <c r="I234" s="15" t="s">
        <v>416</v>
      </c>
      <c r="J234" s="23" t="s">
        <v>124</v>
      </c>
      <c r="K234" s="17" t="s">
        <v>40</v>
      </c>
      <c r="L234" s="19">
        <v>68693</v>
      </c>
    </row>
    <row r="235" spans="1:12" x14ac:dyDescent="0.4">
      <c r="A235" s="15" t="s">
        <v>422</v>
      </c>
      <c r="B235" s="23" t="s">
        <v>124</v>
      </c>
      <c r="C235" s="17" t="s">
        <v>44</v>
      </c>
      <c r="D235" s="18">
        <v>37601</v>
      </c>
      <c r="E235" s="14" t="s">
        <v>125</v>
      </c>
      <c r="F235" s="17" t="s">
        <v>126</v>
      </c>
      <c r="G235" s="19">
        <v>45731</v>
      </c>
      <c r="I235" s="15" t="s">
        <v>417</v>
      </c>
      <c r="J235" s="23" t="s">
        <v>134</v>
      </c>
      <c r="K235" s="17" t="s">
        <v>61</v>
      </c>
      <c r="L235" s="19">
        <v>48990</v>
      </c>
    </row>
    <row r="236" spans="1:12" x14ac:dyDescent="0.4">
      <c r="A236" s="15" t="s">
        <v>423</v>
      </c>
      <c r="B236" s="23" t="s">
        <v>124</v>
      </c>
      <c r="C236" s="17" t="s">
        <v>38</v>
      </c>
      <c r="D236" s="18">
        <v>39982</v>
      </c>
      <c r="E236" s="14" t="s">
        <v>157</v>
      </c>
      <c r="F236" s="17" t="s">
        <v>158</v>
      </c>
      <c r="G236" s="19">
        <v>31114</v>
      </c>
      <c r="I236" s="15" t="s">
        <v>418</v>
      </c>
      <c r="J236" s="23" t="s">
        <v>134</v>
      </c>
      <c r="K236" s="17" t="s">
        <v>31</v>
      </c>
      <c r="L236" s="19">
        <v>40409</v>
      </c>
    </row>
    <row r="237" spans="1:12" x14ac:dyDescent="0.4">
      <c r="A237" s="15" t="s">
        <v>424</v>
      </c>
      <c r="B237" s="23" t="s">
        <v>134</v>
      </c>
      <c r="C237" s="17" t="s">
        <v>21</v>
      </c>
      <c r="D237" s="18">
        <v>41577</v>
      </c>
      <c r="E237" s="14" t="s">
        <v>181</v>
      </c>
      <c r="F237" s="17" t="s">
        <v>164</v>
      </c>
      <c r="G237" s="19">
        <v>36940</v>
      </c>
      <c r="I237" s="15" t="s">
        <v>419</v>
      </c>
      <c r="J237" s="23" t="s">
        <v>134</v>
      </c>
      <c r="K237" s="17" t="s">
        <v>65</v>
      </c>
      <c r="L237" s="19">
        <v>32073</v>
      </c>
    </row>
    <row r="238" spans="1:12" x14ac:dyDescent="0.4">
      <c r="A238" s="15" t="s">
        <v>425</v>
      </c>
      <c r="B238" s="23" t="s">
        <v>124</v>
      </c>
      <c r="C238" s="17" t="s">
        <v>25</v>
      </c>
      <c r="D238" s="18">
        <v>33997</v>
      </c>
      <c r="E238" s="14" t="s">
        <v>177</v>
      </c>
      <c r="F238" s="17" t="s">
        <v>142</v>
      </c>
      <c r="G238" s="19">
        <v>54281</v>
      </c>
      <c r="I238" s="15" t="s">
        <v>420</v>
      </c>
      <c r="J238" s="23" t="s">
        <v>134</v>
      </c>
      <c r="K238" s="17" t="s">
        <v>59</v>
      </c>
      <c r="L238" s="19">
        <v>35062</v>
      </c>
    </row>
    <row r="239" spans="1:12" x14ac:dyDescent="0.4">
      <c r="A239" s="15" t="s">
        <v>426</v>
      </c>
      <c r="B239" s="23" t="s">
        <v>134</v>
      </c>
      <c r="C239" s="17" t="s">
        <v>21</v>
      </c>
      <c r="D239" s="18">
        <v>38631</v>
      </c>
      <c r="E239" s="14" t="s">
        <v>160</v>
      </c>
      <c r="F239" s="17" t="s">
        <v>164</v>
      </c>
      <c r="G239" s="19">
        <v>49663</v>
      </c>
      <c r="I239" s="15" t="s">
        <v>421</v>
      </c>
      <c r="J239" s="23" t="s">
        <v>124</v>
      </c>
      <c r="K239" s="17" t="s">
        <v>78</v>
      </c>
      <c r="L239" s="19">
        <v>41830</v>
      </c>
    </row>
    <row r="240" spans="1:12" x14ac:dyDescent="0.4">
      <c r="A240" s="15" t="s">
        <v>427</v>
      </c>
      <c r="B240" s="23" t="s">
        <v>134</v>
      </c>
      <c r="C240" s="17" t="s">
        <v>40</v>
      </c>
      <c r="D240" s="18">
        <v>36344</v>
      </c>
      <c r="E240" s="14" t="s">
        <v>157</v>
      </c>
      <c r="F240" s="17" t="s">
        <v>158</v>
      </c>
      <c r="G240" s="19">
        <v>72138</v>
      </c>
      <c r="I240" s="15" t="s">
        <v>422</v>
      </c>
      <c r="J240" s="23" t="s">
        <v>124</v>
      </c>
      <c r="K240" s="17" t="s">
        <v>44</v>
      </c>
      <c r="L240" s="19">
        <v>45731</v>
      </c>
    </row>
    <row r="241" spans="1:12" x14ac:dyDescent="0.4">
      <c r="A241" s="15" t="s">
        <v>428</v>
      </c>
      <c r="B241" s="23" t="s">
        <v>124</v>
      </c>
      <c r="C241" s="17" t="s">
        <v>25</v>
      </c>
      <c r="D241" s="18">
        <v>39765</v>
      </c>
      <c r="E241" s="14" t="s">
        <v>125</v>
      </c>
      <c r="F241" s="17" t="s">
        <v>142</v>
      </c>
      <c r="G241" s="19">
        <v>30530</v>
      </c>
      <c r="I241" s="15" t="s">
        <v>423</v>
      </c>
      <c r="J241" s="23" t="s">
        <v>124</v>
      </c>
      <c r="K241" s="17" t="s">
        <v>38</v>
      </c>
      <c r="L241" s="19">
        <v>31114</v>
      </c>
    </row>
    <row r="242" spans="1:12" x14ac:dyDescent="0.4">
      <c r="A242" s="15" t="s">
        <v>429</v>
      </c>
      <c r="B242" s="23" t="s">
        <v>134</v>
      </c>
      <c r="C242" s="17" t="s">
        <v>46</v>
      </c>
      <c r="D242" s="18">
        <v>37214</v>
      </c>
      <c r="E242" s="14" t="s">
        <v>125</v>
      </c>
      <c r="F242" s="17" t="s">
        <v>142</v>
      </c>
      <c r="G242" s="19">
        <v>57944</v>
      </c>
      <c r="I242" s="15" t="s">
        <v>424</v>
      </c>
      <c r="J242" s="23" t="s">
        <v>134</v>
      </c>
      <c r="K242" s="17" t="s">
        <v>21</v>
      </c>
      <c r="L242" s="19">
        <v>36940</v>
      </c>
    </row>
    <row r="243" spans="1:12" x14ac:dyDescent="0.4">
      <c r="A243" s="15" t="s">
        <v>430</v>
      </c>
      <c r="B243" s="23" t="s">
        <v>134</v>
      </c>
      <c r="C243" s="17" t="s">
        <v>25</v>
      </c>
      <c r="D243" s="18">
        <v>28320</v>
      </c>
      <c r="E243" s="14" t="s">
        <v>177</v>
      </c>
      <c r="F243" s="17" t="s">
        <v>171</v>
      </c>
      <c r="G243" s="19">
        <v>42235</v>
      </c>
      <c r="I243" s="15" t="s">
        <v>425</v>
      </c>
      <c r="J243" s="23" t="s">
        <v>124</v>
      </c>
      <c r="K243" s="17" t="s">
        <v>25</v>
      </c>
      <c r="L243" s="19">
        <v>54281</v>
      </c>
    </row>
    <row r="244" spans="1:12" x14ac:dyDescent="0.4">
      <c r="A244" s="15" t="s">
        <v>431</v>
      </c>
      <c r="B244" s="23" t="s">
        <v>134</v>
      </c>
      <c r="C244" s="17" t="s">
        <v>25</v>
      </c>
      <c r="D244" s="18">
        <v>28048</v>
      </c>
      <c r="E244" s="14" t="s">
        <v>155</v>
      </c>
      <c r="F244" s="17" t="s">
        <v>126</v>
      </c>
      <c r="G244" s="19">
        <v>49047</v>
      </c>
      <c r="I244" s="15" t="s">
        <v>426</v>
      </c>
      <c r="J244" s="23" t="s">
        <v>134</v>
      </c>
      <c r="K244" s="17" t="s">
        <v>21</v>
      </c>
      <c r="L244" s="19">
        <v>49663</v>
      </c>
    </row>
    <row r="245" spans="1:12" x14ac:dyDescent="0.4">
      <c r="A245" s="15" t="s">
        <v>432</v>
      </c>
      <c r="B245" s="23" t="s">
        <v>124</v>
      </c>
      <c r="C245" s="17" t="s">
        <v>40</v>
      </c>
      <c r="D245" s="18">
        <v>35405</v>
      </c>
      <c r="E245" s="14" t="s">
        <v>181</v>
      </c>
      <c r="F245" s="17" t="s">
        <v>152</v>
      </c>
      <c r="G245" s="19">
        <v>64629</v>
      </c>
      <c r="I245" s="15" t="s">
        <v>427</v>
      </c>
      <c r="J245" s="23" t="s">
        <v>134</v>
      </c>
      <c r="K245" s="17" t="s">
        <v>40</v>
      </c>
      <c r="L245" s="19">
        <v>72138</v>
      </c>
    </row>
    <row r="246" spans="1:12" x14ac:dyDescent="0.4">
      <c r="A246" s="15" t="s">
        <v>433</v>
      </c>
      <c r="B246" s="23" t="s">
        <v>124</v>
      </c>
      <c r="C246" s="17" t="s">
        <v>52</v>
      </c>
      <c r="D246" s="18">
        <v>36402</v>
      </c>
      <c r="E246" s="14" t="s">
        <v>125</v>
      </c>
      <c r="F246" s="17" t="s">
        <v>139</v>
      </c>
      <c r="G246" s="19">
        <v>44926</v>
      </c>
      <c r="I246" s="15" t="s">
        <v>428</v>
      </c>
      <c r="J246" s="23" t="s">
        <v>124</v>
      </c>
      <c r="K246" s="17" t="s">
        <v>25</v>
      </c>
      <c r="L246" s="19">
        <v>30530</v>
      </c>
    </row>
    <row r="247" spans="1:12" x14ac:dyDescent="0.4">
      <c r="A247" s="15" t="s">
        <v>434</v>
      </c>
      <c r="B247" s="23" t="s">
        <v>124</v>
      </c>
      <c r="C247" s="17" t="s">
        <v>68</v>
      </c>
      <c r="D247" s="18">
        <v>37402</v>
      </c>
      <c r="E247" s="14" t="s">
        <v>155</v>
      </c>
      <c r="F247" s="17" t="s">
        <v>152</v>
      </c>
      <c r="G247" s="19">
        <v>51018</v>
      </c>
      <c r="I247" s="15" t="s">
        <v>429</v>
      </c>
      <c r="J247" s="23" t="s">
        <v>134</v>
      </c>
      <c r="K247" s="17" t="s">
        <v>46</v>
      </c>
      <c r="L247" s="19">
        <v>57944</v>
      </c>
    </row>
    <row r="248" spans="1:12" x14ac:dyDescent="0.4">
      <c r="A248" s="15" t="s">
        <v>435</v>
      </c>
      <c r="B248" s="23" t="s">
        <v>134</v>
      </c>
      <c r="C248" s="17" t="s">
        <v>25</v>
      </c>
      <c r="D248" s="18">
        <v>28974</v>
      </c>
      <c r="E248" s="14" t="s">
        <v>155</v>
      </c>
      <c r="F248" s="17" t="s">
        <v>126</v>
      </c>
      <c r="G248" s="19">
        <v>27417</v>
      </c>
      <c r="I248" s="15" t="s">
        <v>430</v>
      </c>
      <c r="J248" s="23" t="s">
        <v>134</v>
      </c>
      <c r="K248" s="17" t="s">
        <v>25</v>
      </c>
      <c r="L248" s="19">
        <v>42235</v>
      </c>
    </row>
    <row r="249" spans="1:12" x14ac:dyDescent="0.4">
      <c r="A249" s="15" t="s">
        <v>436</v>
      </c>
      <c r="B249" s="23" t="s">
        <v>134</v>
      </c>
      <c r="C249" s="17" t="s">
        <v>40</v>
      </c>
      <c r="D249" s="18">
        <v>28108</v>
      </c>
      <c r="E249" s="14" t="s">
        <v>145</v>
      </c>
      <c r="F249" s="17" t="s">
        <v>142</v>
      </c>
      <c r="G249" s="19">
        <v>43480</v>
      </c>
      <c r="I249" s="15" t="s">
        <v>431</v>
      </c>
      <c r="J249" s="23" t="s">
        <v>134</v>
      </c>
      <c r="K249" s="17" t="s">
        <v>25</v>
      </c>
      <c r="L249" s="19">
        <v>49047</v>
      </c>
    </row>
    <row r="250" spans="1:12" x14ac:dyDescent="0.4">
      <c r="A250" s="15" t="s">
        <v>437</v>
      </c>
      <c r="B250" s="23" t="s">
        <v>134</v>
      </c>
      <c r="C250" s="17" t="s">
        <v>8</v>
      </c>
      <c r="D250" s="18">
        <v>36077</v>
      </c>
      <c r="E250" s="14" t="s">
        <v>157</v>
      </c>
      <c r="F250" s="17" t="s">
        <v>126</v>
      </c>
      <c r="G250" s="19">
        <v>72579</v>
      </c>
      <c r="I250" s="15" t="s">
        <v>432</v>
      </c>
      <c r="J250" s="23" t="s">
        <v>124</v>
      </c>
      <c r="K250" s="17" t="s">
        <v>40</v>
      </c>
      <c r="L250" s="19">
        <v>64629</v>
      </c>
    </row>
    <row r="251" spans="1:12" x14ac:dyDescent="0.4">
      <c r="A251" s="15" t="s">
        <v>438</v>
      </c>
      <c r="B251" s="23" t="s">
        <v>134</v>
      </c>
      <c r="C251" s="17" t="s">
        <v>21</v>
      </c>
      <c r="D251" s="18">
        <v>37915</v>
      </c>
      <c r="E251" s="14" t="s">
        <v>155</v>
      </c>
      <c r="F251" s="17" t="s">
        <v>126</v>
      </c>
      <c r="G251" s="19">
        <v>30306</v>
      </c>
      <c r="I251" s="15" t="s">
        <v>433</v>
      </c>
      <c r="J251" s="23" t="s">
        <v>124</v>
      </c>
      <c r="K251" s="17" t="s">
        <v>52</v>
      </c>
      <c r="L251" s="19">
        <v>44926</v>
      </c>
    </row>
    <row r="252" spans="1:12" x14ac:dyDescent="0.4">
      <c r="A252" s="15" t="s">
        <v>439</v>
      </c>
      <c r="B252" s="23" t="s">
        <v>134</v>
      </c>
      <c r="C252" s="17" t="s">
        <v>21</v>
      </c>
      <c r="D252" s="18">
        <v>38463</v>
      </c>
      <c r="E252" s="14" t="s">
        <v>157</v>
      </c>
      <c r="F252" s="17" t="s">
        <v>162</v>
      </c>
      <c r="G252" s="19">
        <v>52953</v>
      </c>
      <c r="I252" s="15" t="s">
        <v>434</v>
      </c>
      <c r="J252" s="23" t="s">
        <v>124</v>
      </c>
      <c r="K252" s="17" t="s">
        <v>68</v>
      </c>
      <c r="L252" s="19">
        <v>51018</v>
      </c>
    </row>
    <row r="253" spans="1:12" x14ac:dyDescent="0.4">
      <c r="A253" s="15" t="s">
        <v>440</v>
      </c>
      <c r="B253" s="23" t="s">
        <v>124</v>
      </c>
      <c r="C253" s="17" t="s">
        <v>61</v>
      </c>
      <c r="D253" s="18">
        <v>34142</v>
      </c>
      <c r="E253" s="14" t="s">
        <v>125</v>
      </c>
      <c r="F253" s="17" t="s">
        <v>171</v>
      </c>
      <c r="G253" s="19">
        <v>27894</v>
      </c>
      <c r="I253" s="15" t="s">
        <v>435</v>
      </c>
      <c r="J253" s="23" t="s">
        <v>134</v>
      </c>
      <c r="K253" s="17" t="s">
        <v>25</v>
      </c>
      <c r="L253" s="19">
        <v>27417</v>
      </c>
    </row>
    <row r="254" spans="1:12" x14ac:dyDescent="0.4">
      <c r="A254" s="15" t="s">
        <v>441</v>
      </c>
      <c r="B254" s="23" t="s">
        <v>124</v>
      </c>
      <c r="C254" s="17" t="s">
        <v>59</v>
      </c>
      <c r="D254" s="18">
        <v>30761</v>
      </c>
      <c r="E254" s="14" t="s">
        <v>135</v>
      </c>
      <c r="F254" s="17" t="s">
        <v>171</v>
      </c>
      <c r="G254" s="19">
        <v>33792</v>
      </c>
      <c r="I254" s="15" t="s">
        <v>436</v>
      </c>
      <c r="J254" s="23" t="s">
        <v>134</v>
      </c>
      <c r="K254" s="17" t="s">
        <v>40</v>
      </c>
      <c r="L254" s="19">
        <v>43480</v>
      </c>
    </row>
    <row r="255" spans="1:12" x14ac:dyDescent="0.4">
      <c r="A255" s="15" t="s">
        <v>442</v>
      </c>
      <c r="B255" s="23" t="s">
        <v>124</v>
      </c>
      <c r="C255" s="17" t="s">
        <v>34</v>
      </c>
      <c r="D255" s="18">
        <v>32639</v>
      </c>
      <c r="E255" s="14" t="s">
        <v>177</v>
      </c>
      <c r="F255" s="17" t="s">
        <v>162</v>
      </c>
      <c r="G255" s="19">
        <v>55122</v>
      </c>
      <c r="I255" s="15" t="s">
        <v>437</v>
      </c>
      <c r="J255" s="23" t="s">
        <v>134</v>
      </c>
      <c r="K255" s="17" t="s">
        <v>8</v>
      </c>
      <c r="L255" s="19">
        <v>72579</v>
      </c>
    </row>
    <row r="256" spans="1:12" x14ac:dyDescent="0.4">
      <c r="A256" s="15" t="s">
        <v>443</v>
      </c>
      <c r="B256" s="23" t="s">
        <v>124</v>
      </c>
      <c r="C256" s="17" t="s">
        <v>8</v>
      </c>
      <c r="D256" s="18">
        <v>35761</v>
      </c>
      <c r="E256" s="14" t="s">
        <v>135</v>
      </c>
      <c r="F256" s="17" t="s">
        <v>131</v>
      </c>
      <c r="G256" s="19">
        <v>42375</v>
      </c>
      <c r="I256" s="15" t="s">
        <v>438</v>
      </c>
      <c r="J256" s="23" t="s">
        <v>134</v>
      </c>
      <c r="K256" s="17" t="s">
        <v>21</v>
      </c>
      <c r="L256" s="19">
        <v>30306</v>
      </c>
    </row>
    <row r="257" spans="1:12" x14ac:dyDescent="0.4">
      <c r="A257" s="15" t="s">
        <v>444</v>
      </c>
      <c r="B257" s="23" t="s">
        <v>134</v>
      </c>
      <c r="C257" s="17" t="s">
        <v>110</v>
      </c>
      <c r="D257" s="18">
        <v>30430</v>
      </c>
      <c r="E257" s="14" t="s">
        <v>177</v>
      </c>
      <c r="F257" s="17" t="s">
        <v>158</v>
      </c>
      <c r="G257" s="19">
        <v>52100</v>
      </c>
      <c r="I257" s="15" t="s">
        <v>439</v>
      </c>
      <c r="J257" s="23" t="s">
        <v>134</v>
      </c>
      <c r="K257" s="17" t="s">
        <v>21</v>
      </c>
      <c r="L257" s="19">
        <v>52953</v>
      </c>
    </row>
    <row r="258" spans="1:12" x14ac:dyDescent="0.4">
      <c r="A258" s="15" t="s">
        <v>445</v>
      </c>
      <c r="B258" s="23" t="s">
        <v>134</v>
      </c>
      <c r="C258" s="17" t="s">
        <v>46</v>
      </c>
      <c r="D258" s="18">
        <v>32254</v>
      </c>
      <c r="E258" s="14" t="s">
        <v>160</v>
      </c>
      <c r="F258" s="17" t="s">
        <v>171</v>
      </c>
      <c r="G258" s="19">
        <v>44337</v>
      </c>
      <c r="I258" s="15" t="s">
        <v>440</v>
      </c>
      <c r="J258" s="23" t="s">
        <v>124</v>
      </c>
      <c r="K258" s="17" t="s">
        <v>61</v>
      </c>
      <c r="L258" s="19">
        <v>27894</v>
      </c>
    </row>
    <row r="259" spans="1:12" x14ac:dyDescent="0.4">
      <c r="A259" s="15" t="s">
        <v>446</v>
      </c>
      <c r="B259" s="23" t="s">
        <v>134</v>
      </c>
      <c r="C259" s="17" t="s">
        <v>59</v>
      </c>
      <c r="D259" s="18">
        <v>34258</v>
      </c>
      <c r="E259" s="14" t="s">
        <v>181</v>
      </c>
      <c r="F259" s="17" t="s">
        <v>201</v>
      </c>
      <c r="G259" s="19">
        <v>67756</v>
      </c>
      <c r="I259" s="15" t="s">
        <v>441</v>
      </c>
      <c r="J259" s="23" t="s">
        <v>124</v>
      </c>
      <c r="K259" s="17" t="s">
        <v>59</v>
      </c>
      <c r="L259" s="19">
        <v>33792</v>
      </c>
    </row>
    <row r="260" spans="1:12" x14ac:dyDescent="0.4">
      <c r="A260" s="15" t="s">
        <v>447</v>
      </c>
      <c r="B260" s="23" t="s">
        <v>134</v>
      </c>
      <c r="C260" s="17" t="s">
        <v>40</v>
      </c>
      <c r="D260" s="18">
        <v>33440</v>
      </c>
      <c r="E260" s="14" t="s">
        <v>155</v>
      </c>
      <c r="F260" s="17" t="s">
        <v>142</v>
      </c>
      <c r="G260" s="19">
        <v>34172</v>
      </c>
      <c r="I260" s="15" t="s">
        <v>442</v>
      </c>
      <c r="J260" s="23" t="s">
        <v>124</v>
      </c>
      <c r="K260" s="17" t="s">
        <v>34</v>
      </c>
      <c r="L260" s="19">
        <v>55122</v>
      </c>
    </row>
    <row r="261" spans="1:12" x14ac:dyDescent="0.4">
      <c r="A261" s="15" t="s">
        <v>448</v>
      </c>
      <c r="B261" s="23" t="s">
        <v>124</v>
      </c>
      <c r="C261" s="17" t="s">
        <v>40</v>
      </c>
      <c r="D261" s="18">
        <v>36442</v>
      </c>
      <c r="E261" s="14" t="s">
        <v>145</v>
      </c>
      <c r="F261" s="17" t="s">
        <v>126</v>
      </c>
      <c r="G261" s="19">
        <v>60978</v>
      </c>
      <c r="I261" s="15" t="s">
        <v>443</v>
      </c>
      <c r="J261" s="23" t="s">
        <v>124</v>
      </c>
      <c r="K261" s="17" t="s">
        <v>8</v>
      </c>
      <c r="L261" s="19">
        <v>42375</v>
      </c>
    </row>
    <row r="262" spans="1:12" x14ac:dyDescent="0.4">
      <c r="A262" s="15" t="s">
        <v>449</v>
      </c>
      <c r="B262" s="23" t="s">
        <v>124</v>
      </c>
      <c r="C262" s="17" t="s">
        <v>65</v>
      </c>
      <c r="D262" s="18">
        <v>36654</v>
      </c>
      <c r="E262" s="14" t="s">
        <v>135</v>
      </c>
      <c r="F262" s="17" t="s">
        <v>136</v>
      </c>
      <c r="G262" s="19">
        <v>34747</v>
      </c>
      <c r="I262" s="15" t="s">
        <v>444</v>
      </c>
      <c r="J262" s="23" t="s">
        <v>134</v>
      </c>
      <c r="K262" s="17" t="s">
        <v>110</v>
      </c>
      <c r="L262" s="19">
        <v>52100</v>
      </c>
    </row>
    <row r="263" spans="1:12" x14ac:dyDescent="0.4">
      <c r="A263" s="15" t="s">
        <v>450</v>
      </c>
      <c r="B263" s="23" t="s">
        <v>124</v>
      </c>
      <c r="C263" s="17" t="s">
        <v>44</v>
      </c>
      <c r="D263" s="18">
        <v>38710</v>
      </c>
      <c r="E263" s="14" t="s">
        <v>141</v>
      </c>
      <c r="F263" s="17" t="s">
        <v>126</v>
      </c>
      <c r="G263" s="19">
        <v>70200</v>
      </c>
      <c r="I263" s="15" t="s">
        <v>445</v>
      </c>
      <c r="J263" s="23" t="s">
        <v>134</v>
      </c>
      <c r="K263" s="17" t="s">
        <v>46</v>
      </c>
      <c r="L263" s="19">
        <v>44337</v>
      </c>
    </row>
    <row r="264" spans="1:12" x14ac:dyDescent="0.4">
      <c r="A264" s="15" t="s">
        <v>451</v>
      </c>
      <c r="B264" s="23" t="s">
        <v>134</v>
      </c>
      <c r="C264" s="17" t="s">
        <v>21</v>
      </c>
      <c r="D264" s="18">
        <v>28622</v>
      </c>
      <c r="E264" s="14" t="s">
        <v>125</v>
      </c>
      <c r="F264" s="17" t="s">
        <v>171</v>
      </c>
      <c r="G264" s="19">
        <v>50898</v>
      </c>
      <c r="I264" s="15" t="s">
        <v>446</v>
      </c>
      <c r="J264" s="23" t="s">
        <v>134</v>
      </c>
      <c r="K264" s="17" t="s">
        <v>59</v>
      </c>
      <c r="L264" s="19">
        <v>67756</v>
      </c>
    </row>
    <row r="265" spans="1:12" x14ac:dyDescent="0.4">
      <c r="A265" s="15" t="s">
        <v>452</v>
      </c>
      <c r="B265" s="23" t="s">
        <v>124</v>
      </c>
      <c r="C265" s="17" t="s">
        <v>65</v>
      </c>
      <c r="D265" s="18">
        <v>28766</v>
      </c>
      <c r="E265" s="14" t="s">
        <v>145</v>
      </c>
      <c r="F265" s="17" t="s">
        <v>152</v>
      </c>
      <c r="G265" s="19">
        <v>27155</v>
      </c>
      <c r="I265" s="15" t="s">
        <v>447</v>
      </c>
      <c r="J265" s="23" t="s">
        <v>134</v>
      </c>
      <c r="K265" s="17" t="s">
        <v>40</v>
      </c>
      <c r="L265" s="19">
        <v>34172</v>
      </c>
    </row>
    <row r="266" spans="1:12" ht="14.25" x14ac:dyDescent="0.45">
      <c r="A266" s="15" t="s">
        <v>453</v>
      </c>
      <c r="B266" s="16" t="s">
        <v>134</v>
      </c>
      <c r="C266" s="17" t="s">
        <v>34</v>
      </c>
      <c r="D266" s="18">
        <v>33065</v>
      </c>
      <c r="E266" s="14" t="s">
        <v>145</v>
      </c>
      <c r="F266" s="17" t="s">
        <v>142</v>
      </c>
      <c r="G266" s="19">
        <v>71347</v>
      </c>
      <c r="I266" s="15" t="s">
        <v>448</v>
      </c>
      <c r="J266" s="23" t="s">
        <v>124</v>
      </c>
      <c r="K266" s="17" t="s">
        <v>40</v>
      </c>
      <c r="L266" s="19">
        <v>60978</v>
      </c>
    </row>
    <row r="267" spans="1:12" ht="14.25" x14ac:dyDescent="0.45">
      <c r="A267" s="15" t="s">
        <v>454</v>
      </c>
      <c r="B267" s="16" t="s">
        <v>134</v>
      </c>
      <c r="C267" s="17" t="s">
        <v>61</v>
      </c>
      <c r="D267" s="18">
        <v>32085</v>
      </c>
      <c r="E267" s="14" t="s">
        <v>157</v>
      </c>
      <c r="F267" s="17" t="s">
        <v>131</v>
      </c>
      <c r="G267" s="19">
        <v>30414</v>
      </c>
      <c r="I267" s="15" t="s">
        <v>449</v>
      </c>
      <c r="J267" s="23" t="s">
        <v>124</v>
      </c>
      <c r="K267" s="17" t="s">
        <v>65</v>
      </c>
      <c r="L267" s="19">
        <v>34747</v>
      </c>
    </row>
    <row r="268" spans="1:12" ht="14.25" x14ac:dyDescent="0.45">
      <c r="A268" s="15" t="s">
        <v>455</v>
      </c>
      <c r="B268" s="16" t="s">
        <v>134</v>
      </c>
      <c r="C268" s="17" t="s">
        <v>44</v>
      </c>
      <c r="D268" s="18">
        <v>38639</v>
      </c>
      <c r="E268" s="14" t="s">
        <v>125</v>
      </c>
      <c r="F268" s="17" t="s">
        <v>152</v>
      </c>
      <c r="G268" s="19">
        <v>50308</v>
      </c>
      <c r="I268" s="15" t="s">
        <v>450</v>
      </c>
      <c r="J268" s="23" t="s">
        <v>124</v>
      </c>
      <c r="K268" s="17" t="s">
        <v>44</v>
      </c>
      <c r="L268" s="19">
        <v>70200</v>
      </c>
    </row>
    <row r="269" spans="1:12" ht="14.25" x14ac:dyDescent="0.45">
      <c r="A269" s="15" t="s">
        <v>456</v>
      </c>
      <c r="B269" s="16" t="s">
        <v>134</v>
      </c>
      <c r="C269" s="17" t="s">
        <v>110</v>
      </c>
      <c r="D269" s="18">
        <v>27494</v>
      </c>
      <c r="E269" s="14" t="s">
        <v>145</v>
      </c>
      <c r="F269" s="17" t="s">
        <v>126</v>
      </c>
      <c r="G269" s="19">
        <v>30253</v>
      </c>
      <c r="I269" s="15" t="s">
        <v>451</v>
      </c>
      <c r="J269" s="23" t="s">
        <v>134</v>
      </c>
      <c r="K269" s="17" t="s">
        <v>21</v>
      </c>
      <c r="L269" s="19">
        <v>50898</v>
      </c>
    </row>
    <row r="270" spans="1:12" ht="14.25" x14ac:dyDescent="0.45">
      <c r="A270" s="15" t="s">
        <v>457</v>
      </c>
      <c r="B270" s="16" t="s">
        <v>134</v>
      </c>
      <c r="C270" s="17" t="s">
        <v>78</v>
      </c>
      <c r="D270" s="18">
        <v>36853</v>
      </c>
      <c r="E270" s="14" t="s">
        <v>125</v>
      </c>
      <c r="F270" s="17" t="s">
        <v>136</v>
      </c>
      <c r="G270" s="19">
        <v>73214</v>
      </c>
      <c r="I270" s="15" t="s">
        <v>452</v>
      </c>
      <c r="J270" s="23" t="s">
        <v>124</v>
      </c>
      <c r="K270" s="17" t="s">
        <v>65</v>
      </c>
      <c r="L270" s="19">
        <v>27155</v>
      </c>
    </row>
    <row r="271" spans="1:12" ht="14.25" x14ac:dyDescent="0.45">
      <c r="A271" s="15" t="s">
        <v>458</v>
      </c>
      <c r="B271" s="16" t="s">
        <v>134</v>
      </c>
      <c r="C271" s="17" t="s">
        <v>40</v>
      </c>
      <c r="D271" s="18">
        <v>28597</v>
      </c>
      <c r="E271" s="14" t="s">
        <v>160</v>
      </c>
      <c r="F271" s="17" t="s">
        <v>136</v>
      </c>
      <c r="G271" s="19">
        <v>68502</v>
      </c>
      <c r="I271" s="15" t="s">
        <v>453</v>
      </c>
      <c r="J271" s="16" t="s">
        <v>134</v>
      </c>
      <c r="K271" s="17" t="s">
        <v>34</v>
      </c>
      <c r="L271" s="19">
        <v>71347</v>
      </c>
    </row>
    <row r="272" spans="1:12" ht="14.25" x14ac:dyDescent="0.45">
      <c r="A272" s="15" t="s">
        <v>459</v>
      </c>
      <c r="B272" s="16" t="s">
        <v>134</v>
      </c>
      <c r="C272" s="17" t="s">
        <v>40</v>
      </c>
      <c r="D272" s="18">
        <v>38628</v>
      </c>
      <c r="E272" s="14" t="s">
        <v>125</v>
      </c>
      <c r="F272" s="17" t="s">
        <v>131</v>
      </c>
      <c r="G272" s="19">
        <v>55329</v>
      </c>
      <c r="I272" s="15" t="s">
        <v>454</v>
      </c>
      <c r="J272" s="16" t="s">
        <v>134</v>
      </c>
      <c r="K272" s="17" t="s">
        <v>61</v>
      </c>
      <c r="L272" s="19">
        <v>30414</v>
      </c>
    </row>
    <row r="273" spans="1:12" ht="14.25" x14ac:dyDescent="0.45">
      <c r="A273" s="15" t="s">
        <v>460</v>
      </c>
      <c r="B273" s="16" t="s">
        <v>124</v>
      </c>
      <c r="C273" s="17" t="s">
        <v>25</v>
      </c>
      <c r="D273" s="18">
        <v>31644</v>
      </c>
      <c r="E273" s="14" t="s">
        <v>130</v>
      </c>
      <c r="F273" s="17" t="s">
        <v>158</v>
      </c>
      <c r="G273" s="19">
        <v>64092</v>
      </c>
      <c r="I273" s="15" t="s">
        <v>455</v>
      </c>
      <c r="J273" s="16" t="s">
        <v>134</v>
      </c>
      <c r="K273" s="17" t="s">
        <v>44</v>
      </c>
      <c r="L273" s="19">
        <v>50308</v>
      </c>
    </row>
    <row r="274" spans="1:12" ht="14.25" x14ac:dyDescent="0.45">
      <c r="A274" s="15" t="s">
        <v>461</v>
      </c>
      <c r="B274" s="16" t="s">
        <v>134</v>
      </c>
      <c r="C274" s="17" t="s">
        <v>65</v>
      </c>
      <c r="D274" s="18">
        <v>35920</v>
      </c>
      <c r="E274" s="14" t="s">
        <v>160</v>
      </c>
      <c r="F274" s="17" t="s">
        <v>126</v>
      </c>
      <c r="G274" s="19">
        <v>73899</v>
      </c>
      <c r="I274" s="15" t="s">
        <v>456</v>
      </c>
      <c r="J274" s="16" t="s">
        <v>134</v>
      </c>
      <c r="K274" s="17" t="s">
        <v>110</v>
      </c>
      <c r="L274" s="19">
        <v>30253</v>
      </c>
    </row>
    <row r="275" spans="1:12" ht="14.25" x14ac:dyDescent="0.45">
      <c r="A275" s="15" t="s">
        <v>462</v>
      </c>
      <c r="B275" s="16" t="s">
        <v>134</v>
      </c>
      <c r="C275" s="17" t="s">
        <v>59</v>
      </c>
      <c r="D275" s="18">
        <v>39923</v>
      </c>
      <c r="E275" s="14" t="s">
        <v>181</v>
      </c>
      <c r="F275" s="17" t="s">
        <v>126</v>
      </c>
      <c r="G275" s="19">
        <v>47598</v>
      </c>
      <c r="I275" s="15" t="s">
        <v>457</v>
      </c>
      <c r="J275" s="16" t="s">
        <v>134</v>
      </c>
      <c r="K275" s="17" t="s">
        <v>78</v>
      </c>
      <c r="L275" s="19">
        <v>73214</v>
      </c>
    </row>
    <row r="276" spans="1:12" ht="14.25" x14ac:dyDescent="0.45">
      <c r="A276" s="15" t="s">
        <v>463</v>
      </c>
      <c r="B276" s="16" t="s">
        <v>124</v>
      </c>
      <c r="C276" s="17" t="s">
        <v>46</v>
      </c>
      <c r="D276" s="18">
        <v>28694</v>
      </c>
      <c r="E276" s="14" t="s">
        <v>157</v>
      </c>
      <c r="F276" s="17" t="s">
        <v>152</v>
      </c>
      <c r="G276" s="19">
        <v>61318</v>
      </c>
      <c r="I276" s="15" t="s">
        <v>458</v>
      </c>
      <c r="J276" s="16" t="s">
        <v>134</v>
      </c>
      <c r="K276" s="17" t="s">
        <v>40</v>
      </c>
      <c r="L276" s="19">
        <v>68502</v>
      </c>
    </row>
    <row r="277" spans="1:12" ht="14.25" x14ac:dyDescent="0.45">
      <c r="A277" s="15" t="s">
        <v>464</v>
      </c>
      <c r="B277" s="16" t="s">
        <v>124</v>
      </c>
      <c r="C277" s="17" t="s">
        <v>68</v>
      </c>
      <c r="D277" s="18">
        <v>34421</v>
      </c>
      <c r="E277" s="14" t="s">
        <v>135</v>
      </c>
      <c r="F277" s="17" t="s">
        <v>126</v>
      </c>
      <c r="G277" s="19">
        <v>54030</v>
      </c>
      <c r="I277" s="15" t="s">
        <v>459</v>
      </c>
      <c r="J277" s="16" t="s">
        <v>134</v>
      </c>
      <c r="K277" s="17" t="s">
        <v>40</v>
      </c>
      <c r="L277" s="19">
        <v>55329</v>
      </c>
    </row>
    <row r="278" spans="1:12" ht="14.25" x14ac:dyDescent="0.45">
      <c r="A278" s="15" t="s">
        <v>465</v>
      </c>
      <c r="B278" s="16" t="s">
        <v>124</v>
      </c>
      <c r="C278" s="17" t="s">
        <v>110</v>
      </c>
      <c r="D278" s="18">
        <v>41239</v>
      </c>
      <c r="E278" s="14" t="s">
        <v>157</v>
      </c>
      <c r="F278" s="17" t="s">
        <v>142</v>
      </c>
      <c r="G278" s="19">
        <v>55356</v>
      </c>
      <c r="I278" s="15" t="s">
        <v>460</v>
      </c>
      <c r="J278" s="16" t="s">
        <v>124</v>
      </c>
      <c r="K278" s="17" t="s">
        <v>25</v>
      </c>
      <c r="L278" s="19">
        <v>64092</v>
      </c>
    </row>
    <row r="279" spans="1:12" ht="14.25" x14ac:dyDescent="0.45">
      <c r="A279" s="15" t="s">
        <v>466</v>
      </c>
      <c r="B279" s="16" t="s">
        <v>124</v>
      </c>
      <c r="C279" s="17" t="s">
        <v>46</v>
      </c>
      <c r="D279" s="18">
        <v>30303</v>
      </c>
      <c r="E279" s="14" t="s">
        <v>157</v>
      </c>
      <c r="F279" s="17" t="s">
        <v>131</v>
      </c>
      <c r="G279" s="19">
        <v>72459</v>
      </c>
      <c r="I279" s="15" t="s">
        <v>461</v>
      </c>
      <c r="J279" s="16" t="s">
        <v>134</v>
      </c>
      <c r="K279" s="17" t="s">
        <v>65</v>
      </c>
      <c r="L279" s="19">
        <v>73899</v>
      </c>
    </row>
    <row r="280" spans="1:12" ht="14.25" x14ac:dyDescent="0.45">
      <c r="A280" s="15" t="s">
        <v>467</v>
      </c>
      <c r="B280" s="16" t="s">
        <v>124</v>
      </c>
      <c r="C280" s="17" t="s">
        <v>61</v>
      </c>
      <c r="D280" s="18">
        <v>41093</v>
      </c>
      <c r="E280" s="14" t="s">
        <v>157</v>
      </c>
      <c r="F280" s="17" t="s">
        <v>201</v>
      </c>
      <c r="G280" s="19">
        <v>70283</v>
      </c>
      <c r="I280" s="15" t="s">
        <v>462</v>
      </c>
      <c r="J280" s="16" t="s">
        <v>134</v>
      </c>
      <c r="K280" s="17" t="s">
        <v>59</v>
      </c>
      <c r="L280" s="19">
        <v>47598</v>
      </c>
    </row>
    <row r="281" spans="1:12" ht="14.25" x14ac:dyDescent="0.45">
      <c r="A281" s="15" t="s">
        <v>468</v>
      </c>
      <c r="B281" s="16" t="s">
        <v>124</v>
      </c>
      <c r="C281" s="17" t="s">
        <v>52</v>
      </c>
      <c r="D281" s="18">
        <v>31451</v>
      </c>
      <c r="E281" s="14" t="s">
        <v>145</v>
      </c>
      <c r="F281" s="17" t="s">
        <v>126</v>
      </c>
      <c r="G281" s="19">
        <v>61806</v>
      </c>
      <c r="I281" s="15" t="s">
        <v>463</v>
      </c>
      <c r="J281" s="16" t="s">
        <v>124</v>
      </c>
      <c r="K281" s="17" t="s">
        <v>46</v>
      </c>
      <c r="L281" s="19">
        <v>61318</v>
      </c>
    </row>
    <row r="282" spans="1:12" ht="14.25" x14ac:dyDescent="0.45">
      <c r="A282" s="15" t="s">
        <v>469</v>
      </c>
      <c r="B282" s="16" t="s">
        <v>124</v>
      </c>
      <c r="C282" s="17" t="s">
        <v>110</v>
      </c>
      <c r="D282" s="18">
        <v>32510</v>
      </c>
      <c r="E282" s="14" t="s">
        <v>125</v>
      </c>
      <c r="F282" s="17" t="s">
        <v>162</v>
      </c>
      <c r="G282" s="19">
        <v>26751</v>
      </c>
      <c r="I282" s="15" t="s">
        <v>464</v>
      </c>
      <c r="J282" s="16" t="s">
        <v>124</v>
      </c>
      <c r="K282" s="17" t="s">
        <v>68</v>
      </c>
      <c r="L282" s="19">
        <v>54030</v>
      </c>
    </row>
    <row r="283" spans="1:12" ht="14.25" x14ac:dyDescent="0.45">
      <c r="A283" s="15" t="s">
        <v>470</v>
      </c>
      <c r="B283" s="16" t="s">
        <v>124</v>
      </c>
      <c r="C283" s="17" t="s">
        <v>34</v>
      </c>
      <c r="D283" s="18">
        <v>38820</v>
      </c>
      <c r="E283" s="14" t="s">
        <v>125</v>
      </c>
      <c r="F283" s="17" t="s">
        <v>139</v>
      </c>
      <c r="G283" s="19">
        <v>33000</v>
      </c>
      <c r="I283" s="15" t="s">
        <v>465</v>
      </c>
      <c r="J283" s="16" t="s">
        <v>124</v>
      </c>
      <c r="K283" s="17" t="s">
        <v>110</v>
      </c>
      <c r="L283" s="19">
        <v>55356</v>
      </c>
    </row>
    <row r="284" spans="1:12" ht="14.25" x14ac:dyDescent="0.45">
      <c r="A284" s="15" t="s">
        <v>471</v>
      </c>
      <c r="B284" s="16" t="s">
        <v>134</v>
      </c>
      <c r="C284" s="17" t="s">
        <v>21</v>
      </c>
      <c r="D284" s="18">
        <v>36975</v>
      </c>
      <c r="E284" s="14" t="s">
        <v>145</v>
      </c>
      <c r="F284" s="17" t="s">
        <v>139</v>
      </c>
      <c r="G284" s="19">
        <v>37570</v>
      </c>
      <c r="I284" s="15" t="s">
        <v>466</v>
      </c>
      <c r="J284" s="16" t="s">
        <v>124</v>
      </c>
      <c r="K284" s="17" t="s">
        <v>46</v>
      </c>
      <c r="L284" s="19">
        <v>72459</v>
      </c>
    </row>
    <row r="285" spans="1:12" ht="14.25" x14ac:dyDescent="0.45">
      <c r="A285" s="15" t="s">
        <v>472</v>
      </c>
      <c r="B285" s="16" t="s">
        <v>134</v>
      </c>
      <c r="C285" s="17" t="s">
        <v>31</v>
      </c>
      <c r="D285" s="18">
        <v>39108</v>
      </c>
      <c r="E285" s="14" t="s">
        <v>181</v>
      </c>
      <c r="F285" s="17" t="s">
        <v>152</v>
      </c>
      <c r="G285" s="19">
        <v>33635</v>
      </c>
      <c r="I285" s="15" t="s">
        <v>467</v>
      </c>
      <c r="J285" s="16" t="s">
        <v>124</v>
      </c>
      <c r="K285" s="17" t="s">
        <v>61</v>
      </c>
      <c r="L285" s="19">
        <v>70283</v>
      </c>
    </row>
    <row r="286" spans="1:12" ht="14.25" x14ac:dyDescent="0.45">
      <c r="A286" s="15" t="s">
        <v>473</v>
      </c>
      <c r="B286" s="16" t="s">
        <v>134</v>
      </c>
      <c r="C286" s="17" t="s">
        <v>25</v>
      </c>
      <c r="D286" s="18">
        <v>30306</v>
      </c>
      <c r="E286" s="14" t="s">
        <v>157</v>
      </c>
      <c r="F286" s="17" t="s">
        <v>126</v>
      </c>
      <c r="G286" s="19">
        <v>38995</v>
      </c>
      <c r="I286" s="15" t="s">
        <v>468</v>
      </c>
      <c r="J286" s="16" t="s">
        <v>124</v>
      </c>
      <c r="K286" s="17" t="s">
        <v>52</v>
      </c>
      <c r="L286" s="19">
        <v>61806</v>
      </c>
    </row>
    <row r="287" spans="1:12" ht="14.25" x14ac:dyDescent="0.45">
      <c r="A287" s="15" t="s">
        <v>474</v>
      </c>
      <c r="B287" s="16" t="s">
        <v>134</v>
      </c>
      <c r="C287" s="17" t="s">
        <v>61</v>
      </c>
      <c r="D287" s="18">
        <v>33615</v>
      </c>
      <c r="E287" s="14" t="s">
        <v>177</v>
      </c>
      <c r="F287" s="17" t="s">
        <v>162</v>
      </c>
      <c r="G287" s="19">
        <v>51064</v>
      </c>
      <c r="I287" s="15" t="s">
        <v>469</v>
      </c>
      <c r="J287" s="16" t="s">
        <v>124</v>
      </c>
      <c r="K287" s="17" t="s">
        <v>110</v>
      </c>
      <c r="L287" s="19">
        <v>26751</v>
      </c>
    </row>
    <row r="288" spans="1:12" ht="14.25" x14ac:dyDescent="0.45">
      <c r="A288" s="15" t="s">
        <v>475</v>
      </c>
      <c r="B288" s="16" t="s">
        <v>134</v>
      </c>
      <c r="C288" s="17" t="s">
        <v>68</v>
      </c>
      <c r="D288" s="18">
        <v>27099</v>
      </c>
      <c r="E288" s="14" t="s">
        <v>181</v>
      </c>
      <c r="F288" s="17" t="s">
        <v>126</v>
      </c>
      <c r="G288" s="19">
        <v>60793</v>
      </c>
      <c r="I288" s="15" t="s">
        <v>470</v>
      </c>
      <c r="J288" s="16" t="s">
        <v>124</v>
      </c>
      <c r="K288" s="17" t="s">
        <v>34</v>
      </c>
      <c r="L288" s="19">
        <v>33000</v>
      </c>
    </row>
    <row r="289" spans="1:12" ht="14.25" x14ac:dyDescent="0.45">
      <c r="A289" s="15" t="s">
        <v>476</v>
      </c>
      <c r="B289" s="16" t="s">
        <v>134</v>
      </c>
      <c r="C289" s="17" t="s">
        <v>36</v>
      </c>
      <c r="D289" s="18">
        <v>31082</v>
      </c>
      <c r="E289" s="14" t="s">
        <v>141</v>
      </c>
      <c r="F289" s="17" t="s">
        <v>126</v>
      </c>
      <c r="G289" s="19">
        <v>41546</v>
      </c>
      <c r="I289" s="15" t="s">
        <v>471</v>
      </c>
      <c r="J289" s="16" t="s">
        <v>134</v>
      </c>
      <c r="K289" s="17" t="s">
        <v>21</v>
      </c>
      <c r="L289" s="19">
        <v>37570</v>
      </c>
    </row>
    <row r="290" spans="1:12" ht="14.25" x14ac:dyDescent="0.45">
      <c r="A290" s="15" t="s">
        <v>477</v>
      </c>
      <c r="B290" s="16" t="s">
        <v>134</v>
      </c>
      <c r="C290" s="17" t="s">
        <v>38</v>
      </c>
      <c r="D290" s="18">
        <v>39124</v>
      </c>
      <c r="E290" s="14" t="s">
        <v>155</v>
      </c>
      <c r="F290" s="17" t="s">
        <v>152</v>
      </c>
      <c r="G290" s="19">
        <v>64697</v>
      </c>
      <c r="I290" s="15" t="s">
        <v>472</v>
      </c>
      <c r="J290" s="16" t="s">
        <v>134</v>
      </c>
      <c r="K290" s="17" t="s">
        <v>31</v>
      </c>
      <c r="L290" s="19">
        <v>33635</v>
      </c>
    </row>
    <row r="291" spans="1:12" ht="14.25" x14ac:dyDescent="0.45">
      <c r="A291" s="15" t="s">
        <v>478</v>
      </c>
      <c r="B291" s="16" t="s">
        <v>124</v>
      </c>
      <c r="C291" s="17" t="s">
        <v>52</v>
      </c>
      <c r="D291" s="18">
        <v>37647</v>
      </c>
      <c r="E291" s="14" t="s">
        <v>125</v>
      </c>
      <c r="F291" s="17" t="s">
        <v>162</v>
      </c>
      <c r="G291" s="19">
        <v>48424</v>
      </c>
      <c r="I291" s="15" t="s">
        <v>473</v>
      </c>
      <c r="J291" s="16" t="s">
        <v>134</v>
      </c>
      <c r="K291" s="17" t="s">
        <v>25</v>
      </c>
      <c r="L291" s="19">
        <v>38995</v>
      </c>
    </row>
    <row r="292" spans="1:12" ht="14.25" x14ac:dyDescent="0.45">
      <c r="A292" s="15" t="s">
        <v>479</v>
      </c>
      <c r="B292" s="16" t="s">
        <v>124</v>
      </c>
      <c r="C292" s="17" t="s">
        <v>36</v>
      </c>
      <c r="D292" s="18">
        <v>35447</v>
      </c>
      <c r="E292" s="14" t="s">
        <v>125</v>
      </c>
      <c r="F292" s="17" t="s">
        <v>126</v>
      </c>
      <c r="G292" s="19">
        <v>47473</v>
      </c>
      <c r="I292" s="15" t="s">
        <v>474</v>
      </c>
      <c r="J292" s="16" t="s">
        <v>134</v>
      </c>
      <c r="K292" s="17" t="s">
        <v>61</v>
      </c>
      <c r="L292" s="19">
        <v>51064</v>
      </c>
    </row>
    <row r="293" spans="1:12" ht="14.25" x14ac:dyDescent="0.45">
      <c r="A293" s="15" t="s">
        <v>480</v>
      </c>
      <c r="B293" s="16" t="s">
        <v>124</v>
      </c>
      <c r="C293" s="17" t="s">
        <v>11</v>
      </c>
      <c r="D293" s="18">
        <v>31387</v>
      </c>
      <c r="E293" s="14" t="s">
        <v>145</v>
      </c>
      <c r="F293" s="17" t="s">
        <v>171</v>
      </c>
      <c r="G293" s="19">
        <v>67812</v>
      </c>
      <c r="I293" s="15" t="s">
        <v>475</v>
      </c>
      <c r="J293" s="16" t="s">
        <v>134</v>
      </c>
      <c r="K293" s="17" t="s">
        <v>68</v>
      </c>
      <c r="L293" s="19">
        <v>60793</v>
      </c>
    </row>
    <row r="294" spans="1:12" ht="14.25" x14ac:dyDescent="0.45">
      <c r="A294" s="15" t="s">
        <v>481</v>
      </c>
      <c r="B294" s="16" t="s">
        <v>134</v>
      </c>
      <c r="C294" s="17" t="s">
        <v>61</v>
      </c>
      <c r="D294" s="18">
        <v>35710</v>
      </c>
      <c r="E294" s="14" t="s">
        <v>160</v>
      </c>
      <c r="F294" s="17" t="s">
        <v>201</v>
      </c>
      <c r="G294" s="19">
        <v>37366</v>
      </c>
      <c r="I294" s="15" t="s">
        <v>476</v>
      </c>
      <c r="J294" s="16" t="s">
        <v>134</v>
      </c>
      <c r="K294" s="17" t="s">
        <v>36</v>
      </c>
      <c r="L294" s="19">
        <v>41546</v>
      </c>
    </row>
    <row r="295" spans="1:12" ht="14.25" x14ac:dyDescent="0.45">
      <c r="A295" s="15" t="s">
        <v>482</v>
      </c>
      <c r="B295" s="16" t="s">
        <v>134</v>
      </c>
      <c r="C295" s="17" t="s">
        <v>34</v>
      </c>
      <c r="D295" s="18">
        <v>40019</v>
      </c>
      <c r="E295" s="14" t="s">
        <v>177</v>
      </c>
      <c r="F295" s="17" t="s">
        <v>131</v>
      </c>
      <c r="G295" s="19">
        <v>36794</v>
      </c>
      <c r="I295" s="15" t="s">
        <v>477</v>
      </c>
      <c r="J295" s="16" t="s">
        <v>134</v>
      </c>
      <c r="K295" s="17" t="s">
        <v>38</v>
      </c>
      <c r="L295" s="19">
        <v>64697</v>
      </c>
    </row>
    <row r="296" spans="1:12" ht="14.25" x14ac:dyDescent="0.45">
      <c r="A296" s="15" t="s">
        <v>483</v>
      </c>
      <c r="B296" s="16" t="s">
        <v>134</v>
      </c>
      <c r="C296" s="17" t="s">
        <v>19</v>
      </c>
      <c r="D296" s="18">
        <v>41141</v>
      </c>
      <c r="E296" s="14" t="s">
        <v>145</v>
      </c>
      <c r="F296" s="17" t="s">
        <v>136</v>
      </c>
      <c r="G296" s="19">
        <v>28358</v>
      </c>
      <c r="I296" s="15" t="s">
        <v>478</v>
      </c>
      <c r="J296" s="16" t="s">
        <v>124</v>
      </c>
      <c r="K296" s="17" t="s">
        <v>52</v>
      </c>
      <c r="L296" s="19">
        <v>48424</v>
      </c>
    </row>
    <row r="297" spans="1:12" ht="14.25" x14ac:dyDescent="0.45">
      <c r="A297" s="15" t="s">
        <v>484</v>
      </c>
      <c r="B297" s="16" t="s">
        <v>134</v>
      </c>
      <c r="C297" s="17" t="s">
        <v>31</v>
      </c>
      <c r="D297" s="18">
        <v>31565</v>
      </c>
      <c r="E297" s="14" t="s">
        <v>145</v>
      </c>
      <c r="F297" s="17" t="s">
        <v>139</v>
      </c>
      <c r="G297" s="19">
        <v>60555</v>
      </c>
      <c r="I297" s="15" t="s">
        <v>479</v>
      </c>
      <c r="J297" s="16" t="s">
        <v>124</v>
      </c>
      <c r="K297" s="17" t="s">
        <v>36</v>
      </c>
      <c r="L297" s="19">
        <v>47473</v>
      </c>
    </row>
    <row r="298" spans="1:12" ht="14.25" x14ac:dyDescent="0.45">
      <c r="A298" s="15" t="s">
        <v>485</v>
      </c>
      <c r="B298" s="16" t="s">
        <v>124</v>
      </c>
      <c r="C298" s="17" t="s">
        <v>36</v>
      </c>
      <c r="D298" s="18">
        <v>31457</v>
      </c>
      <c r="E298" s="14" t="s">
        <v>160</v>
      </c>
      <c r="F298" s="17" t="s">
        <v>152</v>
      </c>
      <c r="G298" s="19">
        <v>29094</v>
      </c>
      <c r="I298" s="15" t="s">
        <v>480</v>
      </c>
      <c r="J298" s="16" t="s">
        <v>124</v>
      </c>
      <c r="K298" s="17" t="s">
        <v>11</v>
      </c>
      <c r="L298" s="19">
        <v>67812</v>
      </c>
    </row>
    <row r="299" spans="1:12" ht="14.25" x14ac:dyDescent="0.45">
      <c r="A299" s="15" t="s">
        <v>486</v>
      </c>
      <c r="B299" s="16" t="s">
        <v>124</v>
      </c>
      <c r="C299" s="17" t="s">
        <v>38</v>
      </c>
      <c r="D299" s="18">
        <v>28170</v>
      </c>
      <c r="E299" s="14" t="s">
        <v>181</v>
      </c>
      <c r="F299" s="17" t="s">
        <v>164</v>
      </c>
      <c r="G299" s="19">
        <v>56316</v>
      </c>
      <c r="I299" s="15" t="s">
        <v>481</v>
      </c>
      <c r="J299" s="16" t="s">
        <v>134</v>
      </c>
      <c r="K299" s="17" t="s">
        <v>61</v>
      </c>
      <c r="L299" s="19">
        <v>37366</v>
      </c>
    </row>
    <row r="300" spans="1:12" ht="14.25" x14ac:dyDescent="0.45">
      <c r="A300" s="15" t="s">
        <v>487</v>
      </c>
      <c r="B300" s="16" t="s">
        <v>124</v>
      </c>
      <c r="C300" s="17" t="s">
        <v>19</v>
      </c>
      <c r="D300" s="18">
        <v>38133</v>
      </c>
      <c r="E300" s="14" t="s">
        <v>141</v>
      </c>
      <c r="F300" s="17" t="s">
        <v>126</v>
      </c>
      <c r="G300" s="19">
        <v>38248</v>
      </c>
      <c r="I300" s="15" t="s">
        <v>482</v>
      </c>
      <c r="J300" s="16" t="s">
        <v>134</v>
      </c>
      <c r="K300" s="17" t="s">
        <v>34</v>
      </c>
      <c r="L300" s="19">
        <v>36794</v>
      </c>
    </row>
    <row r="301" spans="1:12" ht="14.25" x14ac:dyDescent="0.45">
      <c r="A301" s="15" t="s">
        <v>488</v>
      </c>
      <c r="B301" s="16" t="s">
        <v>134</v>
      </c>
      <c r="C301" s="17" t="s">
        <v>65</v>
      </c>
      <c r="D301" s="18">
        <v>40558</v>
      </c>
      <c r="E301" s="14" t="s">
        <v>181</v>
      </c>
      <c r="F301" s="17" t="s">
        <v>142</v>
      </c>
      <c r="G301" s="19">
        <v>54380</v>
      </c>
      <c r="I301" s="15" t="s">
        <v>483</v>
      </c>
      <c r="J301" s="16" t="s">
        <v>134</v>
      </c>
      <c r="K301" s="17" t="s">
        <v>19</v>
      </c>
      <c r="L301" s="19">
        <v>28358</v>
      </c>
    </row>
    <row r="302" spans="1:12" ht="14.25" x14ac:dyDescent="0.45">
      <c r="A302" s="15" t="s">
        <v>489</v>
      </c>
      <c r="B302" s="16" t="s">
        <v>124</v>
      </c>
      <c r="C302" s="17" t="s">
        <v>31</v>
      </c>
      <c r="D302" s="18">
        <v>30606</v>
      </c>
      <c r="E302" s="14" t="s">
        <v>177</v>
      </c>
      <c r="F302" s="17" t="s">
        <v>136</v>
      </c>
      <c r="G302" s="19">
        <v>54533</v>
      </c>
      <c r="I302" s="15" t="s">
        <v>484</v>
      </c>
      <c r="J302" s="16" t="s">
        <v>134</v>
      </c>
      <c r="K302" s="17" t="s">
        <v>31</v>
      </c>
      <c r="L302" s="19">
        <v>60555</v>
      </c>
    </row>
    <row r="303" spans="1:12" ht="14.25" x14ac:dyDescent="0.45">
      <c r="A303" s="15" t="s">
        <v>490</v>
      </c>
      <c r="B303" s="16" t="s">
        <v>134</v>
      </c>
      <c r="C303" s="17" t="s">
        <v>52</v>
      </c>
      <c r="D303" s="18">
        <v>32468</v>
      </c>
      <c r="E303" s="14" t="s">
        <v>160</v>
      </c>
      <c r="F303" s="17" t="s">
        <v>136</v>
      </c>
      <c r="G303" s="19">
        <v>69428</v>
      </c>
      <c r="I303" s="15" t="s">
        <v>485</v>
      </c>
      <c r="J303" s="16" t="s">
        <v>124</v>
      </c>
      <c r="K303" s="17" t="s">
        <v>36</v>
      </c>
      <c r="L303" s="19">
        <v>29094</v>
      </c>
    </row>
    <row r="304" spans="1:12" ht="14.25" x14ac:dyDescent="0.45">
      <c r="A304" s="15" t="s">
        <v>491</v>
      </c>
      <c r="B304" s="16" t="s">
        <v>134</v>
      </c>
      <c r="C304" s="17" t="s">
        <v>46</v>
      </c>
      <c r="D304" s="18">
        <v>28623</v>
      </c>
      <c r="E304" s="14" t="s">
        <v>177</v>
      </c>
      <c r="F304" s="17" t="s">
        <v>152</v>
      </c>
      <c r="G304" s="19">
        <v>49290</v>
      </c>
      <c r="I304" s="15" t="s">
        <v>486</v>
      </c>
      <c r="J304" s="16" t="s">
        <v>124</v>
      </c>
      <c r="K304" s="17" t="s">
        <v>38</v>
      </c>
      <c r="L304" s="19">
        <v>56316</v>
      </c>
    </row>
    <row r="305" spans="1:12" ht="14.25" x14ac:dyDescent="0.45">
      <c r="A305" s="15" t="s">
        <v>492</v>
      </c>
      <c r="B305" s="16" t="s">
        <v>124</v>
      </c>
      <c r="C305" s="17" t="s">
        <v>65</v>
      </c>
      <c r="D305" s="18">
        <v>34807</v>
      </c>
      <c r="E305" s="14" t="s">
        <v>145</v>
      </c>
      <c r="F305" s="17" t="s">
        <v>142</v>
      </c>
      <c r="G305" s="19">
        <v>65746</v>
      </c>
      <c r="I305" s="15" t="s">
        <v>487</v>
      </c>
      <c r="J305" s="16" t="s">
        <v>124</v>
      </c>
      <c r="K305" s="17" t="s">
        <v>19</v>
      </c>
      <c r="L305" s="19">
        <v>38248</v>
      </c>
    </row>
    <row r="306" spans="1:12" ht="14.25" x14ac:dyDescent="0.45">
      <c r="A306" s="15" t="s">
        <v>493</v>
      </c>
      <c r="B306" s="16" t="s">
        <v>134</v>
      </c>
      <c r="C306" s="17" t="s">
        <v>52</v>
      </c>
      <c r="D306" s="18">
        <v>27555</v>
      </c>
      <c r="E306" s="14" t="s">
        <v>181</v>
      </c>
      <c r="F306" s="17" t="s">
        <v>126</v>
      </c>
      <c r="G306" s="19">
        <v>60805</v>
      </c>
      <c r="I306" s="15" t="s">
        <v>488</v>
      </c>
      <c r="J306" s="16" t="s">
        <v>134</v>
      </c>
      <c r="K306" s="17" t="s">
        <v>65</v>
      </c>
      <c r="L306" s="19">
        <v>54380</v>
      </c>
    </row>
    <row r="307" spans="1:12" ht="14.25" x14ac:dyDescent="0.45">
      <c r="A307" s="15" t="s">
        <v>494</v>
      </c>
      <c r="B307" s="16" t="s">
        <v>124</v>
      </c>
      <c r="C307" s="17" t="s">
        <v>61</v>
      </c>
      <c r="D307" s="18">
        <v>31133</v>
      </c>
      <c r="E307" s="14" t="s">
        <v>125</v>
      </c>
      <c r="F307" s="17" t="s">
        <v>201</v>
      </c>
      <c r="G307" s="19">
        <v>26936</v>
      </c>
      <c r="I307" s="15" t="s">
        <v>489</v>
      </c>
      <c r="J307" s="16" t="s">
        <v>124</v>
      </c>
      <c r="K307" s="17" t="s">
        <v>31</v>
      </c>
      <c r="L307" s="19">
        <v>54533</v>
      </c>
    </row>
    <row r="308" spans="1:12" ht="14.25" x14ac:dyDescent="0.45">
      <c r="A308" s="15" t="s">
        <v>495</v>
      </c>
      <c r="B308" s="16" t="s">
        <v>124</v>
      </c>
      <c r="C308" s="17" t="s">
        <v>38</v>
      </c>
      <c r="D308" s="18">
        <v>35102</v>
      </c>
      <c r="E308" s="14" t="s">
        <v>141</v>
      </c>
      <c r="F308" s="17" t="s">
        <v>152</v>
      </c>
      <c r="G308" s="19">
        <v>28505</v>
      </c>
      <c r="I308" s="15" t="s">
        <v>490</v>
      </c>
      <c r="J308" s="16" t="s">
        <v>134</v>
      </c>
      <c r="K308" s="17" t="s">
        <v>52</v>
      </c>
      <c r="L308" s="19">
        <v>69428</v>
      </c>
    </row>
    <row r="309" spans="1:12" ht="14.25" x14ac:dyDescent="0.45">
      <c r="A309" s="15" t="s">
        <v>496</v>
      </c>
      <c r="B309" s="16" t="s">
        <v>134</v>
      </c>
      <c r="C309" s="17" t="s">
        <v>21</v>
      </c>
      <c r="D309" s="18">
        <v>34834</v>
      </c>
      <c r="E309" s="14" t="s">
        <v>141</v>
      </c>
      <c r="F309" s="17" t="s">
        <v>158</v>
      </c>
      <c r="G309" s="19">
        <v>72672</v>
      </c>
      <c r="I309" s="15" t="s">
        <v>491</v>
      </c>
      <c r="J309" s="16" t="s">
        <v>134</v>
      </c>
      <c r="K309" s="17" t="s">
        <v>46</v>
      </c>
      <c r="L309" s="19">
        <v>49290</v>
      </c>
    </row>
    <row r="310" spans="1:12" ht="14.25" x14ac:dyDescent="0.45">
      <c r="A310" s="15" t="s">
        <v>497</v>
      </c>
      <c r="B310" s="16" t="s">
        <v>124</v>
      </c>
      <c r="C310" s="17" t="s">
        <v>19</v>
      </c>
      <c r="D310" s="18">
        <v>40876</v>
      </c>
      <c r="E310" s="14" t="s">
        <v>157</v>
      </c>
      <c r="F310" s="17" t="s">
        <v>126</v>
      </c>
      <c r="G310" s="19">
        <v>68715</v>
      </c>
      <c r="I310" s="15" t="s">
        <v>492</v>
      </c>
      <c r="J310" s="16" t="s">
        <v>124</v>
      </c>
      <c r="K310" s="17" t="s">
        <v>65</v>
      </c>
      <c r="L310" s="19">
        <v>65746</v>
      </c>
    </row>
    <row r="311" spans="1:12" ht="14.25" x14ac:dyDescent="0.45">
      <c r="A311" s="15" t="s">
        <v>498</v>
      </c>
      <c r="B311" s="16" t="s">
        <v>134</v>
      </c>
      <c r="C311" s="17" t="s">
        <v>38</v>
      </c>
      <c r="D311" s="18">
        <v>32143</v>
      </c>
      <c r="E311" s="14" t="s">
        <v>130</v>
      </c>
      <c r="F311" s="17" t="s">
        <v>142</v>
      </c>
      <c r="G311" s="19">
        <v>65213</v>
      </c>
      <c r="I311" s="15" t="s">
        <v>493</v>
      </c>
      <c r="J311" s="16" t="s">
        <v>134</v>
      </c>
      <c r="K311" s="17" t="s">
        <v>52</v>
      </c>
      <c r="L311" s="19">
        <v>60805</v>
      </c>
    </row>
    <row r="312" spans="1:12" ht="14.25" x14ac:dyDescent="0.45">
      <c r="A312" s="15" t="s">
        <v>499</v>
      </c>
      <c r="B312" s="16" t="s">
        <v>124</v>
      </c>
      <c r="C312" s="17" t="s">
        <v>61</v>
      </c>
      <c r="D312" s="18">
        <v>37660</v>
      </c>
      <c r="E312" s="14" t="s">
        <v>177</v>
      </c>
      <c r="F312" s="17" t="s">
        <v>126</v>
      </c>
      <c r="G312" s="19">
        <v>71325</v>
      </c>
      <c r="I312" s="15" t="s">
        <v>494</v>
      </c>
      <c r="J312" s="16" t="s">
        <v>124</v>
      </c>
      <c r="K312" s="17" t="s">
        <v>61</v>
      </c>
      <c r="L312" s="19">
        <v>26936</v>
      </c>
    </row>
    <row r="313" spans="1:12" ht="14.25" x14ac:dyDescent="0.45">
      <c r="A313" s="15" t="s">
        <v>500</v>
      </c>
      <c r="B313" s="16" t="s">
        <v>134</v>
      </c>
      <c r="C313" s="17" t="s">
        <v>61</v>
      </c>
      <c r="D313" s="18">
        <v>40735</v>
      </c>
      <c r="E313" s="14" t="s">
        <v>181</v>
      </c>
      <c r="F313" s="17" t="s">
        <v>126</v>
      </c>
      <c r="G313" s="19">
        <v>63203</v>
      </c>
      <c r="I313" s="15" t="s">
        <v>495</v>
      </c>
      <c r="J313" s="16" t="s">
        <v>124</v>
      </c>
      <c r="K313" s="17" t="s">
        <v>38</v>
      </c>
      <c r="L313" s="19">
        <v>28505</v>
      </c>
    </row>
    <row r="314" spans="1:12" ht="14.25" x14ac:dyDescent="0.45">
      <c r="A314" s="15" t="s">
        <v>501</v>
      </c>
      <c r="B314" s="16" t="s">
        <v>124</v>
      </c>
      <c r="C314" s="17" t="s">
        <v>44</v>
      </c>
      <c r="D314" s="18">
        <v>35612</v>
      </c>
      <c r="E314" s="14" t="s">
        <v>160</v>
      </c>
      <c r="F314" s="17" t="s">
        <v>126</v>
      </c>
      <c r="G314" s="19">
        <v>69453</v>
      </c>
      <c r="I314" s="15" t="s">
        <v>496</v>
      </c>
      <c r="J314" s="16" t="s">
        <v>134</v>
      </c>
      <c r="K314" s="17" t="s">
        <v>21</v>
      </c>
      <c r="L314" s="19">
        <v>72672</v>
      </c>
    </row>
    <row r="315" spans="1:12" ht="14.25" x14ac:dyDescent="0.45">
      <c r="A315" s="15" t="s">
        <v>502</v>
      </c>
      <c r="B315" s="16" t="s">
        <v>134</v>
      </c>
      <c r="C315" s="17" t="s">
        <v>34</v>
      </c>
      <c r="D315" s="18">
        <v>37926</v>
      </c>
      <c r="E315" s="14" t="s">
        <v>177</v>
      </c>
      <c r="F315" s="17" t="s">
        <v>126</v>
      </c>
      <c r="G315" s="19">
        <v>32902</v>
      </c>
      <c r="I315" s="15" t="s">
        <v>497</v>
      </c>
      <c r="J315" s="16" t="s">
        <v>124</v>
      </c>
      <c r="K315" s="17" t="s">
        <v>19</v>
      </c>
      <c r="L315" s="19">
        <v>68715</v>
      </c>
    </row>
    <row r="316" spans="1:12" ht="14.25" x14ac:dyDescent="0.45">
      <c r="A316" s="15" t="s">
        <v>503</v>
      </c>
      <c r="B316" s="16" t="s">
        <v>134</v>
      </c>
      <c r="C316" s="17" t="s">
        <v>38</v>
      </c>
      <c r="D316" s="18">
        <v>35280</v>
      </c>
      <c r="E316" s="14" t="s">
        <v>125</v>
      </c>
      <c r="F316" s="17" t="s">
        <v>136</v>
      </c>
      <c r="G316" s="19">
        <v>33403</v>
      </c>
      <c r="I316" s="15" t="s">
        <v>498</v>
      </c>
      <c r="J316" s="16" t="s">
        <v>134</v>
      </c>
      <c r="K316" s="17" t="s">
        <v>38</v>
      </c>
      <c r="L316" s="19">
        <v>65213</v>
      </c>
    </row>
    <row r="317" spans="1:12" ht="14.25" x14ac:dyDescent="0.45">
      <c r="A317" s="15" t="s">
        <v>504</v>
      </c>
      <c r="B317" s="16" t="s">
        <v>124</v>
      </c>
      <c r="C317" s="17" t="s">
        <v>34</v>
      </c>
      <c r="D317" s="18">
        <v>41640</v>
      </c>
      <c r="E317" s="14" t="s">
        <v>177</v>
      </c>
      <c r="F317" s="17" t="s">
        <v>126</v>
      </c>
      <c r="G317" s="19">
        <v>37798</v>
      </c>
      <c r="I317" s="15" t="s">
        <v>499</v>
      </c>
      <c r="J317" s="16" t="s">
        <v>124</v>
      </c>
      <c r="K317" s="17" t="s">
        <v>61</v>
      </c>
      <c r="L317" s="19">
        <v>71325</v>
      </c>
    </row>
    <row r="318" spans="1:12" ht="14.25" x14ac:dyDescent="0.45">
      <c r="A318" s="15" t="s">
        <v>505</v>
      </c>
      <c r="B318" s="16" t="s">
        <v>124</v>
      </c>
      <c r="C318" s="17" t="s">
        <v>14</v>
      </c>
      <c r="D318" s="18">
        <v>30646</v>
      </c>
      <c r="E318" s="14" t="s">
        <v>160</v>
      </c>
      <c r="F318" s="17" t="s">
        <v>131</v>
      </c>
      <c r="G318" s="19">
        <v>54470</v>
      </c>
      <c r="I318" s="15" t="s">
        <v>500</v>
      </c>
      <c r="J318" s="16" t="s">
        <v>134</v>
      </c>
      <c r="K318" s="17" t="s">
        <v>61</v>
      </c>
      <c r="L318" s="19">
        <v>63203</v>
      </c>
    </row>
    <row r="319" spans="1:12" ht="14.25" x14ac:dyDescent="0.45">
      <c r="A319" s="15" t="s">
        <v>506</v>
      </c>
      <c r="B319" s="16" t="s">
        <v>134</v>
      </c>
      <c r="C319" s="17" t="s">
        <v>44</v>
      </c>
      <c r="D319" s="18">
        <v>32383</v>
      </c>
      <c r="E319" s="14" t="s">
        <v>141</v>
      </c>
      <c r="F319" s="17" t="s">
        <v>142</v>
      </c>
      <c r="G319" s="19">
        <v>65974</v>
      </c>
      <c r="I319" s="15" t="s">
        <v>501</v>
      </c>
      <c r="J319" s="16" t="s">
        <v>124</v>
      </c>
      <c r="K319" s="17" t="s">
        <v>44</v>
      </c>
      <c r="L319" s="19">
        <v>69453</v>
      </c>
    </row>
    <row r="320" spans="1:12" ht="14.25" x14ac:dyDescent="0.45">
      <c r="A320" s="15" t="s">
        <v>507</v>
      </c>
      <c r="B320" s="16" t="s">
        <v>124</v>
      </c>
      <c r="C320" s="17" t="s">
        <v>38</v>
      </c>
      <c r="D320" s="18">
        <v>37019</v>
      </c>
      <c r="E320" s="14" t="s">
        <v>125</v>
      </c>
      <c r="F320" s="17" t="s">
        <v>139</v>
      </c>
      <c r="G320" s="19">
        <v>45616</v>
      </c>
      <c r="I320" s="15" t="s">
        <v>502</v>
      </c>
      <c r="J320" s="16" t="s">
        <v>134</v>
      </c>
      <c r="K320" s="17" t="s">
        <v>34</v>
      </c>
      <c r="L320" s="19">
        <v>32902</v>
      </c>
    </row>
    <row r="321" spans="1:12" ht="14.25" x14ac:dyDescent="0.45">
      <c r="A321" s="15" t="s">
        <v>508</v>
      </c>
      <c r="B321" s="16" t="s">
        <v>134</v>
      </c>
      <c r="C321" s="17" t="s">
        <v>78</v>
      </c>
      <c r="D321" s="18">
        <v>32236</v>
      </c>
      <c r="E321" s="14" t="s">
        <v>181</v>
      </c>
      <c r="F321" s="17" t="s">
        <v>164</v>
      </c>
      <c r="G321" s="19">
        <v>42340</v>
      </c>
      <c r="I321" s="15" t="s">
        <v>503</v>
      </c>
      <c r="J321" s="16" t="s">
        <v>134</v>
      </c>
      <c r="K321" s="17" t="s">
        <v>38</v>
      </c>
      <c r="L321" s="19">
        <v>33403</v>
      </c>
    </row>
    <row r="322" spans="1:12" ht="14.25" x14ac:dyDescent="0.45">
      <c r="A322" s="15" t="s">
        <v>509</v>
      </c>
      <c r="B322" s="16" t="s">
        <v>134</v>
      </c>
      <c r="C322" s="17" t="s">
        <v>8</v>
      </c>
      <c r="D322" s="18">
        <v>33388</v>
      </c>
      <c r="E322" s="14" t="s">
        <v>130</v>
      </c>
      <c r="F322" s="17" t="s">
        <v>136</v>
      </c>
      <c r="G322" s="19">
        <v>53286</v>
      </c>
      <c r="I322" s="15" t="s">
        <v>504</v>
      </c>
      <c r="J322" s="16" t="s">
        <v>124</v>
      </c>
      <c r="K322" s="17" t="s">
        <v>34</v>
      </c>
      <c r="L322" s="19">
        <v>37798</v>
      </c>
    </row>
    <row r="323" spans="1:12" ht="14.25" x14ac:dyDescent="0.45">
      <c r="A323" s="15" t="s">
        <v>510</v>
      </c>
      <c r="B323" s="16" t="s">
        <v>124</v>
      </c>
      <c r="C323" s="17" t="s">
        <v>68</v>
      </c>
      <c r="D323" s="18">
        <v>40172</v>
      </c>
      <c r="E323" s="14" t="s">
        <v>177</v>
      </c>
      <c r="F323" s="17" t="s">
        <v>142</v>
      </c>
      <c r="G323" s="19">
        <v>41168</v>
      </c>
      <c r="I323" s="15" t="s">
        <v>505</v>
      </c>
      <c r="J323" s="16" t="s">
        <v>124</v>
      </c>
      <c r="K323" s="17" t="s">
        <v>14</v>
      </c>
      <c r="L323" s="19">
        <v>54470</v>
      </c>
    </row>
    <row r="324" spans="1:12" ht="14.25" x14ac:dyDescent="0.45">
      <c r="A324" s="15" t="s">
        <v>511</v>
      </c>
      <c r="B324" s="16" t="s">
        <v>124</v>
      </c>
      <c r="C324" s="17" t="s">
        <v>44</v>
      </c>
      <c r="D324" s="18">
        <v>36814</v>
      </c>
      <c r="E324" s="14" t="s">
        <v>125</v>
      </c>
      <c r="F324" s="17" t="s">
        <v>126</v>
      </c>
      <c r="G324" s="19">
        <v>33006</v>
      </c>
      <c r="I324" s="15" t="s">
        <v>506</v>
      </c>
      <c r="J324" s="16" t="s">
        <v>134</v>
      </c>
      <c r="K324" s="17" t="s">
        <v>44</v>
      </c>
      <c r="L324" s="19">
        <v>65974</v>
      </c>
    </row>
    <row r="325" spans="1:12" ht="14.25" x14ac:dyDescent="0.45">
      <c r="A325" s="15" t="s">
        <v>512</v>
      </c>
      <c r="B325" s="16" t="s">
        <v>134</v>
      </c>
      <c r="C325" s="17" t="s">
        <v>21</v>
      </c>
      <c r="D325" s="18">
        <v>29147</v>
      </c>
      <c r="E325" s="14" t="s">
        <v>135</v>
      </c>
      <c r="F325" s="17" t="s">
        <v>142</v>
      </c>
      <c r="G325" s="19">
        <v>50366</v>
      </c>
      <c r="I325" s="15" t="s">
        <v>507</v>
      </c>
      <c r="J325" s="16" t="s">
        <v>124</v>
      </c>
      <c r="K325" s="17" t="s">
        <v>38</v>
      </c>
      <c r="L325" s="19">
        <v>45616</v>
      </c>
    </row>
    <row r="326" spans="1:12" ht="14.25" x14ac:dyDescent="0.45">
      <c r="A326" s="15" t="s">
        <v>513</v>
      </c>
      <c r="B326" s="16" t="s">
        <v>124</v>
      </c>
      <c r="C326" s="17" t="s">
        <v>40</v>
      </c>
      <c r="D326" s="18">
        <v>33995</v>
      </c>
      <c r="E326" s="14" t="s">
        <v>130</v>
      </c>
      <c r="F326" s="17" t="s">
        <v>142</v>
      </c>
      <c r="G326" s="19">
        <v>41846</v>
      </c>
      <c r="I326" s="15" t="s">
        <v>508</v>
      </c>
      <c r="J326" s="16" t="s">
        <v>134</v>
      </c>
      <c r="K326" s="17" t="s">
        <v>78</v>
      </c>
      <c r="L326" s="19">
        <v>42340</v>
      </c>
    </row>
    <row r="327" spans="1:12" ht="14.25" x14ac:dyDescent="0.45">
      <c r="A327" s="15" t="s">
        <v>514</v>
      </c>
      <c r="B327" s="16" t="s">
        <v>134</v>
      </c>
      <c r="C327" s="17" t="s">
        <v>61</v>
      </c>
      <c r="D327" s="18">
        <v>31545</v>
      </c>
      <c r="E327" s="14" t="s">
        <v>181</v>
      </c>
      <c r="F327" s="17" t="s">
        <v>142</v>
      </c>
      <c r="G327" s="19">
        <v>66076</v>
      </c>
      <c r="I327" s="15" t="s">
        <v>509</v>
      </c>
      <c r="J327" s="16" t="s">
        <v>134</v>
      </c>
      <c r="K327" s="17" t="s">
        <v>8</v>
      </c>
      <c r="L327" s="19">
        <v>53286</v>
      </c>
    </row>
    <row r="328" spans="1:12" ht="14.25" x14ac:dyDescent="0.45">
      <c r="A328" s="15" t="s">
        <v>515</v>
      </c>
      <c r="B328" s="16" t="s">
        <v>124</v>
      </c>
      <c r="C328" s="17" t="s">
        <v>19</v>
      </c>
      <c r="D328" s="18">
        <v>36715</v>
      </c>
      <c r="E328" s="14" t="s">
        <v>135</v>
      </c>
      <c r="F328" s="17" t="s">
        <v>152</v>
      </c>
      <c r="G328" s="19">
        <v>48245</v>
      </c>
      <c r="I328" s="15" t="s">
        <v>510</v>
      </c>
      <c r="J328" s="16" t="s">
        <v>124</v>
      </c>
      <c r="K328" s="17" t="s">
        <v>68</v>
      </c>
      <c r="L328" s="19">
        <v>41168</v>
      </c>
    </row>
    <row r="329" spans="1:12" ht="14.25" x14ac:dyDescent="0.45">
      <c r="A329" s="15" t="s">
        <v>516</v>
      </c>
      <c r="B329" s="16" t="s">
        <v>134</v>
      </c>
      <c r="C329" s="17" t="s">
        <v>78</v>
      </c>
      <c r="D329" s="18">
        <v>39220</v>
      </c>
      <c r="E329" s="14" t="s">
        <v>125</v>
      </c>
      <c r="F329" s="17" t="s">
        <v>139</v>
      </c>
      <c r="G329" s="19">
        <v>62615</v>
      </c>
      <c r="I329" s="15" t="s">
        <v>511</v>
      </c>
      <c r="J329" s="16" t="s">
        <v>124</v>
      </c>
      <c r="K329" s="17" t="s">
        <v>44</v>
      </c>
      <c r="L329" s="19">
        <v>33006</v>
      </c>
    </row>
    <row r="330" spans="1:12" ht="14.25" x14ac:dyDescent="0.45">
      <c r="A330" s="15" t="s">
        <v>517</v>
      </c>
      <c r="B330" s="16" t="s">
        <v>124</v>
      </c>
      <c r="C330" s="17" t="s">
        <v>8</v>
      </c>
      <c r="D330" s="18">
        <v>40675</v>
      </c>
      <c r="E330" s="14" t="s">
        <v>145</v>
      </c>
      <c r="F330" s="17" t="s">
        <v>139</v>
      </c>
      <c r="G330" s="19">
        <v>32900</v>
      </c>
      <c r="I330" s="15" t="s">
        <v>512</v>
      </c>
      <c r="J330" s="16" t="s">
        <v>134</v>
      </c>
      <c r="K330" s="17" t="s">
        <v>21</v>
      </c>
      <c r="L330" s="19">
        <v>50366</v>
      </c>
    </row>
    <row r="331" spans="1:12" ht="14.25" x14ac:dyDescent="0.45">
      <c r="A331" s="15" t="s">
        <v>518</v>
      </c>
      <c r="B331" s="16" t="s">
        <v>134</v>
      </c>
      <c r="C331" s="17" t="s">
        <v>31</v>
      </c>
      <c r="D331" s="18">
        <v>35817</v>
      </c>
      <c r="E331" s="14" t="s">
        <v>155</v>
      </c>
      <c r="F331" s="17" t="s">
        <v>142</v>
      </c>
      <c r="G331" s="19">
        <v>39741</v>
      </c>
      <c r="I331" s="15" t="s">
        <v>513</v>
      </c>
      <c r="J331" s="16" t="s">
        <v>124</v>
      </c>
      <c r="K331" s="17" t="s">
        <v>40</v>
      </c>
      <c r="L331" s="19">
        <v>41846</v>
      </c>
    </row>
    <row r="332" spans="1:12" ht="14.25" x14ac:dyDescent="0.45">
      <c r="A332" s="15" t="s">
        <v>519</v>
      </c>
      <c r="B332" s="16" t="s">
        <v>124</v>
      </c>
      <c r="C332" s="17" t="s">
        <v>78</v>
      </c>
      <c r="D332" s="18">
        <v>38123</v>
      </c>
      <c r="E332" s="14" t="s">
        <v>181</v>
      </c>
      <c r="F332" s="17" t="s">
        <v>126</v>
      </c>
      <c r="G332" s="19">
        <v>51474</v>
      </c>
      <c r="I332" s="15" t="s">
        <v>514</v>
      </c>
      <c r="J332" s="16" t="s">
        <v>134</v>
      </c>
      <c r="K332" s="17" t="s">
        <v>61</v>
      </c>
      <c r="L332" s="19">
        <v>66076</v>
      </c>
    </row>
    <row r="333" spans="1:12" ht="14.25" x14ac:dyDescent="0.45">
      <c r="A333" s="15" t="s">
        <v>520</v>
      </c>
      <c r="B333" s="16" t="s">
        <v>124</v>
      </c>
      <c r="C333" s="17" t="s">
        <v>61</v>
      </c>
      <c r="D333" s="18">
        <v>29642</v>
      </c>
      <c r="E333" s="14" t="s">
        <v>125</v>
      </c>
      <c r="F333" s="17" t="s">
        <v>171</v>
      </c>
      <c r="G333" s="19">
        <v>58517</v>
      </c>
      <c r="I333" s="15" t="s">
        <v>515</v>
      </c>
      <c r="J333" s="16" t="s">
        <v>124</v>
      </c>
      <c r="K333" s="17" t="s">
        <v>19</v>
      </c>
      <c r="L333" s="19">
        <v>48245</v>
      </c>
    </row>
    <row r="334" spans="1:12" ht="14.25" x14ac:dyDescent="0.45">
      <c r="A334" s="15" t="s">
        <v>521</v>
      </c>
      <c r="B334" s="16" t="s">
        <v>124</v>
      </c>
      <c r="C334" s="17" t="s">
        <v>36</v>
      </c>
      <c r="D334" s="18">
        <v>34154</v>
      </c>
      <c r="E334" s="14" t="s">
        <v>155</v>
      </c>
      <c r="F334" s="17" t="s">
        <v>126</v>
      </c>
      <c r="G334" s="19">
        <v>59153</v>
      </c>
      <c r="I334" s="15" t="s">
        <v>516</v>
      </c>
      <c r="J334" s="16" t="s">
        <v>134</v>
      </c>
      <c r="K334" s="17" t="s">
        <v>78</v>
      </c>
      <c r="L334" s="19">
        <v>62615</v>
      </c>
    </row>
    <row r="335" spans="1:12" ht="14.25" x14ac:dyDescent="0.45">
      <c r="A335" s="15" t="s">
        <v>522</v>
      </c>
      <c r="B335" s="16" t="s">
        <v>134</v>
      </c>
      <c r="C335" s="17" t="s">
        <v>40</v>
      </c>
      <c r="D335" s="18">
        <v>39573</v>
      </c>
      <c r="E335" s="14" t="s">
        <v>160</v>
      </c>
      <c r="F335" s="17" t="s">
        <v>142</v>
      </c>
      <c r="G335" s="19">
        <v>25446</v>
      </c>
      <c r="I335" s="15" t="s">
        <v>517</v>
      </c>
      <c r="J335" s="16" t="s">
        <v>124</v>
      </c>
      <c r="K335" s="17" t="s">
        <v>8</v>
      </c>
      <c r="L335" s="19">
        <v>32900</v>
      </c>
    </row>
    <row r="336" spans="1:12" ht="14.25" x14ac:dyDescent="0.45">
      <c r="A336" s="15" t="s">
        <v>523</v>
      </c>
      <c r="B336" s="16" t="s">
        <v>134</v>
      </c>
      <c r="C336" s="17" t="s">
        <v>21</v>
      </c>
      <c r="D336" s="18">
        <v>27374</v>
      </c>
      <c r="E336" s="14" t="s">
        <v>130</v>
      </c>
      <c r="F336" s="17" t="s">
        <v>126</v>
      </c>
      <c r="G336" s="19">
        <v>50889</v>
      </c>
      <c r="I336" s="15" t="s">
        <v>518</v>
      </c>
      <c r="J336" s="16" t="s">
        <v>134</v>
      </c>
      <c r="K336" s="17" t="s">
        <v>31</v>
      </c>
      <c r="L336" s="19">
        <v>39741</v>
      </c>
    </row>
    <row r="337" spans="1:12" ht="14.25" x14ac:dyDescent="0.45">
      <c r="A337" s="15" t="s">
        <v>524</v>
      </c>
      <c r="B337" s="16" t="s">
        <v>134</v>
      </c>
      <c r="C337" s="17" t="s">
        <v>14</v>
      </c>
      <c r="D337" s="18">
        <v>28228</v>
      </c>
      <c r="E337" s="14" t="s">
        <v>135</v>
      </c>
      <c r="F337" s="17" t="s">
        <v>164</v>
      </c>
      <c r="G337" s="19">
        <v>37149</v>
      </c>
      <c r="I337" s="15" t="s">
        <v>519</v>
      </c>
      <c r="J337" s="16" t="s">
        <v>124</v>
      </c>
      <c r="K337" s="17" t="s">
        <v>78</v>
      </c>
      <c r="L337" s="19">
        <v>51474</v>
      </c>
    </row>
    <row r="338" spans="1:12" ht="14.25" x14ac:dyDescent="0.45">
      <c r="A338" s="15" t="s">
        <v>525</v>
      </c>
      <c r="B338" s="16" t="s">
        <v>134</v>
      </c>
      <c r="C338" s="17" t="s">
        <v>40</v>
      </c>
      <c r="D338" s="18">
        <v>35446</v>
      </c>
      <c r="E338" s="14" t="s">
        <v>157</v>
      </c>
      <c r="F338" s="17" t="s">
        <v>126</v>
      </c>
      <c r="G338" s="19">
        <v>60688</v>
      </c>
      <c r="I338" s="15" t="s">
        <v>520</v>
      </c>
      <c r="J338" s="16" t="s">
        <v>124</v>
      </c>
      <c r="K338" s="17" t="s">
        <v>61</v>
      </c>
      <c r="L338" s="19">
        <v>58517</v>
      </c>
    </row>
    <row r="339" spans="1:12" ht="14.25" x14ac:dyDescent="0.45">
      <c r="A339" s="15" t="s">
        <v>526</v>
      </c>
      <c r="B339" s="16" t="s">
        <v>124</v>
      </c>
      <c r="C339" s="17" t="s">
        <v>61</v>
      </c>
      <c r="D339" s="18">
        <v>37163</v>
      </c>
      <c r="E339" s="14" t="s">
        <v>141</v>
      </c>
      <c r="F339" s="17" t="s">
        <v>171</v>
      </c>
      <c r="G339" s="19">
        <v>42630</v>
      </c>
      <c r="I339" s="15" t="s">
        <v>521</v>
      </c>
      <c r="J339" s="16" t="s">
        <v>124</v>
      </c>
      <c r="K339" s="17" t="s">
        <v>36</v>
      </c>
      <c r="L339" s="19">
        <v>59153</v>
      </c>
    </row>
    <row r="340" spans="1:12" ht="14.25" x14ac:dyDescent="0.45">
      <c r="A340" s="15" t="s">
        <v>527</v>
      </c>
      <c r="B340" s="16" t="s">
        <v>134</v>
      </c>
      <c r="C340" s="17" t="s">
        <v>19</v>
      </c>
      <c r="D340" s="18">
        <v>36799</v>
      </c>
      <c r="E340" s="14" t="s">
        <v>130</v>
      </c>
      <c r="F340" s="17" t="s">
        <v>142</v>
      </c>
      <c r="G340" s="19">
        <v>39637</v>
      </c>
      <c r="I340" s="15" t="s">
        <v>522</v>
      </c>
      <c r="J340" s="16" t="s">
        <v>134</v>
      </c>
      <c r="K340" s="17" t="s">
        <v>40</v>
      </c>
      <c r="L340" s="19">
        <v>25446</v>
      </c>
    </row>
    <row r="341" spans="1:12" ht="14.25" x14ac:dyDescent="0.45">
      <c r="A341" s="15" t="s">
        <v>528</v>
      </c>
      <c r="B341" s="16" t="s">
        <v>134</v>
      </c>
      <c r="C341" s="17" t="s">
        <v>65</v>
      </c>
      <c r="D341" s="18">
        <v>30839</v>
      </c>
      <c r="E341" s="14" t="s">
        <v>145</v>
      </c>
      <c r="F341" s="17" t="s">
        <v>162</v>
      </c>
      <c r="G341" s="19">
        <v>53867</v>
      </c>
      <c r="I341" s="15" t="s">
        <v>523</v>
      </c>
      <c r="J341" s="16" t="s">
        <v>134</v>
      </c>
      <c r="K341" s="17" t="s">
        <v>21</v>
      </c>
      <c r="L341" s="19">
        <v>50889</v>
      </c>
    </row>
    <row r="342" spans="1:12" ht="14.25" x14ac:dyDescent="0.45">
      <c r="A342" s="15" t="s">
        <v>529</v>
      </c>
      <c r="B342" s="16" t="s">
        <v>124</v>
      </c>
      <c r="C342" s="17" t="s">
        <v>68</v>
      </c>
      <c r="D342" s="18">
        <v>28667</v>
      </c>
      <c r="E342" s="14" t="s">
        <v>160</v>
      </c>
      <c r="F342" s="17" t="s">
        <v>171</v>
      </c>
      <c r="G342" s="19">
        <v>55312</v>
      </c>
      <c r="I342" s="15" t="s">
        <v>524</v>
      </c>
      <c r="J342" s="16" t="s">
        <v>134</v>
      </c>
      <c r="K342" s="17" t="s">
        <v>14</v>
      </c>
      <c r="L342" s="19">
        <v>37149</v>
      </c>
    </row>
    <row r="343" spans="1:12" ht="14.25" x14ac:dyDescent="0.45">
      <c r="A343" s="15" t="s">
        <v>530</v>
      </c>
      <c r="B343" s="16" t="s">
        <v>124</v>
      </c>
      <c r="C343" s="17" t="s">
        <v>34</v>
      </c>
      <c r="D343" s="18">
        <v>37465</v>
      </c>
      <c r="E343" s="14" t="s">
        <v>125</v>
      </c>
      <c r="F343" s="17" t="s">
        <v>162</v>
      </c>
      <c r="G343" s="19">
        <v>57280</v>
      </c>
      <c r="I343" s="15" t="s">
        <v>525</v>
      </c>
      <c r="J343" s="16" t="s">
        <v>134</v>
      </c>
      <c r="K343" s="17" t="s">
        <v>40</v>
      </c>
      <c r="L343" s="19">
        <v>60688</v>
      </c>
    </row>
    <row r="344" spans="1:12" ht="14.25" x14ac:dyDescent="0.45">
      <c r="A344" s="15" t="s">
        <v>531</v>
      </c>
      <c r="B344" s="16" t="s">
        <v>124</v>
      </c>
      <c r="C344" s="17" t="s">
        <v>78</v>
      </c>
      <c r="D344" s="18">
        <v>29237</v>
      </c>
      <c r="E344" s="14" t="s">
        <v>157</v>
      </c>
      <c r="F344" s="17" t="s">
        <v>136</v>
      </c>
      <c r="G344" s="19">
        <v>73528</v>
      </c>
      <c r="I344" s="15" t="s">
        <v>526</v>
      </c>
      <c r="J344" s="16" t="s">
        <v>124</v>
      </c>
      <c r="K344" s="17" t="s">
        <v>61</v>
      </c>
      <c r="L344" s="19">
        <v>42630</v>
      </c>
    </row>
    <row r="345" spans="1:12" ht="14.25" x14ac:dyDescent="0.45">
      <c r="A345" s="15" t="s">
        <v>532</v>
      </c>
      <c r="B345" s="16" t="s">
        <v>124</v>
      </c>
      <c r="C345" s="17" t="s">
        <v>14</v>
      </c>
      <c r="D345" s="18">
        <v>32861</v>
      </c>
      <c r="E345" s="14" t="s">
        <v>145</v>
      </c>
      <c r="F345" s="17" t="s">
        <v>152</v>
      </c>
      <c r="G345" s="19">
        <v>64089</v>
      </c>
      <c r="I345" s="15" t="s">
        <v>527</v>
      </c>
      <c r="J345" s="16" t="s">
        <v>134</v>
      </c>
      <c r="K345" s="17" t="s">
        <v>19</v>
      </c>
      <c r="L345" s="19">
        <v>39637</v>
      </c>
    </row>
    <row r="346" spans="1:12" ht="14.25" x14ac:dyDescent="0.45">
      <c r="A346" s="15" t="s">
        <v>533</v>
      </c>
      <c r="B346" s="16" t="s">
        <v>124</v>
      </c>
      <c r="C346" s="17" t="s">
        <v>21</v>
      </c>
      <c r="D346" s="18">
        <v>29671</v>
      </c>
      <c r="E346" s="14" t="s">
        <v>155</v>
      </c>
      <c r="F346" s="17" t="s">
        <v>162</v>
      </c>
      <c r="G346" s="19">
        <v>38989</v>
      </c>
      <c r="I346" s="15" t="s">
        <v>528</v>
      </c>
      <c r="J346" s="16" t="s">
        <v>134</v>
      </c>
      <c r="K346" s="17" t="s">
        <v>65</v>
      </c>
      <c r="L346" s="19">
        <v>53867</v>
      </c>
    </row>
    <row r="347" spans="1:12" ht="14.25" x14ac:dyDescent="0.45">
      <c r="A347" s="15" t="s">
        <v>534</v>
      </c>
      <c r="B347" s="16" t="s">
        <v>124</v>
      </c>
      <c r="C347" s="17" t="s">
        <v>38</v>
      </c>
      <c r="D347" s="18">
        <v>30615</v>
      </c>
      <c r="E347" s="14" t="s">
        <v>177</v>
      </c>
      <c r="F347" s="17" t="s">
        <v>126</v>
      </c>
      <c r="G347" s="19">
        <v>34111</v>
      </c>
      <c r="I347" s="15" t="s">
        <v>529</v>
      </c>
      <c r="J347" s="16" t="s">
        <v>124</v>
      </c>
      <c r="K347" s="17" t="s">
        <v>68</v>
      </c>
      <c r="L347" s="19">
        <v>55312</v>
      </c>
    </row>
    <row r="348" spans="1:12" ht="14.25" x14ac:dyDescent="0.45">
      <c r="A348" s="15" t="s">
        <v>535</v>
      </c>
      <c r="B348" s="16" t="s">
        <v>124</v>
      </c>
      <c r="C348" s="17" t="s">
        <v>59</v>
      </c>
      <c r="D348" s="18">
        <v>32520</v>
      </c>
      <c r="E348" s="14" t="s">
        <v>160</v>
      </c>
      <c r="F348" s="17" t="s">
        <v>201</v>
      </c>
      <c r="G348" s="19">
        <v>26073</v>
      </c>
      <c r="I348" s="15" t="s">
        <v>530</v>
      </c>
      <c r="J348" s="16" t="s">
        <v>124</v>
      </c>
      <c r="K348" s="17" t="s">
        <v>34</v>
      </c>
      <c r="L348" s="19">
        <v>57280</v>
      </c>
    </row>
    <row r="349" spans="1:12" ht="14.25" x14ac:dyDescent="0.45">
      <c r="A349" s="15" t="s">
        <v>536</v>
      </c>
      <c r="B349" s="16" t="s">
        <v>124</v>
      </c>
      <c r="C349" s="17" t="s">
        <v>11</v>
      </c>
      <c r="D349" s="18">
        <v>38769</v>
      </c>
      <c r="E349" s="14" t="s">
        <v>177</v>
      </c>
      <c r="F349" s="17" t="s">
        <v>142</v>
      </c>
      <c r="G349" s="19">
        <v>34640</v>
      </c>
      <c r="I349" s="15" t="s">
        <v>531</v>
      </c>
      <c r="J349" s="16" t="s">
        <v>124</v>
      </c>
      <c r="K349" s="17" t="s">
        <v>78</v>
      </c>
      <c r="L349" s="19">
        <v>73528</v>
      </c>
    </row>
    <row r="350" spans="1:12" ht="14.25" x14ac:dyDescent="0.45">
      <c r="A350" s="15" t="s">
        <v>537</v>
      </c>
      <c r="B350" s="16" t="s">
        <v>134</v>
      </c>
      <c r="C350" s="17" t="s">
        <v>31</v>
      </c>
      <c r="D350" s="18">
        <v>37062</v>
      </c>
      <c r="E350" s="14" t="s">
        <v>177</v>
      </c>
      <c r="F350" s="17" t="s">
        <v>171</v>
      </c>
      <c r="G350" s="19">
        <v>25010</v>
      </c>
      <c r="I350" s="15" t="s">
        <v>532</v>
      </c>
      <c r="J350" s="16" t="s">
        <v>124</v>
      </c>
      <c r="K350" s="17" t="s">
        <v>14</v>
      </c>
      <c r="L350" s="19">
        <v>64089</v>
      </c>
    </row>
    <row r="351" spans="1:12" ht="14.25" x14ac:dyDescent="0.45">
      <c r="A351" s="15" t="s">
        <v>538</v>
      </c>
      <c r="B351" s="16" t="s">
        <v>134</v>
      </c>
      <c r="C351" s="17" t="s">
        <v>36</v>
      </c>
      <c r="D351" s="18">
        <v>39134</v>
      </c>
      <c r="E351" s="14" t="s">
        <v>145</v>
      </c>
      <c r="F351" s="17" t="s">
        <v>164</v>
      </c>
      <c r="G351" s="19">
        <v>65078</v>
      </c>
      <c r="I351" s="15" t="s">
        <v>533</v>
      </c>
      <c r="J351" s="16" t="s">
        <v>124</v>
      </c>
      <c r="K351" s="17" t="s">
        <v>21</v>
      </c>
      <c r="L351" s="19">
        <v>38989</v>
      </c>
    </row>
    <row r="352" spans="1:12" ht="14.25" x14ac:dyDescent="0.45">
      <c r="A352" s="15" t="s">
        <v>539</v>
      </c>
      <c r="B352" s="16" t="s">
        <v>134</v>
      </c>
      <c r="C352" s="17" t="s">
        <v>14</v>
      </c>
      <c r="D352" s="18">
        <v>28453</v>
      </c>
      <c r="E352" s="14" t="s">
        <v>181</v>
      </c>
      <c r="F352" s="17" t="s">
        <v>131</v>
      </c>
      <c r="G352" s="19">
        <v>64154</v>
      </c>
      <c r="I352" s="15" t="s">
        <v>534</v>
      </c>
      <c r="J352" s="16" t="s">
        <v>124</v>
      </c>
      <c r="K352" s="17" t="s">
        <v>38</v>
      </c>
      <c r="L352" s="19">
        <v>34111</v>
      </c>
    </row>
    <row r="353" spans="1:12" ht="14.25" x14ac:dyDescent="0.45">
      <c r="A353" s="15" t="s">
        <v>540</v>
      </c>
      <c r="B353" s="16" t="s">
        <v>124</v>
      </c>
      <c r="C353" s="17" t="s">
        <v>21</v>
      </c>
      <c r="D353" s="18">
        <v>34570</v>
      </c>
      <c r="E353" s="14" t="s">
        <v>141</v>
      </c>
      <c r="F353" s="17" t="s">
        <v>152</v>
      </c>
      <c r="G353" s="19">
        <v>32549</v>
      </c>
      <c r="I353" s="15" t="s">
        <v>535</v>
      </c>
      <c r="J353" s="16" t="s">
        <v>124</v>
      </c>
      <c r="K353" s="17" t="s">
        <v>59</v>
      </c>
      <c r="L353" s="19">
        <v>26073</v>
      </c>
    </row>
    <row r="354" spans="1:12" ht="14.25" x14ac:dyDescent="0.45">
      <c r="A354" s="15" t="s">
        <v>541</v>
      </c>
      <c r="B354" s="16" t="s">
        <v>134</v>
      </c>
      <c r="C354" s="17" t="s">
        <v>46</v>
      </c>
      <c r="D354" s="18">
        <v>34543</v>
      </c>
      <c r="E354" s="14" t="s">
        <v>141</v>
      </c>
      <c r="F354" s="17" t="s">
        <v>142</v>
      </c>
      <c r="G354" s="19">
        <v>56761</v>
      </c>
      <c r="I354" s="15" t="s">
        <v>536</v>
      </c>
      <c r="J354" s="16" t="s">
        <v>124</v>
      </c>
      <c r="K354" s="17" t="s">
        <v>11</v>
      </c>
      <c r="L354" s="19">
        <v>34640</v>
      </c>
    </row>
    <row r="355" spans="1:12" ht="14.25" x14ac:dyDescent="0.45">
      <c r="A355" s="15" t="s">
        <v>542</v>
      </c>
      <c r="B355" s="16" t="s">
        <v>124</v>
      </c>
      <c r="C355" s="17" t="s">
        <v>52</v>
      </c>
      <c r="D355" s="18">
        <v>35384</v>
      </c>
      <c r="E355" s="14" t="s">
        <v>160</v>
      </c>
      <c r="F355" s="17" t="s">
        <v>126</v>
      </c>
      <c r="G355" s="19">
        <v>72855</v>
      </c>
      <c r="I355" s="15" t="s">
        <v>537</v>
      </c>
      <c r="J355" s="16" t="s">
        <v>134</v>
      </c>
      <c r="K355" s="17" t="s">
        <v>31</v>
      </c>
      <c r="L355" s="19">
        <v>25010</v>
      </c>
    </row>
    <row r="356" spans="1:12" ht="14.25" x14ac:dyDescent="0.45">
      <c r="A356" s="15" t="s">
        <v>543</v>
      </c>
      <c r="B356" s="16" t="s">
        <v>124</v>
      </c>
      <c r="C356" s="17" t="s">
        <v>14</v>
      </c>
      <c r="D356" s="18">
        <v>37430</v>
      </c>
      <c r="E356" s="14" t="s">
        <v>177</v>
      </c>
      <c r="F356" s="17" t="s">
        <v>139</v>
      </c>
      <c r="G356" s="19">
        <v>44757</v>
      </c>
      <c r="I356" s="15" t="s">
        <v>538</v>
      </c>
      <c r="J356" s="16" t="s">
        <v>134</v>
      </c>
      <c r="K356" s="17" t="s">
        <v>36</v>
      </c>
      <c r="L356" s="19">
        <v>65078</v>
      </c>
    </row>
    <row r="357" spans="1:12" ht="14.25" x14ac:dyDescent="0.45">
      <c r="A357" s="15" t="s">
        <v>544</v>
      </c>
      <c r="B357" s="16" t="s">
        <v>134</v>
      </c>
      <c r="C357" s="17" t="s">
        <v>110</v>
      </c>
      <c r="D357" s="18">
        <v>32047</v>
      </c>
      <c r="E357" s="14" t="s">
        <v>160</v>
      </c>
      <c r="F357" s="17" t="s">
        <v>201</v>
      </c>
      <c r="G357" s="19">
        <v>74990</v>
      </c>
      <c r="I357" s="15" t="s">
        <v>539</v>
      </c>
      <c r="J357" s="16" t="s">
        <v>134</v>
      </c>
      <c r="K357" s="17" t="s">
        <v>14</v>
      </c>
      <c r="L357" s="19">
        <v>64154</v>
      </c>
    </row>
    <row r="358" spans="1:12" ht="14.25" x14ac:dyDescent="0.45">
      <c r="A358" s="15" t="s">
        <v>545</v>
      </c>
      <c r="B358" s="16" t="s">
        <v>134</v>
      </c>
      <c r="C358" s="17" t="s">
        <v>78</v>
      </c>
      <c r="D358" s="18">
        <v>37307</v>
      </c>
      <c r="E358" s="14" t="s">
        <v>145</v>
      </c>
      <c r="F358" s="17" t="s">
        <v>136</v>
      </c>
      <c r="G358" s="19">
        <v>26870</v>
      </c>
      <c r="I358" s="15" t="s">
        <v>540</v>
      </c>
      <c r="J358" s="16" t="s">
        <v>124</v>
      </c>
      <c r="K358" s="17" t="s">
        <v>21</v>
      </c>
      <c r="L358" s="19">
        <v>32549</v>
      </c>
    </row>
    <row r="359" spans="1:12" ht="14.25" x14ac:dyDescent="0.45">
      <c r="A359" s="15" t="s">
        <v>546</v>
      </c>
      <c r="B359" s="16" t="s">
        <v>124</v>
      </c>
      <c r="C359" s="17" t="s">
        <v>34</v>
      </c>
      <c r="D359" s="18">
        <v>35016</v>
      </c>
      <c r="E359" s="14" t="s">
        <v>141</v>
      </c>
      <c r="F359" s="17" t="s">
        <v>136</v>
      </c>
      <c r="G359" s="19">
        <v>52696</v>
      </c>
      <c r="I359" s="15" t="s">
        <v>541</v>
      </c>
      <c r="J359" s="16" t="s">
        <v>134</v>
      </c>
      <c r="K359" s="17" t="s">
        <v>46</v>
      </c>
      <c r="L359" s="19">
        <v>56761</v>
      </c>
    </row>
    <row r="360" spans="1:12" ht="14.25" x14ac:dyDescent="0.45">
      <c r="A360" s="15" t="s">
        <v>547</v>
      </c>
      <c r="B360" s="16" t="s">
        <v>124</v>
      </c>
      <c r="C360" s="17" t="s">
        <v>19</v>
      </c>
      <c r="D360" s="18">
        <v>41259</v>
      </c>
      <c r="E360" s="14" t="s">
        <v>160</v>
      </c>
      <c r="F360" s="17" t="s">
        <v>142</v>
      </c>
      <c r="G360" s="19">
        <v>30453</v>
      </c>
      <c r="I360" s="15" t="s">
        <v>542</v>
      </c>
      <c r="J360" s="16" t="s">
        <v>124</v>
      </c>
      <c r="K360" s="17" t="s">
        <v>52</v>
      </c>
      <c r="L360" s="19">
        <v>72855</v>
      </c>
    </row>
    <row r="361" spans="1:12" ht="14.25" x14ac:dyDescent="0.45">
      <c r="A361" s="15" t="s">
        <v>548</v>
      </c>
      <c r="B361" s="16" t="s">
        <v>124</v>
      </c>
      <c r="C361" s="17" t="s">
        <v>40</v>
      </c>
      <c r="D361" s="18">
        <v>35446</v>
      </c>
      <c r="E361" s="14" t="s">
        <v>145</v>
      </c>
      <c r="F361" s="17" t="s">
        <v>142</v>
      </c>
      <c r="G361" s="19">
        <v>47773</v>
      </c>
      <c r="I361" s="15" t="s">
        <v>543</v>
      </c>
      <c r="J361" s="16" t="s">
        <v>124</v>
      </c>
      <c r="K361" s="17" t="s">
        <v>14</v>
      </c>
      <c r="L361" s="19">
        <v>44757</v>
      </c>
    </row>
    <row r="362" spans="1:12" ht="14.25" x14ac:dyDescent="0.45">
      <c r="A362" s="15" t="s">
        <v>549</v>
      </c>
      <c r="B362" s="16" t="s">
        <v>134</v>
      </c>
      <c r="C362" s="17" t="s">
        <v>14</v>
      </c>
      <c r="D362" s="18">
        <v>29253</v>
      </c>
      <c r="E362" s="14" t="s">
        <v>160</v>
      </c>
      <c r="F362" s="17" t="s">
        <v>152</v>
      </c>
      <c r="G362" s="19">
        <v>47612</v>
      </c>
      <c r="I362" s="15" t="s">
        <v>544</v>
      </c>
      <c r="J362" s="16" t="s">
        <v>134</v>
      </c>
      <c r="K362" s="17" t="s">
        <v>110</v>
      </c>
      <c r="L362" s="19">
        <v>74990</v>
      </c>
    </row>
    <row r="363" spans="1:12" ht="14.25" x14ac:dyDescent="0.45">
      <c r="A363" s="15" t="s">
        <v>550</v>
      </c>
      <c r="B363" s="16" t="s">
        <v>124</v>
      </c>
      <c r="C363" s="17" t="s">
        <v>44</v>
      </c>
      <c r="D363" s="18">
        <v>35809</v>
      </c>
      <c r="E363" s="14" t="s">
        <v>130</v>
      </c>
      <c r="F363" s="17" t="s">
        <v>126</v>
      </c>
      <c r="G363" s="19">
        <v>52742</v>
      </c>
      <c r="I363" s="15" t="s">
        <v>545</v>
      </c>
      <c r="J363" s="16" t="s">
        <v>134</v>
      </c>
      <c r="K363" s="17" t="s">
        <v>78</v>
      </c>
      <c r="L363" s="19">
        <v>26870</v>
      </c>
    </row>
    <row r="364" spans="1:12" ht="14.25" x14ac:dyDescent="0.45">
      <c r="A364" s="15" t="s">
        <v>551</v>
      </c>
      <c r="B364" s="16" t="s">
        <v>124</v>
      </c>
      <c r="C364" s="17" t="s">
        <v>8</v>
      </c>
      <c r="D364" s="18">
        <v>41580</v>
      </c>
      <c r="E364" s="14" t="s">
        <v>157</v>
      </c>
      <c r="F364" s="17" t="s">
        <v>126</v>
      </c>
      <c r="G364" s="19">
        <v>46501</v>
      </c>
      <c r="I364" s="15" t="s">
        <v>546</v>
      </c>
      <c r="J364" s="16" t="s">
        <v>124</v>
      </c>
      <c r="K364" s="17" t="s">
        <v>34</v>
      </c>
      <c r="L364" s="19">
        <v>52696</v>
      </c>
    </row>
    <row r="365" spans="1:12" ht="14.25" x14ac:dyDescent="0.45">
      <c r="A365" s="15" t="s">
        <v>552</v>
      </c>
      <c r="B365" s="16" t="s">
        <v>134</v>
      </c>
      <c r="C365" s="17" t="s">
        <v>68</v>
      </c>
      <c r="D365" s="18">
        <v>40119</v>
      </c>
      <c r="E365" s="14" t="s">
        <v>177</v>
      </c>
      <c r="F365" s="17" t="s">
        <v>126</v>
      </c>
      <c r="G365" s="19">
        <v>43411</v>
      </c>
      <c r="I365" s="15" t="s">
        <v>547</v>
      </c>
      <c r="J365" s="16" t="s">
        <v>124</v>
      </c>
      <c r="K365" s="17" t="s">
        <v>19</v>
      </c>
      <c r="L365" s="19">
        <v>30453</v>
      </c>
    </row>
    <row r="366" spans="1:12" ht="14.25" x14ac:dyDescent="0.45">
      <c r="A366" s="15" t="s">
        <v>553</v>
      </c>
      <c r="B366" s="16" t="s">
        <v>124</v>
      </c>
      <c r="C366" s="17" t="s">
        <v>25</v>
      </c>
      <c r="D366" s="18">
        <v>38477</v>
      </c>
      <c r="E366" s="14" t="s">
        <v>177</v>
      </c>
      <c r="F366" s="17" t="s">
        <v>126</v>
      </c>
      <c r="G366" s="19">
        <v>30354</v>
      </c>
      <c r="I366" s="15" t="s">
        <v>548</v>
      </c>
      <c r="J366" s="16" t="s">
        <v>124</v>
      </c>
      <c r="K366" s="17" t="s">
        <v>40</v>
      </c>
      <c r="L366" s="19">
        <v>47773</v>
      </c>
    </row>
    <row r="367" spans="1:12" ht="14.25" x14ac:dyDescent="0.45">
      <c r="A367" s="15" t="s">
        <v>554</v>
      </c>
      <c r="B367" s="16" t="s">
        <v>124</v>
      </c>
      <c r="C367" s="17" t="s">
        <v>34</v>
      </c>
      <c r="D367" s="18">
        <v>36901</v>
      </c>
      <c r="E367" s="14" t="s">
        <v>130</v>
      </c>
      <c r="F367" s="17" t="s">
        <v>142</v>
      </c>
      <c r="G367" s="19">
        <v>74290</v>
      </c>
      <c r="I367" s="15" t="s">
        <v>549</v>
      </c>
      <c r="J367" s="16" t="s">
        <v>134</v>
      </c>
      <c r="K367" s="17" t="s">
        <v>14</v>
      </c>
      <c r="L367" s="19">
        <v>47612</v>
      </c>
    </row>
    <row r="368" spans="1:12" ht="14.25" x14ac:dyDescent="0.45">
      <c r="A368" s="15" t="s">
        <v>555</v>
      </c>
      <c r="B368" s="16" t="s">
        <v>134</v>
      </c>
      <c r="C368" s="17" t="s">
        <v>46</v>
      </c>
      <c r="D368" s="18">
        <v>28247</v>
      </c>
      <c r="E368" s="14" t="s">
        <v>155</v>
      </c>
      <c r="F368" s="17" t="s">
        <v>136</v>
      </c>
      <c r="G368" s="19">
        <v>49081</v>
      </c>
      <c r="I368" s="15" t="s">
        <v>550</v>
      </c>
      <c r="J368" s="16" t="s">
        <v>124</v>
      </c>
      <c r="K368" s="17" t="s">
        <v>44</v>
      </c>
      <c r="L368" s="19">
        <v>52742</v>
      </c>
    </row>
    <row r="369" spans="1:12" ht="14.25" x14ac:dyDescent="0.45">
      <c r="A369" s="15" t="s">
        <v>556</v>
      </c>
      <c r="B369" s="16" t="s">
        <v>124</v>
      </c>
      <c r="C369" s="17" t="s">
        <v>44</v>
      </c>
      <c r="D369" s="18">
        <v>29292</v>
      </c>
      <c r="E369" s="14" t="s">
        <v>160</v>
      </c>
      <c r="F369" s="17" t="s">
        <v>158</v>
      </c>
      <c r="G369" s="19">
        <v>63366</v>
      </c>
      <c r="I369" s="15" t="s">
        <v>551</v>
      </c>
      <c r="J369" s="16" t="s">
        <v>124</v>
      </c>
      <c r="K369" s="17" t="s">
        <v>8</v>
      </c>
      <c r="L369" s="19">
        <v>46501</v>
      </c>
    </row>
    <row r="370" spans="1:12" ht="14.25" x14ac:dyDescent="0.45">
      <c r="A370" s="15" t="s">
        <v>557</v>
      </c>
      <c r="B370" s="16" t="s">
        <v>134</v>
      </c>
      <c r="C370" s="17" t="s">
        <v>34</v>
      </c>
      <c r="D370" s="18">
        <v>33162</v>
      </c>
      <c r="E370" s="14" t="s">
        <v>135</v>
      </c>
      <c r="F370" s="17" t="s">
        <v>164</v>
      </c>
      <c r="G370" s="19">
        <v>25048</v>
      </c>
      <c r="I370" s="15" t="s">
        <v>552</v>
      </c>
      <c r="J370" s="16" t="s">
        <v>134</v>
      </c>
      <c r="K370" s="17" t="s">
        <v>68</v>
      </c>
      <c r="L370" s="19">
        <v>43411</v>
      </c>
    </row>
    <row r="371" spans="1:12" ht="14.25" x14ac:dyDescent="0.45">
      <c r="A371" s="15" t="s">
        <v>558</v>
      </c>
      <c r="B371" s="16" t="s">
        <v>134</v>
      </c>
      <c r="C371" s="17" t="s">
        <v>52</v>
      </c>
      <c r="D371" s="18">
        <v>41141</v>
      </c>
      <c r="E371" s="14" t="s">
        <v>135</v>
      </c>
      <c r="F371" s="17" t="s">
        <v>142</v>
      </c>
      <c r="G371" s="19">
        <v>48820</v>
      </c>
      <c r="I371" s="15" t="s">
        <v>553</v>
      </c>
      <c r="J371" s="16" t="s">
        <v>124</v>
      </c>
      <c r="K371" s="17" t="s">
        <v>25</v>
      </c>
      <c r="L371" s="19">
        <v>30354</v>
      </c>
    </row>
    <row r="372" spans="1:12" ht="14.25" x14ac:dyDescent="0.45">
      <c r="A372" s="15" t="s">
        <v>559</v>
      </c>
      <c r="B372" s="16" t="s">
        <v>124</v>
      </c>
      <c r="C372" s="17" t="s">
        <v>46</v>
      </c>
      <c r="D372" s="18">
        <v>30432</v>
      </c>
      <c r="E372" s="14" t="s">
        <v>177</v>
      </c>
      <c r="F372" s="17" t="s">
        <v>139</v>
      </c>
      <c r="G372" s="19">
        <v>33995</v>
      </c>
      <c r="I372" s="15" t="s">
        <v>554</v>
      </c>
      <c r="J372" s="16" t="s">
        <v>124</v>
      </c>
      <c r="K372" s="17" t="s">
        <v>34</v>
      </c>
      <c r="L372" s="19">
        <v>74290</v>
      </c>
    </row>
    <row r="373" spans="1:12" ht="14.25" x14ac:dyDescent="0.45">
      <c r="A373" s="15" t="s">
        <v>560</v>
      </c>
      <c r="B373" s="16" t="s">
        <v>134</v>
      </c>
      <c r="C373" s="17" t="s">
        <v>110</v>
      </c>
      <c r="D373" s="18">
        <v>32977</v>
      </c>
      <c r="E373" s="14" t="s">
        <v>145</v>
      </c>
      <c r="F373" s="17" t="s">
        <v>171</v>
      </c>
      <c r="G373" s="19">
        <v>53631</v>
      </c>
      <c r="I373" s="15" t="s">
        <v>555</v>
      </c>
      <c r="J373" s="16" t="s">
        <v>134</v>
      </c>
      <c r="K373" s="17" t="s">
        <v>46</v>
      </c>
      <c r="L373" s="19">
        <v>49081</v>
      </c>
    </row>
    <row r="374" spans="1:12" ht="14.25" x14ac:dyDescent="0.45">
      <c r="A374" s="15" t="s">
        <v>561</v>
      </c>
      <c r="B374" s="16" t="s">
        <v>134</v>
      </c>
      <c r="C374" s="17" t="s">
        <v>11</v>
      </c>
      <c r="D374" s="18">
        <v>28761</v>
      </c>
      <c r="E374" s="14" t="s">
        <v>145</v>
      </c>
      <c r="F374" s="17" t="s">
        <v>126</v>
      </c>
      <c r="G374" s="19">
        <v>50967</v>
      </c>
      <c r="I374" s="15" t="s">
        <v>556</v>
      </c>
      <c r="J374" s="16" t="s">
        <v>124</v>
      </c>
      <c r="K374" s="17" t="s">
        <v>44</v>
      </c>
      <c r="L374" s="19">
        <v>63366</v>
      </c>
    </row>
    <row r="375" spans="1:12" ht="14.25" x14ac:dyDescent="0.45">
      <c r="A375" s="15" t="s">
        <v>562</v>
      </c>
      <c r="B375" s="16" t="s">
        <v>134</v>
      </c>
      <c r="C375" s="17" t="s">
        <v>21</v>
      </c>
      <c r="D375" s="18">
        <v>32523</v>
      </c>
      <c r="E375" s="14" t="s">
        <v>141</v>
      </c>
      <c r="F375" s="17" t="s">
        <v>136</v>
      </c>
      <c r="G375" s="19">
        <v>68301</v>
      </c>
      <c r="I375" s="15" t="s">
        <v>557</v>
      </c>
      <c r="J375" s="16" t="s">
        <v>134</v>
      </c>
      <c r="K375" s="17" t="s">
        <v>34</v>
      </c>
      <c r="L375" s="19">
        <v>25048</v>
      </c>
    </row>
    <row r="376" spans="1:12" ht="14.25" x14ac:dyDescent="0.45">
      <c r="A376" s="15" t="s">
        <v>563</v>
      </c>
      <c r="B376" s="16" t="s">
        <v>124</v>
      </c>
      <c r="C376" s="17" t="s">
        <v>31</v>
      </c>
      <c r="D376" s="18">
        <v>30096</v>
      </c>
      <c r="E376" s="14" t="s">
        <v>177</v>
      </c>
      <c r="F376" s="17" t="s">
        <v>142</v>
      </c>
      <c r="G376" s="19">
        <v>71867</v>
      </c>
      <c r="I376" s="15" t="s">
        <v>558</v>
      </c>
      <c r="J376" s="16" t="s">
        <v>134</v>
      </c>
      <c r="K376" s="17" t="s">
        <v>52</v>
      </c>
      <c r="L376" s="19">
        <v>48820</v>
      </c>
    </row>
    <row r="377" spans="1:12" ht="14.25" x14ac:dyDescent="0.45">
      <c r="A377" s="15" t="s">
        <v>564</v>
      </c>
      <c r="B377" s="16" t="s">
        <v>124</v>
      </c>
      <c r="C377" s="17" t="s">
        <v>11</v>
      </c>
      <c r="D377" s="18">
        <v>41382</v>
      </c>
      <c r="E377" s="14" t="s">
        <v>160</v>
      </c>
      <c r="F377" s="17" t="s">
        <v>162</v>
      </c>
      <c r="G377" s="19">
        <v>56545</v>
      </c>
      <c r="I377" s="15" t="s">
        <v>559</v>
      </c>
      <c r="J377" s="16" t="s">
        <v>124</v>
      </c>
      <c r="K377" s="17" t="s">
        <v>46</v>
      </c>
      <c r="L377" s="19">
        <v>33995</v>
      </c>
    </row>
    <row r="378" spans="1:12" ht="14.25" x14ac:dyDescent="0.45">
      <c r="A378" s="15" t="s">
        <v>565</v>
      </c>
      <c r="B378" s="16" t="s">
        <v>134</v>
      </c>
      <c r="C378" s="17" t="s">
        <v>78</v>
      </c>
      <c r="D378" s="18">
        <v>28932</v>
      </c>
      <c r="E378" s="14" t="s">
        <v>157</v>
      </c>
      <c r="F378" s="17" t="s">
        <v>201</v>
      </c>
      <c r="G378" s="19">
        <v>43027</v>
      </c>
      <c r="I378" s="15" t="s">
        <v>560</v>
      </c>
      <c r="J378" s="16" t="s">
        <v>134</v>
      </c>
      <c r="K378" s="17" t="s">
        <v>110</v>
      </c>
      <c r="L378" s="19">
        <v>53631</v>
      </c>
    </row>
    <row r="379" spans="1:12" ht="14.25" x14ac:dyDescent="0.45">
      <c r="A379" s="15" t="s">
        <v>566</v>
      </c>
      <c r="B379" s="16" t="s">
        <v>134</v>
      </c>
      <c r="C379" s="17" t="s">
        <v>31</v>
      </c>
      <c r="D379" s="18">
        <v>30141</v>
      </c>
      <c r="E379" s="14" t="s">
        <v>157</v>
      </c>
      <c r="F379" s="17" t="s">
        <v>126</v>
      </c>
      <c r="G379" s="19">
        <v>68582</v>
      </c>
      <c r="I379" s="15" t="s">
        <v>561</v>
      </c>
      <c r="J379" s="16" t="s">
        <v>134</v>
      </c>
      <c r="K379" s="17" t="s">
        <v>11</v>
      </c>
      <c r="L379" s="19">
        <v>50967</v>
      </c>
    </row>
    <row r="380" spans="1:12" ht="14.25" x14ac:dyDescent="0.45">
      <c r="A380" s="15" t="s">
        <v>567</v>
      </c>
      <c r="B380" s="16" t="s">
        <v>124</v>
      </c>
      <c r="C380" s="17" t="s">
        <v>8</v>
      </c>
      <c r="D380" s="18">
        <v>38006</v>
      </c>
      <c r="E380" s="14" t="s">
        <v>155</v>
      </c>
      <c r="F380" s="17" t="s">
        <v>136</v>
      </c>
      <c r="G380" s="19">
        <v>60273</v>
      </c>
      <c r="I380" s="15" t="s">
        <v>562</v>
      </c>
      <c r="J380" s="16" t="s">
        <v>134</v>
      </c>
      <c r="K380" s="17" t="s">
        <v>21</v>
      </c>
      <c r="L380" s="19">
        <v>68301</v>
      </c>
    </row>
    <row r="381" spans="1:12" ht="14.25" x14ac:dyDescent="0.45">
      <c r="A381" s="15" t="s">
        <v>568</v>
      </c>
      <c r="B381" s="16" t="s">
        <v>134</v>
      </c>
      <c r="C381" s="17" t="s">
        <v>52</v>
      </c>
      <c r="D381" s="18">
        <v>27207</v>
      </c>
      <c r="E381" s="14" t="s">
        <v>155</v>
      </c>
      <c r="F381" s="17" t="s">
        <v>152</v>
      </c>
      <c r="G381" s="19">
        <v>45545</v>
      </c>
      <c r="I381" s="15" t="s">
        <v>563</v>
      </c>
      <c r="J381" s="16" t="s">
        <v>124</v>
      </c>
      <c r="K381" s="17" t="s">
        <v>31</v>
      </c>
      <c r="L381" s="19">
        <v>71867</v>
      </c>
    </row>
    <row r="382" spans="1:12" ht="14.25" x14ac:dyDescent="0.45">
      <c r="A382" s="15" t="s">
        <v>569</v>
      </c>
      <c r="B382" s="16" t="s">
        <v>134</v>
      </c>
      <c r="C382" s="17" t="s">
        <v>11</v>
      </c>
      <c r="D382" s="18">
        <v>38012</v>
      </c>
      <c r="E382" s="14" t="s">
        <v>145</v>
      </c>
      <c r="F382" s="17" t="s">
        <v>171</v>
      </c>
      <c r="G382" s="19">
        <v>71481</v>
      </c>
      <c r="I382" s="15" t="s">
        <v>564</v>
      </c>
      <c r="J382" s="16" t="s">
        <v>124</v>
      </c>
      <c r="K382" s="17" t="s">
        <v>11</v>
      </c>
      <c r="L382" s="19">
        <v>56545</v>
      </c>
    </row>
    <row r="383" spans="1:12" ht="14.25" x14ac:dyDescent="0.45">
      <c r="A383" s="15" t="s">
        <v>570</v>
      </c>
      <c r="B383" s="16" t="s">
        <v>124</v>
      </c>
      <c r="C383" s="17" t="s">
        <v>21</v>
      </c>
      <c r="D383" s="18">
        <v>35154</v>
      </c>
      <c r="E383" s="14" t="s">
        <v>177</v>
      </c>
      <c r="F383" s="17" t="s">
        <v>162</v>
      </c>
      <c r="G383" s="19">
        <v>74530</v>
      </c>
      <c r="I383" s="15" t="s">
        <v>565</v>
      </c>
      <c r="J383" s="16" t="s">
        <v>134</v>
      </c>
      <c r="K383" s="17" t="s">
        <v>78</v>
      </c>
      <c r="L383" s="19">
        <v>43027</v>
      </c>
    </row>
    <row r="384" spans="1:12" ht="14.25" x14ac:dyDescent="0.45">
      <c r="A384" s="15" t="s">
        <v>571</v>
      </c>
      <c r="B384" s="16" t="s">
        <v>134</v>
      </c>
      <c r="C384" s="17" t="s">
        <v>19</v>
      </c>
      <c r="D384" s="18">
        <v>35186</v>
      </c>
      <c r="E384" s="14" t="s">
        <v>141</v>
      </c>
      <c r="F384" s="17" t="s">
        <v>142</v>
      </c>
      <c r="G384" s="19">
        <v>47780</v>
      </c>
      <c r="I384" s="15" t="s">
        <v>566</v>
      </c>
      <c r="J384" s="16" t="s">
        <v>134</v>
      </c>
      <c r="K384" s="17" t="s">
        <v>31</v>
      </c>
      <c r="L384" s="19">
        <v>68582</v>
      </c>
    </row>
    <row r="385" spans="1:12" ht="14.25" x14ac:dyDescent="0.45">
      <c r="A385" s="15" t="s">
        <v>572</v>
      </c>
      <c r="B385" s="16" t="s">
        <v>134</v>
      </c>
      <c r="C385" s="17" t="s">
        <v>68</v>
      </c>
      <c r="D385" s="18">
        <v>29587</v>
      </c>
      <c r="E385" s="14" t="s">
        <v>135</v>
      </c>
      <c r="F385" s="17" t="s">
        <v>152</v>
      </c>
      <c r="G385" s="19">
        <v>49097</v>
      </c>
      <c r="I385" s="15" t="s">
        <v>567</v>
      </c>
      <c r="J385" s="16" t="s">
        <v>124</v>
      </c>
      <c r="K385" s="17" t="s">
        <v>8</v>
      </c>
      <c r="L385" s="19">
        <v>60273</v>
      </c>
    </row>
    <row r="386" spans="1:12" ht="14.25" x14ac:dyDescent="0.45">
      <c r="A386" s="15" t="s">
        <v>573</v>
      </c>
      <c r="B386" s="16" t="s">
        <v>134</v>
      </c>
      <c r="C386" s="17" t="s">
        <v>31</v>
      </c>
      <c r="D386" s="18">
        <v>30582</v>
      </c>
      <c r="E386" s="14" t="s">
        <v>135</v>
      </c>
      <c r="F386" s="17" t="s">
        <v>136</v>
      </c>
      <c r="G386" s="19">
        <v>52056</v>
      </c>
      <c r="I386" s="15" t="s">
        <v>568</v>
      </c>
      <c r="J386" s="16" t="s">
        <v>134</v>
      </c>
      <c r="K386" s="17" t="s">
        <v>52</v>
      </c>
      <c r="L386" s="19">
        <v>45545</v>
      </c>
    </row>
    <row r="387" spans="1:12" ht="14.25" x14ac:dyDescent="0.45">
      <c r="A387" s="15" t="s">
        <v>574</v>
      </c>
      <c r="B387" s="16" t="s">
        <v>134</v>
      </c>
      <c r="C387" s="17" t="s">
        <v>78</v>
      </c>
      <c r="D387" s="18">
        <v>34348</v>
      </c>
      <c r="E387" s="14" t="s">
        <v>160</v>
      </c>
      <c r="F387" s="17" t="s">
        <v>171</v>
      </c>
      <c r="G387" s="19">
        <v>73895</v>
      </c>
      <c r="I387" s="15" t="s">
        <v>569</v>
      </c>
      <c r="J387" s="16" t="s">
        <v>134</v>
      </c>
      <c r="K387" s="17" t="s">
        <v>11</v>
      </c>
      <c r="L387" s="19">
        <v>71481</v>
      </c>
    </row>
    <row r="388" spans="1:12" ht="14.25" x14ac:dyDescent="0.45">
      <c r="A388" s="15" t="s">
        <v>575</v>
      </c>
      <c r="B388" s="16" t="s">
        <v>134</v>
      </c>
      <c r="C388" s="17" t="s">
        <v>38</v>
      </c>
      <c r="D388" s="18">
        <v>36219</v>
      </c>
      <c r="E388" s="14" t="s">
        <v>135</v>
      </c>
      <c r="F388" s="17" t="s">
        <v>201</v>
      </c>
      <c r="G388" s="19">
        <v>53639</v>
      </c>
      <c r="I388" s="15" t="s">
        <v>570</v>
      </c>
      <c r="J388" s="16" t="s">
        <v>124</v>
      </c>
      <c r="K388" s="17" t="s">
        <v>21</v>
      </c>
      <c r="L388" s="19">
        <v>74530</v>
      </c>
    </row>
    <row r="389" spans="1:12" ht="14.25" x14ac:dyDescent="0.45">
      <c r="A389" s="15" t="s">
        <v>576</v>
      </c>
      <c r="B389" s="16" t="s">
        <v>124</v>
      </c>
      <c r="C389" s="17" t="s">
        <v>25</v>
      </c>
      <c r="D389" s="18">
        <v>32627</v>
      </c>
      <c r="E389" s="14" t="s">
        <v>130</v>
      </c>
      <c r="F389" s="17" t="s">
        <v>136</v>
      </c>
      <c r="G389" s="19">
        <v>26615</v>
      </c>
      <c r="I389" s="15" t="s">
        <v>571</v>
      </c>
      <c r="J389" s="16" t="s">
        <v>134</v>
      </c>
      <c r="K389" s="17" t="s">
        <v>19</v>
      </c>
      <c r="L389" s="19">
        <v>47780</v>
      </c>
    </row>
    <row r="390" spans="1:12" ht="14.25" x14ac:dyDescent="0.45">
      <c r="A390" s="15" t="s">
        <v>577</v>
      </c>
      <c r="B390" s="16" t="s">
        <v>124</v>
      </c>
      <c r="C390" s="17" t="s">
        <v>65</v>
      </c>
      <c r="D390" s="18">
        <v>38389</v>
      </c>
      <c r="E390" s="14" t="s">
        <v>141</v>
      </c>
      <c r="F390" s="17" t="s">
        <v>136</v>
      </c>
      <c r="G390" s="19">
        <v>31977</v>
      </c>
      <c r="I390" s="15" t="s">
        <v>572</v>
      </c>
      <c r="J390" s="16" t="s">
        <v>134</v>
      </c>
      <c r="K390" s="17" t="s">
        <v>68</v>
      </c>
      <c r="L390" s="19">
        <v>49097</v>
      </c>
    </row>
    <row r="391" spans="1:12" ht="14.25" x14ac:dyDescent="0.45">
      <c r="A391" s="15" t="s">
        <v>578</v>
      </c>
      <c r="B391" s="16" t="s">
        <v>134</v>
      </c>
      <c r="C391" s="17" t="s">
        <v>31</v>
      </c>
      <c r="D391" s="18">
        <v>34519</v>
      </c>
      <c r="E391" s="14" t="s">
        <v>157</v>
      </c>
      <c r="F391" s="17" t="s">
        <v>162</v>
      </c>
      <c r="G391" s="19">
        <v>70736</v>
      </c>
      <c r="I391" s="15" t="s">
        <v>573</v>
      </c>
      <c r="J391" s="16" t="s">
        <v>134</v>
      </c>
      <c r="K391" s="17" t="s">
        <v>31</v>
      </c>
      <c r="L391" s="19">
        <v>52056</v>
      </c>
    </row>
    <row r="392" spans="1:12" ht="14.25" x14ac:dyDescent="0.45">
      <c r="A392" s="15" t="s">
        <v>579</v>
      </c>
      <c r="B392" s="16" t="s">
        <v>124</v>
      </c>
      <c r="C392" s="17" t="s">
        <v>25</v>
      </c>
      <c r="D392" s="18">
        <v>34413</v>
      </c>
      <c r="E392" s="14" t="s">
        <v>141</v>
      </c>
      <c r="F392" s="17" t="s">
        <v>162</v>
      </c>
      <c r="G392" s="19">
        <v>58727</v>
      </c>
      <c r="I392" s="15" t="s">
        <v>574</v>
      </c>
      <c r="J392" s="16" t="s">
        <v>134</v>
      </c>
      <c r="K392" s="17" t="s">
        <v>78</v>
      </c>
      <c r="L392" s="19">
        <v>73895</v>
      </c>
    </row>
    <row r="393" spans="1:12" ht="14.25" x14ac:dyDescent="0.45">
      <c r="A393" s="15" t="s">
        <v>580</v>
      </c>
      <c r="B393" s="16" t="s">
        <v>134</v>
      </c>
      <c r="C393" s="17" t="s">
        <v>14</v>
      </c>
      <c r="D393" s="18">
        <v>31188</v>
      </c>
      <c r="E393" s="14" t="s">
        <v>157</v>
      </c>
      <c r="F393" s="17" t="s">
        <v>162</v>
      </c>
      <c r="G393" s="19">
        <v>58397</v>
      </c>
      <c r="I393" s="15" t="s">
        <v>575</v>
      </c>
      <c r="J393" s="16" t="s">
        <v>134</v>
      </c>
      <c r="K393" s="17" t="s">
        <v>38</v>
      </c>
      <c r="L393" s="19">
        <v>53639</v>
      </c>
    </row>
    <row r="394" spans="1:12" ht="14.25" x14ac:dyDescent="0.45">
      <c r="A394" s="15" t="s">
        <v>581</v>
      </c>
      <c r="B394" s="16" t="s">
        <v>124</v>
      </c>
      <c r="C394" s="17" t="s">
        <v>21</v>
      </c>
      <c r="D394" s="18">
        <v>32631</v>
      </c>
      <c r="E394" s="14" t="s">
        <v>130</v>
      </c>
      <c r="F394" s="17" t="s">
        <v>162</v>
      </c>
      <c r="G394" s="19">
        <v>52094</v>
      </c>
      <c r="I394" s="15" t="s">
        <v>576</v>
      </c>
      <c r="J394" s="16" t="s">
        <v>124</v>
      </c>
      <c r="K394" s="17" t="s">
        <v>25</v>
      </c>
      <c r="L394" s="19">
        <v>26615</v>
      </c>
    </row>
    <row r="395" spans="1:12" ht="14.25" x14ac:dyDescent="0.45">
      <c r="A395" s="15" t="s">
        <v>582</v>
      </c>
      <c r="B395" s="16" t="s">
        <v>134</v>
      </c>
      <c r="C395" s="17" t="s">
        <v>8</v>
      </c>
      <c r="D395" s="18">
        <v>41538</v>
      </c>
      <c r="E395" s="14" t="s">
        <v>145</v>
      </c>
      <c r="F395" s="17" t="s">
        <v>142</v>
      </c>
      <c r="G395" s="19">
        <v>39738</v>
      </c>
      <c r="I395" s="15" t="s">
        <v>577</v>
      </c>
      <c r="J395" s="16" t="s">
        <v>124</v>
      </c>
      <c r="K395" s="17" t="s">
        <v>65</v>
      </c>
      <c r="L395" s="19">
        <v>31977</v>
      </c>
    </row>
    <row r="396" spans="1:12" ht="14.25" x14ac:dyDescent="0.45">
      <c r="A396" s="15" t="s">
        <v>583</v>
      </c>
      <c r="B396" s="16" t="s">
        <v>134</v>
      </c>
      <c r="C396" s="17" t="s">
        <v>11</v>
      </c>
      <c r="D396" s="18">
        <v>33793</v>
      </c>
      <c r="E396" s="14" t="s">
        <v>145</v>
      </c>
      <c r="F396" s="17" t="s">
        <v>126</v>
      </c>
      <c r="G396" s="19">
        <v>41090</v>
      </c>
      <c r="I396" s="15" t="s">
        <v>578</v>
      </c>
      <c r="J396" s="16" t="s">
        <v>134</v>
      </c>
      <c r="K396" s="17" t="s">
        <v>31</v>
      </c>
      <c r="L396" s="19">
        <v>70736</v>
      </c>
    </row>
    <row r="397" spans="1:12" ht="14.25" x14ac:dyDescent="0.45">
      <c r="A397" s="15" t="s">
        <v>584</v>
      </c>
      <c r="B397" s="16" t="s">
        <v>124</v>
      </c>
      <c r="C397" s="17" t="s">
        <v>25</v>
      </c>
      <c r="D397" s="18">
        <v>34771</v>
      </c>
      <c r="E397" s="14" t="s">
        <v>145</v>
      </c>
      <c r="F397" s="17" t="s">
        <v>126</v>
      </c>
      <c r="G397" s="19">
        <v>65456</v>
      </c>
      <c r="I397" s="15" t="s">
        <v>579</v>
      </c>
      <c r="J397" s="16" t="s">
        <v>124</v>
      </c>
      <c r="K397" s="17" t="s">
        <v>25</v>
      </c>
      <c r="L397" s="19">
        <v>58727</v>
      </c>
    </row>
    <row r="398" spans="1:12" ht="14.25" x14ac:dyDescent="0.45">
      <c r="A398" s="15" t="s">
        <v>585</v>
      </c>
      <c r="B398" s="16" t="s">
        <v>134</v>
      </c>
      <c r="C398" s="17" t="s">
        <v>8</v>
      </c>
      <c r="D398" s="18">
        <v>35573</v>
      </c>
      <c r="E398" s="14" t="s">
        <v>157</v>
      </c>
      <c r="F398" s="17" t="s">
        <v>142</v>
      </c>
      <c r="G398" s="19">
        <v>68013</v>
      </c>
      <c r="I398" s="15" t="s">
        <v>580</v>
      </c>
      <c r="J398" s="16" t="s">
        <v>134</v>
      </c>
      <c r="K398" s="17" t="s">
        <v>14</v>
      </c>
      <c r="L398" s="19">
        <v>58397</v>
      </c>
    </row>
    <row r="399" spans="1:12" ht="14.25" x14ac:dyDescent="0.45">
      <c r="A399" s="15" t="s">
        <v>586</v>
      </c>
      <c r="B399" s="16" t="s">
        <v>134</v>
      </c>
      <c r="C399" s="17" t="s">
        <v>52</v>
      </c>
      <c r="D399" s="18">
        <v>37007</v>
      </c>
      <c r="E399" s="14" t="s">
        <v>177</v>
      </c>
      <c r="F399" s="17" t="s">
        <v>126</v>
      </c>
      <c r="G399" s="19">
        <v>33789</v>
      </c>
      <c r="I399" s="15" t="s">
        <v>581</v>
      </c>
      <c r="J399" s="16" t="s">
        <v>124</v>
      </c>
      <c r="K399" s="17" t="s">
        <v>21</v>
      </c>
      <c r="L399" s="19">
        <v>52094</v>
      </c>
    </row>
    <row r="400" spans="1:12" ht="14.25" x14ac:dyDescent="0.45">
      <c r="A400" s="15" t="s">
        <v>587</v>
      </c>
      <c r="B400" s="16" t="s">
        <v>124</v>
      </c>
      <c r="C400" s="17" t="s">
        <v>44</v>
      </c>
      <c r="D400" s="18">
        <v>36946</v>
      </c>
      <c r="E400" s="14" t="s">
        <v>181</v>
      </c>
      <c r="F400" s="17" t="s">
        <v>142</v>
      </c>
      <c r="G400" s="19">
        <v>59021</v>
      </c>
      <c r="I400" s="15" t="s">
        <v>582</v>
      </c>
      <c r="J400" s="16" t="s">
        <v>134</v>
      </c>
      <c r="K400" s="17" t="s">
        <v>8</v>
      </c>
      <c r="L400" s="19">
        <v>39738</v>
      </c>
    </row>
    <row r="401" spans="1:12" ht="14.25" x14ac:dyDescent="0.45">
      <c r="A401" s="15" t="s">
        <v>588</v>
      </c>
      <c r="B401" s="16" t="s">
        <v>124</v>
      </c>
      <c r="C401" s="17" t="s">
        <v>21</v>
      </c>
      <c r="D401" s="18">
        <v>31100</v>
      </c>
      <c r="E401" s="14" t="s">
        <v>125</v>
      </c>
      <c r="F401" s="17" t="s">
        <v>126</v>
      </c>
      <c r="G401" s="19">
        <v>68756</v>
      </c>
      <c r="I401" s="15" t="s">
        <v>583</v>
      </c>
      <c r="J401" s="16" t="s">
        <v>134</v>
      </c>
      <c r="K401" s="17" t="s">
        <v>11</v>
      </c>
      <c r="L401" s="19">
        <v>41090</v>
      </c>
    </row>
    <row r="402" spans="1:12" ht="14.25" x14ac:dyDescent="0.45">
      <c r="A402" s="15" t="s">
        <v>589</v>
      </c>
      <c r="B402" s="16" t="s">
        <v>124</v>
      </c>
      <c r="C402" s="17" t="s">
        <v>36</v>
      </c>
      <c r="D402" s="18">
        <v>30175</v>
      </c>
      <c r="E402" s="14" t="s">
        <v>145</v>
      </c>
      <c r="F402" s="17" t="s">
        <v>131</v>
      </c>
      <c r="G402" s="19">
        <v>48494</v>
      </c>
      <c r="I402" s="15" t="s">
        <v>584</v>
      </c>
      <c r="J402" s="16" t="s">
        <v>124</v>
      </c>
      <c r="K402" s="17" t="s">
        <v>25</v>
      </c>
      <c r="L402" s="19">
        <v>65456</v>
      </c>
    </row>
    <row r="403" spans="1:12" ht="14.25" x14ac:dyDescent="0.45">
      <c r="A403" s="15" t="s">
        <v>590</v>
      </c>
      <c r="B403" s="16" t="s">
        <v>124</v>
      </c>
      <c r="C403" s="17" t="s">
        <v>65</v>
      </c>
      <c r="D403" s="18">
        <v>29208</v>
      </c>
      <c r="E403" s="14" t="s">
        <v>157</v>
      </c>
      <c r="F403" s="17" t="s">
        <v>162</v>
      </c>
      <c r="G403" s="19">
        <v>61251</v>
      </c>
      <c r="I403" s="15" t="s">
        <v>585</v>
      </c>
      <c r="J403" s="16" t="s">
        <v>134</v>
      </c>
      <c r="K403" s="17" t="s">
        <v>8</v>
      </c>
      <c r="L403" s="19">
        <v>68013</v>
      </c>
    </row>
    <row r="404" spans="1:12" ht="14.25" x14ac:dyDescent="0.45">
      <c r="A404" s="15" t="s">
        <v>591</v>
      </c>
      <c r="B404" s="16" t="s">
        <v>134</v>
      </c>
      <c r="C404" s="17" t="s">
        <v>31</v>
      </c>
      <c r="D404" s="18">
        <v>32163</v>
      </c>
      <c r="E404" s="14" t="s">
        <v>145</v>
      </c>
      <c r="F404" s="17" t="s">
        <v>131</v>
      </c>
      <c r="G404" s="19">
        <v>31451</v>
      </c>
      <c r="I404" s="15" t="s">
        <v>586</v>
      </c>
      <c r="J404" s="16" t="s">
        <v>134</v>
      </c>
      <c r="K404" s="17" t="s">
        <v>52</v>
      </c>
      <c r="L404" s="19">
        <v>33789</v>
      </c>
    </row>
    <row r="405" spans="1:12" ht="14.25" x14ac:dyDescent="0.45">
      <c r="A405" s="15" t="s">
        <v>592</v>
      </c>
      <c r="B405" s="16" t="s">
        <v>124</v>
      </c>
      <c r="C405" s="17" t="s">
        <v>34</v>
      </c>
      <c r="D405" s="18">
        <v>41633</v>
      </c>
      <c r="E405" s="14" t="s">
        <v>181</v>
      </c>
      <c r="F405" s="17" t="s">
        <v>126</v>
      </c>
      <c r="G405" s="19">
        <v>28088</v>
      </c>
      <c r="I405" s="15" t="s">
        <v>587</v>
      </c>
      <c r="J405" s="16" t="s">
        <v>124</v>
      </c>
      <c r="K405" s="17" t="s">
        <v>44</v>
      </c>
      <c r="L405" s="19">
        <v>59021</v>
      </c>
    </row>
    <row r="406" spans="1:12" ht="14.25" x14ac:dyDescent="0.45">
      <c r="A406" s="15" t="s">
        <v>593</v>
      </c>
      <c r="B406" s="16" t="s">
        <v>124</v>
      </c>
      <c r="C406" s="17" t="s">
        <v>61</v>
      </c>
      <c r="D406" s="18">
        <v>37923</v>
      </c>
      <c r="E406" s="14" t="s">
        <v>157</v>
      </c>
      <c r="F406" s="17" t="s">
        <v>126</v>
      </c>
      <c r="G406" s="19">
        <v>51872</v>
      </c>
      <c r="I406" s="15" t="s">
        <v>588</v>
      </c>
      <c r="J406" s="16" t="s">
        <v>124</v>
      </c>
      <c r="K406" s="17" t="s">
        <v>21</v>
      </c>
      <c r="L406" s="19">
        <v>68756</v>
      </c>
    </row>
    <row r="407" spans="1:12" ht="14.25" x14ac:dyDescent="0.45">
      <c r="A407" s="15" t="s">
        <v>594</v>
      </c>
      <c r="B407" s="16" t="s">
        <v>124</v>
      </c>
      <c r="C407" s="17" t="s">
        <v>110</v>
      </c>
      <c r="D407" s="18">
        <v>30667</v>
      </c>
      <c r="E407" s="14" t="s">
        <v>141</v>
      </c>
      <c r="F407" s="17" t="s">
        <v>139</v>
      </c>
      <c r="G407" s="19">
        <v>48526</v>
      </c>
      <c r="I407" s="15" t="s">
        <v>589</v>
      </c>
      <c r="J407" s="16" t="s">
        <v>124</v>
      </c>
      <c r="K407" s="17" t="s">
        <v>36</v>
      </c>
      <c r="L407" s="19">
        <v>48494</v>
      </c>
    </row>
    <row r="408" spans="1:12" ht="14.25" x14ac:dyDescent="0.45">
      <c r="A408" s="15" t="s">
        <v>595</v>
      </c>
      <c r="B408" s="16" t="s">
        <v>124</v>
      </c>
      <c r="C408" s="17" t="s">
        <v>44</v>
      </c>
      <c r="D408" s="18">
        <v>30027</v>
      </c>
      <c r="E408" s="14" t="s">
        <v>141</v>
      </c>
      <c r="F408" s="17" t="s">
        <v>152</v>
      </c>
      <c r="G408" s="19">
        <v>67003</v>
      </c>
      <c r="I408" s="15" t="s">
        <v>590</v>
      </c>
      <c r="J408" s="16" t="s">
        <v>124</v>
      </c>
      <c r="K408" s="17" t="s">
        <v>65</v>
      </c>
      <c r="L408" s="19">
        <v>61251</v>
      </c>
    </row>
    <row r="409" spans="1:12" ht="14.25" x14ac:dyDescent="0.45">
      <c r="A409" s="15" t="s">
        <v>596</v>
      </c>
      <c r="B409" s="16" t="s">
        <v>124</v>
      </c>
      <c r="C409" s="17" t="s">
        <v>46</v>
      </c>
      <c r="D409" s="18">
        <v>39539</v>
      </c>
      <c r="E409" s="14" t="s">
        <v>145</v>
      </c>
      <c r="F409" s="17" t="s">
        <v>126</v>
      </c>
      <c r="G409" s="19">
        <v>52247</v>
      </c>
      <c r="I409" s="15" t="s">
        <v>591</v>
      </c>
      <c r="J409" s="16" t="s">
        <v>134</v>
      </c>
      <c r="K409" s="17" t="s">
        <v>31</v>
      </c>
      <c r="L409" s="19">
        <v>31451</v>
      </c>
    </row>
    <row r="410" spans="1:12" ht="14.25" x14ac:dyDescent="0.45">
      <c r="A410" s="15" t="s">
        <v>597</v>
      </c>
      <c r="B410" s="16" t="s">
        <v>124</v>
      </c>
      <c r="C410" s="17" t="s">
        <v>25</v>
      </c>
      <c r="D410" s="18">
        <v>38447</v>
      </c>
      <c r="E410" s="14" t="s">
        <v>177</v>
      </c>
      <c r="F410" s="17" t="s">
        <v>126</v>
      </c>
      <c r="G410" s="19">
        <v>63589</v>
      </c>
      <c r="I410" s="15" t="s">
        <v>592</v>
      </c>
      <c r="J410" s="16" t="s">
        <v>124</v>
      </c>
      <c r="K410" s="17" t="s">
        <v>34</v>
      </c>
      <c r="L410" s="19">
        <v>28088</v>
      </c>
    </row>
    <row r="411" spans="1:12" ht="14.25" x14ac:dyDescent="0.45">
      <c r="A411" s="15" t="s">
        <v>598</v>
      </c>
      <c r="B411" s="16" t="s">
        <v>124</v>
      </c>
      <c r="C411" s="17" t="s">
        <v>8</v>
      </c>
      <c r="D411" s="18">
        <v>38746</v>
      </c>
      <c r="E411" s="14" t="s">
        <v>141</v>
      </c>
      <c r="F411" s="17" t="s">
        <v>158</v>
      </c>
      <c r="G411" s="19">
        <v>38186</v>
      </c>
      <c r="I411" s="15" t="s">
        <v>593</v>
      </c>
      <c r="J411" s="16" t="s">
        <v>124</v>
      </c>
      <c r="K411" s="17" t="s">
        <v>61</v>
      </c>
      <c r="L411" s="19">
        <v>51872</v>
      </c>
    </row>
    <row r="412" spans="1:12" ht="14.25" x14ac:dyDescent="0.45">
      <c r="A412" s="15" t="s">
        <v>599</v>
      </c>
      <c r="B412" s="16" t="s">
        <v>134</v>
      </c>
      <c r="C412" s="17" t="s">
        <v>38</v>
      </c>
      <c r="D412" s="18">
        <v>35399</v>
      </c>
      <c r="E412" s="14" t="s">
        <v>181</v>
      </c>
      <c r="F412" s="17" t="s">
        <v>139</v>
      </c>
      <c r="G412" s="19">
        <v>72627</v>
      </c>
      <c r="I412" s="15" t="s">
        <v>594</v>
      </c>
      <c r="J412" s="16" t="s">
        <v>124</v>
      </c>
      <c r="K412" s="17" t="s">
        <v>110</v>
      </c>
      <c r="L412" s="19">
        <v>48526</v>
      </c>
    </row>
    <row r="413" spans="1:12" ht="14.25" x14ac:dyDescent="0.45">
      <c r="A413" s="15" t="s">
        <v>600</v>
      </c>
      <c r="B413" s="16" t="s">
        <v>124</v>
      </c>
      <c r="C413" s="17" t="s">
        <v>61</v>
      </c>
      <c r="D413" s="18">
        <v>41214</v>
      </c>
      <c r="E413" s="14" t="s">
        <v>130</v>
      </c>
      <c r="F413" s="17" t="s">
        <v>201</v>
      </c>
      <c r="G413" s="19">
        <v>46129</v>
      </c>
      <c r="I413" s="15" t="s">
        <v>595</v>
      </c>
      <c r="J413" s="16" t="s">
        <v>124</v>
      </c>
      <c r="K413" s="17" t="s">
        <v>44</v>
      </c>
      <c r="L413" s="19">
        <v>67003</v>
      </c>
    </row>
    <row r="414" spans="1:12" ht="14.25" x14ac:dyDescent="0.45">
      <c r="A414" s="15" t="s">
        <v>601</v>
      </c>
      <c r="B414" s="16" t="s">
        <v>134</v>
      </c>
      <c r="C414" s="17" t="s">
        <v>36</v>
      </c>
      <c r="D414" s="18">
        <v>38366</v>
      </c>
      <c r="E414" s="14" t="s">
        <v>145</v>
      </c>
      <c r="F414" s="17" t="s">
        <v>136</v>
      </c>
      <c r="G414" s="19">
        <v>41456</v>
      </c>
      <c r="I414" s="15" t="s">
        <v>596</v>
      </c>
      <c r="J414" s="16" t="s">
        <v>124</v>
      </c>
      <c r="K414" s="17" t="s">
        <v>46</v>
      </c>
      <c r="L414" s="19">
        <v>52247</v>
      </c>
    </row>
    <row r="415" spans="1:12" ht="14.25" x14ac:dyDescent="0.45">
      <c r="A415" s="15" t="s">
        <v>602</v>
      </c>
      <c r="B415" s="16" t="s">
        <v>134</v>
      </c>
      <c r="C415" s="17" t="s">
        <v>8</v>
      </c>
      <c r="D415" s="18">
        <v>27355</v>
      </c>
      <c r="E415" s="14" t="s">
        <v>125</v>
      </c>
      <c r="F415" s="17" t="s">
        <v>142</v>
      </c>
      <c r="G415" s="19">
        <v>59205</v>
      </c>
      <c r="I415" s="15" t="s">
        <v>597</v>
      </c>
      <c r="J415" s="16" t="s">
        <v>124</v>
      </c>
      <c r="K415" s="17" t="s">
        <v>25</v>
      </c>
      <c r="L415" s="19">
        <v>63589</v>
      </c>
    </row>
    <row r="416" spans="1:12" ht="14.25" x14ac:dyDescent="0.45">
      <c r="A416" s="15" t="s">
        <v>603</v>
      </c>
      <c r="B416" s="16" t="s">
        <v>134</v>
      </c>
      <c r="C416" s="17" t="s">
        <v>38</v>
      </c>
      <c r="D416" s="18">
        <v>30509</v>
      </c>
      <c r="E416" s="14" t="s">
        <v>141</v>
      </c>
      <c r="F416" s="17" t="s">
        <v>171</v>
      </c>
      <c r="G416" s="19">
        <v>58621</v>
      </c>
      <c r="I416" s="15" t="s">
        <v>598</v>
      </c>
      <c r="J416" s="16" t="s">
        <v>124</v>
      </c>
      <c r="K416" s="17" t="s">
        <v>8</v>
      </c>
      <c r="L416" s="19">
        <v>38186</v>
      </c>
    </row>
    <row r="417" spans="1:12" ht="14.25" x14ac:dyDescent="0.45">
      <c r="A417" s="15" t="s">
        <v>604</v>
      </c>
      <c r="B417" s="16" t="s">
        <v>124</v>
      </c>
      <c r="C417" s="17" t="s">
        <v>40</v>
      </c>
      <c r="D417" s="18">
        <v>28247</v>
      </c>
      <c r="E417" s="14" t="s">
        <v>181</v>
      </c>
      <c r="F417" s="17" t="s">
        <v>158</v>
      </c>
      <c r="G417" s="19">
        <v>32284</v>
      </c>
      <c r="I417" s="15" t="s">
        <v>599</v>
      </c>
      <c r="J417" s="16" t="s">
        <v>134</v>
      </c>
      <c r="K417" s="17" t="s">
        <v>38</v>
      </c>
      <c r="L417" s="19">
        <v>72627</v>
      </c>
    </row>
    <row r="418" spans="1:12" ht="14.25" x14ac:dyDescent="0.45">
      <c r="A418" s="15" t="s">
        <v>605</v>
      </c>
      <c r="B418" s="16" t="s">
        <v>124</v>
      </c>
      <c r="C418" s="17" t="s">
        <v>61</v>
      </c>
      <c r="D418" s="18">
        <v>35341</v>
      </c>
      <c r="E418" s="14" t="s">
        <v>135</v>
      </c>
      <c r="F418" s="17" t="s">
        <v>152</v>
      </c>
      <c r="G418" s="19">
        <v>33136</v>
      </c>
      <c r="I418" s="15" t="s">
        <v>600</v>
      </c>
      <c r="J418" s="16" t="s">
        <v>124</v>
      </c>
      <c r="K418" s="17" t="s">
        <v>61</v>
      </c>
      <c r="L418" s="19">
        <v>46129</v>
      </c>
    </row>
    <row r="419" spans="1:12" ht="14.25" x14ac:dyDescent="0.45">
      <c r="A419" s="15" t="s">
        <v>606</v>
      </c>
      <c r="B419" s="16" t="s">
        <v>134</v>
      </c>
      <c r="C419" s="17" t="s">
        <v>38</v>
      </c>
      <c r="D419" s="18">
        <v>28165</v>
      </c>
      <c r="E419" s="14" t="s">
        <v>157</v>
      </c>
      <c r="F419" s="17" t="s">
        <v>136</v>
      </c>
      <c r="G419" s="19">
        <v>53590</v>
      </c>
      <c r="I419" s="15" t="s">
        <v>601</v>
      </c>
      <c r="J419" s="16" t="s">
        <v>134</v>
      </c>
      <c r="K419" s="17" t="s">
        <v>36</v>
      </c>
      <c r="L419" s="19">
        <v>41456</v>
      </c>
    </row>
    <row r="420" spans="1:12" ht="14.25" x14ac:dyDescent="0.45">
      <c r="A420" s="15" t="s">
        <v>607</v>
      </c>
      <c r="B420" s="16" t="s">
        <v>124</v>
      </c>
      <c r="C420" s="17" t="s">
        <v>34</v>
      </c>
      <c r="D420" s="18">
        <v>41319</v>
      </c>
      <c r="E420" s="14" t="s">
        <v>130</v>
      </c>
      <c r="F420" s="17" t="s">
        <v>136</v>
      </c>
      <c r="G420" s="19">
        <v>53487</v>
      </c>
      <c r="I420" s="15" t="s">
        <v>602</v>
      </c>
      <c r="J420" s="16" t="s">
        <v>134</v>
      </c>
      <c r="K420" s="17" t="s">
        <v>8</v>
      </c>
      <c r="L420" s="19">
        <v>59205</v>
      </c>
    </row>
    <row r="421" spans="1:12" ht="14.25" x14ac:dyDescent="0.45">
      <c r="A421" s="15" t="s">
        <v>608</v>
      </c>
      <c r="B421" s="16" t="s">
        <v>124</v>
      </c>
      <c r="C421" s="17" t="s">
        <v>52</v>
      </c>
      <c r="D421" s="18">
        <v>36837</v>
      </c>
      <c r="E421" s="14" t="s">
        <v>181</v>
      </c>
      <c r="F421" s="17" t="s">
        <v>152</v>
      </c>
      <c r="G421" s="19">
        <v>31378</v>
      </c>
      <c r="I421" s="15" t="s">
        <v>603</v>
      </c>
      <c r="J421" s="16" t="s">
        <v>134</v>
      </c>
      <c r="K421" s="17" t="s">
        <v>38</v>
      </c>
      <c r="L421" s="19">
        <v>58621</v>
      </c>
    </row>
    <row r="422" spans="1:12" ht="14.25" x14ac:dyDescent="0.45">
      <c r="A422" s="15" t="s">
        <v>609</v>
      </c>
      <c r="B422" s="16" t="s">
        <v>134</v>
      </c>
      <c r="C422" s="17" t="s">
        <v>25</v>
      </c>
      <c r="D422" s="18">
        <v>33979</v>
      </c>
      <c r="E422" s="14" t="s">
        <v>125</v>
      </c>
      <c r="F422" s="17" t="s">
        <v>126</v>
      </c>
      <c r="G422" s="19">
        <v>72936</v>
      </c>
      <c r="I422" s="15" t="s">
        <v>604</v>
      </c>
      <c r="J422" s="16" t="s">
        <v>124</v>
      </c>
      <c r="K422" s="17" t="s">
        <v>40</v>
      </c>
      <c r="L422" s="19">
        <v>32284</v>
      </c>
    </row>
    <row r="423" spans="1:12" ht="14.25" x14ac:dyDescent="0.45">
      <c r="A423" s="15" t="s">
        <v>610</v>
      </c>
      <c r="B423" s="16" t="s">
        <v>124</v>
      </c>
      <c r="C423" s="17" t="s">
        <v>34</v>
      </c>
      <c r="D423" s="18">
        <v>39851</v>
      </c>
      <c r="E423" s="14" t="s">
        <v>160</v>
      </c>
      <c r="F423" s="17" t="s">
        <v>142</v>
      </c>
      <c r="G423" s="19">
        <v>36541</v>
      </c>
      <c r="I423" s="15" t="s">
        <v>605</v>
      </c>
      <c r="J423" s="16" t="s">
        <v>124</v>
      </c>
      <c r="K423" s="17" t="s">
        <v>61</v>
      </c>
      <c r="L423" s="19">
        <v>33136</v>
      </c>
    </row>
    <row r="424" spans="1:12" ht="14.25" x14ac:dyDescent="0.45">
      <c r="A424" s="15" t="s">
        <v>611</v>
      </c>
      <c r="B424" s="16" t="s">
        <v>124</v>
      </c>
      <c r="C424" s="17" t="s">
        <v>52</v>
      </c>
      <c r="D424" s="18">
        <v>29288</v>
      </c>
      <c r="E424" s="14" t="s">
        <v>135</v>
      </c>
      <c r="F424" s="17" t="s">
        <v>126</v>
      </c>
      <c r="G424" s="19">
        <v>44017</v>
      </c>
      <c r="I424" s="15" t="s">
        <v>606</v>
      </c>
      <c r="J424" s="16" t="s">
        <v>134</v>
      </c>
      <c r="K424" s="17" t="s">
        <v>38</v>
      </c>
      <c r="L424" s="19">
        <v>53590</v>
      </c>
    </row>
    <row r="425" spans="1:12" ht="14.25" x14ac:dyDescent="0.45">
      <c r="A425" s="15" t="s">
        <v>612</v>
      </c>
      <c r="B425" s="16" t="s">
        <v>134</v>
      </c>
      <c r="C425" s="17" t="s">
        <v>21</v>
      </c>
      <c r="D425" s="18">
        <v>31553</v>
      </c>
      <c r="E425" s="14" t="s">
        <v>157</v>
      </c>
      <c r="F425" s="17" t="s">
        <v>136</v>
      </c>
      <c r="G425" s="19">
        <v>74208</v>
      </c>
      <c r="I425" s="15" t="s">
        <v>607</v>
      </c>
      <c r="J425" s="16" t="s">
        <v>124</v>
      </c>
      <c r="K425" s="17" t="s">
        <v>34</v>
      </c>
      <c r="L425" s="19">
        <v>53487</v>
      </c>
    </row>
    <row r="426" spans="1:12" ht="14.25" x14ac:dyDescent="0.45">
      <c r="A426" s="15" t="s">
        <v>613</v>
      </c>
      <c r="B426" s="16" t="s">
        <v>124</v>
      </c>
      <c r="C426" s="17" t="s">
        <v>52</v>
      </c>
      <c r="D426" s="18">
        <v>38250</v>
      </c>
      <c r="E426" s="14" t="s">
        <v>181</v>
      </c>
      <c r="F426" s="17" t="s">
        <v>142</v>
      </c>
      <c r="G426" s="19">
        <v>33667</v>
      </c>
      <c r="I426" s="15" t="s">
        <v>608</v>
      </c>
      <c r="J426" s="16" t="s">
        <v>124</v>
      </c>
      <c r="K426" s="17" t="s">
        <v>52</v>
      </c>
      <c r="L426" s="19">
        <v>31378</v>
      </c>
    </row>
    <row r="427" spans="1:12" ht="14.25" x14ac:dyDescent="0.45">
      <c r="A427" s="15" t="s">
        <v>614</v>
      </c>
      <c r="B427" s="16" t="s">
        <v>124</v>
      </c>
      <c r="C427" s="17" t="s">
        <v>31</v>
      </c>
      <c r="D427" s="18">
        <v>31278</v>
      </c>
      <c r="E427" s="14" t="s">
        <v>157</v>
      </c>
      <c r="F427" s="17" t="s">
        <v>136</v>
      </c>
      <c r="G427" s="19">
        <v>35520</v>
      </c>
      <c r="I427" s="15" t="s">
        <v>609</v>
      </c>
      <c r="J427" s="16" t="s">
        <v>134</v>
      </c>
      <c r="K427" s="17" t="s">
        <v>25</v>
      </c>
      <c r="L427" s="19">
        <v>72936</v>
      </c>
    </row>
    <row r="428" spans="1:12" ht="14.25" x14ac:dyDescent="0.45">
      <c r="A428" s="15" t="s">
        <v>615</v>
      </c>
      <c r="B428" s="16" t="s">
        <v>134</v>
      </c>
      <c r="C428" s="17" t="s">
        <v>19</v>
      </c>
      <c r="D428" s="18">
        <v>34283</v>
      </c>
      <c r="E428" s="14" t="s">
        <v>155</v>
      </c>
      <c r="F428" s="17" t="s">
        <v>152</v>
      </c>
      <c r="G428" s="19">
        <v>73102</v>
      </c>
      <c r="I428" s="15" t="s">
        <v>610</v>
      </c>
      <c r="J428" s="16" t="s">
        <v>124</v>
      </c>
      <c r="K428" s="17" t="s">
        <v>34</v>
      </c>
      <c r="L428" s="19">
        <v>36541</v>
      </c>
    </row>
    <row r="429" spans="1:12" ht="14.25" x14ac:dyDescent="0.45">
      <c r="A429" s="15" t="s">
        <v>616</v>
      </c>
      <c r="B429" s="16" t="s">
        <v>124</v>
      </c>
      <c r="C429" s="17" t="s">
        <v>61</v>
      </c>
      <c r="D429" s="18">
        <v>40235</v>
      </c>
      <c r="E429" s="14" t="s">
        <v>155</v>
      </c>
      <c r="F429" s="17" t="s">
        <v>131</v>
      </c>
      <c r="G429" s="19">
        <v>43946</v>
      </c>
      <c r="I429" s="15" t="s">
        <v>611</v>
      </c>
      <c r="J429" s="16" t="s">
        <v>124</v>
      </c>
      <c r="K429" s="17" t="s">
        <v>52</v>
      </c>
      <c r="L429" s="19">
        <v>44017</v>
      </c>
    </row>
    <row r="430" spans="1:12" ht="14.25" x14ac:dyDescent="0.45">
      <c r="A430" s="15" t="s">
        <v>617</v>
      </c>
      <c r="B430" s="16" t="s">
        <v>134</v>
      </c>
      <c r="C430" s="17" t="s">
        <v>38</v>
      </c>
      <c r="D430" s="18">
        <v>27217</v>
      </c>
      <c r="E430" s="14" t="s">
        <v>141</v>
      </c>
      <c r="F430" s="17" t="s">
        <v>131</v>
      </c>
      <c r="G430" s="19">
        <v>45353</v>
      </c>
      <c r="I430" s="15" t="s">
        <v>612</v>
      </c>
      <c r="J430" s="16" t="s">
        <v>134</v>
      </c>
      <c r="K430" s="17" t="s">
        <v>21</v>
      </c>
      <c r="L430" s="19">
        <v>74208</v>
      </c>
    </row>
    <row r="431" spans="1:12" ht="14.25" x14ac:dyDescent="0.45">
      <c r="A431" s="15" t="s">
        <v>618</v>
      </c>
      <c r="B431" s="16" t="s">
        <v>124</v>
      </c>
      <c r="C431" s="17" t="s">
        <v>61</v>
      </c>
      <c r="D431" s="18">
        <v>40547</v>
      </c>
      <c r="E431" s="14" t="s">
        <v>135</v>
      </c>
      <c r="F431" s="17" t="s">
        <v>126</v>
      </c>
      <c r="G431" s="19">
        <v>28564</v>
      </c>
      <c r="I431" s="15" t="s">
        <v>613</v>
      </c>
      <c r="J431" s="16" t="s">
        <v>124</v>
      </c>
      <c r="K431" s="17" t="s">
        <v>52</v>
      </c>
      <c r="L431" s="19">
        <v>33667</v>
      </c>
    </row>
    <row r="432" spans="1:12" ht="14.25" x14ac:dyDescent="0.45">
      <c r="A432" s="15" t="s">
        <v>619</v>
      </c>
      <c r="B432" s="16" t="s">
        <v>134</v>
      </c>
      <c r="C432" s="17" t="s">
        <v>61</v>
      </c>
      <c r="D432" s="18">
        <v>28532</v>
      </c>
      <c r="E432" s="14" t="s">
        <v>177</v>
      </c>
      <c r="F432" s="17" t="s">
        <v>126</v>
      </c>
      <c r="G432" s="19">
        <v>31137</v>
      </c>
      <c r="I432" s="15" t="s">
        <v>614</v>
      </c>
      <c r="J432" s="16" t="s">
        <v>124</v>
      </c>
      <c r="K432" s="17" t="s">
        <v>31</v>
      </c>
      <c r="L432" s="19">
        <v>35520</v>
      </c>
    </row>
    <row r="433" spans="1:12" ht="14.25" x14ac:dyDescent="0.45">
      <c r="A433" s="15" t="s">
        <v>620</v>
      </c>
      <c r="B433" s="16" t="s">
        <v>134</v>
      </c>
      <c r="C433" s="17" t="s">
        <v>68</v>
      </c>
      <c r="D433" s="18">
        <v>38180</v>
      </c>
      <c r="E433" s="14" t="s">
        <v>141</v>
      </c>
      <c r="F433" s="17" t="s">
        <v>126</v>
      </c>
      <c r="G433" s="19">
        <v>62950</v>
      </c>
      <c r="I433" s="15" t="s">
        <v>615</v>
      </c>
      <c r="J433" s="16" t="s">
        <v>134</v>
      </c>
      <c r="K433" s="17" t="s">
        <v>19</v>
      </c>
      <c r="L433" s="19">
        <v>73102</v>
      </c>
    </row>
    <row r="434" spans="1:12" ht="14.25" x14ac:dyDescent="0.45">
      <c r="A434" s="15" t="s">
        <v>621</v>
      </c>
      <c r="B434" s="16" t="s">
        <v>134</v>
      </c>
      <c r="C434" s="17" t="s">
        <v>110</v>
      </c>
      <c r="D434" s="18">
        <v>35453</v>
      </c>
      <c r="E434" s="14" t="s">
        <v>145</v>
      </c>
      <c r="F434" s="17" t="s">
        <v>136</v>
      </c>
      <c r="G434" s="19">
        <v>47386</v>
      </c>
      <c r="I434" s="15" t="s">
        <v>616</v>
      </c>
      <c r="J434" s="16" t="s">
        <v>124</v>
      </c>
      <c r="K434" s="17" t="s">
        <v>61</v>
      </c>
      <c r="L434" s="19">
        <v>43946</v>
      </c>
    </row>
    <row r="435" spans="1:12" ht="14.25" x14ac:dyDescent="0.45">
      <c r="A435" s="15" t="s">
        <v>622</v>
      </c>
      <c r="B435" s="16" t="s">
        <v>134</v>
      </c>
      <c r="C435" s="17" t="s">
        <v>78</v>
      </c>
      <c r="D435" s="18">
        <v>35707</v>
      </c>
      <c r="E435" s="14" t="s">
        <v>177</v>
      </c>
      <c r="F435" s="17" t="s">
        <v>158</v>
      </c>
      <c r="G435" s="19">
        <v>54175</v>
      </c>
      <c r="I435" s="15" t="s">
        <v>617</v>
      </c>
      <c r="J435" s="16" t="s">
        <v>134</v>
      </c>
      <c r="K435" s="17" t="s">
        <v>38</v>
      </c>
      <c r="L435" s="19">
        <v>45353</v>
      </c>
    </row>
    <row r="436" spans="1:12" ht="14.25" x14ac:dyDescent="0.45">
      <c r="A436" s="15" t="s">
        <v>623</v>
      </c>
      <c r="B436" s="16" t="s">
        <v>134</v>
      </c>
      <c r="C436" s="17" t="s">
        <v>19</v>
      </c>
      <c r="D436" s="18">
        <v>36260</v>
      </c>
      <c r="E436" s="14" t="s">
        <v>135</v>
      </c>
      <c r="F436" s="17" t="s">
        <v>126</v>
      </c>
      <c r="G436" s="19">
        <v>53281</v>
      </c>
      <c r="I436" s="15" t="s">
        <v>618</v>
      </c>
      <c r="J436" s="16" t="s">
        <v>124</v>
      </c>
      <c r="K436" s="17" t="s">
        <v>61</v>
      </c>
      <c r="L436" s="19">
        <v>28564</v>
      </c>
    </row>
    <row r="437" spans="1:12" ht="14.25" x14ac:dyDescent="0.45">
      <c r="A437" s="15" t="s">
        <v>624</v>
      </c>
      <c r="B437" s="16" t="s">
        <v>124</v>
      </c>
      <c r="C437" s="17" t="s">
        <v>38</v>
      </c>
      <c r="D437" s="18">
        <v>33951</v>
      </c>
      <c r="E437" s="14" t="s">
        <v>157</v>
      </c>
      <c r="F437" s="17" t="s">
        <v>142</v>
      </c>
      <c r="G437" s="19">
        <v>52651</v>
      </c>
      <c r="I437" s="15" t="s">
        <v>619</v>
      </c>
      <c r="J437" s="16" t="s">
        <v>134</v>
      </c>
      <c r="K437" s="17" t="s">
        <v>61</v>
      </c>
      <c r="L437" s="19">
        <v>31137</v>
      </c>
    </row>
    <row r="438" spans="1:12" ht="14.25" x14ac:dyDescent="0.45">
      <c r="A438" s="15" t="s">
        <v>625</v>
      </c>
      <c r="B438" s="16" t="s">
        <v>134</v>
      </c>
      <c r="C438" s="17" t="s">
        <v>52</v>
      </c>
      <c r="D438" s="18">
        <v>31252</v>
      </c>
      <c r="E438" s="14" t="s">
        <v>135</v>
      </c>
      <c r="F438" s="17" t="s">
        <v>164</v>
      </c>
      <c r="G438" s="19">
        <v>31827</v>
      </c>
      <c r="I438" s="15" t="s">
        <v>620</v>
      </c>
      <c r="J438" s="16" t="s">
        <v>134</v>
      </c>
      <c r="K438" s="17" t="s">
        <v>68</v>
      </c>
      <c r="L438" s="19">
        <v>62950</v>
      </c>
    </row>
    <row r="439" spans="1:12" ht="14.25" x14ac:dyDescent="0.45">
      <c r="A439" s="15" t="s">
        <v>626</v>
      </c>
      <c r="B439" s="16" t="s">
        <v>134</v>
      </c>
      <c r="C439" s="17" t="s">
        <v>21</v>
      </c>
      <c r="D439" s="18">
        <v>29538</v>
      </c>
      <c r="E439" s="14" t="s">
        <v>177</v>
      </c>
      <c r="F439" s="17" t="s">
        <v>152</v>
      </c>
      <c r="G439" s="19">
        <v>60780</v>
      </c>
      <c r="I439" s="15" t="s">
        <v>621</v>
      </c>
      <c r="J439" s="16" t="s">
        <v>134</v>
      </c>
      <c r="K439" s="17" t="s">
        <v>110</v>
      </c>
      <c r="L439" s="19">
        <v>47386</v>
      </c>
    </row>
    <row r="440" spans="1:12" ht="14.25" x14ac:dyDescent="0.45">
      <c r="A440" s="15" t="s">
        <v>627</v>
      </c>
      <c r="B440" s="16" t="s">
        <v>134</v>
      </c>
      <c r="C440" s="17" t="s">
        <v>19</v>
      </c>
      <c r="D440" s="18">
        <v>33002</v>
      </c>
      <c r="E440" s="14" t="s">
        <v>130</v>
      </c>
      <c r="F440" s="17" t="s">
        <v>158</v>
      </c>
      <c r="G440" s="19">
        <v>27010</v>
      </c>
      <c r="I440" s="15" t="s">
        <v>622</v>
      </c>
      <c r="J440" s="16" t="s">
        <v>134</v>
      </c>
      <c r="K440" s="17" t="s">
        <v>78</v>
      </c>
      <c r="L440" s="19">
        <v>54175</v>
      </c>
    </row>
    <row r="441" spans="1:12" ht="14.25" x14ac:dyDescent="0.45">
      <c r="A441" s="15" t="s">
        <v>628</v>
      </c>
      <c r="B441" s="16" t="s">
        <v>124</v>
      </c>
      <c r="C441" s="17" t="s">
        <v>31</v>
      </c>
      <c r="D441" s="18">
        <v>38836</v>
      </c>
      <c r="E441" s="14" t="s">
        <v>141</v>
      </c>
      <c r="F441" s="17" t="s">
        <v>126</v>
      </c>
      <c r="G441" s="19">
        <v>37735</v>
      </c>
      <c r="I441" s="15" t="s">
        <v>623</v>
      </c>
      <c r="J441" s="16" t="s">
        <v>134</v>
      </c>
      <c r="K441" s="17" t="s">
        <v>19</v>
      </c>
      <c r="L441" s="19">
        <v>53281</v>
      </c>
    </row>
    <row r="442" spans="1:12" ht="14.25" x14ac:dyDescent="0.45">
      <c r="A442" s="15" t="s">
        <v>629</v>
      </c>
      <c r="B442" s="16" t="s">
        <v>124</v>
      </c>
      <c r="C442" s="17" t="s">
        <v>68</v>
      </c>
      <c r="D442" s="18">
        <v>36620</v>
      </c>
      <c r="E442" s="14" t="s">
        <v>160</v>
      </c>
      <c r="F442" s="17" t="s">
        <v>162</v>
      </c>
      <c r="G442" s="19">
        <v>56206</v>
      </c>
      <c r="I442" s="15" t="s">
        <v>624</v>
      </c>
      <c r="J442" s="16" t="s">
        <v>124</v>
      </c>
      <c r="K442" s="17" t="s">
        <v>38</v>
      </c>
      <c r="L442" s="19">
        <v>52651</v>
      </c>
    </row>
    <row r="443" spans="1:12" ht="14.25" x14ac:dyDescent="0.45">
      <c r="A443" s="15" t="s">
        <v>630</v>
      </c>
      <c r="B443" s="16" t="s">
        <v>124</v>
      </c>
      <c r="C443" s="17" t="s">
        <v>36</v>
      </c>
      <c r="D443" s="18">
        <v>35338</v>
      </c>
      <c r="E443" s="14" t="s">
        <v>145</v>
      </c>
      <c r="F443" s="17" t="s">
        <v>126</v>
      </c>
      <c r="G443" s="19">
        <v>26258</v>
      </c>
      <c r="I443" s="15" t="s">
        <v>625</v>
      </c>
      <c r="J443" s="16" t="s">
        <v>134</v>
      </c>
      <c r="K443" s="17" t="s">
        <v>52</v>
      </c>
      <c r="L443" s="19">
        <v>31827</v>
      </c>
    </row>
    <row r="444" spans="1:12" ht="14.25" x14ac:dyDescent="0.45">
      <c r="A444" s="15" t="s">
        <v>631</v>
      </c>
      <c r="B444" s="16" t="s">
        <v>124</v>
      </c>
      <c r="C444" s="17" t="s">
        <v>8</v>
      </c>
      <c r="D444" s="18">
        <v>41370</v>
      </c>
      <c r="E444" s="14" t="s">
        <v>157</v>
      </c>
      <c r="F444" s="17" t="s">
        <v>139</v>
      </c>
      <c r="G444" s="19">
        <v>43566</v>
      </c>
      <c r="I444" s="15" t="s">
        <v>626</v>
      </c>
      <c r="J444" s="16" t="s">
        <v>134</v>
      </c>
      <c r="K444" s="17" t="s">
        <v>21</v>
      </c>
      <c r="L444" s="19">
        <v>60780</v>
      </c>
    </row>
    <row r="445" spans="1:12" ht="14.25" x14ac:dyDescent="0.45">
      <c r="A445" s="15" t="s">
        <v>632</v>
      </c>
      <c r="B445" s="16" t="s">
        <v>124</v>
      </c>
      <c r="C445" s="17" t="s">
        <v>14</v>
      </c>
      <c r="D445" s="18">
        <v>36930</v>
      </c>
      <c r="E445" s="14" t="s">
        <v>145</v>
      </c>
      <c r="F445" s="17" t="s">
        <v>139</v>
      </c>
      <c r="G445" s="19">
        <v>44818</v>
      </c>
      <c r="I445" s="15" t="s">
        <v>627</v>
      </c>
      <c r="J445" s="16" t="s">
        <v>134</v>
      </c>
      <c r="K445" s="17" t="s">
        <v>19</v>
      </c>
      <c r="L445" s="19">
        <v>27010</v>
      </c>
    </row>
    <row r="446" spans="1:12" ht="14.25" x14ac:dyDescent="0.45">
      <c r="A446" s="15" t="s">
        <v>633</v>
      </c>
      <c r="B446" s="16" t="s">
        <v>124</v>
      </c>
      <c r="C446" s="17" t="s">
        <v>65</v>
      </c>
      <c r="D446" s="18">
        <v>34983</v>
      </c>
      <c r="E446" s="14" t="s">
        <v>145</v>
      </c>
      <c r="F446" s="17" t="s">
        <v>126</v>
      </c>
      <c r="G446" s="19">
        <v>53109</v>
      </c>
      <c r="I446" s="15" t="s">
        <v>628</v>
      </c>
      <c r="J446" s="16" t="s">
        <v>124</v>
      </c>
      <c r="K446" s="17" t="s">
        <v>31</v>
      </c>
      <c r="L446" s="19">
        <v>37735</v>
      </c>
    </row>
    <row r="447" spans="1:12" ht="14.25" x14ac:dyDescent="0.45">
      <c r="A447" s="15" t="s">
        <v>634</v>
      </c>
      <c r="B447" s="16" t="s">
        <v>134</v>
      </c>
      <c r="C447" s="17" t="s">
        <v>31</v>
      </c>
      <c r="D447" s="18">
        <v>27785</v>
      </c>
      <c r="E447" s="14" t="s">
        <v>125</v>
      </c>
      <c r="F447" s="17" t="s">
        <v>126</v>
      </c>
      <c r="G447" s="19">
        <v>60122</v>
      </c>
      <c r="I447" s="15" t="s">
        <v>629</v>
      </c>
      <c r="J447" s="16" t="s">
        <v>124</v>
      </c>
      <c r="K447" s="17" t="s">
        <v>68</v>
      </c>
      <c r="L447" s="19">
        <v>56206</v>
      </c>
    </row>
    <row r="448" spans="1:12" ht="14.25" x14ac:dyDescent="0.45">
      <c r="A448" s="15" t="s">
        <v>635</v>
      </c>
      <c r="B448" s="16" t="s">
        <v>124</v>
      </c>
      <c r="C448" s="17" t="s">
        <v>14</v>
      </c>
      <c r="D448" s="18">
        <v>28958</v>
      </c>
      <c r="E448" s="14" t="s">
        <v>177</v>
      </c>
      <c r="F448" s="17" t="s">
        <v>126</v>
      </c>
      <c r="G448" s="19">
        <v>37330</v>
      </c>
      <c r="I448" s="15" t="s">
        <v>630</v>
      </c>
      <c r="J448" s="16" t="s">
        <v>124</v>
      </c>
      <c r="K448" s="17" t="s">
        <v>36</v>
      </c>
      <c r="L448" s="19">
        <v>26258</v>
      </c>
    </row>
    <row r="449" spans="1:12" ht="14.25" x14ac:dyDescent="0.45">
      <c r="A449" s="15" t="s">
        <v>636</v>
      </c>
      <c r="B449" s="16" t="s">
        <v>124</v>
      </c>
      <c r="C449" s="17" t="s">
        <v>11</v>
      </c>
      <c r="D449" s="18">
        <v>41482</v>
      </c>
      <c r="E449" s="14" t="s">
        <v>145</v>
      </c>
      <c r="F449" s="17" t="s">
        <v>162</v>
      </c>
      <c r="G449" s="19">
        <v>41621</v>
      </c>
      <c r="I449" s="15" t="s">
        <v>631</v>
      </c>
      <c r="J449" s="16" t="s">
        <v>124</v>
      </c>
      <c r="K449" s="17" t="s">
        <v>8</v>
      </c>
      <c r="L449" s="19">
        <v>43566</v>
      </c>
    </row>
    <row r="450" spans="1:12" ht="14.25" x14ac:dyDescent="0.45">
      <c r="A450" s="15" t="s">
        <v>637</v>
      </c>
      <c r="B450" s="16" t="s">
        <v>134</v>
      </c>
      <c r="C450" s="17" t="s">
        <v>44</v>
      </c>
      <c r="D450" s="18">
        <v>29415</v>
      </c>
      <c r="E450" s="14" t="s">
        <v>125</v>
      </c>
      <c r="F450" s="17" t="s">
        <v>171</v>
      </c>
      <c r="G450" s="19">
        <v>39111</v>
      </c>
      <c r="I450" s="15" t="s">
        <v>632</v>
      </c>
      <c r="J450" s="16" t="s">
        <v>124</v>
      </c>
      <c r="K450" s="17" t="s">
        <v>14</v>
      </c>
      <c r="L450" s="19">
        <v>44818</v>
      </c>
    </row>
    <row r="451" spans="1:12" ht="14.25" x14ac:dyDescent="0.45">
      <c r="A451" s="15" t="s">
        <v>638</v>
      </c>
      <c r="B451" s="16" t="s">
        <v>124</v>
      </c>
      <c r="C451" s="17" t="s">
        <v>65</v>
      </c>
      <c r="D451" s="18">
        <v>41072</v>
      </c>
      <c r="E451" s="14" t="s">
        <v>155</v>
      </c>
      <c r="F451" s="17" t="s">
        <v>126</v>
      </c>
      <c r="G451" s="19">
        <v>70897</v>
      </c>
      <c r="I451" s="15" t="s">
        <v>633</v>
      </c>
      <c r="J451" s="16" t="s">
        <v>124</v>
      </c>
      <c r="K451" s="17" t="s">
        <v>65</v>
      </c>
      <c r="L451" s="19">
        <v>53109</v>
      </c>
    </row>
    <row r="452" spans="1:12" ht="14.25" x14ac:dyDescent="0.45">
      <c r="A452" s="15" t="s">
        <v>639</v>
      </c>
      <c r="B452" s="16" t="s">
        <v>134</v>
      </c>
      <c r="C452" s="17" t="s">
        <v>11</v>
      </c>
      <c r="D452" s="18">
        <v>33521</v>
      </c>
      <c r="E452" s="14" t="s">
        <v>181</v>
      </c>
      <c r="F452" s="17" t="s">
        <v>171</v>
      </c>
      <c r="G452" s="19">
        <v>55019</v>
      </c>
      <c r="I452" s="15" t="s">
        <v>634</v>
      </c>
      <c r="J452" s="16" t="s">
        <v>134</v>
      </c>
      <c r="K452" s="17" t="s">
        <v>31</v>
      </c>
      <c r="L452" s="19">
        <v>60122</v>
      </c>
    </row>
    <row r="453" spans="1:12" ht="14.25" x14ac:dyDescent="0.45">
      <c r="A453" s="15" t="s">
        <v>640</v>
      </c>
      <c r="B453" s="16" t="s">
        <v>124</v>
      </c>
      <c r="C453" s="17" t="s">
        <v>8</v>
      </c>
      <c r="D453" s="18">
        <v>36495</v>
      </c>
      <c r="E453" s="14" t="s">
        <v>155</v>
      </c>
      <c r="F453" s="17" t="s">
        <v>158</v>
      </c>
      <c r="G453" s="19">
        <v>59840</v>
      </c>
      <c r="I453" s="15" t="s">
        <v>635</v>
      </c>
      <c r="J453" s="16" t="s">
        <v>124</v>
      </c>
      <c r="K453" s="17" t="s">
        <v>14</v>
      </c>
      <c r="L453" s="19">
        <v>37330</v>
      </c>
    </row>
    <row r="454" spans="1:12" ht="14.25" x14ac:dyDescent="0.45">
      <c r="A454" s="15" t="s">
        <v>641</v>
      </c>
      <c r="B454" s="16" t="s">
        <v>134</v>
      </c>
      <c r="C454" s="17" t="s">
        <v>65</v>
      </c>
      <c r="D454" s="18">
        <v>33156</v>
      </c>
      <c r="E454" s="14" t="s">
        <v>155</v>
      </c>
      <c r="F454" s="17" t="s">
        <v>164</v>
      </c>
      <c r="G454" s="19">
        <v>41084</v>
      </c>
      <c r="I454" s="15" t="s">
        <v>636</v>
      </c>
      <c r="J454" s="16" t="s">
        <v>124</v>
      </c>
      <c r="K454" s="17" t="s">
        <v>11</v>
      </c>
      <c r="L454" s="19">
        <v>41621</v>
      </c>
    </row>
    <row r="455" spans="1:12" ht="14.25" x14ac:dyDescent="0.45">
      <c r="A455" s="15" t="s">
        <v>642</v>
      </c>
      <c r="B455" s="16" t="s">
        <v>124</v>
      </c>
      <c r="C455" s="17" t="s">
        <v>8</v>
      </c>
      <c r="D455" s="18">
        <v>33608</v>
      </c>
      <c r="E455" s="14" t="s">
        <v>157</v>
      </c>
      <c r="F455" s="17" t="s">
        <v>131</v>
      </c>
      <c r="G455" s="19">
        <v>38475</v>
      </c>
      <c r="I455" s="15" t="s">
        <v>637</v>
      </c>
      <c r="J455" s="16" t="s">
        <v>134</v>
      </c>
      <c r="K455" s="17" t="s">
        <v>44</v>
      </c>
      <c r="L455" s="19">
        <v>39111</v>
      </c>
    </row>
    <row r="456" spans="1:12" ht="14.25" x14ac:dyDescent="0.45">
      <c r="A456" s="15" t="s">
        <v>643</v>
      </c>
      <c r="B456" s="16" t="s">
        <v>124</v>
      </c>
      <c r="C456" s="17" t="s">
        <v>21</v>
      </c>
      <c r="D456" s="18">
        <v>32976</v>
      </c>
      <c r="E456" s="14" t="s">
        <v>177</v>
      </c>
      <c r="F456" s="17" t="s">
        <v>139</v>
      </c>
      <c r="G456" s="19">
        <v>58333</v>
      </c>
      <c r="I456" s="15" t="s">
        <v>638</v>
      </c>
      <c r="J456" s="16" t="s">
        <v>124</v>
      </c>
      <c r="K456" s="17" t="s">
        <v>65</v>
      </c>
      <c r="L456" s="19">
        <v>70897</v>
      </c>
    </row>
    <row r="457" spans="1:12" ht="14.25" x14ac:dyDescent="0.45">
      <c r="A457" s="15" t="s">
        <v>644</v>
      </c>
      <c r="B457" s="16" t="s">
        <v>124</v>
      </c>
      <c r="C457" s="17" t="s">
        <v>46</v>
      </c>
      <c r="D457" s="18">
        <v>28396</v>
      </c>
      <c r="E457" s="14" t="s">
        <v>125</v>
      </c>
      <c r="F457" s="17" t="s">
        <v>171</v>
      </c>
      <c r="G457" s="19">
        <v>52858</v>
      </c>
      <c r="I457" s="15" t="s">
        <v>639</v>
      </c>
      <c r="J457" s="16" t="s">
        <v>134</v>
      </c>
      <c r="K457" s="17" t="s">
        <v>11</v>
      </c>
      <c r="L457" s="19">
        <v>55019</v>
      </c>
    </row>
    <row r="458" spans="1:12" ht="14.25" x14ac:dyDescent="0.45">
      <c r="A458" s="15" t="s">
        <v>645</v>
      </c>
      <c r="B458" s="16" t="s">
        <v>134</v>
      </c>
      <c r="C458" s="17" t="s">
        <v>19</v>
      </c>
      <c r="D458" s="18">
        <v>37395</v>
      </c>
      <c r="E458" s="14" t="s">
        <v>145</v>
      </c>
      <c r="F458" s="17" t="s">
        <v>142</v>
      </c>
      <c r="G458" s="19">
        <v>59542</v>
      </c>
      <c r="I458" s="15" t="s">
        <v>640</v>
      </c>
      <c r="J458" s="16" t="s">
        <v>124</v>
      </c>
      <c r="K458" s="17" t="s">
        <v>8</v>
      </c>
      <c r="L458" s="19">
        <v>59840</v>
      </c>
    </row>
    <row r="459" spans="1:12" ht="14.25" x14ac:dyDescent="0.45">
      <c r="A459" s="15" t="s">
        <v>646</v>
      </c>
      <c r="B459" s="16" t="s">
        <v>124</v>
      </c>
      <c r="C459" s="17" t="s">
        <v>61</v>
      </c>
      <c r="D459" s="18">
        <v>37473</v>
      </c>
      <c r="E459" s="14" t="s">
        <v>141</v>
      </c>
      <c r="F459" s="17" t="s">
        <v>142</v>
      </c>
      <c r="G459" s="19">
        <v>70552</v>
      </c>
      <c r="I459" s="15" t="s">
        <v>641</v>
      </c>
      <c r="J459" s="16" t="s">
        <v>134</v>
      </c>
      <c r="K459" s="17" t="s">
        <v>65</v>
      </c>
      <c r="L459" s="19">
        <v>41084</v>
      </c>
    </row>
    <row r="460" spans="1:12" ht="14.25" x14ac:dyDescent="0.45">
      <c r="A460" s="15" t="s">
        <v>647</v>
      </c>
      <c r="B460" s="16" t="s">
        <v>124</v>
      </c>
      <c r="C460" s="17" t="s">
        <v>34</v>
      </c>
      <c r="D460" s="18">
        <v>30197</v>
      </c>
      <c r="E460" s="14" t="s">
        <v>135</v>
      </c>
      <c r="F460" s="17" t="s">
        <v>139</v>
      </c>
      <c r="G460" s="19">
        <v>60641</v>
      </c>
      <c r="I460" s="15" t="s">
        <v>642</v>
      </c>
      <c r="J460" s="16" t="s">
        <v>124</v>
      </c>
      <c r="K460" s="17" t="s">
        <v>8</v>
      </c>
      <c r="L460" s="19">
        <v>38475</v>
      </c>
    </row>
    <row r="461" spans="1:12" ht="14.25" x14ac:dyDescent="0.45">
      <c r="A461" s="15" t="s">
        <v>648</v>
      </c>
      <c r="B461" s="16" t="s">
        <v>124</v>
      </c>
      <c r="C461" s="17" t="s">
        <v>46</v>
      </c>
      <c r="D461" s="18">
        <v>28793</v>
      </c>
      <c r="E461" s="14" t="s">
        <v>130</v>
      </c>
      <c r="F461" s="17" t="s">
        <v>142</v>
      </c>
      <c r="G461" s="19">
        <v>30341</v>
      </c>
      <c r="I461" s="15" t="s">
        <v>643</v>
      </c>
      <c r="J461" s="16" t="s">
        <v>124</v>
      </c>
      <c r="K461" s="17" t="s">
        <v>21</v>
      </c>
      <c r="L461" s="19">
        <v>58333</v>
      </c>
    </row>
    <row r="462" spans="1:12" ht="14.25" x14ac:dyDescent="0.45">
      <c r="A462" s="15" t="s">
        <v>649</v>
      </c>
      <c r="B462" s="16" t="s">
        <v>134</v>
      </c>
      <c r="C462" s="17" t="s">
        <v>59</v>
      </c>
      <c r="D462" s="18">
        <v>31248</v>
      </c>
      <c r="E462" s="14" t="s">
        <v>160</v>
      </c>
      <c r="F462" s="17" t="s">
        <v>139</v>
      </c>
      <c r="G462" s="19">
        <v>57646</v>
      </c>
      <c r="I462" s="15" t="s">
        <v>644</v>
      </c>
      <c r="J462" s="16" t="s">
        <v>124</v>
      </c>
      <c r="K462" s="17" t="s">
        <v>46</v>
      </c>
      <c r="L462" s="19">
        <v>52858</v>
      </c>
    </row>
    <row r="463" spans="1:12" ht="14.25" x14ac:dyDescent="0.45">
      <c r="A463" s="15" t="s">
        <v>650</v>
      </c>
      <c r="B463" s="16" t="s">
        <v>134</v>
      </c>
      <c r="C463" s="17" t="s">
        <v>46</v>
      </c>
      <c r="D463" s="18">
        <v>41525</v>
      </c>
      <c r="E463" s="14" t="s">
        <v>135</v>
      </c>
      <c r="F463" s="17" t="s">
        <v>126</v>
      </c>
      <c r="G463" s="19">
        <v>27584</v>
      </c>
      <c r="I463" s="15" t="s">
        <v>645</v>
      </c>
      <c r="J463" s="16" t="s">
        <v>134</v>
      </c>
      <c r="K463" s="17" t="s">
        <v>19</v>
      </c>
      <c r="L463" s="19">
        <v>59542</v>
      </c>
    </row>
    <row r="464" spans="1:12" ht="14.25" x14ac:dyDescent="0.45">
      <c r="A464" s="15" t="s">
        <v>651</v>
      </c>
      <c r="B464" s="16" t="s">
        <v>124</v>
      </c>
      <c r="C464" s="17" t="s">
        <v>21</v>
      </c>
      <c r="D464" s="18">
        <v>30265</v>
      </c>
      <c r="E464" s="14" t="s">
        <v>130</v>
      </c>
      <c r="F464" s="17" t="s">
        <v>162</v>
      </c>
      <c r="G464" s="19">
        <v>63215</v>
      </c>
      <c r="I464" s="15" t="s">
        <v>646</v>
      </c>
      <c r="J464" s="16" t="s">
        <v>124</v>
      </c>
      <c r="K464" s="17" t="s">
        <v>61</v>
      </c>
      <c r="L464" s="19">
        <v>70552</v>
      </c>
    </row>
    <row r="465" spans="1:12" ht="14.25" x14ac:dyDescent="0.45">
      <c r="A465" s="15" t="s">
        <v>652</v>
      </c>
      <c r="B465" s="16" t="s">
        <v>124</v>
      </c>
      <c r="C465" s="17" t="s">
        <v>46</v>
      </c>
      <c r="D465" s="18">
        <v>28592</v>
      </c>
      <c r="E465" s="14" t="s">
        <v>177</v>
      </c>
      <c r="F465" s="17" t="s">
        <v>136</v>
      </c>
      <c r="G465" s="19">
        <v>66761</v>
      </c>
      <c r="I465" s="15" t="s">
        <v>647</v>
      </c>
      <c r="J465" s="16" t="s">
        <v>124</v>
      </c>
      <c r="K465" s="17" t="s">
        <v>34</v>
      </c>
      <c r="L465" s="19">
        <v>60641</v>
      </c>
    </row>
    <row r="466" spans="1:12" ht="14.25" x14ac:dyDescent="0.45">
      <c r="A466" s="15" t="s">
        <v>653</v>
      </c>
      <c r="B466" s="16" t="s">
        <v>124</v>
      </c>
      <c r="C466" s="17" t="s">
        <v>31</v>
      </c>
      <c r="D466" s="18">
        <v>34232</v>
      </c>
      <c r="E466" s="14" t="s">
        <v>177</v>
      </c>
      <c r="F466" s="17" t="s">
        <v>136</v>
      </c>
      <c r="G466" s="19">
        <v>68805</v>
      </c>
      <c r="I466" s="15" t="s">
        <v>648</v>
      </c>
      <c r="J466" s="16" t="s">
        <v>124</v>
      </c>
      <c r="K466" s="17" t="s">
        <v>46</v>
      </c>
      <c r="L466" s="19">
        <v>30341</v>
      </c>
    </row>
    <row r="467" spans="1:12" ht="14.25" x14ac:dyDescent="0.45">
      <c r="A467" s="15" t="s">
        <v>654</v>
      </c>
      <c r="B467" s="16" t="s">
        <v>134</v>
      </c>
      <c r="C467" s="17" t="s">
        <v>11</v>
      </c>
      <c r="D467" s="18">
        <v>30969</v>
      </c>
      <c r="E467" s="14" t="s">
        <v>155</v>
      </c>
      <c r="F467" s="17" t="s">
        <v>136</v>
      </c>
      <c r="G467" s="19">
        <v>64664</v>
      </c>
      <c r="I467" s="15" t="s">
        <v>649</v>
      </c>
      <c r="J467" s="16" t="s">
        <v>134</v>
      </c>
      <c r="K467" s="17" t="s">
        <v>59</v>
      </c>
      <c r="L467" s="19">
        <v>57646</v>
      </c>
    </row>
    <row r="468" spans="1:12" ht="14.25" x14ac:dyDescent="0.45">
      <c r="A468" s="15" t="s">
        <v>655</v>
      </c>
      <c r="B468" s="16" t="s">
        <v>124</v>
      </c>
      <c r="C468" s="17" t="s">
        <v>34</v>
      </c>
      <c r="D468" s="18">
        <v>29565</v>
      </c>
      <c r="E468" s="14" t="s">
        <v>141</v>
      </c>
      <c r="F468" s="17" t="s">
        <v>171</v>
      </c>
      <c r="G468" s="19">
        <v>45595</v>
      </c>
      <c r="I468" s="15" t="s">
        <v>650</v>
      </c>
      <c r="J468" s="16" t="s">
        <v>134</v>
      </c>
      <c r="K468" s="17" t="s">
        <v>46</v>
      </c>
      <c r="L468" s="19">
        <v>27584</v>
      </c>
    </row>
    <row r="469" spans="1:12" ht="14.25" x14ac:dyDescent="0.45">
      <c r="A469" s="15" t="s">
        <v>656</v>
      </c>
      <c r="B469" s="16" t="s">
        <v>134</v>
      </c>
      <c r="C469" s="17" t="s">
        <v>44</v>
      </c>
      <c r="D469" s="18">
        <v>29940</v>
      </c>
      <c r="E469" s="14" t="s">
        <v>155</v>
      </c>
      <c r="F469" s="17" t="s">
        <v>162</v>
      </c>
      <c r="G469" s="19">
        <v>57576</v>
      </c>
      <c r="I469" s="15" t="s">
        <v>651</v>
      </c>
      <c r="J469" s="16" t="s">
        <v>124</v>
      </c>
      <c r="K469" s="17" t="s">
        <v>21</v>
      </c>
      <c r="L469" s="19">
        <v>63215</v>
      </c>
    </row>
    <row r="470" spans="1:12" ht="14.25" x14ac:dyDescent="0.45">
      <c r="A470" s="15" t="s">
        <v>657</v>
      </c>
      <c r="B470" s="16" t="s">
        <v>134</v>
      </c>
      <c r="C470" s="17" t="s">
        <v>52</v>
      </c>
      <c r="D470" s="18">
        <v>33147</v>
      </c>
      <c r="E470" s="14" t="s">
        <v>141</v>
      </c>
      <c r="F470" s="17" t="s">
        <v>139</v>
      </c>
      <c r="G470" s="19">
        <v>25550</v>
      </c>
      <c r="I470" s="15" t="s">
        <v>652</v>
      </c>
      <c r="J470" s="16" t="s">
        <v>124</v>
      </c>
      <c r="K470" s="17" t="s">
        <v>46</v>
      </c>
      <c r="L470" s="19">
        <v>66761</v>
      </c>
    </row>
    <row r="471" spans="1:12" ht="14.25" x14ac:dyDescent="0.45">
      <c r="A471" s="15" t="s">
        <v>658</v>
      </c>
      <c r="B471" s="16" t="s">
        <v>134</v>
      </c>
      <c r="C471" s="17" t="s">
        <v>36</v>
      </c>
      <c r="D471" s="18">
        <v>36048</v>
      </c>
      <c r="E471" s="14" t="s">
        <v>155</v>
      </c>
      <c r="F471" s="17" t="s">
        <v>164</v>
      </c>
      <c r="G471" s="19">
        <v>63379</v>
      </c>
      <c r="I471" s="15" t="s">
        <v>653</v>
      </c>
      <c r="J471" s="16" t="s">
        <v>124</v>
      </c>
      <c r="K471" s="17" t="s">
        <v>31</v>
      </c>
      <c r="L471" s="19">
        <v>68805</v>
      </c>
    </row>
    <row r="472" spans="1:12" ht="14.25" x14ac:dyDescent="0.45">
      <c r="A472" s="15" t="s">
        <v>659</v>
      </c>
      <c r="B472" s="16" t="s">
        <v>124</v>
      </c>
      <c r="C472" s="17" t="s">
        <v>19</v>
      </c>
      <c r="D472" s="18">
        <v>32768</v>
      </c>
      <c r="E472" s="14" t="s">
        <v>145</v>
      </c>
      <c r="F472" s="17" t="s">
        <v>171</v>
      </c>
      <c r="G472" s="19">
        <v>67631</v>
      </c>
      <c r="I472" s="15" t="s">
        <v>654</v>
      </c>
      <c r="J472" s="16" t="s">
        <v>134</v>
      </c>
      <c r="K472" s="17" t="s">
        <v>11</v>
      </c>
      <c r="L472" s="19">
        <v>64664</v>
      </c>
    </row>
    <row r="473" spans="1:12" ht="14.25" x14ac:dyDescent="0.45">
      <c r="A473" s="15" t="s">
        <v>660</v>
      </c>
      <c r="B473" s="16" t="s">
        <v>124</v>
      </c>
      <c r="C473" s="17" t="s">
        <v>25</v>
      </c>
      <c r="D473" s="18">
        <v>32543</v>
      </c>
      <c r="E473" s="14" t="s">
        <v>177</v>
      </c>
      <c r="F473" s="17" t="s">
        <v>126</v>
      </c>
      <c r="G473" s="19">
        <v>52918</v>
      </c>
      <c r="I473" s="15" t="s">
        <v>655</v>
      </c>
      <c r="J473" s="16" t="s">
        <v>124</v>
      </c>
      <c r="K473" s="17" t="s">
        <v>34</v>
      </c>
      <c r="L473" s="19">
        <v>45595</v>
      </c>
    </row>
    <row r="474" spans="1:12" ht="14.25" x14ac:dyDescent="0.45">
      <c r="A474" s="15" t="s">
        <v>661</v>
      </c>
      <c r="B474" s="16" t="s">
        <v>134</v>
      </c>
      <c r="C474" s="17" t="s">
        <v>46</v>
      </c>
      <c r="D474" s="18">
        <v>31897</v>
      </c>
      <c r="E474" s="14" t="s">
        <v>181</v>
      </c>
      <c r="F474" s="17" t="s">
        <v>171</v>
      </c>
      <c r="G474" s="19">
        <v>26224</v>
      </c>
      <c r="I474" s="15" t="s">
        <v>656</v>
      </c>
      <c r="J474" s="16" t="s">
        <v>134</v>
      </c>
      <c r="K474" s="17" t="s">
        <v>44</v>
      </c>
      <c r="L474" s="19">
        <v>57576</v>
      </c>
    </row>
    <row r="475" spans="1:12" ht="14.25" x14ac:dyDescent="0.45">
      <c r="A475" s="15" t="s">
        <v>662</v>
      </c>
      <c r="B475" s="16" t="s">
        <v>134</v>
      </c>
      <c r="C475" s="17" t="s">
        <v>19</v>
      </c>
      <c r="D475" s="18">
        <v>29045</v>
      </c>
      <c r="E475" s="14" t="s">
        <v>155</v>
      </c>
      <c r="F475" s="17" t="s">
        <v>162</v>
      </c>
      <c r="G475" s="19">
        <v>54368</v>
      </c>
      <c r="I475" s="15" t="s">
        <v>657</v>
      </c>
      <c r="J475" s="16" t="s">
        <v>134</v>
      </c>
      <c r="K475" s="17" t="s">
        <v>52</v>
      </c>
      <c r="L475" s="19">
        <v>25550</v>
      </c>
    </row>
    <row r="476" spans="1:12" ht="14.25" x14ac:dyDescent="0.45">
      <c r="A476" s="15" t="s">
        <v>663</v>
      </c>
      <c r="B476" s="16" t="s">
        <v>134</v>
      </c>
      <c r="C476" s="17" t="s">
        <v>44</v>
      </c>
      <c r="D476" s="18">
        <v>32191</v>
      </c>
      <c r="E476" s="14" t="s">
        <v>157</v>
      </c>
      <c r="F476" s="17" t="s">
        <v>171</v>
      </c>
      <c r="G476" s="19">
        <v>40675</v>
      </c>
      <c r="I476" s="15" t="s">
        <v>658</v>
      </c>
      <c r="J476" s="16" t="s">
        <v>134</v>
      </c>
      <c r="K476" s="17" t="s">
        <v>36</v>
      </c>
      <c r="L476" s="19">
        <v>63379</v>
      </c>
    </row>
    <row r="477" spans="1:12" ht="14.25" x14ac:dyDescent="0.45">
      <c r="A477" s="15" t="s">
        <v>664</v>
      </c>
      <c r="B477" s="16" t="s">
        <v>134</v>
      </c>
      <c r="C477" s="17" t="s">
        <v>46</v>
      </c>
      <c r="D477" s="18">
        <v>38823</v>
      </c>
      <c r="E477" s="14" t="s">
        <v>157</v>
      </c>
      <c r="F477" s="17" t="s">
        <v>136</v>
      </c>
      <c r="G477" s="19">
        <v>46628</v>
      </c>
      <c r="I477" s="15" t="s">
        <v>659</v>
      </c>
      <c r="J477" s="16" t="s">
        <v>124</v>
      </c>
      <c r="K477" s="17" t="s">
        <v>19</v>
      </c>
      <c r="L477" s="19">
        <v>67631</v>
      </c>
    </row>
    <row r="478" spans="1:12" ht="14.25" x14ac:dyDescent="0.45">
      <c r="A478" s="15" t="s">
        <v>665</v>
      </c>
      <c r="B478" s="16" t="s">
        <v>124</v>
      </c>
      <c r="C478" s="17" t="s">
        <v>68</v>
      </c>
      <c r="D478" s="18">
        <v>29253</v>
      </c>
      <c r="E478" s="14" t="s">
        <v>125</v>
      </c>
      <c r="F478" s="17" t="s">
        <v>171</v>
      </c>
      <c r="G478" s="19">
        <v>53730</v>
      </c>
      <c r="I478" s="15" t="s">
        <v>660</v>
      </c>
      <c r="J478" s="16" t="s">
        <v>124</v>
      </c>
      <c r="K478" s="17" t="s">
        <v>25</v>
      </c>
      <c r="L478" s="19">
        <v>52918</v>
      </c>
    </row>
    <row r="479" spans="1:12" ht="14.25" x14ac:dyDescent="0.45">
      <c r="A479" s="15" t="s">
        <v>666</v>
      </c>
      <c r="B479" s="16" t="s">
        <v>134</v>
      </c>
      <c r="C479" s="17" t="s">
        <v>78</v>
      </c>
      <c r="D479" s="18">
        <v>40352</v>
      </c>
      <c r="E479" s="14" t="s">
        <v>135</v>
      </c>
      <c r="F479" s="17" t="s">
        <v>126</v>
      </c>
      <c r="G479" s="19">
        <v>69888</v>
      </c>
      <c r="I479" s="15" t="s">
        <v>661</v>
      </c>
      <c r="J479" s="16" t="s">
        <v>134</v>
      </c>
      <c r="K479" s="17" t="s">
        <v>46</v>
      </c>
      <c r="L479" s="19">
        <v>26224</v>
      </c>
    </row>
    <row r="480" spans="1:12" ht="14.25" x14ac:dyDescent="0.45">
      <c r="A480" s="15" t="s">
        <v>667</v>
      </c>
      <c r="B480" s="16" t="s">
        <v>134</v>
      </c>
      <c r="C480" s="17" t="s">
        <v>46</v>
      </c>
      <c r="D480" s="18">
        <v>39938</v>
      </c>
      <c r="E480" s="14" t="s">
        <v>155</v>
      </c>
      <c r="F480" s="17" t="s">
        <v>152</v>
      </c>
      <c r="G480" s="19">
        <v>56683</v>
      </c>
      <c r="I480" s="15" t="s">
        <v>662</v>
      </c>
      <c r="J480" s="16" t="s">
        <v>134</v>
      </c>
      <c r="K480" s="17" t="s">
        <v>19</v>
      </c>
      <c r="L480" s="19">
        <v>54368</v>
      </c>
    </row>
    <row r="481" spans="1:12" ht="14.25" x14ac:dyDescent="0.45">
      <c r="A481" s="15" t="s">
        <v>668</v>
      </c>
      <c r="B481" s="16" t="s">
        <v>124</v>
      </c>
      <c r="C481" s="17" t="s">
        <v>40</v>
      </c>
      <c r="D481" s="18">
        <v>28830</v>
      </c>
      <c r="E481" s="14" t="s">
        <v>125</v>
      </c>
      <c r="F481" s="17" t="s">
        <v>152</v>
      </c>
      <c r="G481" s="19">
        <v>67099</v>
      </c>
      <c r="I481" s="15" t="s">
        <v>663</v>
      </c>
      <c r="J481" s="16" t="s">
        <v>134</v>
      </c>
      <c r="K481" s="17" t="s">
        <v>44</v>
      </c>
      <c r="L481" s="19">
        <v>40675</v>
      </c>
    </row>
    <row r="482" spans="1:12" ht="14.25" x14ac:dyDescent="0.45">
      <c r="A482" s="15" t="s">
        <v>669</v>
      </c>
      <c r="B482" s="16" t="s">
        <v>124</v>
      </c>
      <c r="C482" s="17" t="s">
        <v>110</v>
      </c>
      <c r="D482" s="18">
        <v>27451</v>
      </c>
      <c r="E482" s="14" t="s">
        <v>130</v>
      </c>
      <c r="F482" s="17" t="s">
        <v>126</v>
      </c>
      <c r="G482" s="19">
        <v>33640</v>
      </c>
      <c r="I482" s="15" t="s">
        <v>664</v>
      </c>
      <c r="J482" s="16" t="s">
        <v>134</v>
      </c>
      <c r="K482" s="17" t="s">
        <v>46</v>
      </c>
      <c r="L482" s="19">
        <v>46628</v>
      </c>
    </row>
    <row r="483" spans="1:12" ht="14.25" x14ac:dyDescent="0.45">
      <c r="A483" s="15" t="s">
        <v>670</v>
      </c>
      <c r="B483" s="16" t="s">
        <v>134</v>
      </c>
      <c r="C483" s="17" t="s">
        <v>34</v>
      </c>
      <c r="D483" s="18">
        <v>31639</v>
      </c>
      <c r="E483" s="14" t="s">
        <v>181</v>
      </c>
      <c r="F483" s="17" t="s">
        <v>139</v>
      </c>
      <c r="G483" s="19">
        <v>29135</v>
      </c>
      <c r="I483" s="15" t="s">
        <v>665</v>
      </c>
      <c r="J483" s="16" t="s">
        <v>124</v>
      </c>
      <c r="K483" s="17" t="s">
        <v>68</v>
      </c>
      <c r="L483" s="19">
        <v>53730</v>
      </c>
    </row>
    <row r="484" spans="1:12" ht="14.25" x14ac:dyDescent="0.45">
      <c r="A484" s="15" t="s">
        <v>671</v>
      </c>
      <c r="B484" s="16" t="s">
        <v>134</v>
      </c>
      <c r="C484" s="17" t="s">
        <v>59</v>
      </c>
      <c r="D484" s="18">
        <v>40915</v>
      </c>
      <c r="E484" s="14" t="s">
        <v>145</v>
      </c>
      <c r="F484" s="17" t="s">
        <v>126</v>
      </c>
      <c r="G484" s="19">
        <v>48586</v>
      </c>
      <c r="I484" s="15" t="s">
        <v>666</v>
      </c>
      <c r="J484" s="16" t="s">
        <v>134</v>
      </c>
      <c r="K484" s="17" t="s">
        <v>78</v>
      </c>
      <c r="L484" s="19">
        <v>69888</v>
      </c>
    </row>
    <row r="485" spans="1:12" ht="14.25" x14ac:dyDescent="0.45">
      <c r="A485" s="15" t="s">
        <v>672</v>
      </c>
      <c r="B485" s="16" t="s">
        <v>124</v>
      </c>
      <c r="C485" s="17" t="s">
        <v>34</v>
      </c>
      <c r="D485" s="18">
        <v>38669</v>
      </c>
      <c r="E485" s="14" t="s">
        <v>160</v>
      </c>
      <c r="F485" s="17" t="s">
        <v>136</v>
      </c>
      <c r="G485" s="19">
        <v>55958</v>
      </c>
      <c r="I485" s="15" t="s">
        <v>667</v>
      </c>
      <c r="J485" s="16" t="s">
        <v>134</v>
      </c>
      <c r="K485" s="17" t="s">
        <v>46</v>
      </c>
      <c r="L485" s="19">
        <v>56683</v>
      </c>
    </row>
    <row r="486" spans="1:12" ht="14.25" x14ac:dyDescent="0.45">
      <c r="A486" s="15" t="s">
        <v>673</v>
      </c>
      <c r="B486" s="16" t="s">
        <v>124</v>
      </c>
      <c r="C486" s="17" t="s">
        <v>8</v>
      </c>
      <c r="D486" s="18">
        <v>33908</v>
      </c>
      <c r="E486" s="14" t="s">
        <v>130</v>
      </c>
      <c r="F486" s="17" t="s">
        <v>142</v>
      </c>
      <c r="G486" s="19">
        <v>53732</v>
      </c>
      <c r="I486" s="15" t="s">
        <v>668</v>
      </c>
      <c r="J486" s="16" t="s">
        <v>124</v>
      </c>
      <c r="K486" s="17" t="s">
        <v>40</v>
      </c>
      <c r="L486" s="19">
        <v>67099</v>
      </c>
    </row>
    <row r="487" spans="1:12" ht="14.25" x14ac:dyDescent="0.45">
      <c r="A487" s="15" t="s">
        <v>674</v>
      </c>
      <c r="B487" s="16" t="s">
        <v>134</v>
      </c>
      <c r="C487" s="17" t="s">
        <v>61</v>
      </c>
      <c r="D487" s="18">
        <v>38882</v>
      </c>
      <c r="E487" s="14" t="s">
        <v>141</v>
      </c>
      <c r="F487" s="17" t="s">
        <v>136</v>
      </c>
      <c r="G487" s="19">
        <v>52031</v>
      </c>
      <c r="I487" s="15" t="s">
        <v>669</v>
      </c>
      <c r="J487" s="16" t="s">
        <v>124</v>
      </c>
      <c r="K487" s="17" t="s">
        <v>110</v>
      </c>
      <c r="L487" s="19">
        <v>33640</v>
      </c>
    </row>
    <row r="488" spans="1:12" ht="14.25" x14ac:dyDescent="0.45">
      <c r="A488" s="15" t="s">
        <v>675</v>
      </c>
      <c r="B488" s="16" t="s">
        <v>124</v>
      </c>
      <c r="C488" s="17" t="s">
        <v>110</v>
      </c>
      <c r="D488" s="18">
        <v>31467</v>
      </c>
      <c r="E488" s="14" t="s">
        <v>125</v>
      </c>
      <c r="F488" s="17" t="s">
        <v>126</v>
      </c>
      <c r="G488" s="19">
        <v>47876</v>
      </c>
      <c r="I488" s="15" t="s">
        <v>670</v>
      </c>
      <c r="J488" s="16" t="s">
        <v>134</v>
      </c>
      <c r="K488" s="17" t="s">
        <v>34</v>
      </c>
      <c r="L488" s="19">
        <v>29135</v>
      </c>
    </row>
    <row r="489" spans="1:12" ht="14.25" x14ac:dyDescent="0.45">
      <c r="A489" s="15" t="s">
        <v>676</v>
      </c>
      <c r="B489" s="16" t="s">
        <v>124</v>
      </c>
      <c r="C489" s="17" t="s">
        <v>38</v>
      </c>
      <c r="D489" s="18">
        <v>41347</v>
      </c>
      <c r="E489" s="14" t="s">
        <v>141</v>
      </c>
      <c r="F489" s="17" t="s">
        <v>126</v>
      </c>
      <c r="G489" s="19">
        <v>43129</v>
      </c>
      <c r="I489" s="15" t="s">
        <v>671</v>
      </c>
      <c r="J489" s="16" t="s">
        <v>134</v>
      </c>
      <c r="K489" s="17" t="s">
        <v>59</v>
      </c>
      <c r="L489" s="19">
        <v>48586</v>
      </c>
    </row>
    <row r="490" spans="1:12" ht="14.25" x14ac:dyDescent="0.45">
      <c r="A490" s="15" t="s">
        <v>677</v>
      </c>
      <c r="B490" s="16" t="s">
        <v>134</v>
      </c>
      <c r="C490" s="17" t="s">
        <v>21</v>
      </c>
      <c r="D490" s="18">
        <v>36059</v>
      </c>
      <c r="E490" s="14" t="s">
        <v>141</v>
      </c>
      <c r="F490" s="17" t="s">
        <v>152</v>
      </c>
      <c r="G490" s="19">
        <v>70600</v>
      </c>
      <c r="I490" s="15" t="s">
        <v>672</v>
      </c>
      <c r="J490" s="16" t="s">
        <v>124</v>
      </c>
      <c r="K490" s="17" t="s">
        <v>34</v>
      </c>
      <c r="L490" s="19">
        <v>55958</v>
      </c>
    </row>
    <row r="491" spans="1:12" ht="14.25" x14ac:dyDescent="0.45">
      <c r="A491" s="15" t="s">
        <v>678</v>
      </c>
      <c r="B491" s="16" t="s">
        <v>124</v>
      </c>
      <c r="C491" s="17" t="s">
        <v>34</v>
      </c>
      <c r="D491" s="18">
        <v>31718</v>
      </c>
      <c r="E491" s="14" t="s">
        <v>160</v>
      </c>
      <c r="F491" s="17" t="s">
        <v>126</v>
      </c>
      <c r="G491" s="19">
        <v>32657</v>
      </c>
      <c r="I491" s="15" t="s">
        <v>673</v>
      </c>
      <c r="J491" s="16" t="s">
        <v>124</v>
      </c>
      <c r="K491" s="17" t="s">
        <v>8</v>
      </c>
      <c r="L491" s="19">
        <v>53732</v>
      </c>
    </row>
    <row r="492" spans="1:12" ht="14.25" x14ac:dyDescent="0.45">
      <c r="A492" s="15" t="s">
        <v>679</v>
      </c>
      <c r="B492" s="16" t="s">
        <v>124</v>
      </c>
      <c r="C492" s="17" t="s">
        <v>61</v>
      </c>
      <c r="D492" s="18">
        <v>34729</v>
      </c>
      <c r="E492" s="14" t="s">
        <v>135</v>
      </c>
      <c r="F492" s="17" t="s">
        <v>126</v>
      </c>
      <c r="G492" s="19">
        <v>68717</v>
      </c>
      <c r="I492" s="15" t="s">
        <v>674</v>
      </c>
      <c r="J492" s="16" t="s">
        <v>134</v>
      </c>
      <c r="K492" s="17" t="s">
        <v>61</v>
      </c>
      <c r="L492" s="19">
        <v>52031</v>
      </c>
    </row>
    <row r="493" spans="1:12" ht="14.25" x14ac:dyDescent="0.45">
      <c r="A493" s="15" t="s">
        <v>680</v>
      </c>
      <c r="B493" s="16" t="s">
        <v>134</v>
      </c>
      <c r="C493" s="17" t="s">
        <v>11</v>
      </c>
      <c r="D493" s="18">
        <v>28847</v>
      </c>
      <c r="E493" s="14" t="s">
        <v>155</v>
      </c>
      <c r="F493" s="17" t="s">
        <v>201</v>
      </c>
      <c r="G493" s="19">
        <v>34387</v>
      </c>
      <c r="I493" s="15" t="s">
        <v>675</v>
      </c>
      <c r="J493" s="16" t="s">
        <v>124</v>
      </c>
      <c r="K493" s="17" t="s">
        <v>110</v>
      </c>
      <c r="L493" s="19">
        <v>47876</v>
      </c>
    </row>
    <row r="494" spans="1:12" ht="14.25" x14ac:dyDescent="0.45">
      <c r="A494" s="15" t="s">
        <v>681</v>
      </c>
      <c r="B494" s="16" t="s">
        <v>134</v>
      </c>
      <c r="C494" s="17" t="s">
        <v>11</v>
      </c>
      <c r="D494" s="18">
        <v>28090</v>
      </c>
      <c r="E494" s="14" t="s">
        <v>181</v>
      </c>
      <c r="F494" s="17" t="s">
        <v>158</v>
      </c>
      <c r="G494" s="19">
        <v>28571</v>
      </c>
      <c r="I494" s="15" t="s">
        <v>676</v>
      </c>
      <c r="J494" s="16" t="s">
        <v>124</v>
      </c>
      <c r="K494" s="17" t="s">
        <v>38</v>
      </c>
      <c r="L494" s="19">
        <v>43129</v>
      </c>
    </row>
    <row r="495" spans="1:12" ht="14.25" x14ac:dyDescent="0.45">
      <c r="A495" s="15" t="s">
        <v>682</v>
      </c>
      <c r="B495" s="16" t="s">
        <v>124</v>
      </c>
      <c r="C495" s="17" t="s">
        <v>25</v>
      </c>
      <c r="D495" s="18">
        <v>41511</v>
      </c>
      <c r="E495" s="14" t="s">
        <v>125</v>
      </c>
      <c r="F495" s="17" t="s">
        <v>139</v>
      </c>
      <c r="G495" s="19">
        <v>58339</v>
      </c>
      <c r="I495" s="15" t="s">
        <v>677</v>
      </c>
      <c r="J495" s="16" t="s">
        <v>134</v>
      </c>
      <c r="K495" s="17" t="s">
        <v>21</v>
      </c>
      <c r="L495" s="19">
        <v>70600</v>
      </c>
    </row>
    <row r="496" spans="1:12" ht="14.25" x14ac:dyDescent="0.45">
      <c r="A496" s="15" t="s">
        <v>683</v>
      </c>
      <c r="B496" s="16" t="s">
        <v>134</v>
      </c>
      <c r="C496" s="17" t="s">
        <v>38</v>
      </c>
      <c r="D496" s="18">
        <v>31963</v>
      </c>
      <c r="E496" s="14" t="s">
        <v>145</v>
      </c>
      <c r="F496" s="17" t="s">
        <v>139</v>
      </c>
      <c r="G496" s="19">
        <v>26321</v>
      </c>
      <c r="I496" s="15" t="s">
        <v>678</v>
      </c>
      <c r="J496" s="16" t="s">
        <v>124</v>
      </c>
      <c r="K496" s="17" t="s">
        <v>34</v>
      </c>
      <c r="L496" s="19">
        <v>32657</v>
      </c>
    </row>
    <row r="497" spans="1:12" ht="14.25" x14ac:dyDescent="0.45">
      <c r="A497" s="15" t="s">
        <v>684</v>
      </c>
      <c r="B497" s="16" t="s">
        <v>134</v>
      </c>
      <c r="C497" s="17" t="s">
        <v>52</v>
      </c>
      <c r="D497" s="18">
        <v>32683</v>
      </c>
      <c r="E497" s="14" t="s">
        <v>135</v>
      </c>
      <c r="F497" s="17" t="s">
        <v>136</v>
      </c>
      <c r="G497" s="19">
        <v>32721</v>
      </c>
      <c r="I497" s="15" t="s">
        <v>679</v>
      </c>
      <c r="J497" s="16" t="s">
        <v>124</v>
      </c>
      <c r="K497" s="17" t="s">
        <v>61</v>
      </c>
      <c r="L497" s="19">
        <v>68717</v>
      </c>
    </row>
    <row r="498" spans="1:12" ht="14.25" x14ac:dyDescent="0.45">
      <c r="A498" s="15" t="s">
        <v>685</v>
      </c>
      <c r="B498" s="16" t="s">
        <v>134</v>
      </c>
      <c r="C498" s="17" t="s">
        <v>78</v>
      </c>
      <c r="D498" s="18">
        <v>39731</v>
      </c>
      <c r="E498" s="14" t="s">
        <v>135</v>
      </c>
      <c r="F498" s="17" t="s">
        <v>131</v>
      </c>
      <c r="G498" s="19">
        <v>35784</v>
      </c>
      <c r="I498" s="15" t="s">
        <v>680</v>
      </c>
      <c r="J498" s="16" t="s">
        <v>134</v>
      </c>
      <c r="K498" s="17" t="s">
        <v>11</v>
      </c>
      <c r="L498" s="19">
        <v>34387</v>
      </c>
    </row>
    <row r="499" spans="1:12" ht="14.25" x14ac:dyDescent="0.45">
      <c r="A499" s="15" t="s">
        <v>686</v>
      </c>
      <c r="B499" s="16" t="s">
        <v>124</v>
      </c>
      <c r="C499" s="17" t="s">
        <v>19</v>
      </c>
      <c r="D499" s="18">
        <v>36882</v>
      </c>
      <c r="E499" s="14" t="s">
        <v>177</v>
      </c>
      <c r="F499" s="17" t="s">
        <v>142</v>
      </c>
      <c r="G499" s="19">
        <v>51363</v>
      </c>
      <c r="I499" s="15" t="s">
        <v>681</v>
      </c>
      <c r="J499" s="16" t="s">
        <v>134</v>
      </c>
      <c r="K499" s="17" t="s">
        <v>11</v>
      </c>
      <c r="L499" s="19">
        <v>28571</v>
      </c>
    </row>
    <row r="500" spans="1:12" ht="14.25" x14ac:dyDescent="0.45">
      <c r="A500" s="15" t="s">
        <v>687</v>
      </c>
      <c r="B500" s="16" t="s">
        <v>134</v>
      </c>
      <c r="C500" s="17" t="s">
        <v>25</v>
      </c>
      <c r="D500" s="18">
        <v>31540</v>
      </c>
      <c r="E500" s="14" t="s">
        <v>125</v>
      </c>
      <c r="F500" s="17" t="s">
        <v>142</v>
      </c>
      <c r="G500" s="19">
        <v>31667</v>
      </c>
      <c r="I500" s="15" t="s">
        <v>682</v>
      </c>
      <c r="J500" s="16" t="s">
        <v>124</v>
      </c>
      <c r="K500" s="17" t="s">
        <v>25</v>
      </c>
      <c r="L500" s="19">
        <v>58339</v>
      </c>
    </row>
    <row r="501" spans="1:12" ht="14.25" x14ac:dyDescent="0.45">
      <c r="A501" s="15" t="s">
        <v>688</v>
      </c>
      <c r="B501" s="16" t="s">
        <v>124</v>
      </c>
      <c r="C501" s="17" t="s">
        <v>78</v>
      </c>
      <c r="D501" s="18">
        <v>29380</v>
      </c>
      <c r="E501" s="14" t="s">
        <v>177</v>
      </c>
      <c r="F501" s="17" t="s">
        <v>142</v>
      </c>
      <c r="G501" s="19">
        <v>54961</v>
      </c>
      <c r="I501" s="15" t="s">
        <v>683</v>
      </c>
      <c r="J501" s="16" t="s">
        <v>134</v>
      </c>
      <c r="K501" s="17" t="s">
        <v>38</v>
      </c>
      <c r="L501" s="19">
        <v>26321</v>
      </c>
    </row>
    <row r="502" spans="1:12" ht="14.25" x14ac:dyDescent="0.45">
      <c r="A502" s="15" t="s">
        <v>689</v>
      </c>
      <c r="B502" s="16" t="s">
        <v>124</v>
      </c>
      <c r="C502" s="17" t="s">
        <v>40</v>
      </c>
      <c r="D502" s="18">
        <v>38613</v>
      </c>
      <c r="E502" s="14" t="s">
        <v>141</v>
      </c>
      <c r="F502" s="17" t="s">
        <v>136</v>
      </c>
      <c r="G502" s="19">
        <v>65435</v>
      </c>
      <c r="I502" s="15" t="s">
        <v>684</v>
      </c>
      <c r="J502" s="16" t="s">
        <v>134</v>
      </c>
      <c r="K502" s="17" t="s">
        <v>52</v>
      </c>
      <c r="L502" s="19">
        <v>32721</v>
      </c>
    </row>
    <row r="503" spans="1:12" ht="14.25" x14ac:dyDescent="0.45">
      <c r="A503" s="15" t="s">
        <v>690</v>
      </c>
      <c r="B503" s="16" t="s">
        <v>134</v>
      </c>
      <c r="C503" s="17" t="s">
        <v>36</v>
      </c>
      <c r="D503" s="18">
        <v>30350</v>
      </c>
      <c r="E503" s="14" t="s">
        <v>181</v>
      </c>
      <c r="F503" s="17" t="s">
        <v>142</v>
      </c>
      <c r="G503" s="19">
        <v>45551</v>
      </c>
      <c r="I503" s="15" t="s">
        <v>685</v>
      </c>
      <c r="J503" s="16" t="s">
        <v>134</v>
      </c>
      <c r="K503" s="17" t="s">
        <v>78</v>
      </c>
      <c r="L503" s="19">
        <v>35784</v>
      </c>
    </row>
    <row r="504" spans="1:12" ht="14.25" x14ac:dyDescent="0.45">
      <c r="A504" s="15" t="s">
        <v>691</v>
      </c>
      <c r="B504" s="16" t="s">
        <v>124</v>
      </c>
      <c r="C504" s="17" t="s">
        <v>14</v>
      </c>
      <c r="D504" s="18">
        <v>35376</v>
      </c>
      <c r="E504" s="14" t="s">
        <v>145</v>
      </c>
      <c r="F504" s="17" t="s">
        <v>152</v>
      </c>
      <c r="G504" s="19">
        <v>60795</v>
      </c>
      <c r="I504" s="15" t="s">
        <v>686</v>
      </c>
      <c r="J504" s="16" t="s">
        <v>124</v>
      </c>
      <c r="K504" s="17" t="s">
        <v>19</v>
      </c>
      <c r="L504" s="19">
        <v>51363</v>
      </c>
    </row>
    <row r="505" spans="1:12" ht="14.25" x14ac:dyDescent="0.45">
      <c r="A505" s="15" t="s">
        <v>692</v>
      </c>
      <c r="B505" s="16" t="s">
        <v>134</v>
      </c>
      <c r="C505" s="17" t="s">
        <v>110</v>
      </c>
      <c r="D505" s="18">
        <v>28026</v>
      </c>
      <c r="E505" s="14" t="s">
        <v>157</v>
      </c>
      <c r="F505" s="17" t="s">
        <v>126</v>
      </c>
      <c r="G505" s="19">
        <v>67520</v>
      </c>
      <c r="I505" s="15" t="s">
        <v>687</v>
      </c>
      <c r="J505" s="16" t="s">
        <v>134</v>
      </c>
      <c r="K505" s="17" t="s">
        <v>25</v>
      </c>
      <c r="L505" s="19">
        <v>31667</v>
      </c>
    </row>
    <row r="506" spans="1:12" ht="14.25" x14ac:dyDescent="0.45">
      <c r="A506" s="15" t="s">
        <v>693</v>
      </c>
      <c r="B506" s="16" t="s">
        <v>124</v>
      </c>
      <c r="C506" s="17" t="s">
        <v>52</v>
      </c>
      <c r="D506" s="18">
        <v>35925</v>
      </c>
      <c r="E506" s="14" t="s">
        <v>145</v>
      </c>
      <c r="F506" s="17" t="s">
        <v>152</v>
      </c>
      <c r="G506" s="19">
        <v>59543</v>
      </c>
      <c r="I506" s="15" t="s">
        <v>688</v>
      </c>
      <c r="J506" s="16" t="s">
        <v>124</v>
      </c>
      <c r="K506" s="17" t="s">
        <v>78</v>
      </c>
      <c r="L506" s="19">
        <v>54961</v>
      </c>
    </row>
    <row r="507" spans="1:12" ht="14.25" x14ac:dyDescent="0.45">
      <c r="A507" s="15" t="s">
        <v>694</v>
      </c>
      <c r="B507" s="16" t="s">
        <v>124</v>
      </c>
      <c r="C507" s="17" t="s">
        <v>31</v>
      </c>
      <c r="D507" s="18">
        <v>37594</v>
      </c>
      <c r="E507" s="14" t="s">
        <v>135</v>
      </c>
      <c r="F507" s="17" t="s">
        <v>171</v>
      </c>
      <c r="G507" s="19">
        <v>40511</v>
      </c>
      <c r="I507" s="15" t="s">
        <v>689</v>
      </c>
      <c r="J507" s="16" t="s">
        <v>124</v>
      </c>
      <c r="K507" s="17" t="s">
        <v>40</v>
      </c>
      <c r="L507" s="19">
        <v>65435</v>
      </c>
    </row>
    <row r="508" spans="1:12" ht="14.25" x14ac:dyDescent="0.45">
      <c r="A508" s="15" t="s">
        <v>695</v>
      </c>
      <c r="B508" s="16" t="s">
        <v>124</v>
      </c>
      <c r="C508" s="17" t="s">
        <v>14</v>
      </c>
      <c r="D508" s="18">
        <v>27234</v>
      </c>
      <c r="E508" s="14" t="s">
        <v>130</v>
      </c>
      <c r="F508" s="17" t="s">
        <v>152</v>
      </c>
      <c r="G508" s="19">
        <v>58078</v>
      </c>
      <c r="I508" s="15" t="s">
        <v>690</v>
      </c>
      <c r="J508" s="16" t="s">
        <v>134</v>
      </c>
      <c r="K508" s="17" t="s">
        <v>36</v>
      </c>
      <c r="L508" s="19">
        <v>45551</v>
      </c>
    </row>
    <row r="509" spans="1:12" ht="14.25" x14ac:dyDescent="0.45">
      <c r="A509" s="15" t="s">
        <v>696</v>
      </c>
      <c r="B509" s="16" t="s">
        <v>134</v>
      </c>
      <c r="C509" s="17" t="s">
        <v>36</v>
      </c>
      <c r="D509" s="18">
        <v>28018</v>
      </c>
      <c r="E509" s="14" t="s">
        <v>157</v>
      </c>
      <c r="F509" s="17" t="s">
        <v>126</v>
      </c>
      <c r="G509" s="19">
        <v>25429</v>
      </c>
      <c r="I509" s="15" t="s">
        <v>691</v>
      </c>
      <c r="J509" s="16" t="s">
        <v>124</v>
      </c>
      <c r="K509" s="17" t="s">
        <v>14</v>
      </c>
      <c r="L509" s="19">
        <v>60795</v>
      </c>
    </row>
    <row r="510" spans="1:12" ht="14.25" x14ac:dyDescent="0.45">
      <c r="A510" s="15" t="s">
        <v>697</v>
      </c>
      <c r="B510" s="16" t="s">
        <v>124</v>
      </c>
      <c r="C510" s="17" t="s">
        <v>38</v>
      </c>
      <c r="D510" s="18">
        <v>41438</v>
      </c>
      <c r="E510" s="14" t="s">
        <v>157</v>
      </c>
      <c r="F510" s="17" t="s">
        <v>126</v>
      </c>
      <c r="G510" s="19">
        <v>53800</v>
      </c>
      <c r="I510" s="15" t="s">
        <v>692</v>
      </c>
      <c r="J510" s="16" t="s">
        <v>134</v>
      </c>
      <c r="K510" s="17" t="s">
        <v>110</v>
      </c>
      <c r="L510" s="19">
        <v>67520</v>
      </c>
    </row>
    <row r="511" spans="1:12" ht="14.25" x14ac:dyDescent="0.45">
      <c r="A511" s="15" t="s">
        <v>698</v>
      </c>
      <c r="B511" s="16" t="s">
        <v>124</v>
      </c>
      <c r="C511" s="17" t="s">
        <v>25</v>
      </c>
      <c r="D511" s="18">
        <v>30864</v>
      </c>
      <c r="E511" s="14" t="s">
        <v>157</v>
      </c>
      <c r="F511" s="17" t="s">
        <v>126</v>
      </c>
      <c r="G511" s="19">
        <v>41534</v>
      </c>
      <c r="I511" s="15" t="s">
        <v>693</v>
      </c>
      <c r="J511" s="16" t="s">
        <v>124</v>
      </c>
      <c r="K511" s="17" t="s">
        <v>52</v>
      </c>
      <c r="L511" s="19">
        <v>59543</v>
      </c>
    </row>
    <row r="512" spans="1:12" ht="14.25" x14ac:dyDescent="0.45">
      <c r="A512" s="15" t="s">
        <v>699</v>
      </c>
      <c r="B512" s="16" t="s">
        <v>134</v>
      </c>
      <c r="C512" s="17" t="s">
        <v>44</v>
      </c>
      <c r="D512" s="18">
        <v>37853</v>
      </c>
      <c r="E512" s="14" t="s">
        <v>155</v>
      </c>
      <c r="F512" s="17" t="s">
        <v>136</v>
      </c>
      <c r="G512" s="19">
        <v>38953</v>
      </c>
      <c r="I512" s="15" t="s">
        <v>694</v>
      </c>
      <c r="J512" s="16" t="s">
        <v>124</v>
      </c>
      <c r="K512" s="17" t="s">
        <v>31</v>
      </c>
      <c r="L512" s="19">
        <v>40511</v>
      </c>
    </row>
    <row r="513" spans="1:12" ht="14.25" x14ac:dyDescent="0.45">
      <c r="A513" s="15" t="s">
        <v>700</v>
      </c>
      <c r="B513" s="16" t="s">
        <v>134</v>
      </c>
      <c r="C513" s="17" t="s">
        <v>110</v>
      </c>
      <c r="D513" s="18">
        <v>34485</v>
      </c>
      <c r="E513" s="14" t="s">
        <v>141</v>
      </c>
      <c r="F513" s="17" t="s">
        <v>152</v>
      </c>
      <c r="G513" s="19">
        <v>58647</v>
      </c>
      <c r="I513" s="15" t="s">
        <v>695</v>
      </c>
      <c r="J513" s="16" t="s">
        <v>124</v>
      </c>
      <c r="K513" s="17" t="s">
        <v>14</v>
      </c>
      <c r="L513" s="19">
        <v>58078</v>
      </c>
    </row>
    <row r="514" spans="1:12" ht="14.25" x14ac:dyDescent="0.45">
      <c r="A514" s="15" t="s">
        <v>701</v>
      </c>
      <c r="B514" s="16" t="s">
        <v>124</v>
      </c>
      <c r="C514" s="17" t="s">
        <v>14</v>
      </c>
      <c r="D514" s="18">
        <v>38320</v>
      </c>
      <c r="E514" s="14" t="s">
        <v>135</v>
      </c>
      <c r="F514" s="17" t="s">
        <v>126</v>
      </c>
      <c r="G514" s="19">
        <v>51259</v>
      </c>
      <c r="I514" s="15" t="s">
        <v>696</v>
      </c>
      <c r="J514" s="16" t="s">
        <v>134</v>
      </c>
      <c r="K514" s="17" t="s">
        <v>36</v>
      </c>
      <c r="L514" s="19">
        <v>25429</v>
      </c>
    </row>
    <row r="515" spans="1:12" ht="14.25" x14ac:dyDescent="0.45">
      <c r="A515" s="15" t="s">
        <v>702</v>
      </c>
      <c r="B515" s="16" t="s">
        <v>124</v>
      </c>
      <c r="C515" s="17" t="s">
        <v>46</v>
      </c>
      <c r="D515" s="18">
        <v>32581</v>
      </c>
      <c r="E515" s="14" t="s">
        <v>135</v>
      </c>
      <c r="F515" s="17" t="s">
        <v>142</v>
      </c>
      <c r="G515" s="19">
        <v>34047</v>
      </c>
      <c r="I515" s="15" t="s">
        <v>697</v>
      </c>
      <c r="J515" s="16" t="s">
        <v>124</v>
      </c>
      <c r="K515" s="17" t="s">
        <v>38</v>
      </c>
      <c r="L515" s="19">
        <v>53800</v>
      </c>
    </row>
    <row r="516" spans="1:12" ht="14.25" x14ac:dyDescent="0.45">
      <c r="I516" s="15" t="s">
        <v>698</v>
      </c>
      <c r="J516" s="16" t="s">
        <v>124</v>
      </c>
      <c r="K516" s="17" t="s">
        <v>25</v>
      </c>
      <c r="L516" s="19">
        <v>41534</v>
      </c>
    </row>
    <row r="517" spans="1:12" ht="14.25" x14ac:dyDescent="0.45">
      <c r="I517" s="15" t="s">
        <v>699</v>
      </c>
      <c r="J517" s="16" t="s">
        <v>134</v>
      </c>
      <c r="K517" s="17" t="s">
        <v>44</v>
      </c>
      <c r="L517" s="19">
        <v>38953</v>
      </c>
    </row>
    <row r="518" spans="1:12" ht="14.25" x14ac:dyDescent="0.45">
      <c r="I518" s="15" t="s">
        <v>700</v>
      </c>
      <c r="J518" s="16" t="s">
        <v>134</v>
      </c>
      <c r="K518" s="17" t="s">
        <v>110</v>
      </c>
      <c r="L518" s="19">
        <v>58647</v>
      </c>
    </row>
    <row r="519" spans="1:12" ht="14.25" x14ac:dyDescent="0.45">
      <c r="I519" s="15" t="s">
        <v>701</v>
      </c>
      <c r="J519" s="16" t="s">
        <v>124</v>
      </c>
      <c r="K519" s="17" t="s">
        <v>14</v>
      </c>
      <c r="L519" s="19">
        <v>51259</v>
      </c>
    </row>
    <row r="520" spans="1:12" ht="14.25" x14ac:dyDescent="0.45">
      <c r="I520" s="15" t="s">
        <v>702</v>
      </c>
      <c r="J520" s="16" t="s">
        <v>124</v>
      </c>
      <c r="K520" s="17" t="s">
        <v>46</v>
      </c>
      <c r="L520" s="19">
        <v>34047</v>
      </c>
    </row>
  </sheetData>
  <mergeCells count="4">
    <mergeCell ref="A1:C1"/>
    <mergeCell ref="A3:H4"/>
    <mergeCell ref="A8:H9"/>
    <mergeCell ref="A6:H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6"/>
  <sheetViews>
    <sheetView workbookViewId="0">
      <selection activeCell="J11" sqref="J11"/>
    </sheetView>
  </sheetViews>
  <sheetFormatPr baseColWidth="10" defaultColWidth="11.46484375" defaultRowHeight="14.25" x14ac:dyDescent="0.45"/>
  <cols>
    <col min="1" max="1" width="32.46484375" style="2" customWidth="1"/>
    <col min="2" max="2" width="11.46484375" style="3"/>
    <col min="3" max="3" width="16.796875" style="2" bestFit="1" customWidth="1"/>
    <col min="4" max="4" width="12.46484375" style="3" customWidth="1"/>
    <col min="5" max="5" width="10.6640625" style="3" customWidth="1"/>
    <col min="6" max="6" width="11.796875" style="3" bestFit="1" customWidth="1"/>
    <col min="7" max="16384" width="11.46484375" style="3"/>
  </cols>
  <sheetData>
    <row r="1" spans="1:6" ht="17.25" x14ac:dyDescent="0.45">
      <c r="A1" s="1" t="s">
        <v>0</v>
      </c>
      <c r="B1" s="1"/>
    </row>
    <row r="3" spans="1:6" x14ac:dyDescent="0.45">
      <c r="A3" s="4" t="s">
        <v>706</v>
      </c>
    </row>
    <row r="4" spans="1:6" x14ac:dyDescent="0.45">
      <c r="A4" s="62" t="s">
        <v>707</v>
      </c>
      <c r="B4" s="62"/>
      <c r="C4" s="62"/>
      <c r="D4" s="62"/>
      <c r="E4" s="62"/>
      <c r="F4" s="62"/>
    </row>
    <row r="5" spans="1:6" s="4" customFormat="1" ht="13.15" x14ac:dyDescent="0.4">
      <c r="A5" s="62"/>
      <c r="B5" s="62"/>
      <c r="C5" s="62"/>
      <c r="D5" s="62"/>
      <c r="E5" s="62"/>
      <c r="F5" s="62"/>
    </row>
    <row r="6" spans="1:6" s="4" customFormat="1" ht="13.15" x14ac:dyDescent="0.4">
      <c r="A6" s="4" t="s">
        <v>708</v>
      </c>
      <c r="C6" s="5"/>
    </row>
    <row r="7" spans="1:6" s="4" customFormat="1" ht="13.15" x14ac:dyDescent="0.4">
      <c r="A7" s="62" t="s">
        <v>709</v>
      </c>
      <c r="B7" s="62"/>
      <c r="C7" s="62"/>
      <c r="D7" s="62"/>
      <c r="E7" s="62"/>
      <c r="F7" s="62"/>
    </row>
    <row r="8" spans="1:6" s="4" customFormat="1" ht="13.15" x14ac:dyDescent="0.4">
      <c r="A8" s="62"/>
      <c r="B8" s="62"/>
      <c r="C8" s="62"/>
      <c r="D8" s="62"/>
      <c r="E8" s="62"/>
      <c r="F8" s="62"/>
    </row>
    <row r="9" spans="1:6" s="4" customFormat="1" ht="13.15" x14ac:dyDescent="0.4">
      <c r="A9" s="37" t="s">
        <v>721</v>
      </c>
      <c r="B9" s="31"/>
      <c r="C9" s="31"/>
      <c r="D9" s="31"/>
      <c r="E9" s="31"/>
      <c r="F9" s="31"/>
    </row>
    <row r="10" spans="1:6" s="4" customFormat="1" ht="13.15" x14ac:dyDescent="0.4">
      <c r="A10" s="62" t="s">
        <v>710</v>
      </c>
      <c r="B10" s="62"/>
      <c r="C10" s="62"/>
      <c r="D10" s="62"/>
      <c r="E10" s="62"/>
      <c r="F10" s="62"/>
    </row>
    <row r="11" spans="1:6" s="4" customFormat="1" ht="13.15" x14ac:dyDescent="0.4">
      <c r="A11" s="62"/>
      <c r="B11" s="62"/>
      <c r="C11" s="62"/>
      <c r="D11" s="62"/>
      <c r="E11" s="62"/>
      <c r="F11" s="62"/>
    </row>
    <row r="12" spans="1:6" s="4" customFormat="1" ht="13.15" x14ac:dyDescent="0.4">
      <c r="A12" s="5"/>
      <c r="C12" s="5"/>
    </row>
    <row r="13" spans="1:6" s="4" customFormat="1" ht="13.15" x14ac:dyDescent="0.4">
      <c r="A13" s="54" t="s">
        <v>1</v>
      </c>
      <c r="B13" s="54" t="s">
        <v>2</v>
      </c>
      <c r="C13" s="54" t="s">
        <v>3</v>
      </c>
      <c r="D13" s="54" t="s">
        <v>4</v>
      </c>
      <c r="E13" s="54" t="s">
        <v>5</v>
      </c>
      <c r="F13" s="55" t="s">
        <v>6</v>
      </c>
    </row>
    <row r="14" spans="1:6" s="4" customFormat="1" ht="13.15" x14ac:dyDescent="0.4">
      <c r="A14" s="6" t="s">
        <v>53</v>
      </c>
      <c r="B14" s="7" t="s">
        <v>52</v>
      </c>
      <c r="C14" s="6" t="s">
        <v>12</v>
      </c>
      <c r="D14" s="8">
        <v>42639</v>
      </c>
      <c r="E14" s="4" t="str">
        <f t="shared" ref="E14:E77" si="0">CHOOSE(WEEKDAY(D14,2),"Lunes","Martes","Miércoles","Jueves","Viernes","Sábado","Domingo")</f>
        <v>Lunes</v>
      </c>
      <c r="F14" s="9">
        <v>6406</v>
      </c>
    </row>
    <row r="15" spans="1:6" s="4" customFormat="1" ht="13.15" x14ac:dyDescent="0.4">
      <c r="A15" s="6" t="s">
        <v>111</v>
      </c>
      <c r="B15" s="7" t="s">
        <v>52</v>
      </c>
      <c r="C15" s="6" t="s">
        <v>12</v>
      </c>
      <c r="D15" s="8">
        <v>42790</v>
      </c>
      <c r="E15" s="4" t="str">
        <f t="shared" si="0"/>
        <v>Viernes</v>
      </c>
      <c r="F15" s="9">
        <v>1047</v>
      </c>
    </row>
    <row r="16" spans="1:6" s="4" customFormat="1" ht="13.15" x14ac:dyDescent="0.4">
      <c r="A16" s="6" t="s">
        <v>88</v>
      </c>
      <c r="B16" s="7" t="s">
        <v>52</v>
      </c>
      <c r="C16" s="6" t="s">
        <v>28</v>
      </c>
      <c r="D16" s="8">
        <v>42524</v>
      </c>
      <c r="E16" s="4" t="str">
        <f t="shared" si="0"/>
        <v>Viernes</v>
      </c>
      <c r="F16" s="9">
        <v>715</v>
      </c>
    </row>
    <row r="17" spans="1:6" s="4" customFormat="1" ht="13.15" x14ac:dyDescent="0.4">
      <c r="A17" s="6" t="s">
        <v>75</v>
      </c>
      <c r="B17" s="7" t="s">
        <v>52</v>
      </c>
      <c r="C17" s="6" t="s">
        <v>28</v>
      </c>
      <c r="D17" s="8">
        <v>42545</v>
      </c>
      <c r="E17" s="4" t="str">
        <f t="shared" si="0"/>
        <v>Viernes</v>
      </c>
      <c r="F17" s="9">
        <v>7027</v>
      </c>
    </row>
    <row r="18" spans="1:6" s="4" customFormat="1" ht="13.15" x14ac:dyDescent="0.4">
      <c r="A18" s="6" t="s">
        <v>73</v>
      </c>
      <c r="B18" s="7" t="s">
        <v>52</v>
      </c>
      <c r="C18" s="6" t="s">
        <v>28</v>
      </c>
      <c r="D18" s="8">
        <v>42556</v>
      </c>
      <c r="E18" s="4" t="str">
        <f t="shared" si="0"/>
        <v>Martes</v>
      </c>
      <c r="F18" s="9">
        <v>3349</v>
      </c>
    </row>
    <row r="19" spans="1:6" s="4" customFormat="1" ht="13.15" x14ac:dyDescent="0.4">
      <c r="A19" s="6" t="s">
        <v>73</v>
      </c>
      <c r="B19" s="7" t="s">
        <v>52</v>
      </c>
      <c r="C19" s="6" t="s">
        <v>9</v>
      </c>
      <c r="D19" s="8">
        <v>42471</v>
      </c>
      <c r="E19" s="4" t="str">
        <f t="shared" si="0"/>
        <v>Lunes</v>
      </c>
      <c r="F19" s="9">
        <v>7296</v>
      </c>
    </row>
    <row r="20" spans="1:6" s="4" customFormat="1" ht="13.15" x14ac:dyDescent="0.4">
      <c r="A20" s="6" t="s">
        <v>57</v>
      </c>
      <c r="B20" s="7" t="s">
        <v>52</v>
      </c>
      <c r="C20" s="6" t="s">
        <v>9</v>
      </c>
      <c r="D20" s="8">
        <v>42630</v>
      </c>
      <c r="E20" s="4" t="str">
        <f t="shared" si="0"/>
        <v>Sábado</v>
      </c>
      <c r="F20" s="9">
        <v>6455</v>
      </c>
    </row>
    <row r="21" spans="1:6" s="4" customFormat="1" ht="13.15" x14ac:dyDescent="0.4">
      <c r="A21" s="6" t="s">
        <v>111</v>
      </c>
      <c r="B21" s="7" t="s">
        <v>52</v>
      </c>
      <c r="C21" s="6" t="s">
        <v>9</v>
      </c>
      <c r="D21" s="8">
        <v>42760</v>
      </c>
      <c r="E21" s="4" t="str">
        <f t="shared" si="0"/>
        <v>Miércoles</v>
      </c>
      <c r="F21" s="9">
        <v>1561</v>
      </c>
    </row>
    <row r="22" spans="1:6" s="4" customFormat="1" ht="13.15" x14ac:dyDescent="0.4">
      <c r="A22" s="6" t="s">
        <v>70</v>
      </c>
      <c r="B22" s="7" t="s">
        <v>52</v>
      </c>
      <c r="C22" s="6" t="s">
        <v>29</v>
      </c>
      <c r="D22" s="8">
        <v>42461</v>
      </c>
      <c r="E22" s="4" t="str">
        <f t="shared" si="0"/>
        <v>Viernes</v>
      </c>
      <c r="F22" s="9">
        <v>2435</v>
      </c>
    </row>
    <row r="23" spans="1:6" s="4" customFormat="1" ht="13.15" x14ac:dyDescent="0.4">
      <c r="A23" s="6" t="s">
        <v>88</v>
      </c>
      <c r="B23" s="7" t="s">
        <v>52</v>
      </c>
      <c r="C23" s="6" t="s">
        <v>29</v>
      </c>
      <c r="D23" s="8">
        <v>42748</v>
      </c>
      <c r="E23" s="4" t="str">
        <f t="shared" si="0"/>
        <v>Viernes</v>
      </c>
      <c r="F23" s="9">
        <v>3267</v>
      </c>
    </row>
    <row r="24" spans="1:6" s="4" customFormat="1" ht="13.15" x14ac:dyDescent="0.4">
      <c r="A24" s="6" t="s">
        <v>53</v>
      </c>
      <c r="B24" s="7" t="s">
        <v>52</v>
      </c>
      <c r="C24" s="6" t="s">
        <v>42</v>
      </c>
      <c r="D24" s="8">
        <v>42436</v>
      </c>
      <c r="E24" s="4" t="str">
        <f t="shared" si="0"/>
        <v>Lunes</v>
      </c>
      <c r="F24" s="9">
        <v>7248</v>
      </c>
    </row>
    <row r="25" spans="1:6" s="4" customFormat="1" ht="13.15" x14ac:dyDescent="0.4">
      <c r="A25" s="6" t="s">
        <v>75</v>
      </c>
      <c r="B25" s="7" t="s">
        <v>52</v>
      </c>
      <c r="C25" s="6" t="s">
        <v>42</v>
      </c>
      <c r="D25" s="8">
        <v>42481</v>
      </c>
      <c r="E25" s="4" t="str">
        <f t="shared" si="0"/>
        <v>Jueves</v>
      </c>
      <c r="F25" s="9">
        <v>4726</v>
      </c>
    </row>
    <row r="26" spans="1:6" s="4" customFormat="1" ht="13.15" x14ac:dyDescent="0.4">
      <c r="A26" s="6" t="s">
        <v>75</v>
      </c>
      <c r="B26" s="7" t="s">
        <v>52</v>
      </c>
      <c r="C26" s="6" t="s">
        <v>42</v>
      </c>
      <c r="D26" s="8">
        <v>42485</v>
      </c>
      <c r="E26" s="4" t="str">
        <f t="shared" si="0"/>
        <v>Lunes</v>
      </c>
      <c r="F26" s="9">
        <v>939</v>
      </c>
    </row>
    <row r="27" spans="1:6" s="4" customFormat="1" ht="13.15" x14ac:dyDescent="0.4">
      <c r="A27" s="6" t="s">
        <v>53</v>
      </c>
      <c r="B27" s="7" t="s">
        <v>52</v>
      </c>
      <c r="C27" s="6" t="s">
        <v>42</v>
      </c>
      <c r="D27" s="8">
        <v>42533</v>
      </c>
      <c r="E27" s="4" t="str">
        <f t="shared" si="0"/>
        <v>Domingo</v>
      </c>
      <c r="F27" s="9">
        <v>453</v>
      </c>
    </row>
    <row r="28" spans="1:6" s="4" customFormat="1" ht="13.15" x14ac:dyDescent="0.4">
      <c r="A28" s="6" t="s">
        <v>73</v>
      </c>
      <c r="B28" s="7" t="s">
        <v>52</v>
      </c>
      <c r="C28" s="6" t="s">
        <v>42</v>
      </c>
      <c r="D28" s="8">
        <v>42552</v>
      </c>
      <c r="E28" s="4" t="str">
        <f t="shared" si="0"/>
        <v>Viernes</v>
      </c>
      <c r="F28" s="9">
        <v>4600</v>
      </c>
    </row>
    <row r="29" spans="1:6" s="4" customFormat="1" ht="13.15" x14ac:dyDescent="0.4">
      <c r="A29" s="6" t="s">
        <v>106</v>
      </c>
      <c r="B29" s="7" t="s">
        <v>52</v>
      </c>
      <c r="C29" s="6" t="s">
        <v>42</v>
      </c>
      <c r="D29" s="8">
        <v>42687</v>
      </c>
      <c r="E29" s="4" t="str">
        <f t="shared" si="0"/>
        <v>Domingo</v>
      </c>
      <c r="F29" s="9">
        <v>2727</v>
      </c>
    </row>
    <row r="30" spans="1:6" s="4" customFormat="1" ht="13.15" x14ac:dyDescent="0.4">
      <c r="A30" s="6" t="s">
        <v>53</v>
      </c>
      <c r="B30" s="7" t="s">
        <v>52</v>
      </c>
      <c r="C30" s="6" t="s">
        <v>42</v>
      </c>
      <c r="D30" s="8">
        <v>42740</v>
      </c>
      <c r="E30" s="4" t="str">
        <f t="shared" si="0"/>
        <v>Jueves</v>
      </c>
      <c r="F30" s="9">
        <v>2816</v>
      </c>
    </row>
    <row r="31" spans="1:6" s="4" customFormat="1" ht="13.15" x14ac:dyDescent="0.4">
      <c r="A31" s="6" t="s">
        <v>70</v>
      </c>
      <c r="B31" s="7" t="s">
        <v>52</v>
      </c>
      <c r="C31" s="6" t="s">
        <v>42</v>
      </c>
      <c r="D31" s="8">
        <v>42773</v>
      </c>
      <c r="E31" s="4" t="str">
        <f t="shared" si="0"/>
        <v>Martes</v>
      </c>
      <c r="F31" s="9">
        <v>84</v>
      </c>
    </row>
    <row r="32" spans="1:6" s="4" customFormat="1" ht="13.15" x14ac:dyDescent="0.4">
      <c r="A32" s="6" t="s">
        <v>53</v>
      </c>
      <c r="B32" s="7" t="s">
        <v>52</v>
      </c>
      <c r="C32" s="6" t="s">
        <v>42</v>
      </c>
      <c r="D32" s="8">
        <v>42798</v>
      </c>
      <c r="E32" s="4" t="str">
        <f t="shared" si="0"/>
        <v>Sábado</v>
      </c>
      <c r="F32" s="9">
        <v>1749</v>
      </c>
    </row>
    <row r="33" spans="1:6" s="4" customFormat="1" ht="13.15" x14ac:dyDescent="0.4">
      <c r="A33" s="6" t="s">
        <v>57</v>
      </c>
      <c r="B33" s="7" t="s">
        <v>52</v>
      </c>
      <c r="C33" s="6" t="s">
        <v>23</v>
      </c>
      <c r="D33" s="8">
        <v>42442</v>
      </c>
      <c r="E33" s="4" t="str">
        <f t="shared" si="0"/>
        <v>Domingo</v>
      </c>
      <c r="F33" s="9">
        <v>7590</v>
      </c>
    </row>
    <row r="34" spans="1:6" s="4" customFormat="1" ht="13.15" x14ac:dyDescent="0.4">
      <c r="A34" s="6" t="s">
        <v>53</v>
      </c>
      <c r="B34" s="7" t="s">
        <v>52</v>
      </c>
      <c r="C34" s="6" t="s">
        <v>23</v>
      </c>
      <c r="D34" s="8">
        <v>42575</v>
      </c>
      <c r="E34" s="4" t="str">
        <f t="shared" si="0"/>
        <v>Domingo</v>
      </c>
      <c r="F34" s="9">
        <v>3771</v>
      </c>
    </row>
    <row r="35" spans="1:6" s="4" customFormat="1" ht="13.15" x14ac:dyDescent="0.4">
      <c r="A35" s="6" t="s">
        <v>70</v>
      </c>
      <c r="B35" s="7" t="s">
        <v>52</v>
      </c>
      <c r="C35" s="6" t="s">
        <v>23</v>
      </c>
      <c r="D35" s="8">
        <v>42618</v>
      </c>
      <c r="E35" s="4" t="str">
        <f t="shared" si="0"/>
        <v>Lunes</v>
      </c>
      <c r="F35" s="9">
        <v>1852</v>
      </c>
    </row>
    <row r="36" spans="1:6" s="4" customFormat="1" ht="13.15" x14ac:dyDescent="0.4">
      <c r="A36" s="6" t="s">
        <v>57</v>
      </c>
      <c r="B36" s="7" t="s">
        <v>52</v>
      </c>
      <c r="C36" s="6" t="s">
        <v>23</v>
      </c>
      <c r="D36" s="8">
        <v>42775</v>
      </c>
      <c r="E36" s="4" t="str">
        <f t="shared" si="0"/>
        <v>Jueves</v>
      </c>
      <c r="F36" s="9">
        <v>1437</v>
      </c>
    </row>
    <row r="37" spans="1:6" s="4" customFormat="1" ht="13.15" x14ac:dyDescent="0.4">
      <c r="A37" s="6" t="s">
        <v>51</v>
      </c>
      <c r="B37" s="7" t="s">
        <v>52</v>
      </c>
      <c r="C37" s="6" t="s">
        <v>15</v>
      </c>
      <c r="D37" s="8">
        <v>42433</v>
      </c>
      <c r="E37" s="4" t="str">
        <f t="shared" si="0"/>
        <v>Viernes</v>
      </c>
      <c r="F37" s="9">
        <v>3960</v>
      </c>
    </row>
    <row r="38" spans="1:6" s="4" customFormat="1" ht="13.15" x14ac:dyDescent="0.4">
      <c r="A38" s="6" t="s">
        <v>57</v>
      </c>
      <c r="B38" s="7" t="s">
        <v>52</v>
      </c>
      <c r="C38" s="6" t="s">
        <v>15</v>
      </c>
      <c r="D38" s="8">
        <v>42453</v>
      </c>
      <c r="E38" s="4" t="str">
        <f t="shared" si="0"/>
        <v>Jueves</v>
      </c>
      <c r="F38" s="9">
        <v>3180</v>
      </c>
    </row>
    <row r="39" spans="1:6" s="4" customFormat="1" ht="13.15" x14ac:dyDescent="0.4">
      <c r="A39" s="6" t="s">
        <v>73</v>
      </c>
      <c r="B39" s="7" t="s">
        <v>52</v>
      </c>
      <c r="C39" s="6" t="s">
        <v>15</v>
      </c>
      <c r="D39" s="8">
        <v>42469</v>
      </c>
      <c r="E39" s="4" t="str">
        <f t="shared" si="0"/>
        <v>Sábado</v>
      </c>
      <c r="F39" s="9">
        <v>1637</v>
      </c>
    </row>
    <row r="40" spans="1:6" s="4" customFormat="1" ht="13.15" x14ac:dyDescent="0.4">
      <c r="A40" s="6" t="s">
        <v>75</v>
      </c>
      <c r="B40" s="7" t="s">
        <v>52</v>
      </c>
      <c r="C40" s="6" t="s">
        <v>15</v>
      </c>
      <c r="D40" s="8">
        <v>42476</v>
      </c>
      <c r="E40" s="4" t="str">
        <f t="shared" si="0"/>
        <v>Sábado</v>
      </c>
      <c r="F40" s="9">
        <v>8391</v>
      </c>
    </row>
    <row r="41" spans="1:6" s="4" customFormat="1" ht="13.15" x14ac:dyDescent="0.4">
      <c r="A41" s="6" t="s">
        <v>57</v>
      </c>
      <c r="B41" s="7" t="s">
        <v>52</v>
      </c>
      <c r="C41" s="6" t="s">
        <v>15</v>
      </c>
      <c r="D41" s="8">
        <v>42576</v>
      </c>
      <c r="E41" s="4" t="str">
        <f t="shared" si="0"/>
        <v>Lunes</v>
      </c>
      <c r="F41" s="9">
        <v>3548</v>
      </c>
    </row>
    <row r="42" spans="1:6" s="4" customFormat="1" ht="13.15" x14ac:dyDescent="0.4">
      <c r="A42" s="6" t="s">
        <v>80</v>
      </c>
      <c r="B42" s="7" t="s">
        <v>52</v>
      </c>
      <c r="C42" s="6" t="s">
        <v>17</v>
      </c>
      <c r="D42" s="8">
        <v>42488</v>
      </c>
      <c r="E42" s="4" t="str">
        <f t="shared" si="0"/>
        <v>Jueves</v>
      </c>
      <c r="F42" s="9">
        <v>5903</v>
      </c>
    </row>
    <row r="43" spans="1:6" s="4" customFormat="1" ht="13.15" x14ac:dyDescent="0.4">
      <c r="A43" s="6" t="s">
        <v>57</v>
      </c>
      <c r="B43" s="7" t="s">
        <v>52</v>
      </c>
      <c r="C43" s="6" t="s">
        <v>17</v>
      </c>
      <c r="D43" s="8">
        <v>42712</v>
      </c>
      <c r="E43" s="4" t="str">
        <f t="shared" si="0"/>
        <v>Jueves</v>
      </c>
      <c r="F43" s="9">
        <v>4641</v>
      </c>
    </row>
    <row r="44" spans="1:6" s="4" customFormat="1" ht="13.15" x14ac:dyDescent="0.4">
      <c r="A44" s="6" t="s">
        <v>111</v>
      </c>
      <c r="B44" s="7" t="s">
        <v>52</v>
      </c>
      <c r="C44" s="6" t="s">
        <v>17</v>
      </c>
      <c r="D44" s="8">
        <v>42783</v>
      </c>
      <c r="E44" s="4" t="str">
        <f t="shared" si="0"/>
        <v>Viernes</v>
      </c>
      <c r="F44" s="9">
        <v>5845</v>
      </c>
    </row>
    <row r="45" spans="1:6" s="4" customFormat="1" ht="13.15" x14ac:dyDescent="0.4">
      <c r="A45" s="6" t="s">
        <v>62</v>
      </c>
      <c r="B45" s="7" t="s">
        <v>63</v>
      </c>
      <c r="C45" s="6" t="s">
        <v>9</v>
      </c>
      <c r="D45" s="8">
        <v>42503</v>
      </c>
      <c r="E45" s="4" t="str">
        <f t="shared" si="0"/>
        <v>Viernes</v>
      </c>
      <c r="F45" s="9">
        <v>2030</v>
      </c>
    </row>
    <row r="46" spans="1:6" s="4" customFormat="1" ht="13.15" x14ac:dyDescent="0.4">
      <c r="A46" s="6" t="s">
        <v>62</v>
      </c>
      <c r="B46" s="7" t="s">
        <v>63</v>
      </c>
      <c r="C46" s="6" t="s">
        <v>23</v>
      </c>
      <c r="D46" s="8">
        <v>42447</v>
      </c>
      <c r="E46" s="4" t="str">
        <f t="shared" si="0"/>
        <v>Viernes</v>
      </c>
      <c r="F46" s="9">
        <v>930</v>
      </c>
    </row>
    <row r="47" spans="1:6" s="4" customFormat="1" ht="13.15" x14ac:dyDescent="0.4">
      <c r="A47" s="6" t="s">
        <v>45</v>
      </c>
      <c r="B47" s="7" t="s">
        <v>46</v>
      </c>
      <c r="C47" s="6" t="s">
        <v>12</v>
      </c>
      <c r="D47" s="8">
        <v>42415</v>
      </c>
      <c r="E47" s="4" t="str">
        <f t="shared" si="0"/>
        <v>Lunes</v>
      </c>
      <c r="F47" s="9">
        <v>1113</v>
      </c>
    </row>
    <row r="48" spans="1:6" s="4" customFormat="1" ht="13.15" x14ac:dyDescent="0.4">
      <c r="A48" s="6" t="s">
        <v>48</v>
      </c>
      <c r="B48" s="7" t="s">
        <v>46</v>
      </c>
      <c r="C48" s="6" t="s">
        <v>12</v>
      </c>
      <c r="D48" s="8">
        <v>42646</v>
      </c>
      <c r="E48" s="4" t="str">
        <f t="shared" si="0"/>
        <v>Lunes</v>
      </c>
      <c r="F48" s="9">
        <v>5819</v>
      </c>
    </row>
    <row r="49" spans="1:6" s="4" customFormat="1" ht="13.15" x14ac:dyDescent="0.4">
      <c r="A49" s="6" t="s">
        <v>50</v>
      </c>
      <c r="B49" s="7" t="s">
        <v>46</v>
      </c>
      <c r="C49" s="6" t="s">
        <v>28</v>
      </c>
      <c r="D49" s="8">
        <v>42496</v>
      </c>
      <c r="E49" s="4" t="str">
        <f t="shared" si="0"/>
        <v>Viernes</v>
      </c>
      <c r="F49" s="9">
        <v>6787</v>
      </c>
    </row>
    <row r="50" spans="1:6" s="4" customFormat="1" ht="13.15" x14ac:dyDescent="0.4">
      <c r="A50" s="6" t="s">
        <v>50</v>
      </c>
      <c r="B50" s="7" t="s">
        <v>46</v>
      </c>
      <c r="C50" s="6" t="s">
        <v>9</v>
      </c>
      <c r="D50" s="8">
        <v>42430</v>
      </c>
      <c r="E50" s="4" t="str">
        <f t="shared" si="0"/>
        <v>Martes</v>
      </c>
      <c r="F50" s="9">
        <v>1567</v>
      </c>
    </row>
    <row r="51" spans="1:6" s="4" customFormat="1" ht="13.15" x14ac:dyDescent="0.4">
      <c r="A51" s="6" t="s">
        <v>45</v>
      </c>
      <c r="B51" s="7" t="s">
        <v>46</v>
      </c>
      <c r="C51" s="6" t="s">
        <v>15</v>
      </c>
      <c r="D51" s="8">
        <v>42492</v>
      </c>
      <c r="E51" s="4" t="str">
        <f t="shared" si="0"/>
        <v>Lunes</v>
      </c>
      <c r="F51" s="9">
        <v>3478</v>
      </c>
    </row>
    <row r="52" spans="1:6" s="4" customFormat="1" ht="13.15" x14ac:dyDescent="0.4">
      <c r="A52" s="6" t="s">
        <v>48</v>
      </c>
      <c r="B52" s="7" t="s">
        <v>46</v>
      </c>
      <c r="C52" s="6" t="s">
        <v>15</v>
      </c>
      <c r="D52" s="8">
        <v>42839</v>
      </c>
      <c r="E52" s="4" t="str">
        <f t="shared" si="0"/>
        <v>Viernes</v>
      </c>
      <c r="F52" s="9">
        <v>5341</v>
      </c>
    </row>
    <row r="53" spans="1:6" s="4" customFormat="1" ht="13.15" x14ac:dyDescent="0.4">
      <c r="A53" s="6" t="s">
        <v>48</v>
      </c>
      <c r="B53" s="7" t="s">
        <v>46</v>
      </c>
      <c r="C53" s="6" t="s">
        <v>17</v>
      </c>
      <c r="D53" s="8">
        <v>42420</v>
      </c>
      <c r="E53" s="4" t="str">
        <f t="shared" si="0"/>
        <v>Sábado</v>
      </c>
      <c r="F53" s="9">
        <v>5355</v>
      </c>
    </row>
    <row r="54" spans="1:6" s="4" customFormat="1" ht="13.15" x14ac:dyDescent="0.4">
      <c r="A54" s="6" t="s">
        <v>45</v>
      </c>
      <c r="B54" s="7" t="s">
        <v>46</v>
      </c>
      <c r="C54" s="6" t="s">
        <v>17</v>
      </c>
      <c r="D54" s="8">
        <v>42773</v>
      </c>
      <c r="E54" s="4" t="str">
        <f t="shared" si="0"/>
        <v>Martes</v>
      </c>
      <c r="F54" s="9">
        <v>5156</v>
      </c>
    </row>
    <row r="55" spans="1:6" s="4" customFormat="1" ht="13.15" x14ac:dyDescent="0.4">
      <c r="A55" s="6" t="s">
        <v>60</v>
      </c>
      <c r="B55" s="7" t="s">
        <v>61</v>
      </c>
      <c r="C55" s="6" t="s">
        <v>12</v>
      </c>
      <c r="D55" s="8">
        <v>42562</v>
      </c>
      <c r="E55" s="4" t="str">
        <f t="shared" si="0"/>
        <v>Lunes</v>
      </c>
      <c r="F55" s="9">
        <v>7977</v>
      </c>
    </row>
    <row r="56" spans="1:6" s="4" customFormat="1" ht="13.15" x14ac:dyDescent="0.4">
      <c r="A56" s="6" t="s">
        <v>60</v>
      </c>
      <c r="B56" s="7" t="s">
        <v>61</v>
      </c>
      <c r="C56" s="6" t="s">
        <v>9</v>
      </c>
      <c r="D56" s="8">
        <v>42820</v>
      </c>
      <c r="E56" s="4" t="str">
        <f t="shared" si="0"/>
        <v>Domingo</v>
      </c>
      <c r="F56" s="9">
        <v>1699</v>
      </c>
    </row>
    <row r="57" spans="1:6" s="4" customFormat="1" ht="13.15" x14ac:dyDescent="0.4">
      <c r="A57" s="6" t="s">
        <v>60</v>
      </c>
      <c r="B57" s="7" t="s">
        <v>61</v>
      </c>
      <c r="C57" s="6" t="s">
        <v>29</v>
      </c>
      <c r="D57" s="8">
        <v>42764</v>
      </c>
      <c r="E57" s="4" t="str">
        <f t="shared" si="0"/>
        <v>Domingo</v>
      </c>
      <c r="F57" s="9">
        <v>4936</v>
      </c>
    </row>
    <row r="58" spans="1:6" s="4" customFormat="1" ht="13.15" x14ac:dyDescent="0.4">
      <c r="A58" s="6" t="s">
        <v>93</v>
      </c>
      <c r="B58" s="7" t="s">
        <v>61</v>
      </c>
      <c r="C58" s="6" t="s">
        <v>42</v>
      </c>
      <c r="D58" s="8">
        <v>42538</v>
      </c>
      <c r="E58" s="4" t="str">
        <f t="shared" si="0"/>
        <v>Viernes</v>
      </c>
      <c r="F58" s="9">
        <v>1187</v>
      </c>
    </row>
    <row r="59" spans="1:6" s="4" customFormat="1" ht="13.15" x14ac:dyDescent="0.4">
      <c r="A59" s="6" t="s">
        <v>60</v>
      </c>
      <c r="B59" s="7" t="s">
        <v>61</v>
      </c>
      <c r="C59" s="6" t="s">
        <v>42</v>
      </c>
      <c r="D59" s="8">
        <v>42578</v>
      </c>
      <c r="E59" s="4" t="str">
        <f t="shared" si="0"/>
        <v>Miércoles</v>
      </c>
      <c r="F59" s="9">
        <v>4929</v>
      </c>
    </row>
    <row r="60" spans="1:6" s="4" customFormat="1" ht="13.15" x14ac:dyDescent="0.4">
      <c r="A60" s="6" t="s">
        <v>93</v>
      </c>
      <c r="B60" s="7" t="s">
        <v>61</v>
      </c>
      <c r="C60" s="6" t="s">
        <v>42</v>
      </c>
      <c r="D60" s="8">
        <v>42842</v>
      </c>
      <c r="E60" s="4" t="str">
        <f t="shared" si="0"/>
        <v>Lunes</v>
      </c>
      <c r="F60" s="9">
        <v>8281</v>
      </c>
    </row>
    <row r="61" spans="1:6" s="4" customFormat="1" ht="13.15" x14ac:dyDescent="0.4">
      <c r="A61" s="6" t="s">
        <v>60</v>
      </c>
      <c r="B61" s="7" t="s">
        <v>61</v>
      </c>
      <c r="C61" s="6" t="s">
        <v>23</v>
      </c>
      <c r="D61" s="8">
        <v>42511</v>
      </c>
      <c r="E61" s="4" t="str">
        <f t="shared" si="0"/>
        <v>Sábado</v>
      </c>
      <c r="F61" s="9">
        <v>5038</v>
      </c>
    </row>
    <row r="62" spans="1:6" s="4" customFormat="1" ht="13.15" x14ac:dyDescent="0.4">
      <c r="A62" s="6" t="s">
        <v>60</v>
      </c>
      <c r="B62" s="7" t="s">
        <v>61</v>
      </c>
      <c r="C62" s="6" t="s">
        <v>15</v>
      </c>
      <c r="D62" s="8">
        <v>42685</v>
      </c>
      <c r="E62" s="4" t="str">
        <f t="shared" si="0"/>
        <v>Viernes</v>
      </c>
      <c r="F62" s="9">
        <v>4763</v>
      </c>
    </row>
    <row r="63" spans="1:6" s="4" customFormat="1" ht="13.15" x14ac:dyDescent="0.4">
      <c r="A63" s="6" t="s">
        <v>60</v>
      </c>
      <c r="B63" s="7" t="s">
        <v>61</v>
      </c>
      <c r="C63" s="6" t="s">
        <v>17</v>
      </c>
      <c r="D63" s="8">
        <v>42445</v>
      </c>
      <c r="E63" s="4" t="str">
        <f t="shared" si="0"/>
        <v>Miércoles</v>
      </c>
      <c r="F63" s="9">
        <v>3201</v>
      </c>
    </row>
    <row r="64" spans="1:6" s="4" customFormat="1" ht="13.15" x14ac:dyDescent="0.4">
      <c r="A64" s="6" t="s">
        <v>76</v>
      </c>
      <c r="B64" s="7" t="s">
        <v>65</v>
      </c>
      <c r="C64" s="6" t="s">
        <v>12</v>
      </c>
      <c r="D64" s="8">
        <v>42797</v>
      </c>
      <c r="E64" s="4" t="str">
        <f t="shared" si="0"/>
        <v>Viernes</v>
      </c>
      <c r="F64" s="9">
        <v>753</v>
      </c>
    </row>
    <row r="65" spans="1:6" s="4" customFormat="1" ht="13.15" x14ac:dyDescent="0.4">
      <c r="A65" s="6" t="s">
        <v>64</v>
      </c>
      <c r="B65" s="7" t="s">
        <v>65</v>
      </c>
      <c r="C65" s="6" t="s">
        <v>28</v>
      </c>
      <c r="D65" s="8">
        <v>42533</v>
      </c>
      <c r="E65" s="4" t="str">
        <f t="shared" si="0"/>
        <v>Domingo</v>
      </c>
      <c r="F65" s="9">
        <v>2750</v>
      </c>
    </row>
    <row r="66" spans="1:6" s="4" customFormat="1" ht="13.15" x14ac:dyDescent="0.4">
      <c r="A66" s="6" t="s">
        <v>64</v>
      </c>
      <c r="B66" s="7" t="s">
        <v>65</v>
      </c>
      <c r="C66" s="6" t="s">
        <v>9</v>
      </c>
      <c r="D66" s="8">
        <v>42448</v>
      </c>
      <c r="E66" s="4" t="str">
        <f t="shared" si="0"/>
        <v>Sábado</v>
      </c>
      <c r="F66" s="9">
        <v>6576</v>
      </c>
    </row>
    <row r="67" spans="1:6" s="4" customFormat="1" ht="13.15" x14ac:dyDescent="0.4">
      <c r="A67" s="6" t="s">
        <v>76</v>
      </c>
      <c r="B67" s="7" t="s">
        <v>65</v>
      </c>
      <c r="C67" s="6" t="s">
        <v>29</v>
      </c>
      <c r="D67" s="8">
        <v>42775</v>
      </c>
      <c r="E67" s="4" t="str">
        <f t="shared" si="0"/>
        <v>Jueves</v>
      </c>
      <c r="F67" s="9">
        <v>6663</v>
      </c>
    </row>
    <row r="68" spans="1:6" s="4" customFormat="1" ht="13.15" x14ac:dyDescent="0.4">
      <c r="A68" s="6" t="s">
        <v>64</v>
      </c>
      <c r="B68" s="7" t="s">
        <v>65</v>
      </c>
      <c r="C68" s="6" t="s">
        <v>42</v>
      </c>
      <c r="D68" s="8">
        <v>42624</v>
      </c>
      <c r="E68" s="4" t="str">
        <f t="shared" si="0"/>
        <v>Domingo</v>
      </c>
      <c r="F68" s="9">
        <v>7112</v>
      </c>
    </row>
    <row r="69" spans="1:6" s="4" customFormat="1" ht="13.15" x14ac:dyDescent="0.4">
      <c r="A69" s="6" t="s">
        <v>76</v>
      </c>
      <c r="B69" s="7" t="s">
        <v>65</v>
      </c>
      <c r="C69" s="6" t="s">
        <v>23</v>
      </c>
      <c r="D69" s="8">
        <v>42660</v>
      </c>
      <c r="E69" s="4" t="str">
        <f t="shared" si="0"/>
        <v>Lunes</v>
      </c>
      <c r="F69" s="9">
        <v>8338</v>
      </c>
    </row>
    <row r="70" spans="1:6" s="4" customFormat="1" ht="13.15" x14ac:dyDescent="0.4">
      <c r="A70" s="6" t="s">
        <v>76</v>
      </c>
      <c r="B70" s="7" t="s">
        <v>65</v>
      </c>
      <c r="C70" s="6" t="s">
        <v>15</v>
      </c>
      <c r="D70" s="8">
        <v>42478</v>
      </c>
      <c r="E70" s="4" t="str">
        <f t="shared" si="0"/>
        <v>Lunes</v>
      </c>
      <c r="F70" s="9">
        <v>4372</v>
      </c>
    </row>
    <row r="71" spans="1:6" s="4" customFormat="1" ht="13.15" x14ac:dyDescent="0.4">
      <c r="A71" s="6" t="s">
        <v>64</v>
      </c>
      <c r="B71" s="7" t="s">
        <v>65</v>
      </c>
      <c r="C71" s="6" t="s">
        <v>15</v>
      </c>
      <c r="D71" s="8">
        <v>42550</v>
      </c>
      <c r="E71" s="4" t="str">
        <f t="shared" si="0"/>
        <v>Miércoles</v>
      </c>
      <c r="F71" s="9">
        <v>7564</v>
      </c>
    </row>
    <row r="72" spans="1:6" s="4" customFormat="1" ht="13.15" x14ac:dyDescent="0.4">
      <c r="A72" s="6" t="s">
        <v>76</v>
      </c>
      <c r="B72" s="7" t="s">
        <v>65</v>
      </c>
      <c r="C72" s="6" t="s">
        <v>15</v>
      </c>
      <c r="D72" s="8">
        <v>42603</v>
      </c>
      <c r="E72" s="4" t="str">
        <f t="shared" si="0"/>
        <v>Domingo</v>
      </c>
      <c r="F72" s="9">
        <v>1710</v>
      </c>
    </row>
    <row r="73" spans="1:6" s="4" customFormat="1" ht="13.15" x14ac:dyDescent="0.4">
      <c r="A73" s="6" t="s">
        <v>102</v>
      </c>
      <c r="B73" s="7" t="s">
        <v>14</v>
      </c>
      <c r="C73" s="6" t="s">
        <v>28</v>
      </c>
      <c r="D73" s="8">
        <v>42656</v>
      </c>
      <c r="E73" s="4" t="str">
        <f t="shared" si="0"/>
        <v>Jueves</v>
      </c>
      <c r="F73" s="9">
        <v>4897</v>
      </c>
    </row>
    <row r="74" spans="1:6" s="4" customFormat="1" ht="13.15" x14ac:dyDescent="0.4">
      <c r="A74" s="6" t="s">
        <v>16</v>
      </c>
      <c r="B74" s="7" t="s">
        <v>14</v>
      </c>
      <c r="C74" s="6" t="s">
        <v>28</v>
      </c>
      <c r="D74" s="8">
        <v>42813</v>
      </c>
      <c r="E74" s="4" t="str">
        <f t="shared" si="0"/>
        <v>Domingo</v>
      </c>
      <c r="F74" s="9">
        <v>3156</v>
      </c>
    </row>
    <row r="75" spans="1:6" s="4" customFormat="1" ht="13.15" x14ac:dyDescent="0.4">
      <c r="A75" s="6" t="s">
        <v>86</v>
      </c>
      <c r="B75" s="7" t="s">
        <v>14</v>
      </c>
      <c r="C75" s="6" t="s">
        <v>83</v>
      </c>
      <c r="D75" s="8">
        <v>42707</v>
      </c>
      <c r="E75" s="4" t="str">
        <f t="shared" si="0"/>
        <v>Sábado</v>
      </c>
      <c r="F75" s="9">
        <v>6646</v>
      </c>
    </row>
    <row r="76" spans="1:6" s="4" customFormat="1" ht="13.15" x14ac:dyDescent="0.4">
      <c r="A76" s="6" t="s">
        <v>26</v>
      </c>
      <c r="B76" s="10" t="s">
        <v>14</v>
      </c>
      <c r="C76" s="6" t="s">
        <v>9</v>
      </c>
      <c r="D76" s="8">
        <v>42380</v>
      </c>
      <c r="E76" s="4" t="str">
        <f t="shared" si="0"/>
        <v>Lunes</v>
      </c>
      <c r="F76" s="9">
        <v>5722</v>
      </c>
    </row>
    <row r="77" spans="1:6" s="4" customFormat="1" ht="13.15" x14ac:dyDescent="0.4">
      <c r="A77" s="6" t="s">
        <v>32</v>
      </c>
      <c r="B77" s="7" t="s">
        <v>14</v>
      </c>
      <c r="C77" s="6" t="s">
        <v>9</v>
      </c>
      <c r="D77" s="8">
        <v>42578</v>
      </c>
      <c r="E77" s="4" t="str">
        <f t="shared" si="0"/>
        <v>Miércoles</v>
      </c>
      <c r="F77" s="9">
        <v>3330</v>
      </c>
    </row>
    <row r="78" spans="1:6" s="4" customFormat="1" ht="13.15" x14ac:dyDescent="0.4">
      <c r="A78" s="6" t="s">
        <v>86</v>
      </c>
      <c r="B78" s="7" t="s">
        <v>14</v>
      </c>
      <c r="C78" s="6" t="s">
        <v>9</v>
      </c>
      <c r="D78" s="8">
        <v>42598</v>
      </c>
      <c r="E78" s="4" t="str">
        <f t="shared" ref="E78:E141" si="1">CHOOSE(WEEKDAY(D78,2),"Lunes","Martes","Miércoles","Jueves","Viernes","Sábado","Domingo")</f>
        <v>Martes</v>
      </c>
      <c r="F78" s="9">
        <v>5529</v>
      </c>
    </row>
    <row r="79" spans="1:6" s="4" customFormat="1" ht="13.15" x14ac:dyDescent="0.4">
      <c r="A79" s="6" t="s">
        <v>91</v>
      </c>
      <c r="B79" s="7" t="s">
        <v>14</v>
      </c>
      <c r="C79" s="6" t="s">
        <v>9</v>
      </c>
      <c r="D79" s="8">
        <v>42787</v>
      </c>
      <c r="E79" s="4" t="str">
        <f t="shared" si="1"/>
        <v>Martes</v>
      </c>
      <c r="F79" s="9">
        <v>2048</v>
      </c>
    </row>
    <row r="80" spans="1:6" s="4" customFormat="1" ht="13.15" x14ac:dyDescent="0.4">
      <c r="A80" s="6" t="s">
        <v>86</v>
      </c>
      <c r="B80" s="7" t="s">
        <v>14</v>
      </c>
      <c r="C80" s="6" t="s">
        <v>9</v>
      </c>
      <c r="D80" s="8">
        <v>42830</v>
      </c>
      <c r="E80" s="4" t="str">
        <f t="shared" si="1"/>
        <v>Miércoles</v>
      </c>
      <c r="F80" s="9">
        <v>664</v>
      </c>
    </row>
    <row r="81" spans="1:6" s="4" customFormat="1" ht="13.15" x14ac:dyDescent="0.4">
      <c r="A81" s="6" t="s">
        <v>32</v>
      </c>
      <c r="B81" s="7" t="s">
        <v>14</v>
      </c>
      <c r="C81" s="6" t="s">
        <v>29</v>
      </c>
      <c r="D81" s="8">
        <v>42394</v>
      </c>
      <c r="E81" s="4" t="str">
        <f t="shared" si="1"/>
        <v>Lunes</v>
      </c>
      <c r="F81" s="9">
        <v>3953</v>
      </c>
    </row>
    <row r="82" spans="1:6" s="4" customFormat="1" ht="13.15" x14ac:dyDescent="0.4">
      <c r="A82" s="6" t="s">
        <v>102</v>
      </c>
      <c r="B82" s="7" t="s">
        <v>14</v>
      </c>
      <c r="C82" s="6" t="s">
        <v>29</v>
      </c>
      <c r="D82" s="8">
        <v>42675</v>
      </c>
      <c r="E82" s="4" t="str">
        <f t="shared" si="1"/>
        <v>Martes</v>
      </c>
      <c r="F82" s="9">
        <v>6294</v>
      </c>
    </row>
    <row r="83" spans="1:6" s="4" customFormat="1" ht="13.15" x14ac:dyDescent="0.4">
      <c r="A83" s="6" t="s">
        <v>86</v>
      </c>
      <c r="B83" s="7" t="s">
        <v>14</v>
      </c>
      <c r="C83" s="6" t="s">
        <v>29</v>
      </c>
      <c r="D83" s="8">
        <v>42708</v>
      </c>
      <c r="E83" s="4" t="str">
        <f t="shared" si="1"/>
        <v>Domingo</v>
      </c>
      <c r="F83" s="9">
        <v>6497</v>
      </c>
    </row>
    <row r="84" spans="1:6" s="4" customFormat="1" ht="13.15" x14ac:dyDescent="0.4">
      <c r="A84" s="6" t="s">
        <v>91</v>
      </c>
      <c r="B84" s="7" t="s">
        <v>14</v>
      </c>
      <c r="C84" s="6" t="s">
        <v>42</v>
      </c>
      <c r="D84" s="8">
        <v>42532</v>
      </c>
      <c r="E84" s="4" t="str">
        <f t="shared" si="1"/>
        <v>Sábado</v>
      </c>
      <c r="F84" s="9">
        <v>2417</v>
      </c>
    </row>
    <row r="85" spans="1:6" s="4" customFormat="1" ht="13.15" x14ac:dyDescent="0.4">
      <c r="A85" s="6" t="s">
        <v>99</v>
      </c>
      <c r="B85" s="7" t="s">
        <v>14</v>
      </c>
      <c r="C85" s="6" t="s">
        <v>42</v>
      </c>
      <c r="D85" s="8">
        <v>42652</v>
      </c>
      <c r="E85" s="4" t="str">
        <f t="shared" si="1"/>
        <v>Domingo</v>
      </c>
      <c r="F85" s="9">
        <v>5904</v>
      </c>
    </row>
    <row r="86" spans="1:6" s="4" customFormat="1" ht="13.15" x14ac:dyDescent="0.4">
      <c r="A86" s="6" t="s">
        <v>13</v>
      </c>
      <c r="B86" s="7" t="s">
        <v>14</v>
      </c>
      <c r="C86" s="6" t="s">
        <v>42</v>
      </c>
      <c r="D86" s="8">
        <v>42660</v>
      </c>
      <c r="E86" s="4" t="str">
        <f t="shared" si="1"/>
        <v>Lunes</v>
      </c>
      <c r="F86" s="9">
        <v>3358</v>
      </c>
    </row>
    <row r="87" spans="1:6" s="4" customFormat="1" ht="13.15" x14ac:dyDescent="0.4">
      <c r="A87" s="6" t="s">
        <v>26</v>
      </c>
      <c r="B87" s="7" t="s">
        <v>14</v>
      </c>
      <c r="C87" s="6" t="s">
        <v>42</v>
      </c>
      <c r="D87" s="8">
        <v>42840</v>
      </c>
      <c r="E87" s="4" t="str">
        <f t="shared" si="1"/>
        <v>Sábado</v>
      </c>
      <c r="F87" s="9">
        <v>2567</v>
      </c>
    </row>
    <row r="88" spans="1:6" s="4" customFormat="1" ht="13.15" x14ac:dyDescent="0.4">
      <c r="A88" s="6" t="s">
        <v>86</v>
      </c>
      <c r="B88" s="7" t="s">
        <v>14</v>
      </c>
      <c r="C88" s="6" t="s">
        <v>23</v>
      </c>
      <c r="D88" s="8">
        <v>42513</v>
      </c>
      <c r="E88" s="4" t="str">
        <f t="shared" si="1"/>
        <v>Lunes</v>
      </c>
      <c r="F88" s="9">
        <v>4356</v>
      </c>
    </row>
    <row r="89" spans="1:6" s="4" customFormat="1" ht="13.15" x14ac:dyDescent="0.4">
      <c r="A89" s="6" t="s">
        <v>86</v>
      </c>
      <c r="B89" s="7" t="s">
        <v>14</v>
      </c>
      <c r="C89" s="6" t="s">
        <v>23</v>
      </c>
      <c r="D89" s="8">
        <v>42550</v>
      </c>
      <c r="E89" s="4" t="str">
        <f t="shared" si="1"/>
        <v>Miércoles</v>
      </c>
      <c r="F89" s="9">
        <v>1404</v>
      </c>
    </row>
    <row r="90" spans="1:6" s="4" customFormat="1" ht="13.15" x14ac:dyDescent="0.4">
      <c r="A90" s="6" t="s">
        <v>99</v>
      </c>
      <c r="B90" s="7" t="s">
        <v>14</v>
      </c>
      <c r="C90" s="6" t="s">
        <v>23</v>
      </c>
      <c r="D90" s="8">
        <v>42604</v>
      </c>
      <c r="E90" s="4" t="str">
        <f t="shared" si="1"/>
        <v>Lunes</v>
      </c>
      <c r="F90" s="9">
        <v>4137</v>
      </c>
    </row>
    <row r="91" spans="1:6" s="4" customFormat="1" ht="13.15" x14ac:dyDescent="0.4">
      <c r="A91" s="6" t="s">
        <v>86</v>
      </c>
      <c r="B91" s="11" t="s">
        <v>14</v>
      </c>
      <c r="C91" s="6" t="s">
        <v>23</v>
      </c>
      <c r="D91" s="8">
        <v>42606</v>
      </c>
      <c r="E91" s="4" t="str">
        <f t="shared" si="1"/>
        <v>Miércoles</v>
      </c>
      <c r="F91" s="9">
        <v>6484</v>
      </c>
    </row>
    <row r="92" spans="1:6" s="4" customFormat="1" ht="13.15" x14ac:dyDescent="0.4">
      <c r="A92" s="6" t="s">
        <v>102</v>
      </c>
      <c r="B92" s="7" t="s">
        <v>14</v>
      </c>
      <c r="C92" s="6" t="s">
        <v>23</v>
      </c>
      <c r="D92" s="8">
        <v>42691</v>
      </c>
      <c r="E92" s="4" t="str">
        <f t="shared" si="1"/>
        <v>Jueves</v>
      </c>
      <c r="F92" s="9">
        <v>6378</v>
      </c>
    </row>
    <row r="93" spans="1:6" s="4" customFormat="1" ht="13.15" x14ac:dyDescent="0.4">
      <c r="A93" s="6" t="s">
        <v>13</v>
      </c>
      <c r="B93" s="7" t="s">
        <v>14</v>
      </c>
      <c r="C93" s="6" t="s">
        <v>15</v>
      </c>
      <c r="D93" s="8">
        <v>42372</v>
      </c>
      <c r="E93" s="4" t="str">
        <f t="shared" si="1"/>
        <v>Domingo</v>
      </c>
      <c r="F93" s="9">
        <v>4799</v>
      </c>
    </row>
    <row r="94" spans="1:6" s="4" customFormat="1" ht="13.15" x14ac:dyDescent="0.4">
      <c r="A94" s="6" t="s">
        <v>16</v>
      </c>
      <c r="B94" s="7" t="s">
        <v>14</v>
      </c>
      <c r="C94" s="6" t="s">
        <v>15</v>
      </c>
      <c r="D94" s="8">
        <v>42401</v>
      </c>
      <c r="E94" s="4" t="str">
        <f t="shared" si="1"/>
        <v>Lunes</v>
      </c>
      <c r="F94" s="9">
        <v>5560</v>
      </c>
    </row>
    <row r="95" spans="1:6" s="4" customFormat="1" ht="13.15" x14ac:dyDescent="0.4">
      <c r="A95" s="6" t="s">
        <v>32</v>
      </c>
      <c r="B95" s="7" t="s">
        <v>14</v>
      </c>
      <c r="C95" s="6" t="s">
        <v>15</v>
      </c>
      <c r="D95" s="8">
        <v>42744</v>
      </c>
      <c r="E95" s="4" t="str">
        <f t="shared" si="1"/>
        <v>Lunes</v>
      </c>
      <c r="F95" s="9">
        <v>1380</v>
      </c>
    </row>
    <row r="96" spans="1:6" s="4" customFormat="1" ht="13.15" x14ac:dyDescent="0.4">
      <c r="A96" s="6" t="s">
        <v>16</v>
      </c>
      <c r="B96" s="7" t="s">
        <v>14</v>
      </c>
      <c r="C96" s="6" t="s">
        <v>17</v>
      </c>
      <c r="D96" s="8">
        <v>42372</v>
      </c>
      <c r="E96" s="4" t="str">
        <f t="shared" si="1"/>
        <v>Domingo</v>
      </c>
      <c r="F96" s="9">
        <v>7171</v>
      </c>
    </row>
    <row r="97" spans="1:6" s="4" customFormat="1" ht="13.15" x14ac:dyDescent="0.4">
      <c r="A97" s="6" t="s">
        <v>86</v>
      </c>
      <c r="B97" s="7" t="s">
        <v>14</v>
      </c>
      <c r="C97" s="6" t="s">
        <v>17</v>
      </c>
      <c r="D97" s="8">
        <v>42591</v>
      </c>
      <c r="E97" s="4" t="str">
        <f t="shared" si="1"/>
        <v>Martes</v>
      </c>
      <c r="F97" s="9">
        <v>5659</v>
      </c>
    </row>
    <row r="98" spans="1:6" s="4" customFormat="1" ht="13.15" x14ac:dyDescent="0.4">
      <c r="A98" s="6" t="s">
        <v>16</v>
      </c>
      <c r="B98" s="7" t="s">
        <v>14</v>
      </c>
      <c r="C98" s="6" t="s">
        <v>17</v>
      </c>
      <c r="D98" s="8">
        <v>42665</v>
      </c>
      <c r="E98" s="4" t="str">
        <f t="shared" si="1"/>
        <v>Sábado</v>
      </c>
      <c r="F98" s="9">
        <v>7848</v>
      </c>
    </row>
    <row r="99" spans="1:6" s="4" customFormat="1" ht="13.15" x14ac:dyDescent="0.4">
      <c r="A99" s="6" t="s">
        <v>37</v>
      </c>
      <c r="B99" s="7" t="s">
        <v>38</v>
      </c>
      <c r="C99" s="6" t="s">
        <v>12</v>
      </c>
      <c r="D99" s="8">
        <v>42755</v>
      </c>
      <c r="E99" s="4" t="str">
        <f t="shared" si="1"/>
        <v>Viernes</v>
      </c>
      <c r="F99" s="9">
        <v>4717</v>
      </c>
    </row>
    <row r="100" spans="1:6" s="4" customFormat="1" ht="13.15" x14ac:dyDescent="0.4">
      <c r="A100" s="6" t="s">
        <v>37</v>
      </c>
      <c r="B100" s="7" t="s">
        <v>38</v>
      </c>
      <c r="C100" s="6" t="s">
        <v>12</v>
      </c>
      <c r="D100" s="8">
        <v>42770</v>
      </c>
      <c r="E100" s="4" t="str">
        <f t="shared" si="1"/>
        <v>Sábado</v>
      </c>
      <c r="F100" s="9">
        <v>1258</v>
      </c>
    </row>
    <row r="101" spans="1:6" s="4" customFormat="1" ht="13.15" x14ac:dyDescent="0.4">
      <c r="A101" s="6" t="s">
        <v>37</v>
      </c>
      <c r="B101" s="10" t="s">
        <v>38</v>
      </c>
      <c r="C101" s="6" t="s">
        <v>28</v>
      </c>
      <c r="D101" s="8">
        <v>42451</v>
      </c>
      <c r="E101" s="4" t="str">
        <f t="shared" si="1"/>
        <v>Martes</v>
      </c>
      <c r="F101" s="9">
        <v>6684</v>
      </c>
    </row>
    <row r="102" spans="1:6" s="4" customFormat="1" ht="13.15" x14ac:dyDescent="0.4">
      <c r="A102" s="6" t="s">
        <v>37</v>
      </c>
      <c r="B102" s="7" t="s">
        <v>38</v>
      </c>
      <c r="C102" s="6" t="s">
        <v>28</v>
      </c>
      <c r="D102" s="8">
        <v>42728</v>
      </c>
      <c r="E102" s="4" t="str">
        <f t="shared" si="1"/>
        <v>Sábado</v>
      </c>
      <c r="F102" s="9">
        <v>3857</v>
      </c>
    </row>
    <row r="103" spans="1:6" s="4" customFormat="1" ht="13.15" x14ac:dyDescent="0.4">
      <c r="A103" s="6" t="s">
        <v>37</v>
      </c>
      <c r="B103" s="7" t="s">
        <v>38</v>
      </c>
      <c r="C103" s="6" t="s">
        <v>9</v>
      </c>
      <c r="D103" s="8">
        <v>42408</v>
      </c>
      <c r="E103" s="4" t="str">
        <f t="shared" si="1"/>
        <v>Lunes</v>
      </c>
      <c r="F103" s="9">
        <v>4162</v>
      </c>
    </row>
    <row r="104" spans="1:6" s="4" customFormat="1" ht="13.15" x14ac:dyDescent="0.4">
      <c r="A104" s="6" t="s">
        <v>100</v>
      </c>
      <c r="B104" s="7" t="s">
        <v>38</v>
      </c>
      <c r="C104" s="6" t="s">
        <v>9</v>
      </c>
      <c r="D104" s="8">
        <v>42611</v>
      </c>
      <c r="E104" s="4" t="str">
        <f t="shared" si="1"/>
        <v>Lunes</v>
      </c>
      <c r="F104" s="9">
        <v>1717</v>
      </c>
    </row>
    <row r="105" spans="1:6" s="4" customFormat="1" ht="13.15" x14ac:dyDescent="0.4">
      <c r="A105" s="6" t="s">
        <v>37</v>
      </c>
      <c r="B105" s="7" t="s">
        <v>38</v>
      </c>
      <c r="C105" s="6" t="s">
        <v>9</v>
      </c>
      <c r="D105" s="8">
        <v>42771</v>
      </c>
      <c r="E105" s="4" t="str">
        <f t="shared" si="1"/>
        <v>Domingo</v>
      </c>
      <c r="F105" s="9">
        <v>4208</v>
      </c>
    </row>
    <row r="106" spans="1:6" s="4" customFormat="1" ht="13.15" x14ac:dyDescent="0.4">
      <c r="A106" s="6" t="s">
        <v>37</v>
      </c>
      <c r="B106" s="7" t="s">
        <v>38</v>
      </c>
      <c r="C106" s="6" t="s">
        <v>42</v>
      </c>
      <c r="D106" s="8">
        <v>42721</v>
      </c>
      <c r="E106" s="4" t="str">
        <f t="shared" si="1"/>
        <v>Sábado</v>
      </c>
      <c r="F106" s="9">
        <v>5946</v>
      </c>
    </row>
    <row r="107" spans="1:6" s="4" customFormat="1" ht="13.15" x14ac:dyDescent="0.4">
      <c r="A107" s="6" t="s">
        <v>37</v>
      </c>
      <c r="B107" s="7" t="s">
        <v>38</v>
      </c>
      <c r="C107" s="6" t="s">
        <v>42</v>
      </c>
      <c r="D107" s="8">
        <v>42755</v>
      </c>
      <c r="E107" s="4" t="str">
        <f t="shared" si="1"/>
        <v>Viernes</v>
      </c>
      <c r="F107" s="9">
        <v>682</v>
      </c>
    </row>
    <row r="108" spans="1:6" s="4" customFormat="1" ht="13.15" x14ac:dyDescent="0.4">
      <c r="A108" s="6" t="s">
        <v>37</v>
      </c>
      <c r="B108" s="7" t="s">
        <v>38</v>
      </c>
      <c r="C108" s="6" t="s">
        <v>42</v>
      </c>
      <c r="D108" s="8">
        <v>42815</v>
      </c>
      <c r="E108" s="4" t="str">
        <f t="shared" si="1"/>
        <v>Martes</v>
      </c>
      <c r="F108" s="9">
        <v>6509</v>
      </c>
    </row>
    <row r="109" spans="1:6" s="4" customFormat="1" ht="13.15" x14ac:dyDescent="0.4">
      <c r="A109" s="6" t="s">
        <v>37</v>
      </c>
      <c r="B109" s="7" t="s">
        <v>38</v>
      </c>
      <c r="C109" s="6" t="s">
        <v>23</v>
      </c>
      <c r="D109" s="8">
        <v>42424</v>
      </c>
      <c r="E109" s="4" t="str">
        <f t="shared" si="1"/>
        <v>Miércoles</v>
      </c>
      <c r="F109" s="9">
        <v>270</v>
      </c>
    </row>
    <row r="110" spans="1:6" s="4" customFormat="1" ht="13.15" x14ac:dyDescent="0.4">
      <c r="A110" s="6" t="s">
        <v>97</v>
      </c>
      <c r="B110" s="7" t="s">
        <v>34</v>
      </c>
      <c r="C110" s="6" t="s">
        <v>12</v>
      </c>
      <c r="D110" s="8">
        <v>42564</v>
      </c>
      <c r="E110" s="4" t="str">
        <f t="shared" si="1"/>
        <v>Miércoles</v>
      </c>
      <c r="F110" s="9">
        <v>3657</v>
      </c>
    </row>
    <row r="111" spans="1:6" s="4" customFormat="1" ht="13.15" x14ac:dyDescent="0.4">
      <c r="A111" s="6" t="s">
        <v>33</v>
      </c>
      <c r="B111" s="7" t="s">
        <v>34</v>
      </c>
      <c r="C111" s="6" t="s">
        <v>9</v>
      </c>
      <c r="D111" s="8">
        <v>42395</v>
      </c>
      <c r="E111" s="4" t="str">
        <f t="shared" si="1"/>
        <v>Martes</v>
      </c>
      <c r="F111" s="9">
        <v>7793</v>
      </c>
    </row>
    <row r="112" spans="1:6" s="4" customFormat="1" ht="13.15" x14ac:dyDescent="0.4">
      <c r="A112" s="6" t="s">
        <v>33</v>
      </c>
      <c r="B112" s="7" t="s">
        <v>34</v>
      </c>
      <c r="C112" s="6" t="s">
        <v>9</v>
      </c>
      <c r="D112" s="8">
        <v>42543</v>
      </c>
      <c r="E112" s="4" t="str">
        <f t="shared" si="1"/>
        <v>Miércoles</v>
      </c>
      <c r="F112" s="9">
        <v>3517</v>
      </c>
    </row>
    <row r="113" spans="1:6" s="4" customFormat="1" ht="13.15" x14ac:dyDescent="0.4">
      <c r="A113" s="6" t="s">
        <v>33</v>
      </c>
      <c r="B113" s="7" t="s">
        <v>34</v>
      </c>
      <c r="C113" s="6" t="s">
        <v>9</v>
      </c>
      <c r="D113" s="8">
        <v>42573</v>
      </c>
      <c r="E113" s="4" t="str">
        <f t="shared" si="1"/>
        <v>Viernes</v>
      </c>
      <c r="F113" s="9">
        <v>4124</v>
      </c>
    </row>
    <row r="114" spans="1:6" s="4" customFormat="1" ht="13.15" x14ac:dyDescent="0.4">
      <c r="A114" s="6" t="s">
        <v>33</v>
      </c>
      <c r="B114" s="7" t="s">
        <v>34</v>
      </c>
      <c r="C114" s="6" t="s">
        <v>42</v>
      </c>
      <c r="D114" s="8">
        <v>42632</v>
      </c>
      <c r="E114" s="4" t="str">
        <f t="shared" si="1"/>
        <v>Lunes</v>
      </c>
      <c r="F114" s="9">
        <v>2871</v>
      </c>
    </row>
    <row r="115" spans="1:6" s="4" customFormat="1" ht="13.15" x14ac:dyDescent="0.4">
      <c r="A115" s="6" t="s">
        <v>33</v>
      </c>
      <c r="B115" s="7" t="s">
        <v>34</v>
      </c>
      <c r="C115" s="6" t="s">
        <v>42</v>
      </c>
      <c r="D115" s="8">
        <v>42752</v>
      </c>
      <c r="E115" s="4" t="str">
        <f t="shared" si="1"/>
        <v>Martes</v>
      </c>
      <c r="F115" s="9">
        <v>2037</v>
      </c>
    </row>
    <row r="116" spans="1:6" s="4" customFormat="1" ht="13.15" x14ac:dyDescent="0.4">
      <c r="A116" s="6" t="s">
        <v>97</v>
      </c>
      <c r="B116" s="7" t="s">
        <v>34</v>
      </c>
      <c r="C116" s="6" t="s">
        <v>15</v>
      </c>
      <c r="D116" s="8">
        <v>42808</v>
      </c>
      <c r="E116" s="4" t="str">
        <f t="shared" si="1"/>
        <v>Martes</v>
      </c>
      <c r="F116" s="9">
        <v>1575</v>
      </c>
    </row>
    <row r="117" spans="1:6" s="4" customFormat="1" ht="13.15" x14ac:dyDescent="0.4">
      <c r="A117" s="6" t="s">
        <v>7</v>
      </c>
      <c r="B117" s="7" t="s">
        <v>8</v>
      </c>
      <c r="C117" s="6" t="s">
        <v>12</v>
      </c>
      <c r="D117" s="8">
        <v>42455</v>
      </c>
      <c r="E117" s="4" t="str">
        <f t="shared" si="1"/>
        <v>Sábado</v>
      </c>
      <c r="F117" s="9">
        <v>2329</v>
      </c>
    </row>
    <row r="118" spans="1:6" s="4" customFormat="1" ht="13.15" x14ac:dyDescent="0.4">
      <c r="A118" s="6" t="s">
        <v>7</v>
      </c>
      <c r="B118" s="7" t="s">
        <v>8</v>
      </c>
      <c r="C118" s="6" t="s">
        <v>12</v>
      </c>
      <c r="D118" s="8">
        <v>42492</v>
      </c>
      <c r="E118" s="4" t="str">
        <f t="shared" si="1"/>
        <v>Lunes</v>
      </c>
      <c r="F118" s="9">
        <v>7628</v>
      </c>
    </row>
    <row r="119" spans="1:6" s="4" customFormat="1" ht="13.15" x14ac:dyDescent="0.4">
      <c r="A119" s="6" t="s">
        <v>55</v>
      </c>
      <c r="B119" s="7" t="s">
        <v>8</v>
      </c>
      <c r="C119" s="6" t="s">
        <v>12</v>
      </c>
      <c r="D119" s="8">
        <v>42608</v>
      </c>
      <c r="E119" s="4" t="str">
        <f t="shared" si="1"/>
        <v>Viernes</v>
      </c>
      <c r="F119" s="9">
        <v>3171</v>
      </c>
    </row>
    <row r="120" spans="1:6" s="4" customFormat="1" ht="13.15" x14ac:dyDescent="0.4">
      <c r="A120" s="6" t="s">
        <v>7</v>
      </c>
      <c r="B120" s="7" t="s">
        <v>8</v>
      </c>
      <c r="C120" s="6" t="s">
        <v>28</v>
      </c>
      <c r="D120" s="8">
        <v>42399</v>
      </c>
      <c r="E120" s="4" t="str">
        <f t="shared" si="1"/>
        <v>Sábado</v>
      </c>
      <c r="F120" s="9">
        <v>3567</v>
      </c>
    </row>
    <row r="121" spans="1:6" s="4" customFormat="1" ht="13.15" x14ac:dyDescent="0.4">
      <c r="A121" s="6" t="s">
        <v>7</v>
      </c>
      <c r="B121" s="7" t="s">
        <v>8</v>
      </c>
      <c r="C121" s="6" t="s">
        <v>28</v>
      </c>
      <c r="D121" s="8">
        <v>42430</v>
      </c>
      <c r="E121" s="4" t="str">
        <f t="shared" si="1"/>
        <v>Martes</v>
      </c>
      <c r="F121" s="9">
        <v>4116</v>
      </c>
    </row>
    <row r="122" spans="1:6" s="4" customFormat="1" ht="13.15" x14ac:dyDescent="0.4">
      <c r="A122" s="6" t="s">
        <v>79</v>
      </c>
      <c r="B122" s="7" t="s">
        <v>8</v>
      </c>
      <c r="C122" s="6" t="s">
        <v>28</v>
      </c>
      <c r="D122" s="8">
        <v>42485</v>
      </c>
      <c r="E122" s="4" t="str">
        <f t="shared" si="1"/>
        <v>Lunes</v>
      </c>
      <c r="F122" s="9">
        <v>1392</v>
      </c>
    </row>
    <row r="123" spans="1:6" s="4" customFormat="1" ht="13.15" x14ac:dyDescent="0.4">
      <c r="A123" s="6" t="s">
        <v>7</v>
      </c>
      <c r="B123" s="7" t="s">
        <v>8</v>
      </c>
      <c r="C123" s="6" t="s">
        <v>9</v>
      </c>
      <c r="D123" s="8">
        <v>42371</v>
      </c>
      <c r="E123" s="4" t="str">
        <f t="shared" si="1"/>
        <v>Sábado</v>
      </c>
      <c r="F123" s="9">
        <v>8457</v>
      </c>
    </row>
    <row r="124" spans="1:6" s="4" customFormat="1" ht="13.15" x14ac:dyDescent="0.4">
      <c r="A124" s="6" t="s">
        <v>7</v>
      </c>
      <c r="B124" s="7" t="s">
        <v>8</v>
      </c>
      <c r="C124" s="6" t="s">
        <v>9</v>
      </c>
      <c r="D124" s="8">
        <v>42385</v>
      </c>
      <c r="E124" s="4" t="str">
        <f t="shared" si="1"/>
        <v>Sábado</v>
      </c>
      <c r="F124" s="9">
        <v>7419</v>
      </c>
    </row>
    <row r="125" spans="1:6" s="4" customFormat="1" ht="13.15" x14ac:dyDescent="0.4">
      <c r="A125" s="6" t="s">
        <v>54</v>
      </c>
      <c r="B125" s="7" t="s">
        <v>8</v>
      </c>
      <c r="C125" s="6" t="s">
        <v>9</v>
      </c>
      <c r="D125" s="8">
        <v>42507</v>
      </c>
      <c r="E125" s="4" t="str">
        <f t="shared" si="1"/>
        <v>Martes</v>
      </c>
      <c r="F125" s="9">
        <v>5281</v>
      </c>
    </row>
    <row r="126" spans="1:6" s="4" customFormat="1" ht="13.15" x14ac:dyDescent="0.4">
      <c r="A126" s="6" t="s">
        <v>79</v>
      </c>
      <c r="B126" s="7" t="s">
        <v>8</v>
      </c>
      <c r="C126" s="6" t="s">
        <v>9</v>
      </c>
      <c r="D126" s="8">
        <v>42548</v>
      </c>
      <c r="E126" s="4" t="str">
        <f t="shared" si="1"/>
        <v>Lunes</v>
      </c>
      <c r="F126" s="9">
        <v>1907</v>
      </c>
    </row>
    <row r="127" spans="1:6" s="4" customFormat="1" ht="13.15" x14ac:dyDescent="0.4">
      <c r="A127" s="6" t="s">
        <v>7</v>
      </c>
      <c r="B127" s="7" t="s">
        <v>8</v>
      </c>
      <c r="C127" s="6" t="s">
        <v>9</v>
      </c>
      <c r="D127" s="8">
        <v>42642</v>
      </c>
      <c r="E127" s="4" t="str">
        <f t="shared" si="1"/>
        <v>Jueves</v>
      </c>
      <c r="F127" s="9">
        <v>7082</v>
      </c>
    </row>
    <row r="128" spans="1:6" s="4" customFormat="1" ht="13.15" x14ac:dyDescent="0.4">
      <c r="A128" s="6" t="s">
        <v>7</v>
      </c>
      <c r="B128" s="7" t="s">
        <v>8</v>
      </c>
      <c r="C128" s="6" t="s">
        <v>9</v>
      </c>
      <c r="D128" s="8">
        <v>42795</v>
      </c>
      <c r="E128" s="4" t="str">
        <f t="shared" si="1"/>
        <v>Miércoles</v>
      </c>
      <c r="F128" s="9">
        <v>8025</v>
      </c>
    </row>
    <row r="129" spans="1:6" s="4" customFormat="1" ht="13.15" x14ac:dyDescent="0.4">
      <c r="A129" s="6" t="s">
        <v>115</v>
      </c>
      <c r="B129" s="7" t="s">
        <v>8</v>
      </c>
      <c r="C129" s="6" t="s">
        <v>9</v>
      </c>
      <c r="D129" s="8">
        <v>42825</v>
      </c>
      <c r="E129" s="4" t="str">
        <f t="shared" si="1"/>
        <v>Viernes</v>
      </c>
      <c r="F129" s="9">
        <v>2419</v>
      </c>
    </row>
    <row r="130" spans="1:6" s="4" customFormat="1" ht="13.15" x14ac:dyDescent="0.4">
      <c r="A130" s="6" t="s">
        <v>54</v>
      </c>
      <c r="B130" s="7" t="s">
        <v>8</v>
      </c>
      <c r="C130" s="6" t="s">
        <v>29</v>
      </c>
      <c r="D130" s="8">
        <v>42492</v>
      </c>
      <c r="E130" s="4" t="str">
        <f t="shared" si="1"/>
        <v>Lunes</v>
      </c>
      <c r="F130" s="9">
        <v>8179</v>
      </c>
    </row>
    <row r="131" spans="1:6" s="4" customFormat="1" ht="13.15" x14ac:dyDescent="0.4">
      <c r="A131" s="6" t="s">
        <v>55</v>
      </c>
      <c r="B131" s="7" t="s">
        <v>8</v>
      </c>
      <c r="C131" s="6" t="s">
        <v>42</v>
      </c>
      <c r="D131" s="8">
        <v>42438</v>
      </c>
      <c r="E131" s="4" t="str">
        <f t="shared" si="1"/>
        <v>Miércoles</v>
      </c>
      <c r="F131" s="9">
        <v>3064</v>
      </c>
    </row>
    <row r="132" spans="1:6" s="4" customFormat="1" ht="13.15" x14ac:dyDescent="0.4">
      <c r="A132" s="6" t="s">
        <v>54</v>
      </c>
      <c r="B132" s="7" t="s">
        <v>8</v>
      </c>
      <c r="C132" s="6" t="s">
        <v>42</v>
      </c>
      <c r="D132" s="8">
        <v>42692</v>
      </c>
      <c r="E132" s="4" t="str">
        <f t="shared" si="1"/>
        <v>Viernes</v>
      </c>
      <c r="F132" s="9">
        <v>7235</v>
      </c>
    </row>
    <row r="133" spans="1:6" s="4" customFormat="1" ht="13.15" x14ac:dyDescent="0.4">
      <c r="A133" s="6" t="s">
        <v>7</v>
      </c>
      <c r="B133" s="7" t="s">
        <v>8</v>
      </c>
      <c r="C133" s="6" t="s">
        <v>42</v>
      </c>
      <c r="D133" s="8">
        <v>42778</v>
      </c>
      <c r="E133" s="4" t="str">
        <f t="shared" si="1"/>
        <v>Domingo</v>
      </c>
      <c r="F133" s="9">
        <v>2133</v>
      </c>
    </row>
    <row r="134" spans="1:6" s="4" customFormat="1" ht="13.15" x14ac:dyDescent="0.4">
      <c r="A134" s="6" t="s">
        <v>49</v>
      </c>
      <c r="B134" s="7" t="s">
        <v>8</v>
      </c>
      <c r="C134" s="6" t="s">
        <v>23</v>
      </c>
      <c r="D134" s="8">
        <v>42427</v>
      </c>
      <c r="E134" s="4" t="str">
        <f t="shared" si="1"/>
        <v>Sábado</v>
      </c>
      <c r="F134" s="9">
        <v>3703</v>
      </c>
    </row>
    <row r="135" spans="1:6" s="4" customFormat="1" ht="13.15" x14ac:dyDescent="0.4">
      <c r="A135" s="6" t="s">
        <v>54</v>
      </c>
      <c r="B135" s="7" t="s">
        <v>8</v>
      </c>
      <c r="C135" s="6" t="s">
        <v>23</v>
      </c>
      <c r="D135" s="8">
        <v>42436</v>
      </c>
      <c r="E135" s="4" t="str">
        <f t="shared" si="1"/>
        <v>Lunes</v>
      </c>
      <c r="F135" s="9">
        <v>7300</v>
      </c>
    </row>
    <row r="136" spans="1:6" s="4" customFormat="1" ht="13.15" x14ac:dyDescent="0.4">
      <c r="A136" s="6" t="s">
        <v>66</v>
      </c>
      <c r="B136" s="7" t="s">
        <v>8</v>
      </c>
      <c r="C136" s="6" t="s">
        <v>23</v>
      </c>
      <c r="D136" s="8">
        <v>42448</v>
      </c>
      <c r="E136" s="4" t="str">
        <f t="shared" si="1"/>
        <v>Sábado</v>
      </c>
      <c r="F136" s="9">
        <v>5875</v>
      </c>
    </row>
    <row r="137" spans="1:6" s="4" customFormat="1" ht="13.15" x14ac:dyDescent="0.4">
      <c r="A137" s="6" t="s">
        <v>55</v>
      </c>
      <c r="B137" s="7" t="s">
        <v>8</v>
      </c>
      <c r="C137" s="6" t="s">
        <v>23</v>
      </c>
      <c r="D137" s="8">
        <v>42487</v>
      </c>
      <c r="E137" s="4" t="str">
        <f t="shared" si="1"/>
        <v>Miércoles</v>
      </c>
      <c r="F137" s="9">
        <v>6488</v>
      </c>
    </row>
    <row r="138" spans="1:6" s="4" customFormat="1" ht="13.15" x14ac:dyDescent="0.4">
      <c r="A138" s="6" t="s">
        <v>7</v>
      </c>
      <c r="B138" s="7" t="s">
        <v>8</v>
      </c>
      <c r="C138" s="6" t="s">
        <v>23</v>
      </c>
      <c r="D138" s="8">
        <v>42542</v>
      </c>
      <c r="E138" s="4" t="str">
        <f t="shared" si="1"/>
        <v>Martes</v>
      </c>
      <c r="F138" s="9">
        <v>6003</v>
      </c>
    </row>
    <row r="139" spans="1:6" s="4" customFormat="1" ht="13.15" x14ac:dyDescent="0.4">
      <c r="A139" s="6" t="s">
        <v>105</v>
      </c>
      <c r="B139" s="7" t="s">
        <v>8</v>
      </c>
      <c r="C139" s="6" t="s">
        <v>23</v>
      </c>
      <c r="D139" s="8">
        <v>42667</v>
      </c>
      <c r="E139" s="4" t="str">
        <f t="shared" si="1"/>
        <v>Lunes</v>
      </c>
      <c r="F139" s="9">
        <v>7039</v>
      </c>
    </row>
    <row r="140" spans="1:6" s="4" customFormat="1" ht="13.15" x14ac:dyDescent="0.4">
      <c r="A140" s="6" t="s">
        <v>66</v>
      </c>
      <c r="B140" s="7" t="s">
        <v>8</v>
      </c>
      <c r="C140" s="6" t="s">
        <v>23</v>
      </c>
      <c r="D140" s="8">
        <v>42812</v>
      </c>
      <c r="E140" s="4" t="str">
        <f t="shared" si="1"/>
        <v>Sábado</v>
      </c>
      <c r="F140" s="9">
        <v>4487</v>
      </c>
    </row>
    <row r="141" spans="1:6" s="4" customFormat="1" ht="13.15" x14ac:dyDescent="0.4">
      <c r="A141" s="6" t="s">
        <v>7</v>
      </c>
      <c r="B141" s="7" t="s">
        <v>8</v>
      </c>
      <c r="C141" s="6" t="s">
        <v>15</v>
      </c>
      <c r="D141" s="8">
        <v>42448</v>
      </c>
      <c r="E141" s="4" t="str">
        <f t="shared" si="1"/>
        <v>Sábado</v>
      </c>
      <c r="F141" s="9">
        <v>7130</v>
      </c>
    </row>
    <row r="142" spans="1:6" s="4" customFormat="1" ht="13.15" x14ac:dyDescent="0.4">
      <c r="A142" s="6" t="s">
        <v>7</v>
      </c>
      <c r="B142" s="7" t="s">
        <v>8</v>
      </c>
      <c r="C142" s="6" t="s">
        <v>15</v>
      </c>
      <c r="D142" s="8">
        <v>42459</v>
      </c>
      <c r="E142" s="4" t="str">
        <f t="shared" ref="E142:E205" si="2">CHOOSE(WEEKDAY(D142,2),"Lunes","Martes","Miércoles","Jueves","Viernes","Sábado","Domingo")</f>
        <v>Miércoles</v>
      </c>
      <c r="F142" s="9">
        <v>3412</v>
      </c>
    </row>
    <row r="143" spans="1:6" s="4" customFormat="1" ht="13.15" x14ac:dyDescent="0.4">
      <c r="A143" s="6" t="s">
        <v>81</v>
      </c>
      <c r="B143" s="7" t="s">
        <v>8</v>
      </c>
      <c r="C143" s="6" t="s">
        <v>15</v>
      </c>
      <c r="D143" s="8">
        <v>42492</v>
      </c>
      <c r="E143" s="4" t="str">
        <f t="shared" si="2"/>
        <v>Lunes</v>
      </c>
      <c r="F143" s="9">
        <v>3026</v>
      </c>
    </row>
    <row r="144" spans="1:6" s="4" customFormat="1" ht="13.15" x14ac:dyDescent="0.4">
      <c r="A144" s="6" t="s">
        <v>66</v>
      </c>
      <c r="B144" s="7" t="s">
        <v>8</v>
      </c>
      <c r="C144" s="6" t="s">
        <v>15</v>
      </c>
      <c r="D144" s="8">
        <v>42675</v>
      </c>
      <c r="E144" s="4" t="str">
        <f t="shared" si="2"/>
        <v>Martes</v>
      </c>
      <c r="F144" s="9">
        <v>5788</v>
      </c>
    </row>
    <row r="145" spans="1:6" s="4" customFormat="1" ht="13.15" x14ac:dyDescent="0.4">
      <c r="A145" s="6" t="s">
        <v>107</v>
      </c>
      <c r="B145" s="7" t="s">
        <v>8</v>
      </c>
      <c r="C145" s="6" t="s">
        <v>15</v>
      </c>
      <c r="D145" s="8">
        <v>42701</v>
      </c>
      <c r="E145" s="4" t="str">
        <f t="shared" si="2"/>
        <v>Domingo</v>
      </c>
      <c r="F145" s="9">
        <v>4186</v>
      </c>
    </row>
    <row r="146" spans="1:6" s="4" customFormat="1" ht="13.15" x14ac:dyDescent="0.4">
      <c r="A146" s="6" t="s">
        <v>66</v>
      </c>
      <c r="B146" s="7" t="s">
        <v>8</v>
      </c>
      <c r="C146" s="6" t="s">
        <v>15</v>
      </c>
      <c r="D146" s="8">
        <v>42836</v>
      </c>
      <c r="E146" s="4" t="str">
        <f t="shared" si="2"/>
        <v>Martes</v>
      </c>
      <c r="F146" s="9">
        <v>5925</v>
      </c>
    </row>
    <row r="147" spans="1:6" s="4" customFormat="1" ht="13.15" x14ac:dyDescent="0.4">
      <c r="A147" s="6" t="s">
        <v>54</v>
      </c>
      <c r="B147" s="7" t="s">
        <v>8</v>
      </c>
      <c r="C147" s="6" t="s">
        <v>17</v>
      </c>
      <c r="D147" s="8">
        <v>42585</v>
      </c>
      <c r="E147" s="4" t="str">
        <f t="shared" si="2"/>
        <v>Miércoles</v>
      </c>
      <c r="F147" s="9">
        <v>5904</v>
      </c>
    </row>
    <row r="148" spans="1:6" s="4" customFormat="1" ht="13.15" x14ac:dyDescent="0.4">
      <c r="A148" s="6" t="s">
        <v>107</v>
      </c>
      <c r="B148" s="7" t="s">
        <v>8</v>
      </c>
      <c r="C148" s="6" t="s">
        <v>17</v>
      </c>
      <c r="D148" s="8">
        <v>42691</v>
      </c>
      <c r="E148" s="4" t="str">
        <f t="shared" si="2"/>
        <v>Jueves</v>
      </c>
      <c r="F148" s="9">
        <v>5851</v>
      </c>
    </row>
    <row r="149" spans="1:6" s="4" customFormat="1" ht="13.15" x14ac:dyDescent="0.4">
      <c r="A149" s="6" t="s">
        <v>79</v>
      </c>
      <c r="B149" s="7" t="s">
        <v>8</v>
      </c>
      <c r="C149" s="6" t="s">
        <v>17</v>
      </c>
      <c r="D149" s="8">
        <v>42696</v>
      </c>
      <c r="E149" s="4" t="str">
        <f t="shared" si="2"/>
        <v>Martes</v>
      </c>
      <c r="F149" s="9">
        <v>150</v>
      </c>
    </row>
    <row r="150" spans="1:6" s="4" customFormat="1" ht="13.15" x14ac:dyDescent="0.4">
      <c r="A150" s="6" t="s">
        <v>24</v>
      </c>
      <c r="B150" s="7" t="s">
        <v>25</v>
      </c>
      <c r="C150" s="6" t="s">
        <v>12</v>
      </c>
      <c r="D150" s="8">
        <v>42424</v>
      </c>
      <c r="E150" s="4" t="str">
        <f t="shared" si="2"/>
        <v>Miércoles</v>
      </c>
      <c r="F150" s="9">
        <v>7060</v>
      </c>
    </row>
    <row r="151" spans="1:6" s="4" customFormat="1" ht="13.15" x14ac:dyDescent="0.4">
      <c r="A151" s="6" t="s">
        <v>24</v>
      </c>
      <c r="B151" s="7" t="s">
        <v>25</v>
      </c>
      <c r="C151" s="6" t="s">
        <v>12</v>
      </c>
      <c r="D151" s="8">
        <v>42775</v>
      </c>
      <c r="E151" s="4" t="str">
        <f t="shared" si="2"/>
        <v>Jueves</v>
      </c>
      <c r="F151" s="9">
        <v>7547</v>
      </c>
    </row>
    <row r="152" spans="1:6" s="4" customFormat="1" ht="13.15" x14ac:dyDescent="0.4">
      <c r="A152" s="6" t="s">
        <v>96</v>
      </c>
      <c r="B152" s="7" t="s">
        <v>25</v>
      </c>
      <c r="C152" s="6" t="s">
        <v>28</v>
      </c>
      <c r="D152" s="8">
        <v>42558</v>
      </c>
      <c r="E152" s="4" t="str">
        <f t="shared" si="2"/>
        <v>Jueves</v>
      </c>
      <c r="F152" s="9">
        <v>5917</v>
      </c>
    </row>
    <row r="153" spans="1:6" s="4" customFormat="1" ht="13.15" x14ac:dyDescent="0.4">
      <c r="A153" s="6" t="s">
        <v>24</v>
      </c>
      <c r="B153" s="7" t="s">
        <v>25</v>
      </c>
      <c r="C153" s="6" t="s">
        <v>9</v>
      </c>
      <c r="D153" s="8">
        <v>42755</v>
      </c>
      <c r="E153" s="4" t="str">
        <f t="shared" si="2"/>
        <v>Viernes</v>
      </c>
      <c r="F153" s="9">
        <v>3755</v>
      </c>
    </row>
    <row r="154" spans="1:6" s="4" customFormat="1" ht="13.15" x14ac:dyDescent="0.4">
      <c r="A154" s="6" t="s">
        <v>114</v>
      </c>
      <c r="B154" s="7" t="s">
        <v>25</v>
      </c>
      <c r="C154" s="6" t="s">
        <v>9</v>
      </c>
      <c r="D154" s="8">
        <v>42806</v>
      </c>
      <c r="E154" s="4" t="str">
        <f t="shared" si="2"/>
        <v>Domingo</v>
      </c>
      <c r="F154" s="9">
        <v>5488</v>
      </c>
    </row>
    <row r="155" spans="1:6" s="4" customFormat="1" ht="13.15" x14ac:dyDescent="0.4">
      <c r="A155" s="6" t="s">
        <v>90</v>
      </c>
      <c r="B155" s="7" t="s">
        <v>25</v>
      </c>
      <c r="C155" s="6" t="s">
        <v>29</v>
      </c>
      <c r="D155" s="8">
        <v>42529</v>
      </c>
      <c r="E155" s="4" t="str">
        <f t="shared" si="2"/>
        <v>Miércoles</v>
      </c>
      <c r="F155" s="9">
        <v>6658</v>
      </c>
    </row>
    <row r="156" spans="1:6" s="4" customFormat="1" ht="13.15" x14ac:dyDescent="0.4">
      <c r="A156" s="6" t="s">
        <v>71</v>
      </c>
      <c r="B156" s="7" t="s">
        <v>25</v>
      </c>
      <c r="C156" s="6" t="s">
        <v>42</v>
      </c>
      <c r="D156" s="8">
        <v>42590</v>
      </c>
      <c r="E156" s="4" t="str">
        <f t="shared" si="2"/>
        <v>Lunes</v>
      </c>
      <c r="F156" s="9">
        <v>6583</v>
      </c>
    </row>
    <row r="157" spans="1:6" s="4" customFormat="1" ht="13.15" x14ac:dyDescent="0.4">
      <c r="A157" s="6" t="s">
        <v>24</v>
      </c>
      <c r="B157" s="7" t="s">
        <v>25</v>
      </c>
      <c r="C157" s="6" t="s">
        <v>42</v>
      </c>
      <c r="D157" s="8">
        <v>42714</v>
      </c>
      <c r="E157" s="4" t="str">
        <f t="shared" si="2"/>
        <v>Sábado</v>
      </c>
      <c r="F157" s="9">
        <v>7238</v>
      </c>
    </row>
    <row r="158" spans="1:6" s="4" customFormat="1" ht="13.15" x14ac:dyDescent="0.4">
      <c r="A158" s="6" t="s">
        <v>24</v>
      </c>
      <c r="B158" s="7" t="s">
        <v>25</v>
      </c>
      <c r="C158" s="6" t="s">
        <v>23</v>
      </c>
      <c r="D158" s="8">
        <v>42378</v>
      </c>
      <c r="E158" s="4" t="str">
        <f t="shared" si="2"/>
        <v>Sábado</v>
      </c>
      <c r="F158" s="9">
        <v>3057</v>
      </c>
    </row>
    <row r="159" spans="1:6" s="4" customFormat="1" ht="13.15" x14ac:dyDescent="0.4">
      <c r="A159" s="6" t="s">
        <v>24</v>
      </c>
      <c r="B159" s="7" t="s">
        <v>25</v>
      </c>
      <c r="C159" s="6" t="s">
        <v>23</v>
      </c>
      <c r="D159" s="8">
        <v>42792</v>
      </c>
      <c r="E159" s="4" t="str">
        <f t="shared" si="2"/>
        <v>Domingo</v>
      </c>
      <c r="F159" s="9">
        <v>6866</v>
      </c>
    </row>
    <row r="160" spans="1:6" s="4" customFormat="1" ht="13.15" x14ac:dyDescent="0.4">
      <c r="A160" s="6" t="s">
        <v>96</v>
      </c>
      <c r="B160" s="7" t="s">
        <v>25</v>
      </c>
      <c r="C160" s="6" t="s">
        <v>23</v>
      </c>
      <c r="D160" s="8">
        <v>42828</v>
      </c>
      <c r="E160" s="4" t="str">
        <f t="shared" si="2"/>
        <v>Lunes</v>
      </c>
      <c r="F160" s="9">
        <v>6461</v>
      </c>
    </row>
    <row r="161" spans="1:6" s="4" customFormat="1" ht="13.15" x14ac:dyDescent="0.4">
      <c r="A161" s="6" t="s">
        <v>71</v>
      </c>
      <c r="B161" s="7" t="s">
        <v>25</v>
      </c>
      <c r="C161" s="6" t="s">
        <v>15</v>
      </c>
      <c r="D161" s="8">
        <v>42462</v>
      </c>
      <c r="E161" s="4" t="str">
        <f t="shared" si="2"/>
        <v>Sábado</v>
      </c>
      <c r="F161" s="9">
        <v>4354</v>
      </c>
    </row>
    <row r="162" spans="1:6" s="4" customFormat="1" ht="13.15" x14ac:dyDescent="0.4">
      <c r="A162" s="6" t="s">
        <v>24</v>
      </c>
      <c r="B162" s="7" t="s">
        <v>25</v>
      </c>
      <c r="C162" s="6" t="s">
        <v>15</v>
      </c>
      <c r="D162" s="8">
        <v>42466</v>
      </c>
      <c r="E162" s="4" t="str">
        <f t="shared" si="2"/>
        <v>Miércoles</v>
      </c>
      <c r="F162" s="9">
        <v>3982</v>
      </c>
    </row>
    <row r="163" spans="1:6" s="4" customFormat="1" ht="13.15" x14ac:dyDescent="0.4">
      <c r="A163" s="6" t="s">
        <v>96</v>
      </c>
      <c r="B163" s="7" t="s">
        <v>25</v>
      </c>
      <c r="C163" s="6" t="s">
        <v>15</v>
      </c>
      <c r="D163" s="8">
        <v>42817</v>
      </c>
      <c r="E163" s="4" t="str">
        <f t="shared" si="2"/>
        <v>Jueves</v>
      </c>
      <c r="F163" s="9">
        <v>1158</v>
      </c>
    </row>
    <row r="164" spans="1:6" s="4" customFormat="1" ht="13.15" x14ac:dyDescent="0.4">
      <c r="A164" s="6" t="s">
        <v>114</v>
      </c>
      <c r="B164" s="7" t="s">
        <v>25</v>
      </c>
      <c r="C164" s="6" t="s">
        <v>17</v>
      </c>
      <c r="D164" s="8">
        <v>42827</v>
      </c>
      <c r="E164" s="4" t="str">
        <f t="shared" si="2"/>
        <v>Domingo</v>
      </c>
      <c r="F164" s="9">
        <v>1793</v>
      </c>
    </row>
    <row r="165" spans="1:6" s="4" customFormat="1" ht="13.15" x14ac:dyDescent="0.4">
      <c r="A165" s="6" t="s">
        <v>113</v>
      </c>
      <c r="B165" s="7" t="s">
        <v>78</v>
      </c>
      <c r="C165" s="6" t="s">
        <v>28</v>
      </c>
      <c r="D165" s="8">
        <v>42833</v>
      </c>
      <c r="E165" s="4" t="str">
        <f t="shared" si="2"/>
        <v>Sábado</v>
      </c>
      <c r="F165" s="9">
        <v>5563</v>
      </c>
    </row>
    <row r="166" spans="1:6" s="4" customFormat="1" ht="13.15" x14ac:dyDescent="0.4">
      <c r="A166" s="6" t="s">
        <v>77</v>
      </c>
      <c r="B166" s="7" t="s">
        <v>78</v>
      </c>
      <c r="C166" s="6" t="s">
        <v>9</v>
      </c>
      <c r="D166" s="8">
        <v>42483</v>
      </c>
      <c r="E166" s="4" t="str">
        <f t="shared" si="2"/>
        <v>Sábado</v>
      </c>
      <c r="F166" s="9">
        <v>4417</v>
      </c>
    </row>
    <row r="167" spans="1:6" s="4" customFormat="1" ht="13.15" x14ac:dyDescent="0.4">
      <c r="A167" s="6" t="s">
        <v>113</v>
      </c>
      <c r="B167" s="7" t="s">
        <v>78</v>
      </c>
      <c r="C167" s="6" t="s">
        <v>9</v>
      </c>
      <c r="D167" s="8">
        <v>42799</v>
      </c>
      <c r="E167" s="4" t="str">
        <f t="shared" si="2"/>
        <v>Domingo</v>
      </c>
      <c r="F167" s="9">
        <v>472</v>
      </c>
    </row>
    <row r="168" spans="1:6" s="4" customFormat="1" ht="13.15" x14ac:dyDescent="0.4">
      <c r="A168" s="6" t="s">
        <v>77</v>
      </c>
      <c r="B168" s="7" t="s">
        <v>78</v>
      </c>
      <c r="C168" s="6" t="s">
        <v>42</v>
      </c>
      <c r="D168" s="8">
        <v>42697</v>
      </c>
      <c r="E168" s="4" t="str">
        <f t="shared" si="2"/>
        <v>Miércoles</v>
      </c>
      <c r="F168" s="9">
        <v>2021</v>
      </c>
    </row>
    <row r="169" spans="1:6" s="4" customFormat="1" ht="13.15" x14ac:dyDescent="0.4">
      <c r="A169" s="6" t="s">
        <v>77</v>
      </c>
      <c r="B169" s="7" t="s">
        <v>78</v>
      </c>
      <c r="C169" s="6" t="s">
        <v>23</v>
      </c>
      <c r="D169" s="8">
        <v>42780</v>
      </c>
      <c r="E169" s="4" t="str">
        <f t="shared" si="2"/>
        <v>Martes</v>
      </c>
      <c r="F169" s="9">
        <v>2083</v>
      </c>
    </row>
    <row r="170" spans="1:6" s="4" customFormat="1" ht="13.15" x14ac:dyDescent="0.4">
      <c r="A170" s="6" t="s">
        <v>56</v>
      </c>
      <c r="B170" s="7" t="s">
        <v>36</v>
      </c>
      <c r="C170" s="6" t="s">
        <v>12</v>
      </c>
      <c r="D170" s="8">
        <v>42438</v>
      </c>
      <c r="E170" s="4" t="str">
        <f t="shared" si="2"/>
        <v>Miércoles</v>
      </c>
      <c r="F170" s="9">
        <v>3626</v>
      </c>
    </row>
    <row r="171" spans="1:6" s="4" customFormat="1" ht="13.15" x14ac:dyDescent="0.4">
      <c r="A171" s="6" t="s">
        <v>87</v>
      </c>
      <c r="B171" s="7" t="s">
        <v>36</v>
      </c>
      <c r="C171" s="6" t="s">
        <v>12</v>
      </c>
      <c r="D171" s="8">
        <v>42516</v>
      </c>
      <c r="E171" s="4" t="str">
        <f t="shared" si="2"/>
        <v>Jueves</v>
      </c>
      <c r="F171" s="9">
        <v>6072</v>
      </c>
    </row>
    <row r="172" spans="1:6" s="4" customFormat="1" ht="13.15" x14ac:dyDescent="0.4">
      <c r="A172" s="6" t="s">
        <v>87</v>
      </c>
      <c r="B172" s="7" t="s">
        <v>36</v>
      </c>
      <c r="C172" s="6" t="s">
        <v>12</v>
      </c>
      <c r="D172" s="8">
        <v>42576</v>
      </c>
      <c r="E172" s="4" t="str">
        <f t="shared" si="2"/>
        <v>Lunes</v>
      </c>
      <c r="F172" s="9">
        <v>3340</v>
      </c>
    </row>
    <row r="173" spans="1:6" s="4" customFormat="1" ht="13.15" x14ac:dyDescent="0.4">
      <c r="A173" s="6" t="s">
        <v>112</v>
      </c>
      <c r="B173" s="7" t="s">
        <v>36</v>
      </c>
      <c r="C173" s="6" t="s">
        <v>12</v>
      </c>
      <c r="D173" s="8">
        <v>42834</v>
      </c>
      <c r="E173" s="4" t="str">
        <f t="shared" si="2"/>
        <v>Domingo</v>
      </c>
      <c r="F173" s="9">
        <v>5707</v>
      </c>
    </row>
    <row r="174" spans="1:6" s="4" customFormat="1" ht="13.15" x14ac:dyDescent="0.4">
      <c r="A174" s="6" t="s">
        <v>35</v>
      </c>
      <c r="B174" s="7" t="s">
        <v>36</v>
      </c>
      <c r="C174" s="6" t="s">
        <v>28</v>
      </c>
      <c r="D174" s="8">
        <v>42520</v>
      </c>
      <c r="E174" s="4" t="str">
        <f t="shared" si="2"/>
        <v>Lunes</v>
      </c>
      <c r="F174" s="9">
        <v>1669</v>
      </c>
    </row>
    <row r="175" spans="1:6" s="4" customFormat="1" ht="13.15" x14ac:dyDescent="0.4">
      <c r="A175" s="6" t="s">
        <v>82</v>
      </c>
      <c r="B175" s="7" t="s">
        <v>36</v>
      </c>
      <c r="C175" s="6" t="s">
        <v>28</v>
      </c>
      <c r="D175" s="8">
        <v>42622</v>
      </c>
      <c r="E175" s="4" t="str">
        <f t="shared" si="2"/>
        <v>Viernes</v>
      </c>
      <c r="F175" s="9">
        <v>1974</v>
      </c>
    </row>
    <row r="176" spans="1:6" s="4" customFormat="1" ht="13.15" x14ac:dyDescent="0.4">
      <c r="A176" s="6" t="s">
        <v>82</v>
      </c>
      <c r="B176" s="7" t="s">
        <v>36</v>
      </c>
      <c r="C176" s="6" t="s">
        <v>83</v>
      </c>
      <c r="D176" s="8">
        <v>42499</v>
      </c>
      <c r="E176" s="4" t="str">
        <f t="shared" si="2"/>
        <v>Lunes</v>
      </c>
      <c r="F176" s="9">
        <v>1044</v>
      </c>
    </row>
    <row r="177" spans="1:6" s="4" customFormat="1" ht="13.15" x14ac:dyDescent="0.4">
      <c r="A177" s="6" t="s">
        <v>112</v>
      </c>
      <c r="B177" s="7" t="s">
        <v>36</v>
      </c>
      <c r="C177" s="6" t="s">
        <v>9</v>
      </c>
      <c r="D177" s="8">
        <v>42766</v>
      </c>
      <c r="E177" s="4" t="str">
        <f t="shared" si="2"/>
        <v>Martes</v>
      </c>
      <c r="F177" s="9">
        <v>3458</v>
      </c>
    </row>
    <row r="178" spans="1:6" s="4" customFormat="1" ht="13.15" x14ac:dyDescent="0.4">
      <c r="A178" s="6" t="s">
        <v>41</v>
      </c>
      <c r="B178" s="10" t="s">
        <v>36</v>
      </c>
      <c r="C178" s="6" t="s">
        <v>42</v>
      </c>
      <c r="D178" s="8">
        <v>42411</v>
      </c>
      <c r="E178" s="4" t="str">
        <f t="shared" si="2"/>
        <v>Jueves</v>
      </c>
      <c r="F178" s="9">
        <v>5373</v>
      </c>
    </row>
    <row r="179" spans="1:6" s="4" customFormat="1" ht="13.15" x14ac:dyDescent="0.4">
      <c r="A179" s="6" t="s">
        <v>82</v>
      </c>
      <c r="B179" s="7" t="s">
        <v>36</v>
      </c>
      <c r="C179" s="6" t="s">
        <v>23</v>
      </c>
      <c r="D179" s="8">
        <v>42783</v>
      </c>
      <c r="E179" s="4" t="str">
        <f t="shared" si="2"/>
        <v>Viernes</v>
      </c>
      <c r="F179" s="9">
        <v>1055</v>
      </c>
    </row>
    <row r="180" spans="1:6" s="4" customFormat="1" ht="13.15" x14ac:dyDescent="0.4">
      <c r="A180" s="6" t="s">
        <v>35</v>
      </c>
      <c r="B180" s="10" t="s">
        <v>36</v>
      </c>
      <c r="C180" s="6" t="s">
        <v>15</v>
      </c>
      <c r="D180" s="8">
        <v>42405</v>
      </c>
      <c r="E180" s="4" t="str">
        <f t="shared" si="2"/>
        <v>Viernes</v>
      </c>
      <c r="F180" s="9">
        <v>6871</v>
      </c>
    </row>
    <row r="181" spans="1:6" s="4" customFormat="1" ht="13.15" x14ac:dyDescent="0.4">
      <c r="A181" s="6" t="s">
        <v>72</v>
      </c>
      <c r="B181" s="7" t="s">
        <v>36</v>
      </c>
      <c r="C181" s="6" t="s">
        <v>15</v>
      </c>
      <c r="D181" s="8">
        <v>42468</v>
      </c>
      <c r="E181" s="4" t="str">
        <f t="shared" si="2"/>
        <v>Viernes</v>
      </c>
      <c r="F181" s="9">
        <v>4674</v>
      </c>
    </row>
    <row r="182" spans="1:6" s="4" customFormat="1" ht="13.15" x14ac:dyDescent="0.4">
      <c r="A182" s="6" t="s">
        <v>35</v>
      </c>
      <c r="B182" s="7" t="s">
        <v>36</v>
      </c>
      <c r="C182" s="6" t="s">
        <v>15</v>
      </c>
      <c r="D182" s="8">
        <v>42678</v>
      </c>
      <c r="E182" s="4" t="str">
        <f t="shared" si="2"/>
        <v>Viernes</v>
      </c>
      <c r="F182" s="9">
        <v>4149</v>
      </c>
    </row>
    <row r="183" spans="1:6" s="4" customFormat="1" ht="13.15" x14ac:dyDescent="0.4">
      <c r="A183" s="6" t="s">
        <v>43</v>
      </c>
      <c r="B183" s="7" t="s">
        <v>44</v>
      </c>
      <c r="C183" s="6" t="s">
        <v>42</v>
      </c>
      <c r="D183" s="8">
        <v>42411</v>
      </c>
      <c r="E183" s="4" t="str">
        <f t="shared" si="2"/>
        <v>Jueves</v>
      </c>
      <c r="F183" s="9">
        <v>518</v>
      </c>
    </row>
    <row r="184" spans="1:6" s="4" customFormat="1" ht="13.15" x14ac:dyDescent="0.4">
      <c r="A184" s="6" t="s">
        <v>43</v>
      </c>
      <c r="B184" s="7" t="s">
        <v>44</v>
      </c>
      <c r="C184" s="6" t="s">
        <v>42</v>
      </c>
      <c r="D184" s="8">
        <v>42458</v>
      </c>
      <c r="E184" s="4" t="str">
        <f t="shared" si="2"/>
        <v>Martes</v>
      </c>
      <c r="F184" s="9">
        <v>958</v>
      </c>
    </row>
    <row r="185" spans="1:6" s="4" customFormat="1" ht="13.15" x14ac:dyDescent="0.4">
      <c r="A185" s="6" t="s">
        <v>43</v>
      </c>
      <c r="B185" s="7" t="s">
        <v>44</v>
      </c>
      <c r="C185" s="6" t="s">
        <v>23</v>
      </c>
      <c r="D185" s="8">
        <v>42430</v>
      </c>
      <c r="E185" s="4" t="str">
        <f t="shared" si="2"/>
        <v>Martes</v>
      </c>
      <c r="F185" s="9">
        <v>421</v>
      </c>
    </row>
    <row r="186" spans="1:6" s="4" customFormat="1" ht="13.15" x14ac:dyDescent="0.4">
      <c r="A186" s="6" t="s">
        <v>43</v>
      </c>
      <c r="B186" s="7" t="s">
        <v>44</v>
      </c>
      <c r="C186" s="6" t="s">
        <v>23</v>
      </c>
      <c r="D186" s="8">
        <v>42650</v>
      </c>
      <c r="E186" s="4" t="str">
        <f t="shared" si="2"/>
        <v>Viernes</v>
      </c>
      <c r="F186" s="9">
        <v>426</v>
      </c>
    </row>
    <row r="187" spans="1:6" s="4" customFormat="1" ht="13.15" x14ac:dyDescent="0.4">
      <c r="A187" s="6" t="s">
        <v>18</v>
      </c>
      <c r="B187" s="7" t="s">
        <v>19</v>
      </c>
      <c r="C187" s="6" t="s">
        <v>9</v>
      </c>
      <c r="D187" s="8">
        <v>42600</v>
      </c>
      <c r="E187" s="4" t="str">
        <f t="shared" si="2"/>
        <v>Jueves</v>
      </c>
      <c r="F187" s="9">
        <v>3603</v>
      </c>
    </row>
    <row r="188" spans="1:6" s="4" customFormat="1" ht="13.15" x14ac:dyDescent="0.4">
      <c r="A188" s="6" t="s">
        <v>94</v>
      </c>
      <c r="B188" s="7" t="s">
        <v>19</v>
      </c>
      <c r="C188" s="6" t="s">
        <v>9</v>
      </c>
      <c r="D188" s="8">
        <v>42745</v>
      </c>
      <c r="E188" s="4" t="str">
        <f t="shared" si="2"/>
        <v>Martes</v>
      </c>
      <c r="F188" s="9">
        <v>6017</v>
      </c>
    </row>
    <row r="189" spans="1:6" s="4" customFormat="1" ht="13.15" x14ac:dyDescent="0.4">
      <c r="A189" s="6" t="s">
        <v>18</v>
      </c>
      <c r="B189" s="7" t="s">
        <v>19</v>
      </c>
      <c r="C189" s="6" t="s">
        <v>29</v>
      </c>
      <c r="D189" s="8">
        <v>42386</v>
      </c>
      <c r="E189" s="4" t="str">
        <f t="shared" si="2"/>
        <v>Domingo</v>
      </c>
      <c r="F189" s="9">
        <v>3527</v>
      </c>
    </row>
    <row r="190" spans="1:6" s="4" customFormat="1" ht="13.15" x14ac:dyDescent="0.4">
      <c r="A190" s="6" t="s">
        <v>98</v>
      </c>
      <c r="B190" s="7" t="s">
        <v>19</v>
      </c>
      <c r="C190" s="6" t="s">
        <v>42</v>
      </c>
      <c r="D190" s="8">
        <v>42595</v>
      </c>
      <c r="E190" s="4" t="str">
        <f t="shared" si="2"/>
        <v>Sábado</v>
      </c>
      <c r="F190" s="9">
        <v>6912</v>
      </c>
    </row>
    <row r="191" spans="1:6" s="4" customFormat="1" ht="13.15" x14ac:dyDescent="0.4">
      <c r="A191" s="6" t="s">
        <v>98</v>
      </c>
      <c r="B191" s="7" t="s">
        <v>19</v>
      </c>
      <c r="C191" s="6" t="s">
        <v>42</v>
      </c>
      <c r="D191" s="8">
        <v>42640</v>
      </c>
      <c r="E191" s="4" t="str">
        <f t="shared" si="2"/>
        <v>Martes</v>
      </c>
      <c r="F191" s="9">
        <v>5264</v>
      </c>
    </row>
    <row r="192" spans="1:6" s="4" customFormat="1" ht="13.15" x14ac:dyDescent="0.4">
      <c r="A192" s="6" t="s">
        <v>94</v>
      </c>
      <c r="B192" s="7" t="s">
        <v>19</v>
      </c>
      <c r="C192" s="6" t="s">
        <v>42</v>
      </c>
      <c r="D192" s="8">
        <v>42725</v>
      </c>
      <c r="E192" s="4" t="str">
        <f t="shared" si="2"/>
        <v>Miércoles</v>
      </c>
      <c r="F192" s="9">
        <v>203</v>
      </c>
    </row>
    <row r="193" spans="1:6" s="4" customFormat="1" ht="13.15" x14ac:dyDescent="0.4">
      <c r="A193" s="6" t="s">
        <v>18</v>
      </c>
      <c r="B193" s="7" t="s">
        <v>19</v>
      </c>
      <c r="C193" s="6" t="s">
        <v>42</v>
      </c>
      <c r="D193" s="8">
        <v>42841</v>
      </c>
      <c r="E193" s="4" t="str">
        <f t="shared" si="2"/>
        <v>Domingo</v>
      </c>
      <c r="F193" s="9">
        <v>1664</v>
      </c>
    </row>
    <row r="194" spans="1:6" s="4" customFormat="1" ht="13.15" x14ac:dyDescent="0.4">
      <c r="A194" s="6" t="s">
        <v>18</v>
      </c>
      <c r="B194" s="7" t="s">
        <v>19</v>
      </c>
      <c r="C194" s="6" t="s">
        <v>15</v>
      </c>
      <c r="D194" s="8">
        <v>42372</v>
      </c>
      <c r="E194" s="4" t="str">
        <f t="shared" si="2"/>
        <v>Domingo</v>
      </c>
      <c r="F194" s="9">
        <v>3045</v>
      </c>
    </row>
    <row r="195" spans="1:6" s="4" customFormat="1" ht="13.15" x14ac:dyDescent="0.4">
      <c r="A195" s="6" t="s">
        <v>18</v>
      </c>
      <c r="B195" s="7" t="s">
        <v>19</v>
      </c>
      <c r="C195" s="6" t="s">
        <v>15</v>
      </c>
      <c r="D195" s="8">
        <v>42448</v>
      </c>
      <c r="E195" s="4" t="str">
        <f t="shared" si="2"/>
        <v>Sábado</v>
      </c>
      <c r="F195" s="9">
        <v>3353</v>
      </c>
    </row>
    <row r="196" spans="1:6" s="4" customFormat="1" ht="13.15" x14ac:dyDescent="0.4">
      <c r="A196" s="6" t="s">
        <v>94</v>
      </c>
      <c r="B196" s="11" t="s">
        <v>19</v>
      </c>
      <c r="C196" s="6" t="s">
        <v>15</v>
      </c>
      <c r="D196" s="8">
        <v>42553</v>
      </c>
      <c r="E196" s="4" t="str">
        <f t="shared" si="2"/>
        <v>Sábado</v>
      </c>
      <c r="F196" s="9">
        <v>7887</v>
      </c>
    </row>
    <row r="197" spans="1:6" s="4" customFormat="1" ht="13.15" x14ac:dyDescent="0.4">
      <c r="A197" s="6" t="s">
        <v>98</v>
      </c>
      <c r="B197" s="7" t="s">
        <v>19</v>
      </c>
      <c r="C197" s="6" t="s">
        <v>15</v>
      </c>
      <c r="D197" s="8">
        <v>42681</v>
      </c>
      <c r="E197" s="4" t="str">
        <f t="shared" si="2"/>
        <v>Lunes</v>
      </c>
      <c r="F197" s="9">
        <v>4574</v>
      </c>
    </row>
    <row r="198" spans="1:6" s="4" customFormat="1" ht="13.15" x14ac:dyDescent="0.4">
      <c r="A198" s="6" t="s">
        <v>101</v>
      </c>
      <c r="B198" s="7" t="s">
        <v>68</v>
      </c>
      <c r="C198" s="6" t="s">
        <v>83</v>
      </c>
      <c r="D198" s="8">
        <v>42636</v>
      </c>
      <c r="E198" s="4" t="str">
        <f t="shared" si="2"/>
        <v>Viernes</v>
      </c>
      <c r="F198" s="9">
        <v>6852</v>
      </c>
    </row>
    <row r="199" spans="1:6" s="4" customFormat="1" ht="13.15" x14ac:dyDescent="0.4">
      <c r="A199" s="6" t="s">
        <v>104</v>
      </c>
      <c r="B199" s="7" t="s">
        <v>68</v>
      </c>
      <c r="C199" s="6" t="s">
        <v>9</v>
      </c>
      <c r="D199" s="8">
        <v>42774</v>
      </c>
      <c r="E199" s="4" t="str">
        <f t="shared" si="2"/>
        <v>Miércoles</v>
      </c>
      <c r="F199" s="9">
        <v>2918</v>
      </c>
    </row>
    <row r="200" spans="1:6" s="4" customFormat="1" ht="13.15" x14ac:dyDescent="0.4">
      <c r="A200" s="6" t="s">
        <v>108</v>
      </c>
      <c r="B200" s="7" t="s">
        <v>68</v>
      </c>
      <c r="C200" s="6" t="s">
        <v>9</v>
      </c>
      <c r="D200" s="8">
        <v>42802</v>
      </c>
      <c r="E200" s="4" t="str">
        <f t="shared" si="2"/>
        <v>Miércoles</v>
      </c>
      <c r="F200" s="9">
        <v>5816</v>
      </c>
    </row>
    <row r="201" spans="1:6" s="4" customFormat="1" ht="13.15" x14ac:dyDescent="0.4">
      <c r="A201" s="6" t="s">
        <v>104</v>
      </c>
      <c r="B201" s="7" t="s">
        <v>68</v>
      </c>
      <c r="C201" s="6" t="s">
        <v>42</v>
      </c>
      <c r="D201" s="8">
        <v>42665</v>
      </c>
      <c r="E201" s="4" t="str">
        <f t="shared" si="2"/>
        <v>Sábado</v>
      </c>
      <c r="F201" s="9">
        <v>3705</v>
      </c>
    </row>
    <row r="202" spans="1:6" s="4" customFormat="1" ht="13.15" x14ac:dyDescent="0.4">
      <c r="A202" s="6" t="s">
        <v>108</v>
      </c>
      <c r="B202" s="7" t="s">
        <v>68</v>
      </c>
      <c r="C202" s="6" t="s">
        <v>42</v>
      </c>
      <c r="D202" s="8">
        <v>42717</v>
      </c>
      <c r="E202" s="4" t="str">
        <f t="shared" si="2"/>
        <v>Martes</v>
      </c>
      <c r="F202" s="9">
        <v>3854</v>
      </c>
    </row>
    <row r="203" spans="1:6" s="4" customFormat="1" ht="13.15" x14ac:dyDescent="0.4">
      <c r="A203" s="6" t="s">
        <v>67</v>
      </c>
      <c r="B203" s="7" t="s">
        <v>68</v>
      </c>
      <c r="C203" s="6" t="s">
        <v>15</v>
      </c>
      <c r="D203" s="8">
        <v>42460</v>
      </c>
      <c r="E203" s="4" t="str">
        <f t="shared" si="2"/>
        <v>Jueves</v>
      </c>
      <c r="F203" s="9">
        <v>4538</v>
      </c>
    </row>
    <row r="204" spans="1:6" s="4" customFormat="1" ht="13.15" x14ac:dyDescent="0.4">
      <c r="A204" s="6" t="s">
        <v>109</v>
      </c>
      <c r="B204" s="7" t="s">
        <v>110</v>
      </c>
      <c r="C204" s="6" t="s">
        <v>9</v>
      </c>
      <c r="D204" s="8">
        <v>42718</v>
      </c>
      <c r="E204" s="4" t="str">
        <f t="shared" si="2"/>
        <v>Miércoles</v>
      </c>
      <c r="F204" s="9">
        <v>3124</v>
      </c>
    </row>
    <row r="205" spans="1:6" s="4" customFormat="1" ht="13.15" x14ac:dyDescent="0.4">
      <c r="A205" s="6" t="s">
        <v>109</v>
      </c>
      <c r="B205" s="7" t="s">
        <v>110</v>
      </c>
      <c r="C205" s="6" t="s">
        <v>42</v>
      </c>
      <c r="D205" s="8">
        <v>42826</v>
      </c>
      <c r="E205" s="4" t="str">
        <f t="shared" si="2"/>
        <v>Sábado</v>
      </c>
      <c r="F205" s="9">
        <v>1088</v>
      </c>
    </row>
    <row r="206" spans="1:6" s="4" customFormat="1" ht="13.15" x14ac:dyDescent="0.4">
      <c r="A206" s="6" t="s">
        <v>58</v>
      </c>
      <c r="B206" s="7" t="s">
        <v>59</v>
      </c>
      <c r="C206" s="6" t="s">
        <v>29</v>
      </c>
      <c r="D206" s="8">
        <v>42442</v>
      </c>
      <c r="E206" s="4" t="str">
        <f t="shared" ref="E206:E263" si="3">CHOOSE(WEEKDAY(D206,2),"Lunes","Martes","Miércoles","Jueves","Viernes","Sábado","Domingo")</f>
        <v>Domingo</v>
      </c>
      <c r="F206" s="9">
        <v>1485</v>
      </c>
    </row>
    <row r="207" spans="1:6" s="4" customFormat="1" ht="13.15" x14ac:dyDescent="0.4">
      <c r="A207" s="6" t="s">
        <v>58</v>
      </c>
      <c r="B207" s="7" t="s">
        <v>59</v>
      </c>
      <c r="C207" s="6" t="s">
        <v>15</v>
      </c>
      <c r="D207" s="8">
        <v>42670</v>
      </c>
      <c r="E207" s="4" t="str">
        <f t="shared" si="3"/>
        <v>Jueves</v>
      </c>
      <c r="F207" s="9">
        <v>4495</v>
      </c>
    </row>
    <row r="208" spans="1:6" s="4" customFormat="1" ht="13.15" x14ac:dyDescent="0.4">
      <c r="A208" s="6" t="s">
        <v>84</v>
      </c>
      <c r="B208" s="7" t="s">
        <v>59</v>
      </c>
      <c r="C208" s="6" t="s">
        <v>17</v>
      </c>
      <c r="D208" s="8">
        <v>42507</v>
      </c>
      <c r="E208" s="4" t="str">
        <f t="shared" si="3"/>
        <v>Martes</v>
      </c>
      <c r="F208" s="9">
        <v>6630</v>
      </c>
    </row>
    <row r="209" spans="1:6" s="4" customFormat="1" ht="13.15" x14ac:dyDescent="0.4">
      <c r="A209" s="6" t="s">
        <v>20</v>
      </c>
      <c r="B209" s="7" t="s">
        <v>21</v>
      </c>
      <c r="C209" s="6" t="s">
        <v>12</v>
      </c>
      <c r="D209" s="8">
        <v>42373</v>
      </c>
      <c r="E209" s="4" t="str">
        <f t="shared" si="3"/>
        <v>Lunes</v>
      </c>
      <c r="F209" s="9">
        <v>1524</v>
      </c>
    </row>
    <row r="210" spans="1:6" s="4" customFormat="1" ht="13.15" x14ac:dyDescent="0.4">
      <c r="A210" s="6" t="s">
        <v>89</v>
      </c>
      <c r="B210" s="7" t="s">
        <v>21</v>
      </c>
      <c r="C210" s="6" t="s">
        <v>12</v>
      </c>
      <c r="D210" s="8">
        <v>42527</v>
      </c>
      <c r="E210" s="4" t="str">
        <f t="shared" si="3"/>
        <v>Lunes</v>
      </c>
      <c r="F210" s="9">
        <v>6640</v>
      </c>
    </row>
    <row r="211" spans="1:6" s="4" customFormat="1" ht="13.15" x14ac:dyDescent="0.4">
      <c r="A211" s="6" t="s">
        <v>27</v>
      </c>
      <c r="B211" s="7" t="s">
        <v>21</v>
      </c>
      <c r="C211" s="6" t="s">
        <v>28</v>
      </c>
      <c r="D211" s="8">
        <v>42384</v>
      </c>
      <c r="E211" s="4" t="str">
        <f t="shared" si="3"/>
        <v>Viernes</v>
      </c>
      <c r="F211" s="9">
        <v>5282</v>
      </c>
    </row>
    <row r="212" spans="1:6" s="4" customFormat="1" ht="13.15" x14ac:dyDescent="0.4">
      <c r="A212" s="6" t="s">
        <v>103</v>
      </c>
      <c r="B212" s="7" t="s">
        <v>21</v>
      </c>
      <c r="C212" s="6" t="s">
        <v>9</v>
      </c>
      <c r="D212" s="8">
        <v>42661</v>
      </c>
      <c r="E212" s="4" t="str">
        <f t="shared" si="3"/>
        <v>Martes</v>
      </c>
      <c r="F212" s="9">
        <v>4601</v>
      </c>
    </row>
    <row r="213" spans="1:6" s="4" customFormat="1" ht="13.15" x14ac:dyDescent="0.4">
      <c r="A213" s="6" t="s">
        <v>47</v>
      </c>
      <c r="B213" s="7" t="s">
        <v>21</v>
      </c>
      <c r="C213" s="6" t="s">
        <v>9</v>
      </c>
      <c r="D213" s="8">
        <v>42704</v>
      </c>
      <c r="E213" s="4" t="str">
        <f t="shared" si="3"/>
        <v>Miércoles</v>
      </c>
      <c r="F213" s="9">
        <v>2038</v>
      </c>
    </row>
    <row r="214" spans="1:6" s="4" customFormat="1" ht="13.15" x14ac:dyDescent="0.4">
      <c r="A214" s="6" t="s">
        <v>27</v>
      </c>
      <c r="B214" s="7" t="s">
        <v>21</v>
      </c>
      <c r="C214" s="6" t="s">
        <v>9</v>
      </c>
      <c r="D214" s="8">
        <v>42777</v>
      </c>
      <c r="E214" s="4" t="str">
        <f t="shared" si="3"/>
        <v>Sábado</v>
      </c>
      <c r="F214" s="9">
        <v>5243</v>
      </c>
    </row>
    <row r="215" spans="1:6" s="4" customFormat="1" ht="13.15" x14ac:dyDescent="0.4">
      <c r="A215" s="6" t="s">
        <v>20</v>
      </c>
      <c r="B215" s="7" t="s">
        <v>21</v>
      </c>
      <c r="C215" s="6" t="s">
        <v>29</v>
      </c>
      <c r="D215" s="8">
        <v>42533</v>
      </c>
      <c r="E215" s="4" t="str">
        <f t="shared" si="3"/>
        <v>Domingo</v>
      </c>
      <c r="F215" s="9">
        <v>3863</v>
      </c>
    </row>
    <row r="216" spans="1:6" s="4" customFormat="1" ht="13.15" x14ac:dyDescent="0.4">
      <c r="A216" s="6" t="s">
        <v>20</v>
      </c>
      <c r="B216" s="7" t="s">
        <v>21</v>
      </c>
      <c r="C216" s="6" t="s">
        <v>29</v>
      </c>
      <c r="D216" s="8">
        <v>42595</v>
      </c>
      <c r="E216" s="4" t="str">
        <f t="shared" si="3"/>
        <v>Sábado</v>
      </c>
      <c r="F216" s="9">
        <v>6436</v>
      </c>
    </row>
    <row r="217" spans="1:6" s="4" customFormat="1" ht="13.15" x14ac:dyDescent="0.4">
      <c r="A217" s="6" t="s">
        <v>103</v>
      </c>
      <c r="B217" s="7" t="s">
        <v>21</v>
      </c>
      <c r="C217" s="6" t="s">
        <v>23</v>
      </c>
      <c r="D217" s="8">
        <v>42668</v>
      </c>
      <c r="E217" s="4" t="str">
        <f t="shared" si="3"/>
        <v>Martes</v>
      </c>
      <c r="F217" s="9">
        <v>6626</v>
      </c>
    </row>
    <row r="218" spans="1:6" s="4" customFormat="1" ht="13.15" x14ac:dyDescent="0.4">
      <c r="A218" s="6" t="s">
        <v>47</v>
      </c>
      <c r="B218" s="7" t="s">
        <v>21</v>
      </c>
      <c r="C218" s="6" t="s">
        <v>23</v>
      </c>
      <c r="D218" s="8">
        <v>42756</v>
      </c>
      <c r="E218" s="4" t="str">
        <f t="shared" si="3"/>
        <v>Sábado</v>
      </c>
      <c r="F218" s="9">
        <v>7016</v>
      </c>
    </row>
    <row r="219" spans="1:6" s="4" customFormat="1" ht="13.15" x14ac:dyDescent="0.4">
      <c r="A219" s="6" t="s">
        <v>47</v>
      </c>
      <c r="B219" s="7" t="s">
        <v>21</v>
      </c>
      <c r="C219" s="6" t="s">
        <v>15</v>
      </c>
      <c r="D219" s="8">
        <v>42416</v>
      </c>
      <c r="E219" s="4" t="str">
        <f t="shared" si="3"/>
        <v>Martes</v>
      </c>
      <c r="F219" s="9">
        <v>4665</v>
      </c>
    </row>
    <row r="220" spans="1:6" s="4" customFormat="1" ht="13.15" x14ac:dyDescent="0.4">
      <c r="A220" s="6" t="s">
        <v>89</v>
      </c>
      <c r="B220" s="7" t="s">
        <v>21</v>
      </c>
      <c r="C220" s="6" t="s">
        <v>15</v>
      </c>
      <c r="D220" s="8">
        <v>42527</v>
      </c>
      <c r="E220" s="4" t="str">
        <f t="shared" si="3"/>
        <v>Lunes</v>
      </c>
      <c r="F220" s="9">
        <v>5683</v>
      </c>
    </row>
    <row r="221" spans="1:6" s="4" customFormat="1" ht="13.15" x14ac:dyDescent="0.4">
      <c r="A221" s="6" t="s">
        <v>20</v>
      </c>
      <c r="B221" s="7" t="s">
        <v>21</v>
      </c>
      <c r="C221" s="6" t="s">
        <v>15</v>
      </c>
      <c r="D221" s="8">
        <v>42802</v>
      </c>
      <c r="E221" s="4" t="str">
        <f t="shared" si="3"/>
        <v>Miércoles</v>
      </c>
      <c r="F221" s="9">
        <v>1579</v>
      </c>
    </row>
    <row r="222" spans="1:6" s="4" customFormat="1" ht="13.15" x14ac:dyDescent="0.4">
      <c r="A222" s="6" t="s">
        <v>95</v>
      </c>
      <c r="B222" s="7" t="s">
        <v>21</v>
      </c>
      <c r="C222" s="6" t="s">
        <v>17</v>
      </c>
      <c r="D222" s="8">
        <v>42556</v>
      </c>
      <c r="E222" s="4" t="str">
        <f t="shared" si="3"/>
        <v>Martes</v>
      </c>
      <c r="F222" s="9">
        <v>5477</v>
      </c>
    </row>
    <row r="223" spans="1:6" s="4" customFormat="1" ht="13.15" x14ac:dyDescent="0.4">
      <c r="A223" s="6" t="s">
        <v>89</v>
      </c>
      <c r="B223" s="7" t="s">
        <v>21</v>
      </c>
      <c r="C223" s="6" t="s">
        <v>17</v>
      </c>
      <c r="D223" s="8">
        <v>42570</v>
      </c>
      <c r="E223" s="4" t="str">
        <f t="shared" si="3"/>
        <v>Martes</v>
      </c>
      <c r="F223" s="9">
        <v>210</v>
      </c>
    </row>
    <row r="224" spans="1:6" s="4" customFormat="1" ht="13.15" x14ac:dyDescent="0.4">
      <c r="A224" s="6" t="s">
        <v>27</v>
      </c>
      <c r="B224" s="7" t="s">
        <v>21</v>
      </c>
      <c r="C224" s="6" t="s">
        <v>17</v>
      </c>
      <c r="D224" s="8">
        <v>42628</v>
      </c>
      <c r="E224" s="4" t="str">
        <f t="shared" si="3"/>
        <v>Jueves</v>
      </c>
      <c r="F224" s="9">
        <v>8102</v>
      </c>
    </row>
    <row r="225" spans="1:6" s="4" customFormat="1" ht="13.15" x14ac:dyDescent="0.4">
      <c r="A225" s="6" t="s">
        <v>89</v>
      </c>
      <c r="B225" s="7" t="s">
        <v>21</v>
      </c>
      <c r="C225" s="6" t="s">
        <v>17</v>
      </c>
      <c r="D225" s="8">
        <v>42674</v>
      </c>
      <c r="E225" s="4" t="str">
        <f t="shared" si="3"/>
        <v>Lunes</v>
      </c>
      <c r="F225" s="9">
        <v>8479</v>
      </c>
    </row>
    <row r="226" spans="1:6" s="4" customFormat="1" ht="13.15" x14ac:dyDescent="0.4">
      <c r="A226" s="6" t="s">
        <v>10</v>
      </c>
      <c r="B226" s="7" t="s">
        <v>11</v>
      </c>
      <c r="C226" s="6" t="s">
        <v>12</v>
      </c>
      <c r="D226" s="8">
        <v>42371</v>
      </c>
      <c r="E226" s="4" t="str">
        <f t="shared" si="3"/>
        <v>Sábado</v>
      </c>
      <c r="F226" s="9">
        <v>4797</v>
      </c>
    </row>
    <row r="227" spans="1:6" s="4" customFormat="1" ht="13.15" x14ac:dyDescent="0.4">
      <c r="A227" s="6" t="s">
        <v>10</v>
      </c>
      <c r="B227" s="7" t="s">
        <v>11</v>
      </c>
      <c r="C227" s="6" t="s">
        <v>12</v>
      </c>
      <c r="D227" s="8">
        <v>42405</v>
      </c>
      <c r="E227" s="4" t="str">
        <f t="shared" si="3"/>
        <v>Viernes</v>
      </c>
      <c r="F227" s="9">
        <v>5679</v>
      </c>
    </row>
    <row r="228" spans="1:6" s="4" customFormat="1" ht="13.15" x14ac:dyDescent="0.4">
      <c r="A228" s="6" t="s">
        <v>22</v>
      </c>
      <c r="B228" s="7" t="s">
        <v>11</v>
      </c>
      <c r="C228" s="6" t="s">
        <v>28</v>
      </c>
      <c r="D228" s="8">
        <v>42456</v>
      </c>
      <c r="E228" s="4" t="str">
        <f t="shared" si="3"/>
        <v>Domingo</v>
      </c>
      <c r="F228" s="9">
        <v>2403</v>
      </c>
    </row>
    <row r="229" spans="1:6" s="4" customFormat="1" ht="13.15" x14ac:dyDescent="0.4">
      <c r="A229" s="6" t="s">
        <v>22</v>
      </c>
      <c r="B229" s="7" t="s">
        <v>11</v>
      </c>
      <c r="C229" s="6" t="s">
        <v>28</v>
      </c>
      <c r="D229" s="8">
        <v>42823</v>
      </c>
      <c r="E229" s="4" t="str">
        <f t="shared" si="3"/>
        <v>Miércoles</v>
      </c>
      <c r="F229" s="9">
        <v>2801</v>
      </c>
    </row>
    <row r="230" spans="1:6" s="4" customFormat="1" ht="13.15" x14ac:dyDescent="0.4">
      <c r="A230" s="6" t="s">
        <v>10</v>
      </c>
      <c r="B230" s="7" t="s">
        <v>11</v>
      </c>
      <c r="C230" s="6" t="s">
        <v>9</v>
      </c>
      <c r="D230" s="8">
        <v>42812</v>
      </c>
      <c r="E230" s="4" t="str">
        <f t="shared" si="3"/>
        <v>Sábado</v>
      </c>
      <c r="F230" s="9">
        <v>3435</v>
      </c>
    </row>
    <row r="231" spans="1:6" s="4" customFormat="1" ht="13.15" x14ac:dyDescent="0.4">
      <c r="A231" s="6" t="s">
        <v>10</v>
      </c>
      <c r="B231" s="7" t="s">
        <v>11</v>
      </c>
      <c r="C231" s="6" t="s">
        <v>42</v>
      </c>
      <c r="D231" s="8">
        <v>42535</v>
      </c>
      <c r="E231" s="4" t="str">
        <f t="shared" si="3"/>
        <v>Martes</v>
      </c>
      <c r="F231" s="9">
        <v>8374</v>
      </c>
    </row>
    <row r="232" spans="1:6" s="4" customFormat="1" ht="13.15" x14ac:dyDescent="0.4">
      <c r="A232" s="6" t="s">
        <v>22</v>
      </c>
      <c r="B232" s="7" t="s">
        <v>11</v>
      </c>
      <c r="C232" s="6" t="s">
        <v>23</v>
      </c>
      <c r="D232" s="8">
        <v>42376</v>
      </c>
      <c r="E232" s="4" t="str">
        <f t="shared" si="3"/>
        <v>Jueves</v>
      </c>
      <c r="F232" s="9">
        <v>1277</v>
      </c>
    </row>
    <row r="233" spans="1:6" s="4" customFormat="1" ht="13.15" x14ac:dyDescent="0.4">
      <c r="A233" s="6" t="s">
        <v>10</v>
      </c>
      <c r="B233" s="7" t="s">
        <v>11</v>
      </c>
      <c r="C233" s="6" t="s">
        <v>15</v>
      </c>
      <c r="D233" s="8">
        <v>42522</v>
      </c>
      <c r="E233" s="4" t="str">
        <f t="shared" si="3"/>
        <v>Miércoles</v>
      </c>
      <c r="F233" s="9">
        <v>3855</v>
      </c>
    </row>
    <row r="234" spans="1:6" s="4" customFormat="1" ht="13.15" x14ac:dyDescent="0.4">
      <c r="A234" s="6" t="s">
        <v>10</v>
      </c>
      <c r="B234" s="11" t="s">
        <v>11</v>
      </c>
      <c r="C234" s="6" t="s">
        <v>17</v>
      </c>
      <c r="D234" s="8">
        <v>42527</v>
      </c>
      <c r="E234" s="4" t="str">
        <f t="shared" si="3"/>
        <v>Lunes</v>
      </c>
      <c r="F234" s="9">
        <v>6589</v>
      </c>
    </row>
    <row r="235" spans="1:6" s="4" customFormat="1" ht="13.15" x14ac:dyDescent="0.4">
      <c r="A235" s="6" t="s">
        <v>10</v>
      </c>
      <c r="B235" s="7" t="s">
        <v>11</v>
      </c>
      <c r="C235" s="6" t="s">
        <v>17</v>
      </c>
      <c r="D235" s="8">
        <v>42746</v>
      </c>
      <c r="E235" s="4" t="str">
        <f t="shared" si="3"/>
        <v>Miércoles</v>
      </c>
      <c r="F235" s="9">
        <v>4935</v>
      </c>
    </row>
    <row r="236" spans="1:6" s="4" customFormat="1" ht="13.15" x14ac:dyDescent="0.4">
      <c r="A236" s="6" t="s">
        <v>10</v>
      </c>
      <c r="B236" s="7" t="s">
        <v>11</v>
      </c>
      <c r="C236" s="6" t="s">
        <v>17</v>
      </c>
      <c r="D236" s="8">
        <v>42783</v>
      </c>
      <c r="E236" s="4" t="str">
        <f t="shared" si="3"/>
        <v>Viernes</v>
      </c>
      <c r="F236" s="9">
        <v>1086</v>
      </c>
    </row>
    <row r="237" spans="1:6" s="4" customFormat="1" ht="13.15" x14ac:dyDescent="0.4">
      <c r="A237" s="6" t="s">
        <v>74</v>
      </c>
      <c r="B237" s="7" t="s">
        <v>40</v>
      </c>
      <c r="C237" s="6" t="s">
        <v>12</v>
      </c>
      <c r="D237" s="8">
        <v>42563</v>
      </c>
      <c r="E237" s="4" t="str">
        <f t="shared" si="3"/>
        <v>Martes</v>
      </c>
      <c r="F237" s="9">
        <v>8244</v>
      </c>
    </row>
    <row r="238" spans="1:6" s="4" customFormat="1" ht="13.15" x14ac:dyDescent="0.4">
      <c r="A238" s="6" t="s">
        <v>39</v>
      </c>
      <c r="B238" s="7" t="s">
        <v>40</v>
      </c>
      <c r="C238" s="6" t="s">
        <v>28</v>
      </c>
      <c r="D238" s="8">
        <v>42408</v>
      </c>
      <c r="E238" s="4" t="str">
        <f t="shared" si="3"/>
        <v>Lunes</v>
      </c>
      <c r="F238" s="9">
        <v>2790</v>
      </c>
    </row>
    <row r="239" spans="1:6" s="4" customFormat="1" ht="13.15" x14ac:dyDescent="0.4">
      <c r="A239" s="6" t="s">
        <v>74</v>
      </c>
      <c r="B239" s="7" t="s">
        <v>40</v>
      </c>
      <c r="C239" s="6" t="s">
        <v>29</v>
      </c>
      <c r="D239" s="8">
        <v>42475</v>
      </c>
      <c r="E239" s="4" t="str">
        <f t="shared" si="3"/>
        <v>Viernes</v>
      </c>
      <c r="F239" s="9">
        <v>3705</v>
      </c>
    </row>
    <row r="240" spans="1:6" s="4" customFormat="1" ht="13.15" x14ac:dyDescent="0.4">
      <c r="A240" s="6" t="s">
        <v>39</v>
      </c>
      <c r="B240" s="7" t="s">
        <v>40</v>
      </c>
      <c r="C240" s="6" t="s">
        <v>23</v>
      </c>
      <c r="D240" s="8">
        <v>42780</v>
      </c>
      <c r="E240" s="4" t="str">
        <f t="shared" si="3"/>
        <v>Martes</v>
      </c>
      <c r="F240" s="9">
        <v>5278</v>
      </c>
    </row>
    <row r="241" spans="1:6" s="4" customFormat="1" ht="13.15" x14ac:dyDescent="0.4">
      <c r="A241" s="6" t="s">
        <v>39</v>
      </c>
      <c r="B241" s="10" t="s">
        <v>40</v>
      </c>
      <c r="C241" s="6" t="s">
        <v>15</v>
      </c>
      <c r="D241" s="8">
        <v>42492</v>
      </c>
      <c r="E241" s="4" t="str">
        <f t="shared" si="3"/>
        <v>Lunes</v>
      </c>
      <c r="F241" s="9">
        <v>7988</v>
      </c>
    </row>
    <row r="242" spans="1:6" s="4" customFormat="1" ht="13.15" x14ac:dyDescent="0.4">
      <c r="A242" s="6" t="s">
        <v>39</v>
      </c>
      <c r="B242" s="7" t="s">
        <v>40</v>
      </c>
      <c r="C242" s="6" t="s">
        <v>15</v>
      </c>
      <c r="D242" s="8">
        <v>42582</v>
      </c>
      <c r="E242" s="4" t="str">
        <f t="shared" si="3"/>
        <v>Domingo</v>
      </c>
      <c r="F242" s="9">
        <v>6757</v>
      </c>
    </row>
    <row r="243" spans="1:6" s="4" customFormat="1" ht="13.15" x14ac:dyDescent="0.4">
      <c r="A243" s="6" t="s">
        <v>74</v>
      </c>
      <c r="B243" s="7" t="s">
        <v>40</v>
      </c>
      <c r="C243" s="6" t="s">
        <v>15</v>
      </c>
      <c r="D243" s="8">
        <v>42732</v>
      </c>
      <c r="E243" s="4" t="str">
        <f t="shared" si="3"/>
        <v>Miércoles</v>
      </c>
      <c r="F243" s="9">
        <v>2375</v>
      </c>
    </row>
    <row r="244" spans="1:6" s="4" customFormat="1" ht="13.15" x14ac:dyDescent="0.4">
      <c r="A244" s="6" t="s">
        <v>74</v>
      </c>
      <c r="B244" s="7" t="s">
        <v>40</v>
      </c>
      <c r="C244" s="6" t="s">
        <v>15</v>
      </c>
      <c r="D244" s="8">
        <v>42736</v>
      </c>
      <c r="E244" s="4" t="str">
        <f t="shared" si="3"/>
        <v>Domingo</v>
      </c>
      <c r="F244" s="9">
        <v>6340</v>
      </c>
    </row>
    <row r="245" spans="1:6" s="4" customFormat="1" ht="13.15" x14ac:dyDescent="0.4">
      <c r="A245" s="6" t="s">
        <v>39</v>
      </c>
      <c r="B245" s="7" t="s">
        <v>40</v>
      </c>
      <c r="C245" s="6" t="s">
        <v>15</v>
      </c>
      <c r="D245" s="8">
        <v>42769</v>
      </c>
      <c r="E245" s="4" t="str">
        <f t="shared" si="3"/>
        <v>Viernes</v>
      </c>
      <c r="F245" s="9">
        <v>5829</v>
      </c>
    </row>
    <row r="246" spans="1:6" s="4" customFormat="1" ht="13.15" x14ac:dyDescent="0.4">
      <c r="A246" s="6" t="s">
        <v>74</v>
      </c>
      <c r="B246" s="7" t="s">
        <v>40</v>
      </c>
      <c r="C246" s="6" t="s">
        <v>17</v>
      </c>
      <c r="D246" s="8">
        <v>42614</v>
      </c>
      <c r="E246" s="4" t="str">
        <f t="shared" si="3"/>
        <v>Jueves</v>
      </c>
      <c r="F246" s="9">
        <v>6195</v>
      </c>
    </row>
    <row r="247" spans="1:6" s="4" customFormat="1" ht="13.15" x14ac:dyDescent="0.4">
      <c r="A247" s="6" t="s">
        <v>30</v>
      </c>
      <c r="B247" s="7" t="s">
        <v>31</v>
      </c>
      <c r="C247" s="6" t="s">
        <v>12</v>
      </c>
      <c r="D247" s="8">
        <v>42442</v>
      </c>
      <c r="E247" s="4" t="str">
        <f t="shared" si="3"/>
        <v>Domingo</v>
      </c>
      <c r="F247" s="9">
        <v>1969</v>
      </c>
    </row>
    <row r="248" spans="1:6" s="4" customFormat="1" ht="13.15" x14ac:dyDescent="0.4">
      <c r="A248" s="6" t="s">
        <v>85</v>
      </c>
      <c r="B248" s="7" t="s">
        <v>31</v>
      </c>
      <c r="C248" s="6" t="s">
        <v>83</v>
      </c>
      <c r="D248" s="8">
        <v>42512</v>
      </c>
      <c r="E248" s="4" t="str">
        <f t="shared" si="3"/>
        <v>Domingo</v>
      </c>
      <c r="F248" s="9">
        <v>5142</v>
      </c>
    </row>
    <row r="249" spans="1:6" s="4" customFormat="1" ht="13.15" x14ac:dyDescent="0.4">
      <c r="A249" s="6" t="s">
        <v>92</v>
      </c>
      <c r="B249" s="7" t="s">
        <v>31</v>
      </c>
      <c r="C249" s="6" t="s">
        <v>83</v>
      </c>
      <c r="D249" s="8">
        <v>42667</v>
      </c>
      <c r="E249" s="4" t="str">
        <f t="shared" si="3"/>
        <v>Lunes</v>
      </c>
      <c r="F249" s="9">
        <v>6952</v>
      </c>
    </row>
    <row r="250" spans="1:6" s="4" customFormat="1" ht="13.15" x14ac:dyDescent="0.4">
      <c r="A250" s="6" t="s">
        <v>30</v>
      </c>
      <c r="B250" s="7" t="s">
        <v>31</v>
      </c>
      <c r="C250" s="6" t="s">
        <v>9</v>
      </c>
      <c r="D250" s="8">
        <v>42392</v>
      </c>
      <c r="E250" s="4" t="str">
        <f t="shared" si="3"/>
        <v>Sábado</v>
      </c>
      <c r="F250" s="9">
        <v>81</v>
      </c>
    </row>
    <row r="251" spans="1:6" s="4" customFormat="1" ht="13.15" x14ac:dyDescent="0.4">
      <c r="A251" s="6" t="s">
        <v>85</v>
      </c>
      <c r="B251" s="7" t="s">
        <v>31</v>
      </c>
      <c r="C251" s="6" t="s">
        <v>9</v>
      </c>
      <c r="D251" s="8">
        <v>42696</v>
      </c>
      <c r="E251" s="4" t="str">
        <f t="shared" si="3"/>
        <v>Martes</v>
      </c>
      <c r="F251" s="9">
        <v>2394</v>
      </c>
    </row>
    <row r="252" spans="1:6" s="4" customFormat="1" ht="13.15" x14ac:dyDescent="0.4">
      <c r="A252" s="6" t="s">
        <v>92</v>
      </c>
      <c r="B252" s="7" t="s">
        <v>31</v>
      </c>
      <c r="C252" s="6" t="s">
        <v>9</v>
      </c>
      <c r="D252" s="8">
        <v>42782</v>
      </c>
      <c r="E252" s="4" t="str">
        <f t="shared" si="3"/>
        <v>Jueves</v>
      </c>
      <c r="F252" s="9">
        <v>5109</v>
      </c>
    </row>
    <row r="253" spans="1:6" s="4" customFormat="1" ht="13.15" x14ac:dyDescent="0.4">
      <c r="A253" s="6" t="s">
        <v>30</v>
      </c>
      <c r="B253" s="7" t="s">
        <v>31</v>
      </c>
      <c r="C253" s="6" t="s">
        <v>42</v>
      </c>
      <c r="D253" s="8">
        <v>42568</v>
      </c>
      <c r="E253" s="4" t="str">
        <f t="shared" si="3"/>
        <v>Domingo</v>
      </c>
      <c r="F253" s="9">
        <v>1248</v>
      </c>
    </row>
    <row r="254" spans="1:6" s="4" customFormat="1" ht="13.15" x14ac:dyDescent="0.4">
      <c r="A254" s="6" t="s">
        <v>92</v>
      </c>
      <c r="B254" s="7" t="s">
        <v>31</v>
      </c>
      <c r="C254" s="6" t="s">
        <v>42</v>
      </c>
      <c r="D254" s="8">
        <v>42673</v>
      </c>
      <c r="E254" s="4" t="str">
        <f t="shared" si="3"/>
        <v>Domingo</v>
      </c>
      <c r="F254" s="9">
        <v>385</v>
      </c>
    </row>
    <row r="255" spans="1:6" s="4" customFormat="1" ht="13.15" x14ac:dyDescent="0.4">
      <c r="A255" s="6" t="s">
        <v>92</v>
      </c>
      <c r="B255" s="7" t="s">
        <v>31</v>
      </c>
      <c r="C255" s="6" t="s">
        <v>42</v>
      </c>
      <c r="D255" s="8">
        <v>42840</v>
      </c>
      <c r="E255" s="4" t="str">
        <f t="shared" si="3"/>
        <v>Sábado</v>
      </c>
      <c r="F255" s="9">
        <v>2302</v>
      </c>
    </row>
    <row r="256" spans="1:6" s="4" customFormat="1" ht="13.15" x14ac:dyDescent="0.4">
      <c r="A256" s="6" t="s">
        <v>69</v>
      </c>
      <c r="B256" s="7" t="s">
        <v>31</v>
      </c>
      <c r="C256" s="6" t="s">
        <v>23</v>
      </c>
      <c r="D256" s="8">
        <v>42460</v>
      </c>
      <c r="E256" s="4" t="str">
        <f t="shared" si="3"/>
        <v>Jueves</v>
      </c>
      <c r="F256" s="9">
        <v>1465</v>
      </c>
    </row>
    <row r="257" spans="1:6" s="4" customFormat="1" ht="13.15" x14ac:dyDescent="0.4">
      <c r="A257" s="6" t="s">
        <v>30</v>
      </c>
      <c r="B257" s="7" t="s">
        <v>31</v>
      </c>
      <c r="C257" s="6" t="s">
        <v>23</v>
      </c>
      <c r="D257" s="8">
        <v>42541</v>
      </c>
      <c r="E257" s="4" t="str">
        <f t="shared" si="3"/>
        <v>Lunes</v>
      </c>
      <c r="F257" s="9">
        <v>398</v>
      </c>
    </row>
    <row r="258" spans="1:6" s="4" customFormat="1" ht="13.15" x14ac:dyDescent="0.4">
      <c r="A258" s="6" t="s">
        <v>30</v>
      </c>
      <c r="B258" s="7" t="s">
        <v>31</v>
      </c>
      <c r="C258" s="6" t="s">
        <v>15</v>
      </c>
      <c r="D258" s="8">
        <v>42513</v>
      </c>
      <c r="E258" s="4" t="str">
        <f t="shared" si="3"/>
        <v>Lunes</v>
      </c>
      <c r="F258" s="9">
        <v>5613</v>
      </c>
    </row>
    <row r="259" spans="1:6" s="4" customFormat="1" ht="13.15" x14ac:dyDescent="0.4">
      <c r="A259" s="6" t="s">
        <v>92</v>
      </c>
      <c r="B259" s="7" t="s">
        <v>31</v>
      </c>
      <c r="C259" s="6" t="s">
        <v>15</v>
      </c>
      <c r="D259" s="8">
        <v>42533</v>
      </c>
      <c r="E259" s="4" t="str">
        <f t="shared" si="3"/>
        <v>Domingo</v>
      </c>
      <c r="F259" s="9">
        <v>7135</v>
      </c>
    </row>
    <row r="260" spans="1:6" s="4" customFormat="1" ht="13.15" x14ac:dyDescent="0.4">
      <c r="A260" s="6" t="s">
        <v>30</v>
      </c>
      <c r="B260" s="7" t="s">
        <v>31</v>
      </c>
      <c r="C260" s="6" t="s">
        <v>15</v>
      </c>
      <c r="D260" s="8">
        <v>42678</v>
      </c>
      <c r="E260" s="4" t="str">
        <f t="shared" si="3"/>
        <v>Viernes</v>
      </c>
      <c r="F260" s="9">
        <v>1447</v>
      </c>
    </row>
    <row r="261" spans="1:6" s="4" customFormat="1" ht="13.15" x14ac:dyDescent="0.4">
      <c r="A261" s="6" t="s">
        <v>30</v>
      </c>
      <c r="B261" s="7" t="s">
        <v>31</v>
      </c>
      <c r="C261" s="6" t="s">
        <v>17</v>
      </c>
      <c r="D261" s="8">
        <v>42588</v>
      </c>
      <c r="E261" s="4" t="str">
        <f t="shared" si="3"/>
        <v>Sábado</v>
      </c>
      <c r="F261" s="9">
        <v>5618</v>
      </c>
    </row>
    <row r="262" spans="1:6" s="4" customFormat="1" ht="13.15" x14ac:dyDescent="0.4">
      <c r="A262" s="6" t="s">
        <v>85</v>
      </c>
      <c r="B262" s="7" t="s">
        <v>31</v>
      </c>
      <c r="C262" s="6" t="s">
        <v>17</v>
      </c>
      <c r="D262" s="8">
        <v>42634</v>
      </c>
      <c r="E262" s="4" t="str">
        <f t="shared" si="3"/>
        <v>Miércoles</v>
      </c>
      <c r="F262" s="9">
        <v>6673</v>
      </c>
    </row>
    <row r="263" spans="1:6" s="4" customFormat="1" ht="13.15" x14ac:dyDescent="0.4">
      <c r="A263" s="6" t="s">
        <v>85</v>
      </c>
      <c r="B263" s="7" t="s">
        <v>31</v>
      </c>
      <c r="C263" s="6" t="s">
        <v>17</v>
      </c>
      <c r="D263" s="8">
        <v>42660</v>
      </c>
      <c r="E263" s="4" t="str">
        <f t="shared" si="3"/>
        <v>Lunes</v>
      </c>
      <c r="F263" s="9">
        <v>6419</v>
      </c>
    </row>
    <row r="264" spans="1:6" s="12" customFormat="1" x14ac:dyDescent="0.45"/>
    <row r="265" spans="1:6" s="12" customFormat="1" x14ac:dyDescent="0.45"/>
    <row r="266" spans="1:6" s="12" customFormat="1" x14ac:dyDescent="0.45"/>
    <row r="267" spans="1:6" s="12" customFormat="1" x14ac:dyDescent="0.45"/>
    <row r="268" spans="1:6" s="12" customFormat="1" x14ac:dyDescent="0.45"/>
    <row r="269" spans="1:6" s="12" customFormat="1" x14ac:dyDescent="0.45"/>
    <row r="270" spans="1:6" s="12" customFormat="1" x14ac:dyDescent="0.45"/>
    <row r="271" spans="1:6" s="12" customFormat="1" x14ac:dyDescent="0.45"/>
    <row r="272" spans="1:6" s="12" customFormat="1" x14ac:dyDescent="0.45"/>
    <row r="273" s="12" customFormat="1" x14ac:dyDescent="0.45"/>
    <row r="274" s="12" customFormat="1" x14ac:dyDescent="0.45"/>
    <row r="275" s="12" customFormat="1" x14ac:dyDescent="0.45"/>
    <row r="276" s="12" customFormat="1" x14ac:dyDescent="0.45"/>
    <row r="277" s="12" customFormat="1" x14ac:dyDescent="0.45"/>
    <row r="278" s="12" customFormat="1" x14ac:dyDescent="0.45"/>
    <row r="279" s="12" customFormat="1" x14ac:dyDescent="0.45"/>
    <row r="280" s="12" customFormat="1" x14ac:dyDescent="0.45"/>
    <row r="281" s="12" customFormat="1" x14ac:dyDescent="0.45"/>
    <row r="282" s="12" customFormat="1" x14ac:dyDescent="0.45"/>
    <row r="283" s="12" customFormat="1" x14ac:dyDescent="0.45"/>
    <row r="284" s="12" customFormat="1" x14ac:dyDescent="0.45"/>
    <row r="285" s="12" customFormat="1" x14ac:dyDescent="0.45"/>
    <row r="286" s="12" customFormat="1" x14ac:dyDescent="0.45"/>
    <row r="287" s="12" customFormat="1" x14ac:dyDescent="0.45"/>
    <row r="288" s="12" customFormat="1" x14ac:dyDescent="0.45"/>
    <row r="289" s="12" customFormat="1" x14ac:dyDescent="0.45"/>
    <row r="290" s="12" customFormat="1" x14ac:dyDescent="0.45"/>
    <row r="291" s="12" customFormat="1" x14ac:dyDescent="0.45"/>
    <row r="292" s="12" customFormat="1" x14ac:dyDescent="0.45"/>
    <row r="293" s="12" customFormat="1" x14ac:dyDescent="0.45"/>
    <row r="294" s="12" customFormat="1" x14ac:dyDescent="0.45"/>
    <row r="295" s="12" customFormat="1" x14ac:dyDescent="0.45"/>
    <row r="296" s="12" customFormat="1" x14ac:dyDescent="0.45"/>
    <row r="297" s="12" customFormat="1" x14ac:dyDescent="0.45"/>
    <row r="298" s="12" customFormat="1" x14ac:dyDescent="0.45"/>
    <row r="299" s="12" customFormat="1" x14ac:dyDescent="0.45"/>
    <row r="300" s="12" customFormat="1" x14ac:dyDescent="0.45"/>
    <row r="301" s="12" customFormat="1" x14ac:dyDescent="0.45"/>
    <row r="302" s="12" customFormat="1" x14ac:dyDescent="0.45"/>
    <row r="303" s="12" customFormat="1" x14ac:dyDescent="0.45"/>
    <row r="304" s="12" customFormat="1" x14ac:dyDescent="0.45"/>
    <row r="305" s="12" customFormat="1" x14ac:dyDescent="0.45"/>
    <row r="306" s="12" customFormat="1" x14ac:dyDescent="0.45"/>
    <row r="307" s="12" customFormat="1" x14ac:dyDescent="0.45"/>
    <row r="308" s="12" customFormat="1" x14ac:dyDescent="0.45"/>
    <row r="309" s="12" customFormat="1" x14ac:dyDescent="0.45"/>
    <row r="310" s="12" customFormat="1" x14ac:dyDescent="0.45"/>
    <row r="311" s="12" customFormat="1" x14ac:dyDescent="0.45"/>
    <row r="312" s="12" customFormat="1" x14ac:dyDescent="0.45"/>
    <row r="313" s="12" customFormat="1" x14ac:dyDescent="0.45"/>
    <row r="314" s="12" customFormat="1" x14ac:dyDescent="0.45"/>
    <row r="315" s="12" customFormat="1" x14ac:dyDescent="0.45"/>
    <row r="316" s="12" customFormat="1" x14ac:dyDescent="0.45"/>
    <row r="317" s="12" customFormat="1" x14ac:dyDescent="0.45"/>
    <row r="318" s="12" customFormat="1" x14ac:dyDescent="0.45"/>
    <row r="319" s="12" customFormat="1" x14ac:dyDescent="0.45"/>
    <row r="320" s="12" customFormat="1" x14ac:dyDescent="0.45"/>
    <row r="321" s="12" customFormat="1" x14ac:dyDescent="0.45"/>
    <row r="322" s="12" customFormat="1" x14ac:dyDescent="0.45"/>
    <row r="323" s="12" customFormat="1" x14ac:dyDescent="0.45"/>
    <row r="324" s="12" customFormat="1" x14ac:dyDescent="0.45"/>
    <row r="325" s="12" customFormat="1" x14ac:dyDescent="0.45"/>
    <row r="326" s="12" customFormat="1" x14ac:dyDescent="0.45"/>
    <row r="327" s="12" customFormat="1" x14ac:dyDescent="0.45"/>
    <row r="328" s="12" customFormat="1" x14ac:dyDescent="0.45"/>
    <row r="329" s="12" customFormat="1" x14ac:dyDescent="0.45"/>
    <row r="330" s="12" customFormat="1" x14ac:dyDescent="0.45"/>
    <row r="331" s="12" customFormat="1" x14ac:dyDescent="0.45"/>
    <row r="332" s="12" customFormat="1" x14ac:dyDescent="0.45"/>
    <row r="333" s="12" customFormat="1" x14ac:dyDescent="0.45"/>
    <row r="334" s="12" customFormat="1" x14ac:dyDescent="0.45"/>
    <row r="335" s="12" customFormat="1" x14ac:dyDescent="0.45"/>
    <row r="336" s="12" customFormat="1" x14ac:dyDescent="0.45"/>
    <row r="337" s="12" customFormat="1" x14ac:dyDescent="0.45"/>
    <row r="338" s="12" customFormat="1" x14ac:dyDescent="0.45"/>
    <row r="339" s="12" customFormat="1" x14ac:dyDescent="0.45"/>
    <row r="340" s="12" customFormat="1" x14ac:dyDescent="0.45"/>
    <row r="341" s="12" customFormat="1" x14ac:dyDescent="0.45"/>
    <row r="342" s="12" customFormat="1" x14ac:dyDescent="0.45"/>
    <row r="343" s="12" customFormat="1" x14ac:dyDescent="0.45"/>
    <row r="344" s="12" customFormat="1" x14ac:dyDescent="0.45"/>
    <row r="345" s="12" customFormat="1" x14ac:dyDescent="0.45"/>
    <row r="346" s="12" customFormat="1" x14ac:dyDescent="0.45"/>
    <row r="347" s="12" customFormat="1" x14ac:dyDescent="0.45"/>
    <row r="348" s="12" customFormat="1" x14ac:dyDescent="0.45"/>
    <row r="349" s="12" customFormat="1" x14ac:dyDescent="0.45"/>
    <row r="350" s="12" customFormat="1" x14ac:dyDescent="0.45"/>
    <row r="351" s="12" customFormat="1" x14ac:dyDescent="0.45"/>
    <row r="352" s="12" customFormat="1" x14ac:dyDescent="0.45"/>
    <row r="353" s="12" customFormat="1" x14ac:dyDescent="0.45"/>
    <row r="354" s="12" customFormat="1" x14ac:dyDescent="0.45"/>
    <row r="355" s="12" customFormat="1" x14ac:dyDescent="0.45"/>
    <row r="356" s="12" customFormat="1" x14ac:dyDescent="0.45"/>
    <row r="357" s="12" customFormat="1" x14ac:dyDescent="0.45"/>
    <row r="358" s="12" customFormat="1" x14ac:dyDescent="0.45"/>
    <row r="359" s="12" customFormat="1" x14ac:dyDescent="0.45"/>
    <row r="360" s="12" customFormat="1" x14ac:dyDescent="0.45"/>
    <row r="361" s="12" customFormat="1" x14ac:dyDescent="0.45"/>
    <row r="362" s="12" customFormat="1" x14ac:dyDescent="0.45"/>
    <row r="363" s="12" customFormat="1" x14ac:dyDescent="0.45"/>
    <row r="364" s="12" customFormat="1" x14ac:dyDescent="0.45"/>
    <row r="365" s="12" customFormat="1" x14ac:dyDescent="0.45"/>
    <row r="366" s="12" customFormat="1" x14ac:dyDescent="0.45"/>
    <row r="367" s="12" customFormat="1" x14ac:dyDescent="0.45"/>
    <row r="368" s="12" customFormat="1" x14ac:dyDescent="0.45"/>
    <row r="369" s="12" customFormat="1" x14ac:dyDescent="0.45"/>
    <row r="370" s="12" customFormat="1" x14ac:dyDescent="0.45"/>
    <row r="371" s="12" customFormat="1" x14ac:dyDescent="0.45"/>
    <row r="372" s="12" customFormat="1" x14ac:dyDescent="0.45"/>
    <row r="373" s="12" customFormat="1" x14ac:dyDescent="0.45"/>
    <row r="374" s="12" customFormat="1" x14ac:dyDescent="0.45"/>
    <row r="375" s="12" customFormat="1" x14ac:dyDescent="0.45"/>
    <row r="376" s="12" customFormat="1" x14ac:dyDescent="0.45"/>
    <row r="377" s="12" customFormat="1" x14ac:dyDescent="0.45"/>
    <row r="378" s="12" customFormat="1" x14ac:dyDescent="0.45"/>
    <row r="379" s="12" customFormat="1" x14ac:dyDescent="0.45"/>
    <row r="380" s="12" customFormat="1" x14ac:dyDescent="0.45"/>
    <row r="381" s="12" customFormat="1" x14ac:dyDescent="0.45"/>
    <row r="382" s="12" customFormat="1" x14ac:dyDescent="0.45"/>
    <row r="383" s="12" customFormat="1" x14ac:dyDescent="0.45"/>
    <row r="384" s="12" customFormat="1" x14ac:dyDescent="0.45"/>
    <row r="385" s="12" customFormat="1" x14ac:dyDescent="0.45"/>
    <row r="386" s="12" customFormat="1" x14ac:dyDescent="0.45"/>
    <row r="387" s="12" customFormat="1" x14ac:dyDescent="0.45"/>
    <row r="388" s="12" customFormat="1" x14ac:dyDescent="0.45"/>
    <row r="389" s="12" customFormat="1" x14ac:dyDescent="0.45"/>
    <row r="390" s="12" customFormat="1" x14ac:dyDescent="0.45"/>
    <row r="391" s="12" customFormat="1" x14ac:dyDescent="0.45"/>
    <row r="392" s="12" customFormat="1" x14ac:dyDescent="0.45"/>
    <row r="393" s="12" customFormat="1" x14ac:dyDescent="0.45"/>
    <row r="394" s="12" customFormat="1" x14ac:dyDescent="0.45"/>
    <row r="395" s="12" customFormat="1" x14ac:dyDescent="0.45"/>
    <row r="396" s="12" customFormat="1" x14ac:dyDescent="0.45"/>
    <row r="397" s="12" customFormat="1" x14ac:dyDescent="0.45"/>
    <row r="398" s="12" customFormat="1" x14ac:dyDescent="0.45"/>
    <row r="399" s="12" customFormat="1" x14ac:dyDescent="0.45"/>
    <row r="400" s="12" customFormat="1" x14ac:dyDescent="0.45"/>
    <row r="401" s="12" customFormat="1" x14ac:dyDescent="0.45"/>
    <row r="402" s="12" customFormat="1" x14ac:dyDescent="0.45"/>
    <row r="403" s="12" customFormat="1" x14ac:dyDescent="0.45"/>
    <row r="404" s="12" customFormat="1" x14ac:dyDescent="0.45"/>
    <row r="405" s="12" customFormat="1" x14ac:dyDescent="0.45"/>
    <row r="406" s="12" customFormat="1" x14ac:dyDescent="0.45"/>
    <row r="407" s="12" customFormat="1" x14ac:dyDescent="0.45"/>
    <row r="408" s="12" customFormat="1" x14ac:dyDescent="0.45"/>
    <row r="409" s="12" customFormat="1" x14ac:dyDescent="0.45"/>
    <row r="410" s="12" customFormat="1" x14ac:dyDescent="0.45"/>
    <row r="411" s="12" customFormat="1" x14ac:dyDescent="0.45"/>
    <row r="412" s="12" customFormat="1" x14ac:dyDescent="0.45"/>
    <row r="413" s="12" customFormat="1" x14ac:dyDescent="0.45"/>
    <row r="414" s="12" customFormat="1" x14ac:dyDescent="0.45"/>
    <row r="415" s="12" customFormat="1" x14ac:dyDescent="0.45"/>
    <row r="416" s="12" customFormat="1" x14ac:dyDescent="0.45"/>
  </sheetData>
  <mergeCells count="3">
    <mergeCell ref="A7:F8"/>
    <mergeCell ref="A10:F11"/>
    <mergeCell ref="A4:F5"/>
  </mergeCells>
  <conditionalFormatting sqref="F14:F263">
    <cfRule type="iconSet" priority="1">
      <iconSet iconSet="3Symbols2">
        <cfvo type="percent" val="0"/>
        <cfvo type="num" val="1000"/>
        <cfvo type="num" val="700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CBCF8-D28A-4B44-9BE2-82AF7E7D6578}">
  <dimension ref="A1:F416"/>
  <sheetViews>
    <sheetView workbookViewId="0">
      <selection activeCell="I19" sqref="I19"/>
    </sheetView>
  </sheetViews>
  <sheetFormatPr baseColWidth="10" defaultColWidth="11.46484375" defaultRowHeight="14.25" x14ac:dyDescent="0.45"/>
  <cols>
    <col min="1" max="1" width="32.46484375" style="2" customWidth="1"/>
    <col min="2" max="2" width="11.46484375" style="3"/>
    <col min="3" max="3" width="16.796875" style="2" bestFit="1" customWidth="1"/>
    <col min="4" max="4" width="12.46484375" style="3" customWidth="1"/>
    <col min="5" max="5" width="10.6640625" style="3" customWidth="1"/>
    <col min="6" max="6" width="11.796875" style="3" bestFit="1" customWidth="1"/>
    <col min="7" max="16384" width="11.46484375" style="3"/>
  </cols>
  <sheetData>
    <row r="1" spans="1:6" ht="17.25" x14ac:dyDescent="0.45">
      <c r="A1" s="36" t="s">
        <v>0</v>
      </c>
      <c r="B1" s="36"/>
    </row>
    <row r="3" spans="1:6" x14ac:dyDescent="0.45">
      <c r="A3" s="4" t="s">
        <v>706</v>
      </c>
    </row>
    <row r="4" spans="1:6" x14ac:dyDescent="0.45">
      <c r="A4" s="62" t="s">
        <v>707</v>
      </c>
      <c r="B4" s="62"/>
      <c r="C4" s="62"/>
      <c r="D4" s="62"/>
      <c r="E4" s="62"/>
      <c r="F4" s="62"/>
    </row>
    <row r="5" spans="1:6" s="4" customFormat="1" ht="13.15" x14ac:dyDescent="0.4">
      <c r="A5" s="62"/>
      <c r="B5" s="62"/>
      <c r="C5" s="62"/>
      <c r="D5" s="62"/>
      <c r="E5" s="62"/>
      <c r="F5" s="62"/>
    </row>
    <row r="6" spans="1:6" s="4" customFormat="1" ht="13.15" x14ac:dyDescent="0.4">
      <c r="A6" s="4" t="s">
        <v>708</v>
      </c>
      <c r="C6" s="5"/>
    </row>
    <row r="7" spans="1:6" s="4" customFormat="1" ht="13.15" x14ac:dyDescent="0.4">
      <c r="A7" s="62" t="s">
        <v>709</v>
      </c>
      <c r="B7" s="62"/>
      <c r="C7" s="62"/>
      <c r="D7" s="62"/>
      <c r="E7" s="62"/>
      <c r="F7" s="62"/>
    </row>
    <row r="8" spans="1:6" s="4" customFormat="1" ht="13.15" x14ac:dyDescent="0.4">
      <c r="A8" s="62"/>
      <c r="B8" s="62"/>
      <c r="C8" s="62"/>
      <c r="D8" s="62"/>
      <c r="E8" s="62"/>
      <c r="F8" s="62"/>
    </row>
    <row r="9" spans="1:6" s="4" customFormat="1" ht="13.15" x14ac:dyDescent="0.4">
      <c r="A9" s="37" t="s">
        <v>721</v>
      </c>
      <c r="B9" s="34"/>
      <c r="C9" s="34"/>
      <c r="D9" s="34"/>
      <c r="E9" s="34"/>
      <c r="F9" s="34"/>
    </row>
    <row r="10" spans="1:6" s="4" customFormat="1" ht="13.15" x14ac:dyDescent="0.4">
      <c r="A10" s="62" t="s">
        <v>710</v>
      </c>
      <c r="B10" s="62"/>
      <c r="C10" s="62"/>
      <c r="D10" s="62"/>
      <c r="E10" s="62"/>
      <c r="F10" s="62"/>
    </row>
    <row r="11" spans="1:6" s="4" customFormat="1" ht="13.15" x14ac:dyDescent="0.4">
      <c r="A11" s="62"/>
      <c r="B11" s="62"/>
      <c r="C11" s="62"/>
      <c r="D11" s="62"/>
      <c r="E11" s="62"/>
      <c r="F11" s="62"/>
    </row>
    <row r="12" spans="1:6" s="4" customFormat="1" ht="13.15" x14ac:dyDescent="0.4">
      <c r="A12" s="5"/>
      <c r="C12" s="5"/>
    </row>
    <row r="13" spans="1:6" s="4" customFormat="1" ht="13.15" x14ac:dyDescent="0.4">
      <c r="A13" s="54" t="s">
        <v>1</v>
      </c>
      <c r="B13" s="54" t="s">
        <v>2</v>
      </c>
      <c r="C13" s="54" t="s">
        <v>3</v>
      </c>
      <c r="D13" s="54" t="s">
        <v>4</v>
      </c>
      <c r="E13" s="54" t="s">
        <v>5</v>
      </c>
      <c r="F13" s="55" t="s">
        <v>6</v>
      </c>
    </row>
    <row r="14" spans="1:6" s="4" customFormat="1" ht="13.15" x14ac:dyDescent="0.4">
      <c r="A14" s="6" t="s">
        <v>20</v>
      </c>
      <c r="B14" s="7" t="s">
        <v>21</v>
      </c>
      <c r="C14" s="6" t="s">
        <v>12</v>
      </c>
      <c r="D14" s="8">
        <v>42373</v>
      </c>
      <c r="E14" s="4" t="str">
        <f t="shared" ref="E14:E77" si="0">CHOOSE(WEEKDAY(D14,2),"Lunes","Martes","Miércoles","Jueves","Viernes","Sábado","Domingo")</f>
        <v>Lunes</v>
      </c>
      <c r="F14" s="9">
        <v>1524</v>
      </c>
    </row>
    <row r="15" spans="1:6" s="4" customFormat="1" ht="13.15" x14ac:dyDescent="0.4">
      <c r="A15" s="6" t="s">
        <v>26</v>
      </c>
      <c r="B15" s="10" t="s">
        <v>14</v>
      </c>
      <c r="C15" s="6" t="s">
        <v>9</v>
      </c>
      <c r="D15" s="8">
        <v>42380</v>
      </c>
      <c r="E15" s="4" t="str">
        <f t="shared" si="0"/>
        <v>Lunes</v>
      </c>
      <c r="F15" s="9">
        <v>5722</v>
      </c>
    </row>
    <row r="16" spans="1:6" s="4" customFormat="1" ht="13.15" x14ac:dyDescent="0.4">
      <c r="A16" s="6" t="s">
        <v>32</v>
      </c>
      <c r="B16" s="7" t="s">
        <v>14</v>
      </c>
      <c r="C16" s="6" t="s">
        <v>29</v>
      </c>
      <c r="D16" s="8">
        <v>42394</v>
      </c>
      <c r="E16" s="4" t="str">
        <f t="shared" si="0"/>
        <v>Lunes</v>
      </c>
      <c r="F16" s="9">
        <v>3953</v>
      </c>
    </row>
    <row r="17" spans="1:6" s="4" customFormat="1" ht="13.15" x14ac:dyDescent="0.4">
      <c r="A17" s="6" t="s">
        <v>16</v>
      </c>
      <c r="B17" s="7" t="s">
        <v>14</v>
      </c>
      <c r="C17" s="6" t="s">
        <v>15</v>
      </c>
      <c r="D17" s="8">
        <v>42401</v>
      </c>
      <c r="E17" s="4" t="str">
        <f t="shared" si="0"/>
        <v>Lunes</v>
      </c>
      <c r="F17" s="9">
        <v>5560</v>
      </c>
    </row>
    <row r="18" spans="1:6" s="4" customFormat="1" ht="13.15" x14ac:dyDescent="0.4">
      <c r="A18" s="6" t="s">
        <v>37</v>
      </c>
      <c r="B18" s="7" t="s">
        <v>38</v>
      </c>
      <c r="C18" s="6" t="s">
        <v>9</v>
      </c>
      <c r="D18" s="8">
        <v>42408</v>
      </c>
      <c r="E18" s="4" t="str">
        <f t="shared" si="0"/>
        <v>Lunes</v>
      </c>
      <c r="F18" s="9">
        <v>4162</v>
      </c>
    </row>
    <row r="19" spans="1:6" s="4" customFormat="1" ht="13.15" x14ac:dyDescent="0.4">
      <c r="A19" s="6" t="s">
        <v>39</v>
      </c>
      <c r="B19" s="7" t="s">
        <v>40</v>
      </c>
      <c r="C19" s="6" t="s">
        <v>28</v>
      </c>
      <c r="D19" s="8">
        <v>42408</v>
      </c>
      <c r="E19" s="4" t="str">
        <f t="shared" si="0"/>
        <v>Lunes</v>
      </c>
      <c r="F19" s="9">
        <v>2790</v>
      </c>
    </row>
    <row r="20" spans="1:6" s="4" customFormat="1" ht="13.15" x14ac:dyDescent="0.4">
      <c r="A20" s="6" t="s">
        <v>45</v>
      </c>
      <c r="B20" s="7" t="s">
        <v>46</v>
      </c>
      <c r="C20" s="6" t="s">
        <v>12</v>
      </c>
      <c r="D20" s="8">
        <v>42415</v>
      </c>
      <c r="E20" s="4" t="str">
        <f t="shared" si="0"/>
        <v>Lunes</v>
      </c>
      <c r="F20" s="9">
        <v>1113</v>
      </c>
    </row>
    <row r="21" spans="1:6" s="4" customFormat="1" ht="13.15" x14ac:dyDescent="0.4">
      <c r="A21" s="6" t="s">
        <v>53</v>
      </c>
      <c r="B21" s="7" t="s">
        <v>52</v>
      </c>
      <c r="C21" s="6" t="s">
        <v>42</v>
      </c>
      <c r="D21" s="8">
        <v>42436</v>
      </c>
      <c r="E21" s="4" t="str">
        <f t="shared" si="0"/>
        <v>Lunes</v>
      </c>
      <c r="F21" s="9">
        <v>7248</v>
      </c>
    </row>
    <row r="22" spans="1:6" s="4" customFormat="1" ht="13.15" x14ac:dyDescent="0.4">
      <c r="A22" s="6" t="s">
        <v>54</v>
      </c>
      <c r="B22" s="7" t="s">
        <v>8</v>
      </c>
      <c r="C22" s="6" t="s">
        <v>23</v>
      </c>
      <c r="D22" s="8">
        <v>42436</v>
      </c>
      <c r="E22" s="4" t="str">
        <f t="shared" si="0"/>
        <v>Lunes</v>
      </c>
      <c r="F22" s="9">
        <v>7300</v>
      </c>
    </row>
    <row r="23" spans="1:6" s="4" customFormat="1" ht="13.15" x14ac:dyDescent="0.4">
      <c r="A23" s="6" t="s">
        <v>73</v>
      </c>
      <c r="B23" s="7" t="s">
        <v>52</v>
      </c>
      <c r="C23" s="6" t="s">
        <v>9</v>
      </c>
      <c r="D23" s="8">
        <v>42471</v>
      </c>
      <c r="E23" s="4" t="str">
        <f t="shared" si="0"/>
        <v>Lunes</v>
      </c>
      <c r="F23" s="9">
        <v>7296</v>
      </c>
    </row>
    <row r="24" spans="1:6" s="4" customFormat="1" ht="13.15" x14ac:dyDescent="0.4">
      <c r="A24" s="6" t="s">
        <v>76</v>
      </c>
      <c r="B24" s="7" t="s">
        <v>65</v>
      </c>
      <c r="C24" s="6" t="s">
        <v>15</v>
      </c>
      <c r="D24" s="8">
        <v>42478</v>
      </c>
      <c r="E24" s="4" t="str">
        <f t="shared" si="0"/>
        <v>Lunes</v>
      </c>
      <c r="F24" s="9">
        <v>4372</v>
      </c>
    </row>
    <row r="25" spans="1:6" s="4" customFormat="1" ht="13.15" x14ac:dyDescent="0.4">
      <c r="A25" s="6" t="s">
        <v>75</v>
      </c>
      <c r="B25" s="7" t="s">
        <v>52</v>
      </c>
      <c r="C25" s="6" t="s">
        <v>42</v>
      </c>
      <c r="D25" s="8">
        <v>42485</v>
      </c>
      <c r="E25" s="4" t="str">
        <f t="shared" si="0"/>
        <v>Lunes</v>
      </c>
      <c r="F25" s="9">
        <v>939</v>
      </c>
    </row>
    <row r="26" spans="1:6" s="4" customFormat="1" ht="13.15" x14ac:dyDescent="0.4">
      <c r="A26" s="6" t="s">
        <v>79</v>
      </c>
      <c r="B26" s="7" t="s">
        <v>8</v>
      </c>
      <c r="C26" s="6" t="s">
        <v>28</v>
      </c>
      <c r="D26" s="8">
        <v>42485</v>
      </c>
      <c r="E26" s="4" t="str">
        <f t="shared" si="0"/>
        <v>Lunes</v>
      </c>
      <c r="F26" s="9">
        <v>1392</v>
      </c>
    </row>
    <row r="27" spans="1:6" s="4" customFormat="1" ht="13.15" x14ac:dyDescent="0.4">
      <c r="A27" s="6" t="s">
        <v>45</v>
      </c>
      <c r="B27" s="7" t="s">
        <v>46</v>
      </c>
      <c r="C27" s="6" t="s">
        <v>15</v>
      </c>
      <c r="D27" s="8">
        <v>42492</v>
      </c>
      <c r="E27" s="4" t="str">
        <f t="shared" si="0"/>
        <v>Lunes</v>
      </c>
      <c r="F27" s="9">
        <v>3478</v>
      </c>
    </row>
    <row r="28" spans="1:6" s="4" customFormat="1" ht="13.15" x14ac:dyDescent="0.4">
      <c r="A28" s="6" t="s">
        <v>7</v>
      </c>
      <c r="B28" s="7" t="s">
        <v>8</v>
      </c>
      <c r="C28" s="6" t="s">
        <v>12</v>
      </c>
      <c r="D28" s="8">
        <v>42492</v>
      </c>
      <c r="E28" s="4" t="str">
        <f t="shared" si="0"/>
        <v>Lunes</v>
      </c>
      <c r="F28" s="9">
        <v>7628</v>
      </c>
    </row>
    <row r="29" spans="1:6" s="4" customFormat="1" ht="13.15" x14ac:dyDescent="0.4">
      <c r="A29" s="6" t="s">
        <v>54</v>
      </c>
      <c r="B29" s="7" t="s">
        <v>8</v>
      </c>
      <c r="C29" s="6" t="s">
        <v>29</v>
      </c>
      <c r="D29" s="8">
        <v>42492</v>
      </c>
      <c r="E29" s="4" t="str">
        <f t="shared" si="0"/>
        <v>Lunes</v>
      </c>
      <c r="F29" s="9">
        <v>8179</v>
      </c>
    </row>
    <row r="30" spans="1:6" s="4" customFormat="1" ht="13.15" x14ac:dyDescent="0.4">
      <c r="A30" s="6" t="s">
        <v>81</v>
      </c>
      <c r="B30" s="7" t="s">
        <v>8</v>
      </c>
      <c r="C30" s="6" t="s">
        <v>15</v>
      </c>
      <c r="D30" s="8">
        <v>42492</v>
      </c>
      <c r="E30" s="4" t="str">
        <f t="shared" si="0"/>
        <v>Lunes</v>
      </c>
      <c r="F30" s="9">
        <v>3026</v>
      </c>
    </row>
    <row r="31" spans="1:6" s="4" customFormat="1" ht="13.15" x14ac:dyDescent="0.4">
      <c r="A31" s="6" t="s">
        <v>39</v>
      </c>
      <c r="B31" s="10" t="s">
        <v>40</v>
      </c>
      <c r="C31" s="6" t="s">
        <v>15</v>
      </c>
      <c r="D31" s="8">
        <v>42492</v>
      </c>
      <c r="E31" s="4" t="str">
        <f t="shared" si="0"/>
        <v>Lunes</v>
      </c>
      <c r="F31" s="9">
        <v>7988</v>
      </c>
    </row>
    <row r="32" spans="1:6" s="4" customFormat="1" ht="13.15" x14ac:dyDescent="0.4">
      <c r="A32" s="6" t="s">
        <v>82</v>
      </c>
      <c r="B32" s="7" t="s">
        <v>36</v>
      </c>
      <c r="C32" s="6" t="s">
        <v>83</v>
      </c>
      <c r="D32" s="8">
        <v>42499</v>
      </c>
      <c r="E32" s="4" t="str">
        <f t="shared" si="0"/>
        <v>Lunes</v>
      </c>
      <c r="F32" s="9">
        <v>1044</v>
      </c>
    </row>
    <row r="33" spans="1:6" s="4" customFormat="1" ht="13.15" x14ac:dyDescent="0.4">
      <c r="A33" s="6" t="s">
        <v>86</v>
      </c>
      <c r="B33" s="7" t="s">
        <v>14</v>
      </c>
      <c r="C33" s="6" t="s">
        <v>23</v>
      </c>
      <c r="D33" s="8">
        <v>42513</v>
      </c>
      <c r="E33" s="4" t="str">
        <f t="shared" si="0"/>
        <v>Lunes</v>
      </c>
      <c r="F33" s="9">
        <v>4356</v>
      </c>
    </row>
    <row r="34" spans="1:6" s="4" customFormat="1" ht="13.15" x14ac:dyDescent="0.4">
      <c r="A34" s="6" t="s">
        <v>30</v>
      </c>
      <c r="B34" s="7" t="s">
        <v>31</v>
      </c>
      <c r="C34" s="6" t="s">
        <v>15</v>
      </c>
      <c r="D34" s="8">
        <v>42513</v>
      </c>
      <c r="E34" s="4" t="str">
        <f t="shared" si="0"/>
        <v>Lunes</v>
      </c>
      <c r="F34" s="9">
        <v>5613</v>
      </c>
    </row>
    <row r="35" spans="1:6" s="4" customFormat="1" ht="13.15" x14ac:dyDescent="0.4">
      <c r="A35" s="6" t="s">
        <v>35</v>
      </c>
      <c r="B35" s="7" t="s">
        <v>36</v>
      </c>
      <c r="C35" s="6" t="s">
        <v>28</v>
      </c>
      <c r="D35" s="8">
        <v>42520</v>
      </c>
      <c r="E35" s="4" t="str">
        <f t="shared" si="0"/>
        <v>Lunes</v>
      </c>
      <c r="F35" s="9">
        <v>1669</v>
      </c>
    </row>
    <row r="36" spans="1:6" s="4" customFormat="1" ht="13.15" x14ac:dyDescent="0.4">
      <c r="A36" s="6" t="s">
        <v>89</v>
      </c>
      <c r="B36" s="7" t="s">
        <v>21</v>
      </c>
      <c r="C36" s="6" t="s">
        <v>12</v>
      </c>
      <c r="D36" s="8">
        <v>42527</v>
      </c>
      <c r="E36" s="4" t="str">
        <f t="shared" si="0"/>
        <v>Lunes</v>
      </c>
      <c r="F36" s="9">
        <v>6640</v>
      </c>
    </row>
    <row r="37" spans="1:6" s="4" customFormat="1" ht="13.15" x14ac:dyDescent="0.4">
      <c r="A37" s="6" t="s">
        <v>89</v>
      </c>
      <c r="B37" s="7" t="s">
        <v>21</v>
      </c>
      <c r="C37" s="6" t="s">
        <v>15</v>
      </c>
      <c r="D37" s="8">
        <v>42527</v>
      </c>
      <c r="E37" s="4" t="str">
        <f t="shared" si="0"/>
        <v>Lunes</v>
      </c>
      <c r="F37" s="9">
        <v>5683</v>
      </c>
    </row>
    <row r="38" spans="1:6" s="4" customFormat="1" ht="13.15" x14ac:dyDescent="0.4">
      <c r="A38" s="6" t="s">
        <v>10</v>
      </c>
      <c r="B38" s="11" t="s">
        <v>11</v>
      </c>
      <c r="C38" s="6" t="s">
        <v>17</v>
      </c>
      <c r="D38" s="8">
        <v>42527</v>
      </c>
      <c r="E38" s="4" t="str">
        <f t="shared" si="0"/>
        <v>Lunes</v>
      </c>
      <c r="F38" s="9">
        <v>6589</v>
      </c>
    </row>
    <row r="39" spans="1:6" s="4" customFormat="1" ht="13.15" x14ac:dyDescent="0.4">
      <c r="A39" s="6" t="s">
        <v>30</v>
      </c>
      <c r="B39" s="7" t="s">
        <v>31</v>
      </c>
      <c r="C39" s="6" t="s">
        <v>23</v>
      </c>
      <c r="D39" s="8">
        <v>42541</v>
      </c>
      <c r="E39" s="4" t="str">
        <f t="shared" si="0"/>
        <v>Lunes</v>
      </c>
      <c r="F39" s="9">
        <v>398</v>
      </c>
    </row>
    <row r="40" spans="1:6" s="4" customFormat="1" ht="13.15" x14ac:dyDescent="0.4">
      <c r="A40" s="6" t="s">
        <v>79</v>
      </c>
      <c r="B40" s="7" t="s">
        <v>8</v>
      </c>
      <c r="C40" s="6" t="s">
        <v>9</v>
      </c>
      <c r="D40" s="8">
        <v>42548</v>
      </c>
      <c r="E40" s="4" t="str">
        <f t="shared" si="0"/>
        <v>Lunes</v>
      </c>
      <c r="F40" s="9">
        <v>1907</v>
      </c>
    </row>
    <row r="41" spans="1:6" s="4" customFormat="1" ht="13.15" x14ac:dyDescent="0.4">
      <c r="A41" s="6" t="s">
        <v>60</v>
      </c>
      <c r="B41" s="7" t="s">
        <v>61</v>
      </c>
      <c r="C41" s="6" t="s">
        <v>12</v>
      </c>
      <c r="D41" s="8">
        <v>42562</v>
      </c>
      <c r="E41" s="4" t="str">
        <f t="shared" si="0"/>
        <v>Lunes</v>
      </c>
      <c r="F41" s="9">
        <v>7977</v>
      </c>
    </row>
    <row r="42" spans="1:6" s="4" customFormat="1" ht="13.15" x14ac:dyDescent="0.4">
      <c r="A42" s="6" t="s">
        <v>57</v>
      </c>
      <c r="B42" s="7" t="s">
        <v>52</v>
      </c>
      <c r="C42" s="6" t="s">
        <v>15</v>
      </c>
      <c r="D42" s="8">
        <v>42576</v>
      </c>
      <c r="E42" s="4" t="str">
        <f t="shared" si="0"/>
        <v>Lunes</v>
      </c>
      <c r="F42" s="9">
        <v>3548</v>
      </c>
    </row>
    <row r="43" spans="1:6" s="4" customFormat="1" ht="13.15" x14ac:dyDescent="0.4">
      <c r="A43" s="6" t="s">
        <v>87</v>
      </c>
      <c r="B43" s="7" t="s">
        <v>36</v>
      </c>
      <c r="C43" s="6" t="s">
        <v>12</v>
      </c>
      <c r="D43" s="8">
        <v>42576</v>
      </c>
      <c r="E43" s="4" t="str">
        <f t="shared" si="0"/>
        <v>Lunes</v>
      </c>
      <c r="F43" s="9">
        <v>3340</v>
      </c>
    </row>
    <row r="44" spans="1:6" s="4" customFormat="1" ht="13.15" x14ac:dyDescent="0.4">
      <c r="A44" s="6" t="s">
        <v>71</v>
      </c>
      <c r="B44" s="7" t="s">
        <v>25</v>
      </c>
      <c r="C44" s="6" t="s">
        <v>42</v>
      </c>
      <c r="D44" s="8">
        <v>42590</v>
      </c>
      <c r="E44" s="4" t="str">
        <f t="shared" si="0"/>
        <v>Lunes</v>
      </c>
      <c r="F44" s="9">
        <v>6583</v>
      </c>
    </row>
    <row r="45" spans="1:6" s="4" customFormat="1" ht="13.15" x14ac:dyDescent="0.4">
      <c r="A45" s="6" t="s">
        <v>99</v>
      </c>
      <c r="B45" s="7" t="s">
        <v>14</v>
      </c>
      <c r="C45" s="6" t="s">
        <v>23</v>
      </c>
      <c r="D45" s="8">
        <v>42604</v>
      </c>
      <c r="E45" s="4" t="str">
        <f t="shared" si="0"/>
        <v>Lunes</v>
      </c>
      <c r="F45" s="9">
        <v>4137</v>
      </c>
    </row>
    <row r="46" spans="1:6" s="4" customFormat="1" ht="13.15" x14ac:dyDescent="0.4">
      <c r="A46" s="6" t="s">
        <v>100</v>
      </c>
      <c r="B46" s="7" t="s">
        <v>38</v>
      </c>
      <c r="C46" s="6" t="s">
        <v>9</v>
      </c>
      <c r="D46" s="8">
        <v>42611</v>
      </c>
      <c r="E46" s="4" t="str">
        <f t="shared" si="0"/>
        <v>Lunes</v>
      </c>
      <c r="F46" s="9">
        <v>1717</v>
      </c>
    </row>
    <row r="47" spans="1:6" s="4" customFormat="1" ht="13.15" x14ac:dyDescent="0.4">
      <c r="A47" s="6" t="s">
        <v>70</v>
      </c>
      <c r="B47" s="7" t="s">
        <v>52</v>
      </c>
      <c r="C47" s="6" t="s">
        <v>23</v>
      </c>
      <c r="D47" s="8">
        <v>42618</v>
      </c>
      <c r="E47" s="4" t="str">
        <f t="shared" si="0"/>
        <v>Lunes</v>
      </c>
      <c r="F47" s="9">
        <v>1852</v>
      </c>
    </row>
    <row r="48" spans="1:6" s="4" customFormat="1" ht="13.15" x14ac:dyDescent="0.4">
      <c r="A48" s="6" t="s">
        <v>33</v>
      </c>
      <c r="B48" s="7" t="s">
        <v>34</v>
      </c>
      <c r="C48" s="6" t="s">
        <v>42</v>
      </c>
      <c r="D48" s="8">
        <v>42632</v>
      </c>
      <c r="E48" s="4" t="str">
        <f t="shared" si="0"/>
        <v>Lunes</v>
      </c>
      <c r="F48" s="9">
        <v>2871</v>
      </c>
    </row>
    <row r="49" spans="1:6" s="4" customFormat="1" ht="13.15" x14ac:dyDescent="0.4">
      <c r="A49" s="6" t="s">
        <v>53</v>
      </c>
      <c r="B49" s="7" t="s">
        <v>52</v>
      </c>
      <c r="C49" s="6" t="s">
        <v>12</v>
      </c>
      <c r="D49" s="8">
        <v>42639</v>
      </c>
      <c r="E49" s="4" t="str">
        <f t="shared" si="0"/>
        <v>Lunes</v>
      </c>
      <c r="F49" s="9">
        <v>6406</v>
      </c>
    </row>
    <row r="50" spans="1:6" s="4" customFormat="1" ht="13.15" x14ac:dyDescent="0.4">
      <c r="A50" s="6" t="s">
        <v>48</v>
      </c>
      <c r="B50" s="7" t="s">
        <v>46</v>
      </c>
      <c r="C50" s="6" t="s">
        <v>12</v>
      </c>
      <c r="D50" s="8">
        <v>42646</v>
      </c>
      <c r="E50" s="4" t="str">
        <f t="shared" si="0"/>
        <v>Lunes</v>
      </c>
      <c r="F50" s="9">
        <v>5819</v>
      </c>
    </row>
    <row r="51" spans="1:6" s="4" customFormat="1" ht="13.15" x14ac:dyDescent="0.4">
      <c r="A51" s="6" t="s">
        <v>76</v>
      </c>
      <c r="B51" s="7" t="s">
        <v>65</v>
      </c>
      <c r="C51" s="6" t="s">
        <v>23</v>
      </c>
      <c r="D51" s="8">
        <v>42660</v>
      </c>
      <c r="E51" s="4" t="str">
        <f t="shared" si="0"/>
        <v>Lunes</v>
      </c>
      <c r="F51" s="9">
        <v>8338</v>
      </c>
    </row>
    <row r="52" spans="1:6" s="4" customFormat="1" ht="13.15" x14ac:dyDescent="0.4">
      <c r="A52" s="6" t="s">
        <v>13</v>
      </c>
      <c r="B52" s="7" t="s">
        <v>14</v>
      </c>
      <c r="C52" s="6" t="s">
        <v>42</v>
      </c>
      <c r="D52" s="8">
        <v>42660</v>
      </c>
      <c r="E52" s="4" t="str">
        <f t="shared" si="0"/>
        <v>Lunes</v>
      </c>
      <c r="F52" s="9">
        <v>3358</v>
      </c>
    </row>
    <row r="53" spans="1:6" s="4" customFormat="1" ht="13.15" x14ac:dyDescent="0.4">
      <c r="A53" s="6" t="s">
        <v>85</v>
      </c>
      <c r="B53" s="7" t="s">
        <v>31</v>
      </c>
      <c r="C53" s="6" t="s">
        <v>17</v>
      </c>
      <c r="D53" s="8">
        <v>42660</v>
      </c>
      <c r="E53" s="4" t="str">
        <f t="shared" si="0"/>
        <v>Lunes</v>
      </c>
      <c r="F53" s="9">
        <v>6419</v>
      </c>
    </row>
    <row r="54" spans="1:6" s="4" customFormat="1" ht="13.15" x14ac:dyDescent="0.4">
      <c r="A54" s="6" t="s">
        <v>105</v>
      </c>
      <c r="B54" s="7" t="s">
        <v>8</v>
      </c>
      <c r="C54" s="6" t="s">
        <v>23</v>
      </c>
      <c r="D54" s="8">
        <v>42667</v>
      </c>
      <c r="E54" s="4" t="str">
        <f t="shared" si="0"/>
        <v>Lunes</v>
      </c>
      <c r="F54" s="9">
        <v>7039</v>
      </c>
    </row>
    <row r="55" spans="1:6" s="4" customFormat="1" ht="13.15" x14ac:dyDescent="0.4">
      <c r="A55" s="6" t="s">
        <v>92</v>
      </c>
      <c r="B55" s="7" t="s">
        <v>31</v>
      </c>
      <c r="C55" s="6" t="s">
        <v>83</v>
      </c>
      <c r="D55" s="8">
        <v>42667</v>
      </c>
      <c r="E55" s="4" t="str">
        <f t="shared" si="0"/>
        <v>Lunes</v>
      </c>
      <c r="F55" s="9">
        <v>6952</v>
      </c>
    </row>
    <row r="56" spans="1:6" s="4" customFormat="1" ht="13.15" x14ac:dyDescent="0.4">
      <c r="A56" s="6" t="s">
        <v>89</v>
      </c>
      <c r="B56" s="7" t="s">
        <v>21</v>
      </c>
      <c r="C56" s="6" t="s">
        <v>17</v>
      </c>
      <c r="D56" s="8">
        <v>42674</v>
      </c>
      <c r="E56" s="4" t="str">
        <f t="shared" si="0"/>
        <v>Lunes</v>
      </c>
      <c r="F56" s="9">
        <v>8479</v>
      </c>
    </row>
    <row r="57" spans="1:6" s="4" customFormat="1" ht="13.15" x14ac:dyDescent="0.4">
      <c r="A57" s="6" t="s">
        <v>98</v>
      </c>
      <c r="B57" s="7" t="s">
        <v>19</v>
      </c>
      <c r="C57" s="6" t="s">
        <v>15</v>
      </c>
      <c r="D57" s="8">
        <v>42681</v>
      </c>
      <c r="E57" s="4" t="str">
        <f t="shared" si="0"/>
        <v>Lunes</v>
      </c>
      <c r="F57" s="9">
        <v>4574</v>
      </c>
    </row>
    <row r="58" spans="1:6" s="4" customFormat="1" ht="13.15" x14ac:dyDescent="0.4">
      <c r="A58" s="6" t="s">
        <v>32</v>
      </c>
      <c r="B58" s="7" t="s">
        <v>14</v>
      </c>
      <c r="C58" s="6" t="s">
        <v>15</v>
      </c>
      <c r="D58" s="8">
        <v>42744</v>
      </c>
      <c r="E58" s="4" t="str">
        <f t="shared" si="0"/>
        <v>Lunes</v>
      </c>
      <c r="F58" s="9">
        <v>1380</v>
      </c>
    </row>
    <row r="59" spans="1:6" s="4" customFormat="1" ht="13.15" x14ac:dyDescent="0.4">
      <c r="A59" s="6" t="s">
        <v>96</v>
      </c>
      <c r="B59" s="7" t="s">
        <v>25</v>
      </c>
      <c r="C59" s="6" t="s">
        <v>23</v>
      </c>
      <c r="D59" s="8">
        <v>42828</v>
      </c>
      <c r="E59" s="4" t="str">
        <f t="shared" si="0"/>
        <v>Lunes</v>
      </c>
      <c r="F59" s="9">
        <v>6461</v>
      </c>
    </row>
    <row r="60" spans="1:6" s="4" customFormat="1" ht="13.15" x14ac:dyDescent="0.4">
      <c r="A60" s="6" t="s">
        <v>93</v>
      </c>
      <c r="B60" s="7" t="s">
        <v>61</v>
      </c>
      <c r="C60" s="6" t="s">
        <v>42</v>
      </c>
      <c r="D60" s="8">
        <v>42842</v>
      </c>
      <c r="E60" s="4" t="str">
        <f t="shared" si="0"/>
        <v>Lunes</v>
      </c>
      <c r="F60" s="9">
        <v>8281</v>
      </c>
    </row>
    <row r="61" spans="1:6" s="4" customFormat="1" ht="13.15" x14ac:dyDescent="0.4">
      <c r="A61" s="6" t="s">
        <v>33</v>
      </c>
      <c r="B61" s="7" t="s">
        <v>34</v>
      </c>
      <c r="C61" s="6" t="s">
        <v>9</v>
      </c>
      <c r="D61" s="8">
        <v>42395</v>
      </c>
      <c r="E61" s="4" t="str">
        <f t="shared" si="0"/>
        <v>Martes</v>
      </c>
      <c r="F61" s="9">
        <v>7793</v>
      </c>
    </row>
    <row r="62" spans="1:6" s="4" customFormat="1" ht="13.15" x14ac:dyDescent="0.4">
      <c r="A62" s="6" t="s">
        <v>47</v>
      </c>
      <c r="B62" s="7" t="s">
        <v>21</v>
      </c>
      <c r="C62" s="6" t="s">
        <v>15</v>
      </c>
      <c r="D62" s="8">
        <v>42416</v>
      </c>
      <c r="E62" s="4" t="str">
        <f t="shared" si="0"/>
        <v>Martes</v>
      </c>
      <c r="F62" s="9">
        <v>4665</v>
      </c>
    </row>
    <row r="63" spans="1:6" s="4" customFormat="1" ht="13.15" x14ac:dyDescent="0.4">
      <c r="A63" s="6" t="s">
        <v>50</v>
      </c>
      <c r="B63" s="7" t="s">
        <v>46</v>
      </c>
      <c r="C63" s="6" t="s">
        <v>9</v>
      </c>
      <c r="D63" s="8">
        <v>42430</v>
      </c>
      <c r="E63" s="4" t="str">
        <f t="shared" si="0"/>
        <v>Martes</v>
      </c>
      <c r="F63" s="9">
        <v>1567</v>
      </c>
    </row>
    <row r="64" spans="1:6" s="4" customFormat="1" ht="13.15" x14ac:dyDescent="0.4">
      <c r="A64" s="6" t="s">
        <v>7</v>
      </c>
      <c r="B64" s="7" t="s">
        <v>8</v>
      </c>
      <c r="C64" s="6" t="s">
        <v>28</v>
      </c>
      <c r="D64" s="8">
        <v>42430</v>
      </c>
      <c r="E64" s="4" t="str">
        <f t="shared" si="0"/>
        <v>Martes</v>
      </c>
      <c r="F64" s="9">
        <v>4116</v>
      </c>
    </row>
    <row r="65" spans="1:6" s="4" customFormat="1" ht="13.15" x14ac:dyDescent="0.4">
      <c r="A65" s="6" t="s">
        <v>43</v>
      </c>
      <c r="B65" s="7" t="s">
        <v>44</v>
      </c>
      <c r="C65" s="6" t="s">
        <v>23</v>
      </c>
      <c r="D65" s="8">
        <v>42430</v>
      </c>
      <c r="E65" s="4" t="str">
        <f t="shared" si="0"/>
        <v>Martes</v>
      </c>
      <c r="F65" s="9">
        <v>421</v>
      </c>
    </row>
    <row r="66" spans="1:6" s="4" customFormat="1" ht="13.15" x14ac:dyDescent="0.4">
      <c r="A66" s="6" t="s">
        <v>37</v>
      </c>
      <c r="B66" s="10" t="s">
        <v>38</v>
      </c>
      <c r="C66" s="6" t="s">
        <v>28</v>
      </c>
      <c r="D66" s="8">
        <v>42451</v>
      </c>
      <c r="E66" s="4" t="str">
        <f t="shared" si="0"/>
        <v>Martes</v>
      </c>
      <c r="F66" s="9">
        <v>6684</v>
      </c>
    </row>
    <row r="67" spans="1:6" s="4" customFormat="1" ht="13.15" x14ac:dyDescent="0.4">
      <c r="A67" s="6" t="s">
        <v>43</v>
      </c>
      <c r="B67" s="7" t="s">
        <v>44</v>
      </c>
      <c r="C67" s="6" t="s">
        <v>42</v>
      </c>
      <c r="D67" s="8">
        <v>42458</v>
      </c>
      <c r="E67" s="4" t="str">
        <f t="shared" si="0"/>
        <v>Martes</v>
      </c>
      <c r="F67" s="9">
        <v>958</v>
      </c>
    </row>
    <row r="68" spans="1:6" s="4" customFormat="1" ht="13.15" x14ac:dyDescent="0.4">
      <c r="A68" s="6" t="s">
        <v>54</v>
      </c>
      <c r="B68" s="7" t="s">
        <v>8</v>
      </c>
      <c r="C68" s="6" t="s">
        <v>9</v>
      </c>
      <c r="D68" s="8">
        <v>42507</v>
      </c>
      <c r="E68" s="4" t="str">
        <f t="shared" si="0"/>
        <v>Martes</v>
      </c>
      <c r="F68" s="9">
        <v>5281</v>
      </c>
    </row>
    <row r="69" spans="1:6" s="4" customFormat="1" ht="13.15" x14ac:dyDescent="0.4">
      <c r="A69" s="6" t="s">
        <v>84</v>
      </c>
      <c r="B69" s="7" t="s">
        <v>59</v>
      </c>
      <c r="C69" s="6" t="s">
        <v>17</v>
      </c>
      <c r="D69" s="8">
        <v>42507</v>
      </c>
      <c r="E69" s="4" t="str">
        <f t="shared" si="0"/>
        <v>Martes</v>
      </c>
      <c r="F69" s="9">
        <v>6630</v>
      </c>
    </row>
    <row r="70" spans="1:6" s="4" customFormat="1" ht="13.15" x14ac:dyDescent="0.4">
      <c r="A70" s="6" t="s">
        <v>10</v>
      </c>
      <c r="B70" s="7" t="s">
        <v>11</v>
      </c>
      <c r="C70" s="6" t="s">
        <v>42</v>
      </c>
      <c r="D70" s="8">
        <v>42535</v>
      </c>
      <c r="E70" s="4" t="str">
        <f t="shared" si="0"/>
        <v>Martes</v>
      </c>
      <c r="F70" s="9">
        <v>8374</v>
      </c>
    </row>
    <row r="71" spans="1:6" s="4" customFormat="1" ht="13.15" x14ac:dyDescent="0.4">
      <c r="A71" s="6" t="s">
        <v>7</v>
      </c>
      <c r="B71" s="7" t="s">
        <v>8</v>
      </c>
      <c r="C71" s="6" t="s">
        <v>23</v>
      </c>
      <c r="D71" s="8">
        <v>42542</v>
      </c>
      <c r="E71" s="4" t="str">
        <f t="shared" si="0"/>
        <v>Martes</v>
      </c>
      <c r="F71" s="9">
        <v>6003</v>
      </c>
    </row>
    <row r="72" spans="1:6" s="4" customFormat="1" ht="13.15" x14ac:dyDescent="0.4">
      <c r="A72" s="6" t="s">
        <v>73</v>
      </c>
      <c r="B72" s="7" t="s">
        <v>52</v>
      </c>
      <c r="C72" s="6" t="s">
        <v>28</v>
      </c>
      <c r="D72" s="8">
        <v>42556</v>
      </c>
      <c r="E72" s="4" t="str">
        <f t="shared" si="0"/>
        <v>Martes</v>
      </c>
      <c r="F72" s="9">
        <v>3349</v>
      </c>
    </row>
    <row r="73" spans="1:6" s="4" customFormat="1" ht="13.15" x14ac:dyDescent="0.4">
      <c r="A73" s="6" t="s">
        <v>95</v>
      </c>
      <c r="B73" s="7" t="s">
        <v>21</v>
      </c>
      <c r="C73" s="6" t="s">
        <v>17</v>
      </c>
      <c r="D73" s="8">
        <v>42556</v>
      </c>
      <c r="E73" s="4" t="str">
        <f t="shared" si="0"/>
        <v>Martes</v>
      </c>
      <c r="F73" s="9">
        <v>5477</v>
      </c>
    </row>
    <row r="74" spans="1:6" s="4" customFormat="1" ht="13.15" x14ac:dyDescent="0.4">
      <c r="A74" s="6" t="s">
        <v>74</v>
      </c>
      <c r="B74" s="7" t="s">
        <v>40</v>
      </c>
      <c r="C74" s="6" t="s">
        <v>12</v>
      </c>
      <c r="D74" s="8">
        <v>42563</v>
      </c>
      <c r="E74" s="4" t="str">
        <f t="shared" si="0"/>
        <v>Martes</v>
      </c>
      <c r="F74" s="9">
        <v>8244</v>
      </c>
    </row>
    <row r="75" spans="1:6" s="4" customFormat="1" ht="13.15" x14ac:dyDescent="0.4">
      <c r="A75" s="6" t="s">
        <v>89</v>
      </c>
      <c r="B75" s="7" t="s">
        <v>21</v>
      </c>
      <c r="C75" s="6" t="s">
        <v>17</v>
      </c>
      <c r="D75" s="8">
        <v>42570</v>
      </c>
      <c r="E75" s="4" t="str">
        <f t="shared" si="0"/>
        <v>Martes</v>
      </c>
      <c r="F75" s="9">
        <v>210</v>
      </c>
    </row>
    <row r="76" spans="1:6" s="4" customFormat="1" ht="13.15" x14ac:dyDescent="0.4">
      <c r="A76" s="6" t="s">
        <v>86</v>
      </c>
      <c r="B76" s="7" t="s">
        <v>14</v>
      </c>
      <c r="C76" s="6" t="s">
        <v>17</v>
      </c>
      <c r="D76" s="8">
        <v>42591</v>
      </c>
      <c r="E76" s="4" t="str">
        <f t="shared" si="0"/>
        <v>Martes</v>
      </c>
      <c r="F76" s="9">
        <v>5659</v>
      </c>
    </row>
    <row r="77" spans="1:6" s="4" customFormat="1" ht="13.15" x14ac:dyDescent="0.4">
      <c r="A77" s="6" t="s">
        <v>86</v>
      </c>
      <c r="B77" s="7" t="s">
        <v>14</v>
      </c>
      <c r="C77" s="6" t="s">
        <v>9</v>
      </c>
      <c r="D77" s="8">
        <v>42598</v>
      </c>
      <c r="E77" s="4" t="str">
        <f t="shared" si="0"/>
        <v>Martes</v>
      </c>
      <c r="F77" s="9">
        <v>5529</v>
      </c>
    </row>
    <row r="78" spans="1:6" s="4" customFormat="1" ht="13.15" x14ac:dyDescent="0.4">
      <c r="A78" s="6" t="s">
        <v>98</v>
      </c>
      <c r="B78" s="7" t="s">
        <v>19</v>
      </c>
      <c r="C78" s="6" t="s">
        <v>42</v>
      </c>
      <c r="D78" s="8">
        <v>42640</v>
      </c>
      <c r="E78" s="4" t="str">
        <f t="shared" ref="E78:E141" si="1">CHOOSE(WEEKDAY(D78,2),"Lunes","Martes","Miércoles","Jueves","Viernes","Sábado","Domingo")</f>
        <v>Martes</v>
      </c>
      <c r="F78" s="9">
        <v>5264</v>
      </c>
    </row>
    <row r="79" spans="1:6" s="4" customFormat="1" ht="13.15" x14ac:dyDescent="0.4">
      <c r="A79" s="6" t="s">
        <v>103</v>
      </c>
      <c r="B79" s="7" t="s">
        <v>21</v>
      </c>
      <c r="C79" s="6" t="s">
        <v>9</v>
      </c>
      <c r="D79" s="8">
        <v>42661</v>
      </c>
      <c r="E79" s="4" t="str">
        <f t="shared" si="1"/>
        <v>Martes</v>
      </c>
      <c r="F79" s="9">
        <v>4601</v>
      </c>
    </row>
    <row r="80" spans="1:6" s="4" customFormat="1" ht="13.15" x14ac:dyDescent="0.4">
      <c r="A80" s="6" t="s">
        <v>103</v>
      </c>
      <c r="B80" s="7" t="s">
        <v>21</v>
      </c>
      <c r="C80" s="6" t="s">
        <v>23</v>
      </c>
      <c r="D80" s="8">
        <v>42668</v>
      </c>
      <c r="E80" s="4" t="str">
        <f t="shared" si="1"/>
        <v>Martes</v>
      </c>
      <c r="F80" s="9">
        <v>6626</v>
      </c>
    </row>
    <row r="81" spans="1:6" s="4" customFormat="1" ht="13.15" x14ac:dyDescent="0.4">
      <c r="A81" s="6" t="s">
        <v>102</v>
      </c>
      <c r="B81" s="7" t="s">
        <v>14</v>
      </c>
      <c r="C81" s="6" t="s">
        <v>29</v>
      </c>
      <c r="D81" s="8">
        <v>42675</v>
      </c>
      <c r="E81" s="4" t="str">
        <f t="shared" si="1"/>
        <v>Martes</v>
      </c>
      <c r="F81" s="9">
        <v>6294</v>
      </c>
    </row>
    <row r="82" spans="1:6" s="4" customFormat="1" ht="13.15" x14ac:dyDescent="0.4">
      <c r="A82" s="6" t="s">
        <v>66</v>
      </c>
      <c r="B82" s="7" t="s">
        <v>8</v>
      </c>
      <c r="C82" s="6" t="s">
        <v>15</v>
      </c>
      <c r="D82" s="8">
        <v>42675</v>
      </c>
      <c r="E82" s="4" t="str">
        <f t="shared" si="1"/>
        <v>Martes</v>
      </c>
      <c r="F82" s="9">
        <v>5788</v>
      </c>
    </row>
    <row r="83" spans="1:6" s="4" customFormat="1" ht="13.15" x14ac:dyDescent="0.4">
      <c r="A83" s="6" t="s">
        <v>79</v>
      </c>
      <c r="B83" s="7" t="s">
        <v>8</v>
      </c>
      <c r="C83" s="6" t="s">
        <v>17</v>
      </c>
      <c r="D83" s="8">
        <v>42696</v>
      </c>
      <c r="E83" s="4" t="str">
        <f t="shared" si="1"/>
        <v>Martes</v>
      </c>
      <c r="F83" s="9">
        <v>150</v>
      </c>
    </row>
    <row r="84" spans="1:6" s="4" customFormat="1" ht="13.15" x14ac:dyDescent="0.4">
      <c r="A84" s="6" t="s">
        <v>85</v>
      </c>
      <c r="B84" s="7" t="s">
        <v>31</v>
      </c>
      <c r="C84" s="6" t="s">
        <v>9</v>
      </c>
      <c r="D84" s="8">
        <v>42696</v>
      </c>
      <c r="E84" s="4" t="str">
        <f t="shared" si="1"/>
        <v>Martes</v>
      </c>
      <c r="F84" s="9">
        <v>2394</v>
      </c>
    </row>
    <row r="85" spans="1:6" s="4" customFormat="1" ht="13.15" x14ac:dyDescent="0.4">
      <c r="A85" s="6" t="s">
        <v>108</v>
      </c>
      <c r="B85" s="7" t="s">
        <v>68</v>
      </c>
      <c r="C85" s="6" t="s">
        <v>42</v>
      </c>
      <c r="D85" s="8">
        <v>42717</v>
      </c>
      <c r="E85" s="4" t="str">
        <f t="shared" si="1"/>
        <v>Martes</v>
      </c>
      <c r="F85" s="9">
        <v>3854</v>
      </c>
    </row>
    <row r="86" spans="1:6" s="4" customFormat="1" ht="13.15" x14ac:dyDescent="0.4">
      <c r="A86" s="6" t="s">
        <v>94</v>
      </c>
      <c r="B86" s="7" t="s">
        <v>19</v>
      </c>
      <c r="C86" s="6" t="s">
        <v>9</v>
      </c>
      <c r="D86" s="8">
        <v>42745</v>
      </c>
      <c r="E86" s="4" t="str">
        <f t="shared" si="1"/>
        <v>Martes</v>
      </c>
      <c r="F86" s="9">
        <v>6017</v>
      </c>
    </row>
    <row r="87" spans="1:6" s="4" customFormat="1" ht="13.15" x14ac:dyDescent="0.4">
      <c r="A87" s="6" t="s">
        <v>33</v>
      </c>
      <c r="B87" s="7" t="s">
        <v>34</v>
      </c>
      <c r="C87" s="6" t="s">
        <v>42</v>
      </c>
      <c r="D87" s="8">
        <v>42752</v>
      </c>
      <c r="E87" s="4" t="str">
        <f t="shared" si="1"/>
        <v>Martes</v>
      </c>
      <c r="F87" s="9">
        <v>2037</v>
      </c>
    </row>
    <row r="88" spans="1:6" s="4" customFormat="1" ht="13.15" x14ac:dyDescent="0.4">
      <c r="A88" s="6" t="s">
        <v>112</v>
      </c>
      <c r="B88" s="7" t="s">
        <v>36</v>
      </c>
      <c r="C88" s="6" t="s">
        <v>9</v>
      </c>
      <c r="D88" s="8">
        <v>42766</v>
      </c>
      <c r="E88" s="4" t="str">
        <f t="shared" si="1"/>
        <v>Martes</v>
      </c>
      <c r="F88" s="9">
        <v>3458</v>
      </c>
    </row>
    <row r="89" spans="1:6" s="4" customFormat="1" ht="13.15" x14ac:dyDescent="0.4">
      <c r="A89" s="6" t="s">
        <v>70</v>
      </c>
      <c r="B89" s="7" t="s">
        <v>52</v>
      </c>
      <c r="C89" s="6" t="s">
        <v>42</v>
      </c>
      <c r="D89" s="8">
        <v>42773</v>
      </c>
      <c r="E89" s="4" t="str">
        <f t="shared" si="1"/>
        <v>Martes</v>
      </c>
      <c r="F89" s="9">
        <v>84</v>
      </c>
    </row>
    <row r="90" spans="1:6" s="4" customFormat="1" ht="13.15" x14ac:dyDescent="0.4">
      <c r="A90" s="6" t="s">
        <v>45</v>
      </c>
      <c r="B90" s="7" t="s">
        <v>46</v>
      </c>
      <c r="C90" s="6" t="s">
        <v>17</v>
      </c>
      <c r="D90" s="8">
        <v>42773</v>
      </c>
      <c r="E90" s="4" t="str">
        <f t="shared" si="1"/>
        <v>Martes</v>
      </c>
      <c r="F90" s="9">
        <v>5156</v>
      </c>
    </row>
    <row r="91" spans="1:6" s="4" customFormat="1" ht="13.15" x14ac:dyDescent="0.4">
      <c r="A91" s="6" t="s">
        <v>77</v>
      </c>
      <c r="B91" s="7" t="s">
        <v>78</v>
      </c>
      <c r="C91" s="6" t="s">
        <v>23</v>
      </c>
      <c r="D91" s="8">
        <v>42780</v>
      </c>
      <c r="E91" s="4" t="str">
        <f t="shared" si="1"/>
        <v>Martes</v>
      </c>
      <c r="F91" s="9">
        <v>2083</v>
      </c>
    </row>
    <row r="92" spans="1:6" s="4" customFormat="1" ht="13.15" x14ac:dyDescent="0.4">
      <c r="A92" s="6" t="s">
        <v>39</v>
      </c>
      <c r="B92" s="7" t="s">
        <v>40</v>
      </c>
      <c r="C92" s="6" t="s">
        <v>23</v>
      </c>
      <c r="D92" s="8">
        <v>42780</v>
      </c>
      <c r="E92" s="4" t="str">
        <f t="shared" si="1"/>
        <v>Martes</v>
      </c>
      <c r="F92" s="9">
        <v>5278</v>
      </c>
    </row>
    <row r="93" spans="1:6" s="4" customFormat="1" ht="13.15" x14ac:dyDescent="0.4">
      <c r="A93" s="6" t="s">
        <v>91</v>
      </c>
      <c r="B93" s="7" t="s">
        <v>14</v>
      </c>
      <c r="C93" s="6" t="s">
        <v>9</v>
      </c>
      <c r="D93" s="8">
        <v>42787</v>
      </c>
      <c r="E93" s="4" t="str">
        <f t="shared" si="1"/>
        <v>Martes</v>
      </c>
      <c r="F93" s="9">
        <v>2048</v>
      </c>
    </row>
    <row r="94" spans="1:6" s="4" customFormat="1" ht="13.15" x14ac:dyDescent="0.4">
      <c r="A94" s="6" t="s">
        <v>97</v>
      </c>
      <c r="B94" s="7" t="s">
        <v>34</v>
      </c>
      <c r="C94" s="6" t="s">
        <v>15</v>
      </c>
      <c r="D94" s="8">
        <v>42808</v>
      </c>
      <c r="E94" s="4" t="str">
        <f t="shared" si="1"/>
        <v>Martes</v>
      </c>
      <c r="F94" s="9">
        <v>1575</v>
      </c>
    </row>
    <row r="95" spans="1:6" s="4" customFormat="1" ht="13.15" x14ac:dyDescent="0.4">
      <c r="A95" s="6" t="s">
        <v>37</v>
      </c>
      <c r="B95" s="7" t="s">
        <v>38</v>
      </c>
      <c r="C95" s="6" t="s">
        <v>42</v>
      </c>
      <c r="D95" s="8">
        <v>42815</v>
      </c>
      <c r="E95" s="4" t="str">
        <f t="shared" si="1"/>
        <v>Martes</v>
      </c>
      <c r="F95" s="9">
        <v>6509</v>
      </c>
    </row>
    <row r="96" spans="1:6" s="4" customFormat="1" ht="13.15" x14ac:dyDescent="0.4">
      <c r="A96" s="6" t="s">
        <v>66</v>
      </c>
      <c r="B96" s="7" t="s">
        <v>8</v>
      </c>
      <c r="C96" s="6" t="s">
        <v>15</v>
      </c>
      <c r="D96" s="8">
        <v>42836</v>
      </c>
      <c r="E96" s="4" t="str">
        <f t="shared" si="1"/>
        <v>Martes</v>
      </c>
      <c r="F96" s="9">
        <v>5925</v>
      </c>
    </row>
    <row r="97" spans="1:6" s="4" customFormat="1" ht="13.15" x14ac:dyDescent="0.4">
      <c r="A97" s="6" t="s">
        <v>37</v>
      </c>
      <c r="B97" s="7" t="s">
        <v>38</v>
      </c>
      <c r="C97" s="6" t="s">
        <v>23</v>
      </c>
      <c r="D97" s="8">
        <v>42424</v>
      </c>
      <c r="E97" s="4" t="str">
        <f t="shared" si="1"/>
        <v>Miércoles</v>
      </c>
      <c r="F97" s="9">
        <v>270</v>
      </c>
    </row>
    <row r="98" spans="1:6" s="4" customFormat="1" ht="13.15" x14ac:dyDescent="0.4">
      <c r="A98" s="6" t="s">
        <v>24</v>
      </c>
      <c r="B98" s="7" t="s">
        <v>25</v>
      </c>
      <c r="C98" s="6" t="s">
        <v>12</v>
      </c>
      <c r="D98" s="8">
        <v>42424</v>
      </c>
      <c r="E98" s="4" t="str">
        <f t="shared" si="1"/>
        <v>Miércoles</v>
      </c>
      <c r="F98" s="9">
        <v>7060</v>
      </c>
    </row>
    <row r="99" spans="1:6" s="4" customFormat="1" ht="13.15" x14ac:dyDescent="0.4">
      <c r="A99" s="6" t="s">
        <v>55</v>
      </c>
      <c r="B99" s="7" t="s">
        <v>8</v>
      </c>
      <c r="C99" s="6" t="s">
        <v>42</v>
      </c>
      <c r="D99" s="8">
        <v>42438</v>
      </c>
      <c r="E99" s="4" t="str">
        <f t="shared" si="1"/>
        <v>Miércoles</v>
      </c>
      <c r="F99" s="9">
        <v>3064</v>
      </c>
    </row>
    <row r="100" spans="1:6" s="4" customFormat="1" ht="13.15" x14ac:dyDescent="0.4">
      <c r="A100" s="6" t="s">
        <v>56</v>
      </c>
      <c r="B100" s="7" t="s">
        <v>36</v>
      </c>
      <c r="C100" s="6" t="s">
        <v>12</v>
      </c>
      <c r="D100" s="8">
        <v>42438</v>
      </c>
      <c r="E100" s="4" t="str">
        <f t="shared" si="1"/>
        <v>Miércoles</v>
      </c>
      <c r="F100" s="9">
        <v>3626</v>
      </c>
    </row>
    <row r="101" spans="1:6" s="4" customFormat="1" ht="13.15" x14ac:dyDescent="0.4">
      <c r="A101" s="6" t="s">
        <v>60</v>
      </c>
      <c r="B101" s="7" t="s">
        <v>61</v>
      </c>
      <c r="C101" s="6" t="s">
        <v>17</v>
      </c>
      <c r="D101" s="8">
        <v>42445</v>
      </c>
      <c r="E101" s="4" t="str">
        <f t="shared" si="1"/>
        <v>Miércoles</v>
      </c>
      <c r="F101" s="9">
        <v>3201</v>
      </c>
    </row>
    <row r="102" spans="1:6" s="4" customFormat="1" ht="13.15" x14ac:dyDescent="0.4">
      <c r="A102" s="6" t="s">
        <v>7</v>
      </c>
      <c r="B102" s="7" t="s">
        <v>8</v>
      </c>
      <c r="C102" s="6" t="s">
        <v>15</v>
      </c>
      <c r="D102" s="8">
        <v>42459</v>
      </c>
      <c r="E102" s="4" t="str">
        <f t="shared" si="1"/>
        <v>Miércoles</v>
      </c>
      <c r="F102" s="9">
        <v>3412</v>
      </c>
    </row>
    <row r="103" spans="1:6" s="4" customFormat="1" ht="13.15" x14ac:dyDescent="0.4">
      <c r="A103" s="6" t="s">
        <v>24</v>
      </c>
      <c r="B103" s="7" t="s">
        <v>25</v>
      </c>
      <c r="C103" s="6" t="s">
        <v>15</v>
      </c>
      <c r="D103" s="8">
        <v>42466</v>
      </c>
      <c r="E103" s="4" t="str">
        <f t="shared" si="1"/>
        <v>Miércoles</v>
      </c>
      <c r="F103" s="9">
        <v>3982</v>
      </c>
    </row>
    <row r="104" spans="1:6" s="4" customFormat="1" ht="13.15" x14ac:dyDescent="0.4">
      <c r="A104" s="6" t="s">
        <v>55</v>
      </c>
      <c r="B104" s="7" t="s">
        <v>8</v>
      </c>
      <c r="C104" s="6" t="s">
        <v>23</v>
      </c>
      <c r="D104" s="8">
        <v>42487</v>
      </c>
      <c r="E104" s="4" t="str">
        <f t="shared" si="1"/>
        <v>Miércoles</v>
      </c>
      <c r="F104" s="9">
        <v>6488</v>
      </c>
    </row>
    <row r="105" spans="1:6" s="4" customFormat="1" ht="13.15" x14ac:dyDescent="0.4">
      <c r="A105" s="6" t="s">
        <v>10</v>
      </c>
      <c r="B105" s="7" t="s">
        <v>11</v>
      </c>
      <c r="C105" s="6" t="s">
        <v>15</v>
      </c>
      <c r="D105" s="8">
        <v>42522</v>
      </c>
      <c r="E105" s="4" t="str">
        <f t="shared" si="1"/>
        <v>Miércoles</v>
      </c>
      <c r="F105" s="9">
        <v>3855</v>
      </c>
    </row>
    <row r="106" spans="1:6" s="4" customFormat="1" ht="13.15" x14ac:dyDescent="0.4">
      <c r="A106" s="6" t="s">
        <v>90</v>
      </c>
      <c r="B106" s="7" t="s">
        <v>25</v>
      </c>
      <c r="C106" s="6" t="s">
        <v>29</v>
      </c>
      <c r="D106" s="8">
        <v>42529</v>
      </c>
      <c r="E106" s="4" t="str">
        <f t="shared" si="1"/>
        <v>Miércoles</v>
      </c>
      <c r="F106" s="9">
        <v>6658</v>
      </c>
    </row>
    <row r="107" spans="1:6" s="4" customFormat="1" ht="13.15" x14ac:dyDescent="0.4">
      <c r="A107" s="6" t="s">
        <v>33</v>
      </c>
      <c r="B107" s="7" t="s">
        <v>34</v>
      </c>
      <c r="C107" s="6" t="s">
        <v>9</v>
      </c>
      <c r="D107" s="8">
        <v>42543</v>
      </c>
      <c r="E107" s="4" t="str">
        <f t="shared" si="1"/>
        <v>Miércoles</v>
      </c>
      <c r="F107" s="9">
        <v>3517</v>
      </c>
    </row>
    <row r="108" spans="1:6" s="4" customFormat="1" ht="13.15" x14ac:dyDescent="0.4">
      <c r="A108" s="6" t="s">
        <v>64</v>
      </c>
      <c r="B108" s="7" t="s">
        <v>65</v>
      </c>
      <c r="C108" s="6" t="s">
        <v>15</v>
      </c>
      <c r="D108" s="8">
        <v>42550</v>
      </c>
      <c r="E108" s="4" t="str">
        <f t="shared" si="1"/>
        <v>Miércoles</v>
      </c>
      <c r="F108" s="9">
        <v>7564</v>
      </c>
    </row>
    <row r="109" spans="1:6" s="4" customFormat="1" ht="13.15" x14ac:dyDescent="0.4">
      <c r="A109" s="6" t="s">
        <v>86</v>
      </c>
      <c r="B109" s="7" t="s">
        <v>14</v>
      </c>
      <c r="C109" s="6" t="s">
        <v>23</v>
      </c>
      <c r="D109" s="8">
        <v>42550</v>
      </c>
      <c r="E109" s="4" t="str">
        <f t="shared" si="1"/>
        <v>Miércoles</v>
      </c>
      <c r="F109" s="9">
        <v>1404</v>
      </c>
    </row>
    <row r="110" spans="1:6" s="4" customFormat="1" ht="13.15" x14ac:dyDescent="0.4">
      <c r="A110" s="6" t="s">
        <v>97</v>
      </c>
      <c r="B110" s="7" t="s">
        <v>34</v>
      </c>
      <c r="C110" s="6" t="s">
        <v>12</v>
      </c>
      <c r="D110" s="8">
        <v>42564</v>
      </c>
      <c r="E110" s="4" t="str">
        <f t="shared" si="1"/>
        <v>Miércoles</v>
      </c>
      <c r="F110" s="9">
        <v>3657</v>
      </c>
    </row>
    <row r="111" spans="1:6" s="4" customFormat="1" ht="13.15" x14ac:dyDescent="0.4">
      <c r="A111" s="6" t="s">
        <v>60</v>
      </c>
      <c r="B111" s="7" t="s">
        <v>61</v>
      </c>
      <c r="C111" s="6" t="s">
        <v>42</v>
      </c>
      <c r="D111" s="8">
        <v>42578</v>
      </c>
      <c r="E111" s="4" t="str">
        <f t="shared" si="1"/>
        <v>Miércoles</v>
      </c>
      <c r="F111" s="9">
        <v>4929</v>
      </c>
    </row>
    <row r="112" spans="1:6" s="4" customFormat="1" ht="13.15" x14ac:dyDescent="0.4">
      <c r="A112" s="6" t="s">
        <v>32</v>
      </c>
      <c r="B112" s="7" t="s">
        <v>14</v>
      </c>
      <c r="C112" s="6" t="s">
        <v>9</v>
      </c>
      <c r="D112" s="8">
        <v>42578</v>
      </c>
      <c r="E112" s="4" t="str">
        <f t="shared" si="1"/>
        <v>Miércoles</v>
      </c>
      <c r="F112" s="9">
        <v>3330</v>
      </c>
    </row>
    <row r="113" spans="1:6" s="4" customFormat="1" ht="13.15" x14ac:dyDescent="0.4">
      <c r="A113" s="6" t="s">
        <v>54</v>
      </c>
      <c r="B113" s="7" t="s">
        <v>8</v>
      </c>
      <c r="C113" s="6" t="s">
        <v>17</v>
      </c>
      <c r="D113" s="8">
        <v>42585</v>
      </c>
      <c r="E113" s="4" t="str">
        <f t="shared" si="1"/>
        <v>Miércoles</v>
      </c>
      <c r="F113" s="9">
        <v>5904</v>
      </c>
    </row>
    <row r="114" spans="1:6" s="4" customFormat="1" ht="13.15" x14ac:dyDescent="0.4">
      <c r="A114" s="6" t="s">
        <v>86</v>
      </c>
      <c r="B114" s="11" t="s">
        <v>14</v>
      </c>
      <c r="C114" s="6" t="s">
        <v>23</v>
      </c>
      <c r="D114" s="8">
        <v>42606</v>
      </c>
      <c r="E114" s="4" t="str">
        <f t="shared" si="1"/>
        <v>Miércoles</v>
      </c>
      <c r="F114" s="9">
        <v>6484</v>
      </c>
    </row>
    <row r="115" spans="1:6" s="4" customFormat="1" ht="13.15" x14ac:dyDescent="0.4">
      <c r="A115" s="6" t="s">
        <v>85</v>
      </c>
      <c r="B115" s="7" t="s">
        <v>31</v>
      </c>
      <c r="C115" s="6" t="s">
        <v>17</v>
      </c>
      <c r="D115" s="8">
        <v>42634</v>
      </c>
      <c r="E115" s="4" t="str">
        <f t="shared" si="1"/>
        <v>Miércoles</v>
      </c>
      <c r="F115" s="9">
        <v>6673</v>
      </c>
    </row>
    <row r="116" spans="1:6" s="4" customFormat="1" ht="13.15" x14ac:dyDescent="0.4">
      <c r="A116" s="6" t="s">
        <v>77</v>
      </c>
      <c r="B116" s="7" t="s">
        <v>78</v>
      </c>
      <c r="C116" s="6" t="s">
        <v>42</v>
      </c>
      <c r="D116" s="8">
        <v>42697</v>
      </c>
      <c r="E116" s="4" t="str">
        <f t="shared" si="1"/>
        <v>Miércoles</v>
      </c>
      <c r="F116" s="9">
        <v>2021</v>
      </c>
    </row>
    <row r="117" spans="1:6" s="4" customFormat="1" ht="13.15" x14ac:dyDescent="0.4">
      <c r="A117" s="6" t="s">
        <v>47</v>
      </c>
      <c r="B117" s="7" t="s">
        <v>21</v>
      </c>
      <c r="C117" s="6" t="s">
        <v>9</v>
      </c>
      <c r="D117" s="8">
        <v>42704</v>
      </c>
      <c r="E117" s="4" t="str">
        <f t="shared" si="1"/>
        <v>Miércoles</v>
      </c>
      <c r="F117" s="9">
        <v>2038</v>
      </c>
    </row>
    <row r="118" spans="1:6" s="4" customFormat="1" ht="13.15" x14ac:dyDescent="0.4">
      <c r="A118" s="6" t="s">
        <v>109</v>
      </c>
      <c r="B118" s="7" t="s">
        <v>110</v>
      </c>
      <c r="C118" s="6" t="s">
        <v>9</v>
      </c>
      <c r="D118" s="8">
        <v>42718</v>
      </c>
      <c r="E118" s="4" t="str">
        <f t="shared" si="1"/>
        <v>Miércoles</v>
      </c>
      <c r="F118" s="9">
        <v>3124</v>
      </c>
    </row>
    <row r="119" spans="1:6" s="4" customFormat="1" ht="13.15" x14ac:dyDescent="0.4">
      <c r="A119" s="6" t="s">
        <v>94</v>
      </c>
      <c r="B119" s="7" t="s">
        <v>19</v>
      </c>
      <c r="C119" s="6" t="s">
        <v>42</v>
      </c>
      <c r="D119" s="8">
        <v>42725</v>
      </c>
      <c r="E119" s="4" t="str">
        <f t="shared" si="1"/>
        <v>Miércoles</v>
      </c>
      <c r="F119" s="9">
        <v>203</v>
      </c>
    </row>
    <row r="120" spans="1:6" s="4" customFormat="1" ht="13.15" x14ac:dyDescent="0.4">
      <c r="A120" s="6" t="s">
        <v>74</v>
      </c>
      <c r="B120" s="7" t="s">
        <v>40</v>
      </c>
      <c r="C120" s="6" t="s">
        <v>15</v>
      </c>
      <c r="D120" s="8">
        <v>42732</v>
      </c>
      <c r="E120" s="4" t="str">
        <f t="shared" si="1"/>
        <v>Miércoles</v>
      </c>
      <c r="F120" s="9">
        <v>2375</v>
      </c>
    </row>
    <row r="121" spans="1:6" s="4" customFormat="1" ht="13.15" x14ac:dyDescent="0.4">
      <c r="A121" s="6" t="s">
        <v>10</v>
      </c>
      <c r="B121" s="7" t="s">
        <v>11</v>
      </c>
      <c r="C121" s="6" t="s">
        <v>17</v>
      </c>
      <c r="D121" s="8">
        <v>42746</v>
      </c>
      <c r="E121" s="4" t="str">
        <f t="shared" si="1"/>
        <v>Miércoles</v>
      </c>
      <c r="F121" s="9">
        <v>4935</v>
      </c>
    </row>
    <row r="122" spans="1:6" s="4" customFormat="1" ht="13.15" x14ac:dyDescent="0.4">
      <c r="A122" s="6" t="s">
        <v>111</v>
      </c>
      <c r="B122" s="7" t="s">
        <v>52</v>
      </c>
      <c r="C122" s="6" t="s">
        <v>9</v>
      </c>
      <c r="D122" s="8">
        <v>42760</v>
      </c>
      <c r="E122" s="4" t="str">
        <f t="shared" si="1"/>
        <v>Miércoles</v>
      </c>
      <c r="F122" s="9">
        <v>1561</v>
      </c>
    </row>
    <row r="123" spans="1:6" s="4" customFormat="1" ht="13.15" x14ac:dyDescent="0.4">
      <c r="A123" s="6" t="s">
        <v>104</v>
      </c>
      <c r="B123" s="7" t="s">
        <v>68</v>
      </c>
      <c r="C123" s="6" t="s">
        <v>9</v>
      </c>
      <c r="D123" s="8">
        <v>42774</v>
      </c>
      <c r="E123" s="4" t="str">
        <f t="shared" si="1"/>
        <v>Miércoles</v>
      </c>
      <c r="F123" s="9">
        <v>2918</v>
      </c>
    </row>
    <row r="124" spans="1:6" s="4" customFormat="1" ht="13.15" x14ac:dyDescent="0.4">
      <c r="A124" s="6" t="s">
        <v>7</v>
      </c>
      <c r="B124" s="7" t="s">
        <v>8</v>
      </c>
      <c r="C124" s="6" t="s">
        <v>9</v>
      </c>
      <c r="D124" s="8">
        <v>42795</v>
      </c>
      <c r="E124" s="4" t="str">
        <f t="shared" si="1"/>
        <v>Miércoles</v>
      </c>
      <c r="F124" s="9">
        <v>8025</v>
      </c>
    </row>
    <row r="125" spans="1:6" s="4" customFormat="1" ht="13.15" x14ac:dyDescent="0.4">
      <c r="A125" s="6" t="s">
        <v>108</v>
      </c>
      <c r="B125" s="7" t="s">
        <v>68</v>
      </c>
      <c r="C125" s="6" t="s">
        <v>9</v>
      </c>
      <c r="D125" s="8">
        <v>42802</v>
      </c>
      <c r="E125" s="4" t="str">
        <f t="shared" si="1"/>
        <v>Miércoles</v>
      </c>
      <c r="F125" s="9">
        <v>5816</v>
      </c>
    </row>
    <row r="126" spans="1:6" s="4" customFormat="1" ht="13.15" x14ac:dyDescent="0.4">
      <c r="A126" s="6" t="s">
        <v>20</v>
      </c>
      <c r="B126" s="7" t="s">
        <v>21</v>
      </c>
      <c r="C126" s="6" t="s">
        <v>15</v>
      </c>
      <c r="D126" s="8">
        <v>42802</v>
      </c>
      <c r="E126" s="4" t="str">
        <f t="shared" si="1"/>
        <v>Miércoles</v>
      </c>
      <c r="F126" s="9">
        <v>1579</v>
      </c>
    </row>
    <row r="127" spans="1:6" s="4" customFormat="1" ht="13.15" x14ac:dyDescent="0.4">
      <c r="A127" s="6" t="s">
        <v>22</v>
      </c>
      <c r="B127" s="7" t="s">
        <v>11</v>
      </c>
      <c r="C127" s="6" t="s">
        <v>28</v>
      </c>
      <c r="D127" s="8">
        <v>42823</v>
      </c>
      <c r="E127" s="4" t="str">
        <f t="shared" si="1"/>
        <v>Miércoles</v>
      </c>
      <c r="F127" s="9">
        <v>2801</v>
      </c>
    </row>
    <row r="128" spans="1:6" s="4" customFormat="1" ht="13.15" x14ac:dyDescent="0.4">
      <c r="A128" s="6" t="s">
        <v>86</v>
      </c>
      <c r="B128" s="7" t="s">
        <v>14</v>
      </c>
      <c r="C128" s="6" t="s">
        <v>9</v>
      </c>
      <c r="D128" s="8">
        <v>42830</v>
      </c>
      <c r="E128" s="4" t="str">
        <f t="shared" si="1"/>
        <v>Miércoles</v>
      </c>
      <c r="F128" s="9">
        <v>664</v>
      </c>
    </row>
    <row r="129" spans="1:6" s="4" customFormat="1" ht="13.15" x14ac:dyDescent="0.4">
      <c r="A129" s="6" t="s">
        <v>22</v>
      </c>
      <c r="B129" s="7" t="s">
        <v>11</v>
      </c>
      <c r="C129" s="6" t="s">
        <v>23</v>
      </c>
      <c r="D129" s="8">
        <v>42376</v>
      </c>
      <c r="E129" s="4" t="str">
        <f t="shared" si="1"/>
        <v>Jueves</v>
      </c>
      <c r="F129" s="9">
        <v>1277</v>
      </c>
    </row>
    <row r="130" spans="1:6" s="4" customFormat="1" ht="13.15" x14ac:dyDescent="0.4">
      <c r="A130" s="6" t="s">
        <v>41</v>
      </c>
      <c r="B130" s="10" t="s">
        <v>36</v>
      </c>
      <c r="C130" s="6" t="s">
        <v>42</v>
      </c>
      <c r="D130" s="8">
        <v>42411</v>
      </c>
      <c r="E130" s="4" t="str">
        <f t="shared" si="1"/>
        <v>Jueves</v>
      </c>
      <c r="F130" s="9">
        <v>5373</v>
      </c>
    </row>
    <row r="131" spans="1:6" s="4" customFormat="1" ht="13.15" x14ac:dyDescent="0.4">
      <c r="A131" s="6" t="s">
        <v>43</v>
      </c>
      <c r="B131" s="7" t="s">
        <v>44</v>
      </c>
      <c r="C131" s="6" t="s">
        <v>42</v>
      </c>
      <c r="D131" s="8">
        <v>42411</v>
      </c>
      <c r="E131" s="4" t="str">
        <f t="shared" si="1"/>
        <v>Jueves</v>
      </c>
      <c r="F131" s="9">
        <v>518</v>
      </c>
    </row>
    <row r="132" spans="1:6" s="4" customFormat="1" ht="13.15" x14ac:dyDescent="0.4">
      <c r="A132" s="6" t="s">
        <v>57</v>
      </c>
      <c r="B132" s="7" t="s">
        <v>52</v>
      </c>
      <c r="C132" s="6" t="s">
        <v>15</v>
      </c>
      <c r="D132" s="8">
        <v>42453</v>
      </c>
      <c r="E132" s="4" t="str">
        <f t="shared" si="1"/>
        <v>Jueves</v>
      </c>
      <c r="F132" s="9">
        <v>3180</v>
      </c>
    </row>
    <row r="133" spans="1:6" s="4" customFormat="1" ht="13.15" x14ac:dyDescent="0.4">
      <c r="A133" s="6" t="s">
        <v>67</v>
      </c>
      <c r="B133" s="7" t="s">
        <v>68</v>
      </c>
      <c r="C133" s="6" t="s">
        <v>15</v>
      </c>
      <c r="D133" s="8">
        <v>42460</v>
      </c>
      <c r="E133" s="4" t="str">
        <f t="shared" si="1"/>
        <v>Jueves</v>
      </c>
      <c r="F133" s="9">
        <v>4538</v>
      </c>
    </row>
    <row r="134" spans="1:6" s="4" customFormat="1" ht="13.15" x14ac:dyDescent="0.4">
      <c r="A134" s="6" t="s">
        <v>69</v>
      </c>
      <c r="B134" s="7" t="s">
        <v>31</v>
      </c>
      <c r="C134" s="6" t="s">
        <v>23</v>
      </c>
      <c r="D134" s="8">
        <v>42460</v>
      </c>
      <c r="E134" s="4" t="str">
        <f t="shared" si="1"/>
        <v>Jueves</v>
      </c>
      <c r="F134" s="9">
        <v>1465</v>
      </c>
    </row>
    <row r="135" spans="1:6" s="4" customFormat="1" ht="13.15" x14ac:dyDescent="0.4">
      <c r="A135" s="6" t="s">
        <v>75</v>
      </c>
      <c r="B135" s="7" t="s">
        <v>52</v>
      </c>
      <c r="C135" s="6" t="s">
        <v>42</v>
      </c>
      <c r="D135" s="8">
        <v>42481</v>
      </c>
      <c r="E135" s="4" t="str">
        <f t="shared" si="1"/>
        <v>Jueves</v>
      </c>
      <c r="F135" s="9">
        <v>4726</v>
      </c>
    </row>
    <row r="136" spans="1:6" s="4" customFormat="1" ht="13.15" x14ac:dyDescent="0.4">
      <c r="A136" s="6" t="s">
        <v>80</v>
      </c>
      <c r="B136" s="7" t="s">
        <v>52</v>
      </c>
      <c r="C136" s="6" t="s">
        <v>17</v>
      </c>
      <c r="D136" s="8">
        <v>42488</v>
      </c>
      <c r="E136" s="4" t="str">
        <f t="shared" si="1"/>
        <v>Jueves</v>
      </c>
      <c r="F136" s="9">
        <v>5903</v>
      </c>
    </row>
    <row r="137" spans="1:6" s="4" customFormat="1" ht="13.15" x14ac:dyDescent="0.4">
      <c r="A137" s="6" t="s">
        <v>87</v>
      </c>
      <c r="B137" s="7" t="s">
        <v>36</v>
      </c>
      <c r="C137" s="6" t="s">
        <v>12</v>
      </c>
      <c r="D137" s="8">
        <v>42516</v>
      </c>
      <c r="E137" s="4" t="str">
        <f t="shared" si="1"/>
        <v>Jueves</v>
      </c>
      <c r="F137" s="9">
        <v>6072</v>
      </c>
    </row>
    <row r="138" spans="1:6" s="4" customFormat="1" ht="13.15" x14ac:dyDescent="0.4">
      <c r="A138" s="6" t="s">
        <v>96</v>
      </c>
      <c r="B138" s="7" t="s">
        <v>25</v>
      </c>
      <c r="C138" s="6" t="s">
        <v>28</v>
      </c>
      <c r="D138" s="8">
        <v>42558</v>
      </c>
      <c r="E138" s="4" t="str">
        <f t="shared" si="1"/>
        <v>Jueves</v>
      </c>
      <c r="F138" s="9">
        <v>5917</v>
      </c>
    </row>
    <row r="139" spans="1:6" s="4" customFormat="1" ht="13.15" x14ac:dyDescent="0.4">
      <c r="A139" s="6" t="s">
        <v>18</v>
      </c>
      <c r="B139" s="7" t="s">
        <v>19</v>
      </c>
      <c r="C139" s="6" t="s">
        <v>9</v>
      </c>
      <c r="D139" s="8">
        <v>42600</v>
      </c>
      <c r="E139" s="4" t="str">
        <f t="shared" si="1"/>
        <v>Jueves</v>
      </c>
      <c r="F139" s="9">
        <v>3603</v>
      </c>
    </row>
    <row r="140" spans="1:6" s="4" customFormat="1" ht="13.15" x14ac:dyDescent="0.4">
      <c r="A140" s="6" t="s">
        <v>74</v>
      </c>
      <c r="B140" s="7" t="s">
        <v>40</v>
      </c>
      <c r="C140" s="6" t="s">
        <v>17</v>
      </c>
      <c r="D140" s="8">
        <v>42614</v>
      </c>
      <c r="E140" s="4" t="str">
        <f t="shared" si="1"/>
        <v>Jueves</v>
      </c>
      <c r="F140" s="9">
        <v>6195</v>
      </c>
    </row>
    <row r="141" spans="1:6" s="4" customFormat="1" ht="13.15" x14ac:dyDescent="0.4">
      <c r="A141" s="6" t="s">
        <v>27</v>
      </c>
      <c r="B141" s="7" t="s">
        <v>21</v>
      </c>
      <c r="C141" s="6" t="s">
        <v>17</v>
      </c>
      <c r="D141" s="8">
        <v>42628</v>
      </c>
      <c r="E141" s="4" t="str">
        <f t="shared" si="1"/>
        <v>Jueves</v>
      </c>
      <c r="F141" s="9">
        <v>8102</v>
      </c>
    </row>
    <row r="142" spans="1:6" s="4" customFormat="1" ht="13.15" x14ac:dyDescent="0.4">
      <c r="A142" s="6" t="s">
        <v>7</v>
      </c>
      <c r="B142" s="7" t="s">
        <v>8</v>
      </c>
      <c r="C142" s="6" t="s">
        <v>9</v>
      </c>
      <c r="D142" s="8">
        <v>42642</v>
      </c>
      <c r="E142" s="4" t="str">
        <f t="shared" ref="E142:E205" si="2">CHOOSE(WEEKDAY(D142,2),"Lunes","Martes","Miércoles","Jueves","Viernes","Sábado","Domingo")</f>
        <v>Jueves</v>
      </c>
      <c r="F142" s="9">
        <v>7082</v>
      </c>
    </row>
    <row r="143" spans="1:6" s="4" customFormat="1" ht="13.15" x14ac:dyDescent="0.4">
      <c r="A143" s="6" t="s">
        <v>102</v>
      </c>
      <c r="B143" s="7" t="s">
        <v>14</v>
      </c>
      <c r="C143" s="6" t="s">
        <v>28</v>
      </c>
      <c r="D143" s="8">
        <v>42656</v>
      </c>
      <c r="E143" s="4" t="str">
        <f t="shared" si="2"/>
        <v>Jueves</v>
      </c>
      <c r="F143" s="9">
        <v>4897</v>
      </c>
    </row>
    <row r="144" spans="1:6" s="4" customFormat="1" ht="13.15" x14ac:dyDescent="0.4">
      <c r="A144" s="6" t="s">
        <v>58</v>
      </c>
      <c r="B144" s="7" t="s">
        <v>59</v>
      </c>
      <c r="C144" s="6" t="s">
        <v>15</v>
      </c>
      <c r="D144" s="8">
        <v>42670</v>
      </c>
      <c r="E144" s="4" t="str">
        <f t="shared" si="2"/>
        <v>Jueves</v>
      </c>
      <c r="F144" s="9">
        <v>4495</v>
      </c>
    </row>
    <row r="145" spans="1:6" s="4" customFormat="1" ht="13.15" x14ac:dyDescent="0.4">
      <c r="A145" s="6" t="s">
        <v>102</v>
      </c>
      <c r="B145" s="7" t="s">
        <v>14</v>
      </c>
      <c r="C145" s="6" t="s">
        <v>23</v>
      </c>
      <c r="D145" s="8">
        <v>42691</v>
      </c>
      <c r="E145" s="4" t="str">
        <f t="shared" si="2"/>
        <v>Jueves</v>
      </c>
      <c r="F145" s="9">
        <v>6378</v>
      </c>
    </row>
    <row r="146" spans="1:6" s="4" customFormat="1" ht="13.15" x14ac:dyDescent="0.4">
      <c r="A146" s="6" t="s">
        <v>107</v>
      </c>
      <c r="B146" s="7" t="s">
        <v>8</v>
      </c>
      <c r="C146" s="6" t="s">
        <v>17</v>
      </c>
      <c r="D146" s="8">
        <v>42691</v>
      </c>
      <c r="E146" s="4" t="str">
        <f t="shared" si="2"/>
        <v>Jueves</v>
      </c>
      <c r="F146" s="9">
        <v>5851</v>
      </c>
    </row>
    <row r="147" spans="1:6" s="4" customFormat="1" ht="13.15" x14ac:dyDescent="0.4">
      <c r="A147" s="6" t="s">
        <v>57</v>
      </c>
      <c r="B147" s="7" t="s">
        <v>52</v>
      </c>
      <c r="C147" s="6" t="s">
        <v>17</v>
      </c>
      <c r="D147" s="8">
        <v>42712</v>
      </c>
      <c r="E147" s="4" t="str">
        <f t="shared" si="2"/>
        <v>Jueves</v>
      </c>
      <c r="F147" s="9">
        <v>4641</v>
      </c>
    </row>
    <row r="148" spans="1:6" s="4" customFormat="1" ht="13.15" x14ac:dyDescent="0.4">
      <c r="A148" s="6" t="s">
        <v>53</v>
      </c>
      <c r="B148" s="7" t="s">
        <v>52</v>
      </c>
      <c r="C148" s="6" t="s">
        <v>42</v>
      </c>
      <c r="D148" s="8">
        <v>42740</v>
      </c>
      <c r="E148" s="4" t="str">
        <f t="shared" si="2"/>
        <v>Jueves</v>
      </c>
      <c r="F148" s="9">
        <v>2816</v>
      </c>
    </row>
    <row r="149" spans="1:6" s="4" customFormat="1" ht="13.15" x14ac:dyDescent="0.4">
      <c r="A149" s="6" t="s">
        <v>57</v>
      </c>
      <c r="B149" s="7" t="s">
        <v>52</v>
      </c>
      <c r="C149" s="6" t="s">
        <v>23</v>
      </c>
      <c r="D149" s="8">
        <v>42775</v>
      </c>
      <c r="E149" s="4" t="str">
        <f t="shared" si="2"/>
        <v>Jueves</v>
      </c>
      <c r="F149" s="9">
        <v>1437</v>
      </c>
    </row>
    <row r="150" spans="1:6" s="4" customFormat="1" ht="13.15" x14ac:dyDescent="0.4">
      <c r="A150" s="6" t="s">
        <v>76</v>
      </c>
      <c r="B150" s="7" t="s">
        <v>65</v>
      </c>
      <c r="C150" s="6" t="s">
        <v>29</v>
      </c>
      <c r="D150" s="8">
        <v>42775</v>
      </c>
      <c r="E150" s="4" t="str">
        <f t="shared" si="2"/>
        <v>Jueves</v>
      </c>
      <c r="F150" s="9">
        <v>6663</v>
      </c>
    </row>
    <row r="151" spans="1:6" s="4" customFormat="1" ht="13.15" x14ac:dyDescent="0.4">
      <c r="A151" s="6" t="s">
        <v>24</v>
      </c>
      <c r="B151" s="7" t="s">
        <v>25</v>
      </c>
      <c r="C151" s="6" t="s">
        <v>12</v>
      </c>
      <c r="D151" s="8">
        <v>42775</v>
      </c>
      <c r="E151" s="4" t="str">
        <f t="shared" si="2"/>
        <v>Jueves</v>
      </c>
      <c r="F151" s="9">
        <v>7547</v>
      </c>
    </row>
    <row r="152" spans="1:6" s="4" customFormat="1" ht="13.15" x14ac:dyDescent="0.4">
      <c r="A152" s="6" t="s">
        <v>92</v>
      </c>
      <c r="B152" s="7" t="s">
        <v>31</v>
      </c>
      <c r="C152" s="6" t="s">
        <v>9</v>
      </c>
      <c r="D152" s="8">
        <v>42782</v>
      </c>
      <c r="E152" s="4" t="str">
        <f t="shared" si="2"/>
        <v>Jueves</v>
      </c>
      <c r="F152" s="9">
        <v>5109</v>
      </c>
    </row>
    <row r="153" spans="1:6" s="4" customFormat="1" ht="13.15" x14ac:dyDescent="0.4">
      <c r="A153" s="6" t="s">
        <v>96</v>
      </c>
      <c r="B153" s="7" t="s">
        <v>25</v>
      </c>
      <c r="C153" s="6" t="s">
        <v>15</v>
      </c>
      <c r="D153" s="8">
        <v>42817</v>
      </c>
      <c r="E153" s="4" t="str">
        <f t="shared" si="2"/>
        <v>Jueves</v>
      </c>
      <c r="F153" s="9">
        <v>1158</v>
      </c>
    </row>
    <row r="154" spans="1:6" s="4" customFormat="1" ht="13.15" x14ac:dyDescent="0.4">
      <c r="A154" s="6" t="s">
        <v>27</v>
      </c>
      <c r="B154" s="7" t="s">
        <v>21</v>
      </c>
      <c r="C154" s="6" t="s">
        <v>28</v>
      </c>
      <c r="D154" s="8">
        <v>42384</v>
      </c>
      <c r="E154" s="4" t="str">
        <f t="shared" si="2"/>
        <v>Viernes</v>
      </c>
      <c r="F154" s="9">
        <v>5282</v>
      </c>
    </row>
    <row r="155" spans="1:6" s="4" customFormat="1" ht="13.15" x14ac:dyDescent="0.4">
      <c r="A155" s="6" t="s">
        <v>35</v>
      </c>
      <c r="B155" s="10" t="s">
        <v>36</v>
      </c>
      <c r="C155" s="6" t="s">
        <v>15</v>
      </c>
      <c r="D155" s="8">
        <v>42405</v>
      </c>
      <c r="E155" s="4" t="str">
        <f t="shared" si="2"/>
        <v>Viernes</v>
      </c>
      <c r="F155" s="9">
        <v>6871</v>
      </c>
    </row>
    <row r="156" spans="1:6" s="4" customFormat="1" ht="13.15" x14ac:dyDescent="0.4">
      <c r="A156" s="6" t="s">
        <v>10</v>
      </c>
      <c r="B156" s="7" t="s">
        <v>11</v>
      </c>
      <c r="C156" s="6" t="s">
        <v>12</v>
      </c>
      <c r="D156" s="8">
        <v>42405</v>
      </c>
      <c r="E156" s="4" t="str">
        <f t="shared" si="2"/>
        <v>Viernes</v>
      </c>
      <c r="F156" s="9">
        <v>5679</v>
      </c>
    </row>
    <row r="157" spans="1:6" s="4" customFormat="1" ht="13.15" x14ac:dyDescent="0.4">
      <c r="A157" s="6" t="s">
        <v>51</v>
      </c>
      <c r="B157" s="7" t="s">
        <v>52</v>
      </c>
      <c r="C157" s="6" t="s">
        <v>15</v>
      </c>
      <c r="D157" s="8">
        <v>42433</v>
      </c>
      <c r="E157" s="4" t="str">
        <f t="shared" si="2"/>
        <v>Viernes</v>
      </c>
      <c r="F157" s="9">
        <v>3960</v>
      </c>
    </row>
    <row r="158" spans="1:6" s="4" customFormat="1" ht="13.15" x14ac:dyDescent="0.4">
      <c r="A158" s="6" t="s">
        <v>62</v>
      </c>
      <c r="B158" s="7" t="s">
        <v>63</v>
      </c>
      <c r="C158" s="6" t="s">
        <v>23</v>
      </c>
      <c r="D158" s="8">
        <v>42447</v>
      </c>
      <c r="E158" s="4" t="str">
        <f t="shared" si="2"/>
        <v>Viernes</v>
      </c>
      <c r="F158" s="9">
        <v>930</v>
      </c>
    </row>
    <row r="159" spans="1:6" s="4" customFormat="1" ht="13.15" x14ac:dyDescent="0.4">
      <c r="A159" s="6" t="s">
        <v>70</v>
      </c>
      <c r="B159" s="7" t="s">
        <v>52</v>
      </c>
      <c r="C159" s="6" t="s">
        <v>29</v>
      </c>
      <c r="D159" s="8">
        <v>42461</v>
      </c>
      <c r="E159" s="4" t="str">
        <f t="shared" si="2"/>
        <v>Viernes</v>
      </c>
      <c r="F159" s="9">
        <v>2435</v>
      </c>
    </row>
    <row r="160" spans="1:6" s="4" customFormat="1" ht="13.15" x14ac:dyDescent="0.4">
      <c r="A160" s="6" t="s">
        <v>72</v>
      </c>
      <c r="B160" s="7" t="s">
        <v>36</v>
      </c>
      <c r="C160" s="6" t="s">
        <v>15</v>
      </c>
      <c r="D160" s="8">
        <v>42468</v>
      </c>
      <c r="E160" s="4" t="str">
        <f t="shared" si="2"/>
        <v>Viernes</v>
      </c>
      <c r="F160" s="9">
        <v>4674</v>
      </c>
    </row>
    <row r="161" spans="1:6" s="4" customFormat="1" ht="13.15" x14ac:dyDescent="0.4">
      <c r="A161" s="6" t="s">
        <v>74</v>
      </c>
      <c r="B161" s="7" t="s">
        <v>40</v>
      </c>
      <c r="C161" s="6" t="s">
        <v>29</v>
      </c>
      <c r="D161" s="8">
        <v>42475</v>
      </c>
      <c r="E161" s="4" t="str">
        <f t="shared" si="2"/>
        <v>Viernes</v>
      </c>
      <c r="F161" s="9">
        <v>3705</v>
      </c>
    </row>
    <row r="162" spans="1:6" s="4" customFormat="1" ht="13.15" x14ac:dyDescent="0.4">
      <c r="A162" s="6" t="s">
        <v>50</v>
      </c>
      <c r="B162" s="7" t="s">
        <v>46</v>
      </c>
      <c r="C162" s="6" t="s">
        <v>28</v>
      </c>
      <c r="D162" s="8">
        <v>42496</v>
      </c>
      <c r="E162" s="4" t="str">
        <f t="shared" si="2"/>
        <v>Viernes</v>
      </c>
      <c r="F162" s="9">
        <v>6787</v>
      </c>
    </row>
    <row r="163" spans="1:6" s="4" customFormat="1" ht="13.15" x14ac:dyDescent="0.4">
      <c r="A163" s="6" t="s">
        <v>62</v>
      </c>
      <c r="B163" s="7" t="s">
        <v>63</v>
      </c>
      <c r="C163" s="6" t="s">
        <v>9</v>
      </c>
      <c r="D163" s="8">
        <v>42503</v>
      </c>
      <c r="E163" s="4" t="str">
        <f t="shared" si="2"/>
        <v>Viernes</v>
      </c>
      <c r="F163" s="9">
        <v>2030</v>
      </c>
    </row>
    <row r="164" spans="1:6" s="4" customFormat="1" ht="13.15" x14ac:dyDescent="0.4">
      <c r="A164" s="6" t="s">
        <v>88</v>
      </c>
      <c r="B164" s="7" t="s">
        <v>52</v>
      </c>
      <c r="C164" s="6" t="s">
        <v>28</v>
      </c>
      <c r="D164" s="8">
        <v>42524</v>
      </c>
      <c r="E164" s="4" t="str">
        <f t="shared" si="2"/>
        <v>Viernes</v>
      </c>
      <c r="F164" s="9">
        <v>715</v>
      </c>
    </row>
    <row r="165" spans="1:6" s="4" customFormat="1" ht="13.15" x14ac:dyDescent="0.4">
      <c r="A165" s="6" t="s">
        <v>93</v>
      </c>
      <c r="B165" s="7" t="s">
        <v>61</v>
      </c>
      <c r="C165" s="6" t="s">
        <v>42</v>
      </c>
      <c r="D165" s="8">
        <v>42538</v>
      </c>
      <c r="E165" s="4" t="str">
        <f t="shared" si="2"/>
        <v>Viernes</v>
      </c>
      <c r="F165" s="9">
        <v>1187</v>
      </c>
    </row>
    <row r="166" spans="1:6" s="4" customFormat="1" ht="13.15" x14ac:dyDescent="0.4">
      <c r="A166" s="6" t="s">
        <v>75</v>
      </c>
      <c r="B166" s="7" t="s">
        <v>52</v>
      </c>
      <c r="C166" s="6" t="s">
        <v>28</v>
      </c>
      <c r="D166" s="8">
        <v>42545</v>
      </c>
      <c r="E166" s="4" t="str">
        <f t="shared" si="2"/>
        <v>Viernes</v>
      </c>
      <c r="F166" s="9">
        <v>7027</v>
      </c>
    </row>
    <row r="167" spans="1:6" s="4" customFormat="1" ht="13.15" x14ac:dyDescent="0.4">
      <c r="A167" s="6" t="s">
        <v>73</v>
      </c>
      <c r="B167" s="7" t="s">
        <v>52</v>
      </c>
      <c r="C167" s="6" t="s">
        <v>42</v>
      </c>
      <c r="D167" s="8">
        <v>42552</v>
      </c>
      <c r="E167" s="4" t="str">
        <f t="shared" si="2"/>
        <v>Viernes</v>
      </c>
      <c r="F167" s="9">
        <v>4600</v>
      </c>
    </row>
    <row r="168" spans="1:6" s="4" customFormat="1" ht="13.15" x14ac:dyDescent="0.4">
      <c r="A168" s="6" t="s">
        <v>33</v>
      </c>
      <c r="B168" s="7" t="s">
        <v>34</v>
      </c>
      <c r="C168" s="6" t="s">
        <v>9</v>
      </c>
      <c r="D168" s="8">
        <v>42573</v>
      </c>
      <c r="E168" s="4" t="str">
        <f t="shared" si="2"/>
        <v>Viernes</v>
      </c>
      <c r="F168" s="9">
        <v>4124</v>
      </c>
    </row>
    <row r="169" spans="1:6" s="4" customFormat="1" ht="13.15" x14ac:dyDescent="0.4">
      <c r="A169" s="6" t="s">
        <v>55</v>
      </c>
      <c r="B169" s="7" t="s">
        <v>8</v>
      </c>
      <c r="C169" s="6" t="s">
        <v>12</v>
      </c>
      <c r="D169" s="8">
        <v>42608</v>
      </c>
      <c r="E169" s="4" t="str">
        <f t="shared" si="2"/>
        <v>Viernes</v>
      </c>
      <c r="F169" s="9">
        <v>3171</v>
      </c>
    </row>
    <row r="170" spans="1:6" s="4" customFormat="1" ht="13.15" x14ac:dyDescent="0.4">
      <c r="A170" s="6" t="s">
        <v>82</v>
      </c>
      <c r="B170" s="7" t="s">
        <v>36</v>
      </c>
      <c r="C170" s="6" t="s">
        <v>28</v>
      </c>
      <c r="D170" s="8">
        <v>42622</v>
      </c>
      <c r="E170" s="4" t="str">
        <f t="shared" si="2"/>
        <v>Viernes</v>
      </c>
      <c r="F170" s="9">
        <v>1974</v>
      </c>
    </row>
    <row r="171" spans="1:6" s="4" customFormat="1" ht="13.15" x14ac:dyDescent="0.4">
      <c r="A171" s="6" t="s">
        <v>101</v>
      </c>
      <c r="B171" s="7" t="s">
        <v>68</v>
      </c>
      <c r="C171" s="6" t="s">
        <v>83</v>
      </c>
      <c r="D171" s="8">
        <v>42636</v>
      </c>
      <c r="E171" s="4" t="str">
        <f t="shared" si="2"/>
        <v>Viernes</v>
      </c>
      <c r="F171" s="9">
        <v>6852</v>
      </c>
    </row>
    <row r="172" spans="1:6" s="4" customFormat="1" ht="13.15" x14ac:dyDescent="0.4">
      <c r="A172" s="6" t="s">
        <v>43</v>
      </c>
      <c r="B172" s="7" t="s">
        <v>44</v>
      </c>
      <c r="C172" s="6" t="s">
        <v>23</v>
      </c>
      <c r="D172" s="8">
        <v>42650</v>
      </c>
      <c r="E172" s="4" t="str">
        <f t="shared" si="2"/>
        <v>Viernes</v>
      </c>
      <c r="F172" s="9">
        <v>426</v>
      </c>
    </row>
    <row r="173" spans="1:6" s="4" customFormat="1" ht="13.15" x14ac:dyDescent="0.4">
      <c r="A173" s="6" t="s">
        <v>35</v>
      </c>
      <c r="B173" s="7" t="s">
        <v>36</v>
      </c>
      <c r="C173" s="6" t="s">
        <v>15</v>
      </c>
      <c r="D173" s="8">
        <v>42678</v>
      </c>
      <c r="E173" s="4" t="str">
        <f t="shared" si="2"/>
        <v>Viernes</v>
      </c>
      <c r="F173" s="9">
        <v>4149</v>
      </c>
    </row>
    <row r="174" spans="1:6" s="4" customFormat="1" ht="13.15" x14ac:dyDescent="0.4">
      <c r="A174" s="6" t="s">
        <v>30</v>
      </c>
      <c r="B174" s="7" t="s">
        <v>31</v>
      </c>
      <c r="C174" s="6" t="s">
        <v>15</v>
      </c>
      <c r="D174" s="8">
        <v>42678</v>
      </c>
      <c r="E174" s="4" t="str">
        <f t="shared" si="2"/>
        <v>Viernes</v>
      </c>
      <c r="F174" s="9">
        <v>1447</v>
      </c>
    </row>
    <row r="175" spans="1:6" s="4" customFormat="1" ht="13.15" x14ac:dyDescent="0.4">
      <c r="A175" s="6" t="s">
        <v>60</v>
      </c>
      <c r="B175" s="7" t="s">
        <v>61</v>
      </c>
      <c r="C175" s="6" t="s">
        <v>15</v>
      </c>
      <c r="D175" s="8">
        <v>42685</v>
      </c>
      <c r="E175" s="4" t="str">
        <f t="shared" si="2"/>
        <v>Viernes</v>
      </c>
      <c r="F175" s="9">
        <v>4763</v>
      </c>
    </row>
    <row r="176" spans="1:6" s="4" customFormat="1" ht="13.15" x14ac:dyDescent="0.4">
      <c r="A176" s="6" t="s">
        <v>54</v>
      </c>
      <c r="B176" s="7" t="s">
        <v>8</v>
      </c>
      <c r="C176" s="6" t="s">
        <v>42</v>
      </c>
      <c r="D176" s="8">
        <v>42692</v>
      </c>
      <c r="E176" s="4" t="str">
        <f t="shared" si="2"/>
        <v>Viernes</v>
      </c>
      <c r="F176" s="9">
        <v>7235</v>
      </c>
    </row>
    <row r="177" spans="1:6" s="4" customFormat="1" ht="13.15" x14ac:dyDescent="0.4">
      <c r="A177" s="6" t="s">
        <v>88</v>
      </c>
      <c r="B177" s="7" t="s">
        <v>52</v>
      </c>
      <c r="C177" s="6" t="s">
        <v>29</v>
      </c>
      <c r="D177" s="8">
        <v>42748</v>
      </c>
      <c r="E177" s="4" t="str">
        <f t="shared" si="2"/>
        <v>Viernes</v>
      </c>
      <c r="F177" s="9">
        <v>3267</v>
      </c>
    </row>
    <row r="178" spans="1:6" s="4" customFormat="1" ht="13.15" x14ac:dyDescent="0.4">
      <c r="A178" s="6" t="s">
        <v>37</v>
      </c>
      <c r="B178" s="7" t="s">
        <v>38</v>
      </c>
      <c r="C178" s="6" t="s">
        <v>12</v>
      </c>
      <c r="D178" s="8">
        <v>42755</v>
      </c>
      <c r="E178" s="4" t="str">
        <f t="shared" si="2"/>
        <v>Viernes</v>
      </c>
      <c r="F178" s="9">
        <v>4717</v>
      </c>
    </row>
    <row r="179" spans="1:6" s="4" customFormat="1" ht="13.15" x14ac:dyDescent="0.4">
      <c r="A179" s="6" t="s">
        <v>37</v>
      </c>
      <c r="B179" s="7" t="s">
        <v>38</v>
      </c>
      <c r="C179" s="6" t="s">
        <v>42</v>
      </c>
      <c r="D179" s="8">
        <v>42755</v>
      </c>
      <c r="E179" s="4" t="str">
        <f t="shared" si="2"/>
        <v>Viernes</v>
      </c>
      <c r="F179" s="9">
        <v>682</v>
      </c>
    </row>
    <row r="180" spans="1:6" s="4" customFormat="1" ht="13.15" x14ac:dyDescent="0.4">
      <c r="A180" s="6" t="s">
        <v>24</v>
      </c>
      <c r="B180" s="7" t="s">
        <v>25</v>
      </c>
      <c r="C180" s="6" t="s">
        <v>9</v>
      </c>
      <c r="D180" s="8">
        <v>42755</v>
      </c>
      <c r="E180" s="4" t="str">
        <f t="shared" si="2"/>
        <v>Viernes</v>
      </c>
      <c r="F180" s="9">
        <v>3755</v>
      </c>
    </row>
    <row r="181" spans="1:6" s="4" customFormat="1" ht="13.15" x14ac:dyDescent="0.4">
      <c r="A181" s="6" t="s">
        <v>39</v>
      </c>
      <c r="B181" s="7" t="s">
        <v>40</v>
      </c>
      <c r="C181" s="6" t="s">
        <v>15</v>
      </c>
      <c r="D181" s="8">
        <v>42769</v>
      </c>
      <c r="E181" s="4" t="str">
        <f t="shared" si="2"/>
        <v>Viernes</v>
      </c>
      <c r="F181" s="9">
        <v>5829</v>
      </c>
    </row>
    <row r="182" spans="1:6" s="4" customFormat="1" ht="13.15" x14ac:dyDescent="0.4">
      <c r="A182" s="6" t="s">
        <v>111</v>
      </c>
      <c r="B182" s="7" t="s">
        <v>52</v>
      </c>
      <c r="C182" s="6" t="s">
        <v>17</v>
      </c>
      <c r="D182" s="8">
        <v>42783</v>
      </c>
      <c r="E182" s="4" t="str">
        <f t="shared" si="2"/>
        <v>Viernes</v>
      </c>
      <c r="F182" s="9">
        <v>5845</v>
      </c>
    </row>
    <row r="183" spans="1:6" s="4" customFormat="1" ht="13.15" x14ac:dyDescent="0.4">
      <c r="A183" s="6" t="s">
        <v>82</v>
      </c>
      <c r="B183" s="7" t="s">
        <v>36</v>
      </c>
      <c r="C183" s="6" t="s">
        <v>23</v>
      </c>
      <c r="D183" s="8">
        <v>42783</v>
      </c>
      <c r="E183" s="4" t="str">
        <f t="shared" si="2"/>
        <v>Viernes</v>
      </c>
      <c r="F183" s="9">
        <v>1055</v>
      </c>
    </row>
    <row r="184" spans="1:6" s="4" customFormat="1" ht="13.15" x14ac:dyDescent="0.4">
      <c r="A184" s="6" t="s">
        <v>10</v>
      </c>
      <c r="B184" s="7" t="s">
        <v>11</v>
      </c>
      <c r="C184" s="6" t="s">
        <v>17</v>
      </c>
      <c r="D184" s="8">
        <v>42783</v>
      </c>
      <c r="E184" s="4" t="str">
        <f t="shared" si="2"/>
        <v>Viernes</v>
      </c>
      <c r="F184" s="9">
        <v>1086</v>
      </c>
    </row>
    <row r="185" spans="1:6" s="4" customFormat="1" ht="13.15" x14ac:dyDescent="0.4">
      <c r="A185" s="6" t="s">
        <v>111</v>
      </c>
      <c r="B185" s="7" t="s">
        <v>52</v>
      </c>
      <c r="C185" s="6" t="s">
        <v>12</v>
      </c>
      <c r="D185" s="8">
        <v>42790</v>
      </c>
      <c r="E185" s="4" t="str">
        <f t="shared" si="2"/>
        <v>Viernes</v>
      </c>
      <c r="F185" s="9">
        <v>1047</v>
      </c>
    </row>
    <row r="186" spans="1:6" s="4" customFormat="1" ht="13.15" x14ac:dyDescent="0.4">
      <c r="A186" s="6" t="s">
        <v>76</v>
      </c>
      <c r="B186" s="7" t="s">
        <v>65</v>
      </c>
      <c r="C186" s="6" t="s">
        <v>12</v>
      </c>
      <c r="D186" s="8">
        <v>42797</v>
      </c>
      <c r="E186" s="4" t="str">
        <f t="shared" si="2"/>
        <v>Viernes</v>
      </c>
      <c r="F186" s="9">
        <v>753</v>
      </c>
    </row>
    <row r="187" spans="1:6" s="4" customFormat="1" ht="13.15" x14ac:dyDescent="0.4">
      <c r="A187" s="6" t="s">
        <v>115</v>
      </c>
      <c r="B187" s="7" t="s">
        <v>8</v>
      </c>
      <c r="C187" s="6" t="s">
        <v>9</v>
      </c>
      <c r="D187" s="8">
        <v>42825</v>
      </c>
      <c r="E187" s="4" t="str">
        <f t="shared" si="2"/>
        <v>Viernes</v>
      </c>
      <c r="F187" s="9">
        <v>2419</v>
      </c>
    </row>
    <row r="188" spans="1:6" s="4" customFormat="1" ht="13.15" x14ac:dyDescent="0.4">
      <c r="A188" s="6" t="s">
        <v>48</v>
      </c>
      <c r="B188" s="7" t="s">
        <v>46</v>
      </c>
      <c r="C188" s="6" t="s">
        <v>15</v>
      </c>
      <c r="D188" s="8">
        <v>42839</v>
      </c>
      <c r="E188" s="4" t="str">
        <f t="shared" si="2"/>
        <v>Viernes</v>
      </c>
      <c r="F188" s="9">
        <v>5341</v>
      </c>
    </row>
    <row r="189" spans="1:6" s="4" customFormat="1" ht="13.15" x14ac:dyDescent="0.4">
      <c r="A189" s="6" t="s">
        <v>7</v>
      </c>
      <c r="B189" s="7" t="s">
        <v>8</v>
      </c>
      <c r="C189" s="6" t="s">
        <v>9</v>
      </c>
      <c r="D189" s="8">
        <v>42371</v>
      </c>
      <c r="E189" s="4" t="str">
        <f t="shared" si="2"/>
        <v>Sábado</v>
      </c>
      <c r="F189" s="9">
        <v>8457</v>
      </c>
    </row>
    <row r="190" spans="1:6" s="4" customFormat="1" ht="13.15" x14ac:dyDescent="0.4">
      <c r="A190" s="6" t="s">
        <v>10</v>
      </c>
      <c r="B190" s="7" t="s">
        <v>11</v>
      </c>
      <c r="C190" s="6" t="s">
        <v>12</v>
      </c>
      <c r="D190" s="8">
        <v>42371</v>
      </c>
      <c r="E190" s="4" t="str">
        <f t="shared" si="2"/>
        <v>Sábado</v>
      </c>
      <c r="F190" s="9">
        <v>4797</v>
      </c>
    </row>
    <row r="191" spans="1:6" s="4" customFormat="1" ht="13.15" x14ac:dyDescent="0.4">
      <c r="A191" s="6" t="s">
        <v>24</v>
      </c>
      <c r="B191" s="7" t="s">
        <v>25</v>
      </c>
      <c r="C191" s="6" t="s">
        <v>23</v>
      </c>
      <c r="D191" s="8">
        <v>42378</v>
      </c>
      <c r="E191" s="4" t="str">
        <f t="shared" si="2"/>
        <v>Sábado</v>
      </c>
      <c r="F191" s="9">
        <v>3057</v>
      </c>
    </row>
    <row r="192" spans="1:6" s="4" customFormat="1" ht="13.15" x14ac:dyDescent="0.4">
      <c r="A192" s="6" t="s">
        <v>7</v>
      </c>
      <c r="B192" s="7" t="s">
        <v>8</v>
      </c>
      <c r="C192" s="6" t="s">
        <v>9</v>
      </c>
      <c r="D192" s="8">
        <v>42385</v>
      </c>
      <c r="E192" s="4" t="str">
        <f t="shared" si="2"/>
        <v>Sábado</v>
      </c>
      <c r="F192" s="9">
        <v>7419</v>
      </c>
    </row>
    <row r="193" spans="1:6" s="4" customFormat="1" ht="13.15" x14ac:dyDescent="0.4">
      <c r="A193" s="6" t="s">
        <v>30</v>
      </c>
      <c r="B193" s="7" t="s">
        <v>31</v>
      </c>
      <c r="C193" s="6" t="s">
        <v>9</v>
      </c>
      <c r="D193" s="8">
        <v>42392</v>
      </c>
      <c r="E193" s="4" t="str">
        <f t="shared" si="2"/>
        <v>Sábado</v>
      </c>
      <c r="F193" s="9">
        <v>81</v>
      </c>
    </row>
    <row r="194" spans="1:6" s="4" customFormat="1" ht="13.15" x14ac:dyDescent="0.4">
      <c r="A194" s="6" t="s">
        <v>7</v>
      </c>
      <c r="B194" s="7" t="s">
        <v>8</v>
      </c>
      <c r="C194" s="6" t="s">
        <v>28</v>
      </c>
      <c r="D194" s="8">
        <v>42399</v>
      </c>
      <c r="E194" s="4" t="str">
        <f t="shared" si="2"/>
        <v>Sábado</v>
      </c>
      <c r="F194" s="9">
        <v>3567</v>
      </c>
    </row>
    <row r="195" spans="1:6" s="4" customFormat="1" ht="13.15" x14ac:dyDescent="0.4">
      <c r="A195" s="6" t="s">
        <v>48</v>
      </c>
      <c r="B195" s="7" t="s">
        <v>46</v>
      </c>
      <c r="C195" s="6" t="s">
        <v>17</v>
      </c>
      <c r="D195" s="8">
        <v>42420</v>
      </c>
      <c r="E195" s="4" t="str">
        <f t="shared" si="2"/>
        <v>Sábado</v>
      </c>
      <c r="F195" s="9">
        <v>5355</v>
      </c>
    </row>
    <row r="196" spans="1:6" s="4" customFormat="1" ht="13.15" x14ac:dyDescent="0.4">
      <c r="A196" s="6" t="s">
        <v>49</v>
      </c>
      <c r="B196" s="7" t="s">
        <v>8</v>
      </c>
      <c r="C196" s="6" t="s">
        <v>23</v>
      </c>
      <c r="D196" s="8">
        <v>42427</v>
      </c>
      <c r="E196" s="4" t="str">
        <f t="shared" si="2"/>
        <v>Sábado</v>
      </c>
      <c r="F196" s="9">
        <v>3703</v>
      </c>
    </row>
    <row r="197" spans="1:6" s="4" customFormat="1" ht="13.15" x14ac:dyDescent="0.4">
      <c r="A197" s="6" t="s">
        <v>64</v>
      </c>
      <c r="B197" s="7" t="s">
        <v>65</v>
      </c>
      <c r="C197" s="6" t="s">
        <v>9</v>
      </c>
      <c r="D197" s="8">
        <v>42448</v>
      </c>
      <c r="E197" s="4" t="str">
        <f t="shared" si="2"/>
        <v>Sábado</v>
      </c>
      <c r="F197" s="9">
        <v>6576</v>
      </c>
    </row>
    <row r="198" spans="1:6" s="4" customFormat="1" ht="13.15" x14ac:dyDescent="0.4">
      <c r="A198" s="6" t="s">
        <v>66</v>
      </c>
      <c r="B198" s="7" t="s">
        <v>8</v>
      </c>
      <c r="C198" s="6" t="s">
        <v>23</v>
      </c>
      <c r="D198" s="8">
        <v>42448</v>
      </c>
      <c r="E198" s="4" t="str">
        <f t="shared" si="2"/>
        <v>Sábado</v>
      </c>
      <c r="F198" s="9">
        <v>5875</v>
      </c>
    </row>
    <row r="199" spans="1:6" s="4" customFormat="1" ht="13.15" x14ac:dyDescent="0.4">
      <c r="A199" s="6" t="s">
        <v>7</v>
      </c>
      <c r="B199" s="7" t="s">
        <v>8</v>
      </c>
      <c r="C199" s="6" t="s">
        <v>15</v>
      </c>
      <c r="D199" s="8">
        <v>42448</v>
      </c>
      <c r="E199" s="4" t="str">
        <f t="shared" si="2"/>
        <v>Sábado</v>
      </c>
      <c r="F199" s="9">
        <v>7130</v>
      </c>
    </row>
    <row r="200" spans="1:6" s="4" customFormat="1" ht="13.15" x14ac:dyDescent="0.4">
      <c r="A200" s="6" t="s">
        <v>18</v>
      </c>
      <c r="B200" s="7" t="s">
        <v>19</v>
      </c>
      <c r="C200" s="6" t="s">
        <v>15</v>
      </c>
      <c r="D200" s="8">
        <v>42448</v>
      </c>
      <c r="E200" s="4" t="str">
        <f t="shared" si="2"/>
        <v>Sábado</v>
      </c>
      <c r="F200" s="9">
        <v>3353</v>
      </c>
    </row>
    <row r="201" spans="1:6" s="4" customFormat="1" ht="13.15" x14ac:dyDescent="0.4">
      <c r="A201" s="6" t="s">
        <v>7</v>
      </c>
      <c r="B201" s="7" t="s">
        <v>8</v>
      </c>
      <c r="C201" s="6" t="s">
        <v>12</v>
      </c>
      <c r="D201" s="8">
        <v>42455</v>
      </c>
      <c r="E201" s="4" t="str">
        <f t="shared" si="2"/>
        <v>Sábado</v>
      </c>
      <c r="F201" s="9">
        <v>2329</v>
      </c>
    </row>
    <row r="202" spans="1:6" s="4" customFormat="1" ht="13.15" x14ac:dyDescent="0.4">
      <c r="A202" s="6" t="s">
        <v>71</v>
      </c>
      <c r="B202" s="7" t="s">
        <v>25</v>
      </c>
      <c r="C202" s="6" t="s">
        <v>15</v>
      </c>
      <c r="D202" s="8">
        <v>42462</v>
      </c>
      <c r="E202" s="4" t="str">
        <f t="shared" si="2"/>
        <v>Sábado</v>
      </c>
      <c r="F202" s="9">
        <v>4354</v>
      </c>
    </row>
    <row r="203" spans="1:6" s="4" customFormat="1" ht="13.15" x14ac:dyDescent="0.4">
      <c r="A203" s="6" t="s">
        <v>73</v>
      </c>
      <c r="B203" s="7" t="s">
        <v>52</v>
      </c>
      <c r="C203" s="6" t="s">
        <v>15</v>
      </c>
      <c r="D203" s="8">
        <v>42469</v>
      </c>
      <c r="E203" s="4" t="str">
        <f t="shared" si="2"/>
        <v>Sábado</v>
      </c>
      <c r="F203" s="9">
        <v>1637</v>
      </c>
    </row>
    <row r="204" spans="1:6" s="4" customFormat="1" ht="13.15" x14ac:dyDescent="0.4">
      <c r="A204" s="6" t="s">
        <v>75</v>
      </c>
      <c r="B204" s="7" t="s">
        <v>52</v>
      </c>
      <c r="C204" s="6" t="s">
        <v>15</v>
      </c>
      <c r="D204" s="8">
        <v>42476</v>
      </c>
      <c r="E204" s="4" t="str">
        <f t="shared" si="2"/>
        <v>Sábado</v>
      </c>
      <c r="F204" s="9">
        <v>8391</v>
      </c>
    </row>
    <row r="205" spans="1:6" s="4" customFormat="1" ht="13.15" x14ac:dyDescent="0.4">
      <c r="A205" s="6" t="s">
        <v>77</v>
      </c>
      <c r="B205" s="7" t="s">
        <v>78</v>
      </c>
      <c r="C205" s="6" t="s">
        <v>9</v>
      </c>
      <c r="D205" s="8">
        <v>42483</v>
      </c>
      <c r="E205" s="4" t="str">
        <f t="shared" si="2"/>
        <v>Sábado</v>
      </c>
      <c r="F205" s="9">
        <v>4417</v>
      </c>
    </row>
    <row r="206" spans="1:6" s="4" customFormat="1" ht="13.15" x14ac:dyDescent="0.4">
      <c r="A206" s="6" t="s">
        <v>60</v>
      </c>
      <c r="B206" s="7" t="s">
        <v>61</v>
      </c>
      <c r="C206" s="6" t="s">
        <v>23</v>
      </c>
      <c r="D206" s="8">
        <v>42511</v>
      </c>
      <c r="E206" s="4" t="str">
        <f t="shared" ref="E206:E263" si="3">CHOOSE(WEEKDAY(D206,2),"Lunes","Martes","Miércoles","Jueves","Viernes","Sábado","Domingo")</f>
        <v>Sábado</v>
      </c>
      <c r="F206" s="9">
        <v>5038</v>
      </c>
    </row>
    <row r="207" spans="1:6" s="4" customFormat="1" ht="13.15" x14ac:dyDescent="0.4">
      <c r="A207" s="6" t="s">
        <v>91</v>
      </c>
      <c r="B207" s="7" t="s">
        <v>14</v>
      </c>
      <c r="C207" s="6" t="s">
        <v>42</v>
      </c>
      <c r="D207" s="8">
        <v>42532</v>
      </c>
      <c r="E207" s="4" t="str">
        <f t="shared" si="3"/>
        <v>Sábado</v>
      </c>
      <c r="F207" s="9">
        <v>2417</v>
      </c>
    </row>
    <row r="208" spans="1:6" s="4" customFormat="1" ht="13.15" x14ac:dyDescent="0.4">
      <c r="A208" s="6" t="s">
        <v>94</v>
      </c>
      <c r="B208" s="11" t="s">
        <v>19</v>
      </c>
      <c r="C208" s="6" t="s">
        <v>15</v>
      </c>
      <c r="D208" s="8">
        <v>42553</v>
      </c>
      <c r="E208" s="4" t="str">
        <f t="shared" si="3"/>
        <v>Sábado</v>
      </c>
      <c r="F208" s="9">
        <v>7887</v>
      </c>
    </row>
    <row r="209" spans="1:6" s="4" customFormat="1" ht="13.15" x14ac:dyDescent="0.4">
      <c r="A209" s="6" t="s">
        <v>30</v>
      </c>
      <c r="B209" s="7" t="s">
        <v>31</v>
      </c>
      <c r="C209" s="6" t="s">
        <v>17</v>
      </c>
      <c r="D209" s="8">
        <v>42588</v>
      </c>
      <c r="E209" s="4" t="str">
        <f t="shared" si="3"/>
        <v>Sábado</v>
      </c>
      <c r="F209" s="9">
        <v>5618</v>
      </c>
    </row>
    <row r="210" spans="1:6" s="4" customFormat="1" ht="13.15" x14ac:dyDescent="0.4">
      <c r="A210" s="6" t="s">
        <v>98</v>
      </c>
      <c r="B210" s="7" t="s">
        <v>19</v>
      </c>
      <c r="C210" s="6" t="s">
        <v>42</v>
      </c>
      <c r="D210" s="8">
        <v>42595</v>
      </c>
      <c r="E210" s="4" t="str">
        <f t="shared" si="3"/>
        <v>Sábado</v>
      </c>
      <c r="F210" s="9">
        <v>6912</v>
      </c>
    </row>
    <row r="211" spans="1:6" s="4" customFormat="1" ht="13.15" x14ac:dyDescent="0.4">
      <c r="A211" s="6" t="s">
        <v>20</v>
      </c>
      <c r="B211" s="7" t="s">
        <v>21</v>
      </c>
      <c r="C211" s="6" t="s">
        <v>29</v>
      </c>
      <c r="D211" s="8">
        <v>42595</v>
      </c>
      <c r="E211" s="4" t="str">
        <f t="shared" si="3"/>
        <v>Sábado</v>
      </c>
      <c r="F211" s="9">
        <v>6436</v>
      </c>
    </row>
    <row r="212" spans="1:6" s="4" customFormat="1" ht="13.15" x14ac:dyDescent="0.4">
      <c r="A212" s="6" t="s">
        <v>57</v>
      </c>
      <c r="B212" s="7" t="s">
        <v>52</v>
      </c>
      <c r="C212" s="6" t="s">
        <v>9</v>
      </c>
      <c r="D212" s="8">
        <v>42630</v>
      </c>
      <c r="E212" s="4" t="str">
        <f t="shared" si="3"/>
        <v>Sábado</v>
      </c>
      <c r="F212" s="9">
        <v>6455</v>
      </c>
    </row>
    <row r="213" spans="1:6" s="4" customFormat="1" ht="13.15" x14ac:dyDescent="0.4">
      <c r="A213" s="6" t="s">
        <v>16</v>
      </c>
      <c r="B213" s="7" t="s">
        <v>14</v>
      </c>
      <c r="C213" s="6" t="s">
        <v>17</v>
      </c>
      <c r="D213" s="8">
        <v>42665</v>
      </c>
      <c r="E213" s="4" t="str">
        <f t="shared" si="3"/>
        <v>Sábado</v>
      </c>
      <c r="F213" s="9">
        <v>7848</v>
      </c>
    </row>
    <row r="214" spans="1:6" s="4" customFormat="1" ht="13.15" x14ac:dyDescent="0.4">
      <c r="A214" s="6" t="s">
        <v>104</v>
      </c>
      <c r="B214" s="7" t="s">
        <v>68</v>
      </c>
      <c r="C214" s="6" t="s">
        <v>42</v>
      </c>
      <c r="D214" s="8">
        <v>42665</v>
      </c>
      <c r="E214" s="4" t="str">
        <f t="shared" si="3"/>
        <v>Sábado</v>
      </c>
      <c r="F214" s="9">
        <v>3705</v>
      </c>
    </row>
    <row r="215" spans="1:6" s="4" customFormat="1" ht="13.15" x14ac:dyDescent="0.4">
      <c r="A215" s="6" t="s">
        <v>86</v>
      </c>
      <c r="B215" s="7" t="s">
        <v>14</v>
      </c>
      <c r="C215" s="6" t="s">
        <v>83</v>
      </c>
      <c r="D215" s="8">
        <v>42707</v>
      </c>
      <c r="E215" s="4" t="str">
        <f t="shared" si="3"/>
        <v>Sábado</v>
      </c>
      <c r="F215" s="9">
        <v>6646</v>
      </c>
    </row>
    <row r="216" spans="1:6" s="4" customFormat="1" ht="13.15" x14ac:dyDescent="0.4">
      <c r="A216" s="6" t="s">
        <v>24</v>
      </c>
      <c r="B216" s="7" t="s">
        <v>25</v>
      </c>
      <c r="C216" s="6" t="s">
        <v>42</v>
      </c>
      <c r="D216" s="8">
        <v>42714</v>
      </c>
      <c r="E216" s="4" t="str">
        <f t="shared" si="3"/>
        <v>Sábado</v>
      </c>
      <c r="F216" s="9">
        <v>7238</v>
      </c>
    </row>
    <row r="217" spans="1:6" s="4" customFormat="1" ht="13.15" x14ac:dyDescent="0.4">
      <c r="A217" s="6" t="s">
        <v>37</v>
      </c>
      <c r="B217" s="7" t="s">
        <v>38</v>
      </c>
      <c r="C217" s="6" t="s">
        <v>42</v>
      </c>
      <c r="D217" s="8">
        <v>42721</v>
      </c>
      <c r="E217" s="4" t="str">
        <f t="shared" si="3"/>
        <v>Sábado</v>
      </c>
      <c r="F217" s="9">
        <v>5946</v>
      </c>
    </row>
    <row r="218" spans="1:6" s="4" customFormat="1" ht="13.15" x14ac:dyDescent="0.4">
      <c r="A218" s="6" t="s">
        <v>37</v>
      </c>
      <c r="B218" s="7" t="s">
        <v>38</v>
      </c>
      <c r="C218" s="6" t="s">
        <v>28</v>
      </c>
      <c r="D218" s="8">
        <v>42728</v>
      </c>
      <c r="E218" s="4" t="str">
        <f t="shared" si="3"/>
        <v>Sábado</v>
      </c>
      <c r="F218" s="9">
        <v>3857</v>
      </c>
    </row>
    <row r="219" spans="1:6" s="4" customFormat="1" ht="13.15" x14ac:dyDescent="0.4">
      <c r="A219" s="6" t="s">
        <v>47</v>
      </c>
      <c r="B219" s="7" t="s">
        <v>21</v>
      </c>
      <c r="C219" s="6" t="s">
        <v>23</v>
      </c>
      <c r="D219" s="8">
        <v>42756</v>
      </c>
      <c r="E219" s="4" t="str">
        <f t="shared" si="3"/>
        <v>Sábado</v>
      </c>
      <c r="F219" s="9">
        <v>7016</v>
      </c>
    </row>
    <row r="220" spans="1:6" s="4" customFormat="1" ht="13.15" x14ac:dyDescent="0.4">
      <c r="A220" s="6" t="s">
        <v>37</v>
      </c>
      <c r="B220" s="7" t="s">
        <v>38</v>
      </c>
      <c r="C220" s="6" t="s">
        <v>12</v>
      </c>
      <c r="D220" s="8">
        <v>42770</v>
      </c>
      <c r="E220" s="4" t="str">
        <f t="shared" si="3"/>
        <v>Sábado</v>
      </c>
      <c r="F220" s="9">
        <v>1258</v>
      </c>
    </row>
    <row r="221" spans="1:6" s="4" customFormat="1" ht="13.15" x14ac:dyDescent="0.4">
      <c r="A221" s="6" t="s">
        <v>27</v>
      </c>
      <c r="B221" s="7" t="s">
        <v>21</v>
      </c>
      <c r="C221" s="6" t="s">
        <v>9</v>
      </c>
      <c r="D221" s="8">
        <v>42777</v>
      </c>
      <c r="E221" s="4" t="str">
        <f t="shared" si="3"/>
        <v>Sábado</v>
      </c>
      <c r="F221" s="9">
        <v>5243</v>
      </c>
    </row>
    <row r="222" spans="1:6" s="4" customFormat="1" ht="13.15" x14ac:dyDescent="0.4">
      <c r="A222" s="6" t="s">
        <v>53</v>
      </c>
      <c r="B222" s="7" t="s">
        <v>52</v>
      </c>
      <c r="C222" s="6" t="s">
        <v>42</v>
      </c>
      <c r="D222" s="8">
        <v>42798</v>
      </c>
      <c r="E222" s="4" t="str">
        <f t="shared" si="3"/>
        <v>Sábado</v>
      </c>
      <c r="F222" s="9">
        <v>1749</v>
      </c>
    </row>
    <row r="223" spans="1:6" s="4" customFormat="1" ht="13.15" x14ac:dyDescent="0.4">
      <c r="A223" s="6" t="s">
        <v>66</v>
      </c>
      <c r="B223" s="7" t="s">
        <v>8</v>
      </c>
      <c r="C223" s="6" t="s">
        <v>23</v>
      </c>
      <c r="D223" s="8">
        <v>42812</v>
      </c>
      <c r="E223" s="4" t="str">
        <f t="shared" si="3"/>
        <v>Sábado</v>
      </c>
      <c r="F223" s="9">
        <v>4487</v>
      </c>
    </row>
    <row r="224" spans="1:6" s="4" customFormat="1" ht="13.15" x14ac:dyDescent="0.4">
      <c r="A224" s="6" t="s">
        <v>10</v>
      </c>
      <c r="B224" s="7" t="s">
        <v>11</v>
      </c>
      <c r="C224" s="6" t="s">
        <v>9</v>
      </c>
      <c r="D224" s="8">
        <v>42812</v>
      </c>
      <c r="E224" s="4" t="str">
        <f t="shared" si="3"/>
        <v>Sábado</v>
      </c>
      <c r="F224" s="9">
        <v>3435</v>
      </c>
    </row>
    <row r="225" spans="1:6" s="4" customFormat="1" ht="13.15" x14ac:dyDescent="0.4">
      <c r="A225" s="6" t="s">
        <v>109</v>
      </c>
      <c r="B225" s="7" t="s">
        <v>110</v>
      </c>
      <c r="C225" s="6" t="s">
        <v>42</v>
      </c>
      <c r="D225" s="8">
        <v>42826</v>
      </c>
      <c r="E225" s="4" t="str">
        <f t="shared" si="3"/>
        <v>Sábado</v>
      </c>
      <c r="F225" s="9">
        <v>1088</v>
      </c>
    </row>
    <row r="226" spans="1:6" s="4" customFormat="1" ht="13.15" x14ac:dyDescent="0.4">
      <c r="A226" s="6" t="s">
        <v>113</v>
      </c>
      <c r="B226" s="7" t="s">
        <v>78</v>
      </c>
      <c r="C226" s="6" t="s">
        <v>28</v>
      </c>
      <c r="D226" s="8">
        <v>42833</v>
      </c>
      <c r="E226" s="4" t="str">
        <f t="shared" si="3"/>
        <v>Sábado</v>
      </c>
      <c r="F226" s="9">
        <v>5563</v>
      </c>
    </row>
    <row r="227" spans="1:6" s="4" customFormat="1" ht="13.15" x14ac:dyDescent="0.4">
      <c r="A227" s="6" t="s">
        <v>26</v>
      </c>
      <c r="B227" s="7" t="s">
        <v>14</v>
      </c>
      <c r="C227" s="6" t="s">
        <v>42</v>
      </c>
      <c r="D227" s="8">
        <v>42840</v>
      </c>
      <c r="E227" s="4" t="str">
        <f t="shared" si="3"/>
        <v>Sábado</v>
      </c>
      <c r="F227" s="9">
        <v>2567</v>
      </c>
    </row>
    <row r="228" spans="1:6" s="4" customFormat="1" ht="13.15" x14ac:dyDescent="0.4">
      <c r="A228" s="6" t="s">
        <v>92</v>
      </c>
      <c r="B228" s="7" t="s">
        <v>31</v>
      </c>
      <c r="C228" s="6" t="s">
        <v>42</v>
      </c>
      <c r="D228" s="8">
        <v>42840</v>
      </c>
      <c r="E228" s="4" t="str">
        <f t="shared" si="3"/>
        <v>Sábado</v>
      </c>
      <c r="F228" s="9">
        <v>2302</v>
      </c>
    </row>
    <row r="229" spans="1:6" s="4" customFormat="1" ht="13.15" x14ac:dyDescent="0.4">
      <c r="A229" s="6" t="s">
        <v>13</v>
      </c>
      <c r="B229" s="7" t="s">
        <v>14</v>
      </c>
      <c r="C229" s="6" t="s">
        <v>15</v>
      </c>
      <c r="D229" s="8">
        <v>42372</v>
      </c>
      <c r="E229" s="4" t="str">
        <f t="shared" si="3"/>
        <v>Domingo</v>
      </c>
      <c r="F229" s="9">
        <v>4799</v>
      </c>
    </row>
    <row r="230" spans="1:6" s="4" customFormat="1" ht="13.15" x14ac:dyDescent="0.4">
      <c r="A230" s="6" t="s">
        <v>16</v>
      </c>
      <c r="B230" s="7" t="s">
        <v>14</v>
      </c>
      <c r="C230" s="6" t="s">
        <v>17</v>
      </c>
      <c r="D230" s="8">
        <v>42372</v>
      </c>
      <c r="E230" s="4" t="str">
        <f t="shared" si="3"/>
        <v>Domingo</v>
      </c>
      <c r="F230" s="9">
        <v>7171</v>
      </c>
    </row>
    <row r="231" spans="1:6" s="4" customFormat="1" ht="13.15" x14ac:dyDescent="0.4">
      <c r="A231" s="6" t="s">
        <v>18</v>
      </c>
      <c r="B231" s="7" t="s">
        <v>19</v>
      </c>
      <c r="C231" s="6" t="s">
        <v>15</v>
      </c>
      <c r="D231" s="8">
        <v>42372</v>
      </c>
      <c r="E231" s="4" t="str">
        <f t="shared" si="3"/>
        <v>Domingo</v>
      </c>
      <c r="F231" s="9">
        <v>3045</v>
      </c>
    </row>
    <row r="232" spans="1:6" s="4" customFormat="1" ht="13.15" x14ac:dyDescent="0.4">
      <c r="A232" s="6" t="s">
        <v>18</v>
      </c>
      <c r="B232" s="7" t="s">
        <v>19</v>
      </c>
      <c r="C232" s="6" t="s">
        <v>29</v>
      </c>
      <c r="D232" s="8">
        <v>42386</v>
      </c>
      <c r="E232" s="4" t="str">
        <f t="shared" si="3"/>
        <v>Domingo</v>
      </c>
      <c r="F232" s="9">
        <v>3527</v>
      </c>
    </row>
    <row r="233" spans="1:6" s="4" customFormat="1" ht="13.15" x14ac:dyDescent="0.4">
      <c r="A233" s="6" t="s">
        <v>57</v>
      </c>
      <c r="B233" s="7" t="s">
        <v>52</v>
      </c>
      <c r="C233" s="6" t="s">
        <v>23</v>
      </c>
      <c r="D233" s="8">
        <v>42442</v>
      </c>
      <c r="E233" s="4" t="str">
        <f t="shared" si="3"/>
        <v>Domingo</v>
      </c>
      <c r="F233" s="9">
        <v>7590</v>
      </c>
    </row>
    <row r="234" spans="1:6" s="4" customFormat="1" ht="13.15" x14ac:dyDescent="0.4">
      <c r="A234" s="6" t="s">
        <v>58</v>
      </c>
      <c r="B234" s="7" t="s">
        <v>59</v>
      </c>
      <c r="C234" s="6" t="s">
        <v>29</v>
      </c>
      <c r="D234" s="8">
        <v>42442</v>
      </c>
      <c r="E234" s="4" t="str">
        <f t="shared" si="3"/>
        <v>Domingo</v>
      </c>
      <c r="F234" s="9">
        <v>1485</v>
      </c>
    </row>
    <row r="235" spans="1:6" s="4" customFormat="1" ht="13.15" x14ac:dyDescent="0.4">
      <c r="A235" s="6" t="s">
        <v>30</v>
      </c>
      <c r="B235" s="7" t="s">
        <v>31</v>
      </c>
      <c r="C235" s="6" t="s">
        <v>12</v>
      </c>
      <c r="D235" s="8">
        <v>42442</v>
      </c>
      <c r="E235" s="4" t="str">
        <f t="shared" si="3"/>
        <v>Domingo</v>
      </c>
      <c r="F235" s="9">
        <v>1969</v>
      </c>
    </row>
    <row r="236" spans="1:6" s="4" customFormat="1" ht="13.15" x14ac:dyDescent="0.4">
      <c r="A236" s="6" t="s">
        <v>22</v>
      </c>
      <c r="B236" s="7" t="s">
        <v>11</v>
      </c>
      <c r="C236" s="6" t="s">
        <v>28</v>
      </c>
      <c r="D236" s="8">
        <v>42456</v>
      </c>
      <c r="E236" s="4" t="str">
        <f t="shared" si="3"/>
        <v>Domingo</v>
      </c>
      <c r="F236" s="9">
        <v>2403</v>
      </c>
    </row>
    <row r="237" spans="1:6" s="4" customFormat="1" ht="13.15" x14ac:dyDescent="0.4">
      <c r="A237" s="6" t="s">
        <v>85</v>
      </c>
      <c r="B237" s="7" t="s">
        <v>31</v>
      </c>
      <c r="C237" s="6" t="s">
        <v>83</v>
      </c>
      <c r="D237" s="8">
        <v>42512</v>
      </c>
      <c r="E237" s="4" t="str">
        <f t="shared" si="3"/>
        <v>Domingo</v>
      </c>
      <c r="F237" s="9">
        <v>5142</v>
      </c>
    </row>
    <row r="238" spans="1:6" s="4" customFormat="1" ht="13.15" x14ac:dyDescent="0.4">
      <c r="A238" s="6" t="s">
        <v>53</v>
      </c>
      <c r="B238" s="7" t="s">
        <v>52</v>
      </c>
      <c r="C238" s="6" t="s">
        <v>42</v>
      </c>
      <c r="D238" s="8">
        <v>42533</v>
      </c>
      <c r="E238" s="4" t="str">
        <f t="shared" si="3"/>
        <v>Domingo</v>
      </c>
      <c r="F238" s="9">
        <v>453</v>
      </c>
    </row>
    <row r="239" spans="1:6" s="4" customFormat="1" ht="13.15" x14ac:dyDescent="0.4">
      <c r="A239" s="6" t="s">
        <v>64</v>
      </c>
      <c r="B239" s="7" t="s">
        <v>65</v>
      </c>
      <c r="C239" s="6" t="s">
        <v>28</v>
      </c>
      <c r="D239" s="8">
        <v>42533</v>
      </c>
      <c r="E239" s="4" t="str">
        <f t="shared" si="3"/>
        <v>Domingo</v>
      </c>
      <c r="F239" s="9">
        <v>2750</v>
      </c>
    </row>
    <row r="240" spans="1:6" s="4" customFormat="1" ht="13.15" x14ac:dyDescent="0.4">
      <c r="A240" s="6" t="s">
        <v>20</v>
      </c>
      <c r="B240" s="7" t="s">
        <v>21</v>
      </c>
      <c r="C240" s="6" t="s">
        <v>29</v>
      </c>
      <c r="D240" s="8">
        <v>42533</v>
      </c>
      <c r="E240" s="4" t="str">
        <f t="shared" si="3"/>
        <v>Domingo</v>
      </c>
      <c r="F240" s="9">
        <v>3863</v>
      </c>
    </row>
    <row r="241" spans="1:6" s="4" customFormat="1" ht="13.15" x14ac:dyDescent="0.4">
      <c r="A241" s="6" t="s">
        <v>92</v>
      </c>
      <c r="B241" s="7" t="s">
        <v>31</v>
      </c>
      <c r="C241" s="6" t="s">
        <v>15</v>
      </c>
      <c r="D241" s="8">
        <v>42533</v>
      </c>
      <c r="E241" s="4" t="str">
        <f t="shared" si="3"/>
        <v>Domingo</v>
      </c>
      <c r="F241" s="9">
        <v>7135</v>
      </c>
    </row>
    <row r="242" spans="1:6" s="4" customFormat="1" ht="13.15" x14ac:dyDescent="0.4">
      <c r="A242" s="6" t="s">
        <v>30</v>
      </c>
      <c r="B242" s="7" t="s">
        <v>31</v>
      </c>
      <c r="C242" s="6" t="s">
        <v>42</v>
      </c>
      <c r="D242" s="8">
        <v>42568</v>
      </c>
      <c r="E242" s="4" t="str">
        <f t="shared" si="3"/>
        <v>Domingo</v>
      </c>
      <c r="F242" s="9">
        <v>1248</v>
      </c>
    </row>
    <row r="243" spans="1:6" s="4" customFormat="1" ht="13.15" x14ac:dyDescent="0.4">
      <c r="A243" s="6" t="s">
        <v>53</v>
      </c>
      <c r="B243" s="7" t="s">
        <v>52</v>
      </c>
      <c r="C243" s="6" t="s">
        <v>23</v>
      </c>
      <c r="D243" s="8">
        <v>42575</v>
      </c>
      <c r="E243" s="4" t="str">
        <f t="shared" si="3"/>
        <v>Domingo</v>
      </c>
      <c r="F243" s="9">
        <v>3771</v>
      </c>
    </row>
    <row r="244" spans="1:6" s="4" customFormat="1" ht="13.15" x14ac:dyDescent="0.4">
      <c r="A244" s="6" t="s">
        <v>39</v>
      </c>
      <c r="B244" s="7" t="s">
        <v>40</v>
      </c>
      <c r="C244" s="6" t="s">
        <v>15</v>
      </c>
      <c r="D244" s="8">
        <v>42582</v>
      </c>
      <c r="E244" s="4" t="str">
        <f t="shared" si="3"/>
        <v>Domingo</v>
      </c>
      <c r="F244" s="9">
        <v>6757</v>
      </c>
    </row>
    <row r="245" spans="1:6" s="4" customFormat="1" ht="13.15" x14ac:dyDescent="0.4">
      <c r="A245" s="6" t="s">
        <v>76</v>
      </c>
      <c r="B245" s="7" t="s">
        <v>65</v>
      </c>
      <c r="C245" s="6" t="s">
        <v>15</v>
      </c>
      <c r="D245" s="8">
        <v>42603</v>
      </c>
      <c r="E245" s="4" t="str">
        <f t="shared" si="3"/>
        <v>Domingo</v>
      </c>
      <c r="F245" s="9">
        <v>1710</v>
      </c>
    </row>
    <row r="246" spans="1:6" s="4" customFormat="1" ht="13.15" x14ac:dyDescent="0.4">
      <c r="A246" s="6" t="s">
        <v>64</v>
      </c>
      <c r="B246" s="7" t="s">
        <v>65</v>
      </c>
      <c r="C246" s="6" t="s">
        <v>42</v>
      </c>
      <c r="D246" s="8">
        <v>42624</v>
      </c>
      <c r="E246" s="4" t="str">
        <f t="shared" si="3"/>
        <v>Domingo</v>
      </c>
      <c r="F246" s="9">
        <v>7112</v>
      </c>
    </row>
    <row r="247" spans="1:6" s="4" customFormat="1" ht="13.15" x14ac:dyDescent="0.4">
      <c r="A247" s="6" t="s">
        <v>99</v>
      </c>
      <c r="B247" s="7" t="s">
        <v>14</v>
      </c>
      <c r="C247" s="6" t="s">
        <v>42</v>
      </c>
      <c r="D247" s="8">
        <v>42652</v>
      </c>
      <c r="E247" s="4" t="str">
        <f t="shared" si="3"/>
        <v>Domingo</v>
      </c>
      <c r="F247" s="9">
        <v>5904</v>
      </c>
    </row>
    <row r="248" spans="1:6" s="4" customFormat="1" ht="13.15" x14ac:dyDescent="0.4">
      <c r="A248" s="6" t="s">
        <v>92</v>
      </c>
      <c r="B248" s="7" t="s">
        <v>31</v>
      </c>
      <c r="C248" s="6" t="s">
        <v>42</v>
      </c>
      <c r="D248" s="8">
        <v>42673</v>
      </c>
      <c r="E248" s="4" t="str">
        <f t="shared" si="3"/>
        <v>Domingo</v>
      </c>
      <c r="F248" s="9">
        <v>385</v>
      </c>
    </row>
    <row r="249" spans="1:6" s="4" customFormat="1" ht="13.15" x14ac:dyDescent="0.4">
      <c r="A249" s="6" t="s">
        <v>106</v>
      </c>
      <c r="B249" s="7" t="s">
        <v>52</v>
      </c>
      <c r="C249" s="6" t="s">
        <v>42</v>
      </c>
      <c r="D249" s="8">
        <v>42687</v>
      </c>
      <c r="E249" s="4" t="str">
        <f t="shared" si="3"/>
        <v>Domingo</v>
      </c>
      <c r="F249" s="9">
        <v>2727</v>
      </c>
    </row>
    <row r="250" spans="1:6" s="4" customFormat="1" ht="13.15" x14ac:dyDescent="0.4">
      <c r="A250" s="6" t="s">
        <v>107</v>
      </c>
      <c r="B250" s="7" t="s">
        <v>8</v>
      </c>
      <c r="C250" s="6" t="s">
        <v>15</v>
      </c>
      <c r="D250" s="8">
        <v>42701</v>
      </c>
      <c r="E250" s="4" t="str">
        <f t="shared" si="3"/>
        <v>Domingo</v>
      </c>
      <c r="F250" s="9">
        <v>4186</v>
      </c>
    </row>
    <row r="251" spans="1:6" s="4" customFormat="1" ht="13.15" x14ac:dyDescent="0.4">
      <c r="A251" s="6" t="s">
        <v>86</v>
      </c>
      <c r="B251" s="7" t="s">
        <v>14</v>
      </c>
      <c r="C251" s="6" t="s">
        <v>29</v>
      </c>
      <c r="D251" s="8">
        <v>42708</v>
      </c>
      <c r="E251" s="4" t="str">
        <f t="shared" si="3"/>
        <v>Domingo</v>
      </c>
      <c r="F251" s="9">
        <v>6497</v>
      </c>
    </row>
    <row r="252" spans="1:6" s="4" customFormat="1" ht="13.15" x14ac:dyDescent="0.4">
      <c r="A252" s="6" t="s">
        <v>74</v>
      </c>
      <c r="B252" s="7" t="s">
        <v>40</v>
      </c>
      <c r="C252" s="6" t="s">
        <v>15</v>
      </c>
      <c r="D252" s="8">
        <v>42736</v>
      </c>
      <c r="E252" s="4" t="str">
        <f t="shared" si="3"/>
        <v>Domingo</v>
      </c>
      <c r="F252" s="9">
        <v>6340</v>
      </c>
    </row>
    <row r="253" spans="1:6" s="4" customFormat="1" ht="13.15" x14ac:dyDescent="0.4">
      <c r="A253" s="6" t="s">
        <v>60</v>
      </c>
      <c r="B253" s="7" t="s">
        <v>61</v>
      </c>
      <c r="C253" s="6" t="s">
        <v>29</v>
      </c>
      <c r="D253" s="8">
        <v>42764</v>
      </c>
      <c r="E253" s="4" t="str">
        <f t="shared" si="3"/>
        <v>Domingo</v>
      </c>
      <c r="F253" s="9">
        <v>4936</v>
      </c>
    </row>
    <row r="254" spans="1:6" s="4" customFormat="1" ht="13.15" x14ac:dyDescent="0.4">
      <c r="A254" s="6" t="s">
        <v>37</v>
      </c>
      <c r="B254" s="7" t="s">
        <v>38</v>
      </c>
      <c r="C254" s="6" t="s">
        <v>9</v>
      </c>
      <c r="D254" s="8">
        <v>42771</v>
      </c>
      <c r="E254" s="4" t="str">
        <f t="shared" si="3"/>
        <v>Domingo</v>
      </c>
      <c r="F254" s="9">
        <v>4208</v>
      </c>
    </row>
    <row r="255" spans="1:6" s="4" customFormat="1" ht="13.15" x14ac:dyDescent="0.4">
      <c r="A255" s="6" t="s">
        <v>7</v>
      </c>
      <c r="B255" s="7" t="s">
        <v>8</v>
      </c>
      <c r="C255" s="6" t="s">
        <v>42</v>
      </c>
      <c r="D255" s="8">
        <v>42778</v>
      </c>
      <c r="E255" s="4" t="str">
        <f t="shared" si="3"/>
        <v>Domingo</v>
      </c>
      <c r="F255" s="9">
        <v>2133</v>
      </c>
    </row>
    <row r="256" spans="1:6" s="4" customFormat="1" ht="13.15" x14ac:dyDescent="0.4">
      <c r="A256" s="6" t="s">
        <v>24</v>
      </c>
      <c r="B256" s="7" t="s">
        <v>25</v>
      </c>
      <c r="C256" s="6" t="s">
        <v>23</v>
      </c>
      <c r="D256" s="8">
        <v>42792</v>
      </c>
      <c r="E256" s="4" t="str">
        <f t="shared" si="3"/>
        <v>Domingo</v>
      </c>
      <c r="F256" s="9">
        <v>6866</v>
      </c>
    </row>
    <row r="257" spans="1:6" s="4" customFormat="1" ht="13.15" x14ac:dyDescent="0.4">
      <c r="A257" s="6" t="s">
        <v>113</v>
      </c>
      <c r="B257" s="7" t="s">
        <v>78</v>
      </c>
      <c r="C257" s="6" t="s">
        <v>9</v>
      </c>
      <c r="D257" s="8">
        <v>42799</v>
      </c>
      <c r="E257" s="4" t="str">
        <f t="shared" si="3"/>
        <v>Domingo</v>
      </c>
      <c r="F257" s="9">
        <v>472</v>
      </c>
    </row>
    <row r="258" spans="1:6" s="4" customFormat="1" ht="13.15" x14ac:dyDescent="0.4">
      <c r="A258" s="6" t="s">
        <v>114</v>
      </c>
      <c r="B258" s="7" t="s">
        <v>25</v>
      </c>
      <c r="C258" s="6" t="s">
        <v>9</v>
      </c>
      <c r="D258" s="8">
        <v>42806</v>
      </c>
      <c r="E258" s="4" t="str">
        <f t="shared" si="3"/>
        <v>Domingo</v>
      </c>
      <c r="F258" s="9">
        <v>5488</v>
      </c>
    </row>
    <row r="259" spans="1:6" s="4" customFormat="1" ht="13.15" x14ac:dyDescent="0.4">
      <c r="A259" s="6" t="s">
        <v>16</v>
      </c>
      <c r="B259" s="7" t="s">
        <v>14</v>
      </c>
      <c r="C259" s="6" t="s">
        <v>28</v>
      </c>
      <c r="D259" s="8">
        <v>42813</v>
      </c>
      <c r="E259" s="4" t="str">
        <f t="shared" si="3"/>
        <v>Domingo</v>
      </c>
      <c r="F259" s="9">
        <v>3156</v>
      </c>
    </row>
    <row r="260" spans="1:6" s="4" customFormat="1" ht="13.15" x14ac:dyDescent="0.4">
      <c r="A260" s="6" t="s">
        <v>60</v>
      </c>
      <c r="B260" s="7" t="s">
        <v>61</v>
      </c>
      <c r="C260" s="6" t="s">
        <v>9</v>
      </c>
      <c r="D260" s="8">
        <v>42820</v>
      </c>
      <c r="E260" s="4" t="str">
        <f t="shared" si="3"/>
        <v>Domingo</v>
      </c>
      <c r="F260" s="9">
        <v>1699</v>
      </c>
    </row>
    <row r="261" spans="1:6" s="4" customFormat="1" ht="13.15" x14ac:dyDescent="0.4">
      <c r="A261" s="6" t="s">
        <v>114</v>
      </c>
      <c r="B261" s="7" t="s">
        <v>25</v>
      </c>
      <c r="C261" s="6" t="s">
        <v>17</v>
      </c>
      <c r="D261" s="8">
        <v>42827</v>
      </c>
      <c r="E261" s="4" t="str">
        <f t="shared" si="3"/>
        <v>Domingo</v>
      </c>
      <c r="F261" s="9">
        <v>1793</v>
      </c>
    </row>
    <row r="262" spans="1:6" s="4" customFormat="1" ht="13.15" x14ac:dyDescent="0.4">
      <c r="A262" s="6" t="s">
        <v>112</v>
      </c>
      <c r="B262" s="7" t="s">
        <v>36</v>
      </c>
      <c r="C262" s="6" t="s">
        <v>12</v>
      </c>
      <c r="D262" s="8">
        <v>42834</v>
      </c>
      <c r="E262" s="4" t="str">
        <f t="shared" si="3"/>
        <v>Domingo</v>
      </c>
      <c r="F262" s="9">
        <v>5707</v>
      </c>
    </row>
    <row r="263" spans="1:6" s="4" customFormat="1" ht="13.15" x14ac:dyDescent="0.4">
      <c r="A263" s="6" t="s">
        <v>18</v>
      </c>
      <c r="B263" s="7" t="s">
        <v>19</v>
      </c>
      <c r="C263" s="6" t="s">
        <v>42</v>
      </c>
      <c r="D263" s="8">
        <v>42841</v>
      </c>
      <c r="E263" s="4" t="str">
        <f t="shared" si="3"/>
        <v>Domingo</v>
      </c>
      <c r="F263" s="9">
        <v>1664</v>
      </c>
    </row>
    <row r="264" spans="1:6" s="12" customFormat="1" x14ac:dyDescent="0.45"/>
    <row r="265" spans="1:6" s="12" customFormat="1" x14ac:dyDescent="0.45"/>
    <row r="266" spans="1:6" s="12" customFormat="1" x14ac:dyDescent="0.45"/>
    <row r="267" spans="1:6" s="12" customFormat="1" x14ac:dyDescent="0.45"/>
    <row r="268" spans="1:6" s="12" customFormat="1" x14ac:dyDescent="0.45"/>
    <row r="269" spans="1:6" s="12" customFormat="1" x14ac:dyDescent="0.45"/>
    <row r="270" spans="1:6" s="12" customFormat="1" x14ac:dyDescent="0.45"/>
    <row r="271" spans="1:6" s="12" customFormat="1" x14ac:dyDescent="0.45"/>
    <row r="272" spans="1:6" s="12" customFormat="1" x14ac:dyDescent="0.45"/>
    <row r="273" s="12" customFormat="1" x14ac:dyDescent="0.45"/>
    <row r="274" s="12" customFormat="1" x14ac:dyDescent="0.45"/>
    <row r="275" s="12" customFormat="1" x14ac:dyDescent="0.45"/>
    <row r="276" s="12" customFormat="1" x14ac:dyDescent="0.45"/>
    <row r="277" s="12" customFormat="1" x14ac:dyDescent="0.45"/>
    <row r="278" s="12" customFormat="1" x14ac:dyDescent="0.45"/>
    <row r="279" s="12" customFormat="1" x14ac:dyDescent="0.45"/>
    <row r="280" s="12" customFormat="1" x14ac:dyDescent="0.45"/>
    <row r="281" s="12" customFormat="1" x14ac:dyDescent="0.45"/>
    <row r="282" s="12" customFormat="1" x14ac:dyDescent="0.45"/>
    <row r="283" s="12" customFormat="1" x14ac:dyDescent="0.45"/>
    <row r="284" s="12" customFormat="1" x14ac:dyDescent="0.45"/>
    <row r="285" s="12" customFormat="1" x14ac:dyDescent="0.45"/>
    <row r="286" s="12" customFormat="1" x14ac:dyDescent="0.45"/>
    <row r="287" s="12" customFormat="1" x14ac:dyDescent="0.45"/>
    <row r="288" s="12" customFormat="1" x14ac:dyDescent="0.45"/>
    <row r="289" s="12" customFormat="1" x14ac:dyDescent="0.45"/>
    <row r="290" s="12" customFormat="1" x14ac:dyDescent="0.45"/>
    <row r="291" s="12" customFormat="1" x14ac:dyDescent="0.45"/>
    <row r="292" s="12" customFormat="1" x14ac:dyDescent="0.45"/>
    <row r="293" s="12" customFormat="1" x14ac:dyDescent="0.45"/>
    <row r="294" s="12" customFormat="1" x14ac:dyDescent="0.45"/>
    <row r="295" s="12" customFormat="1" x14ac:dyDescent="0.45"/>
    <row r="296" s="12" customFormat="1" x14ac:dyDescent="0.45"/>
    <row r="297" s="12" customFormat="1" x14ac:dyDescent="0.45"/>
    <row r="298" s="12" customFormat="1" x14ac:dyDescent="0.45"/>
    <row r="299" s="12" customFormat="1" x14ac:dyDescent="0.45"/>
    <row r="300" s="12" customFormat="1" x14ac:dyDescent="0.45"/>
    <row r="301" s="12" customFormat="1" x14ac:dyDescent="0.45"/>
    <row r="302" s="12" customFormat="1" x14ac:dyDescent="0.45"/>
    <row r="303" s="12" customFormat="1" x14ac:dyDescent="0.45"/>
    <row r="304" s="12" customFormat="1" x14ac:dyDescent="0.45"/>
    <row r="305" s="12" customFormat="1" x14ac:dyDescent="0.45"/>
    <row r="306" s="12" customFormat="1" x14ac:dyDescent="0.45"/>
    <row r="307" s="12" customFormat="1" x14ac:dyDescent="0.45"/>
    <row r="308" s="12" customFormat="1" x14ac:dyDescent="0.45"/>
    <row r="309" s="12" customFormat="1" x14ac:dyDescent="0.45"/>
    <row r="310" s="12" customFormat="1" x14ac:dyDescent="0.45"/>
    <row r="311" s="12" customFormat="1" x14ac:dyDescent="0.45"/>
    <row r="312" s="12" customFormat="1" x14ac:dyDescent="0.45"/>
    <row r="313" s="12" customFormat="1" x14ac:dyDescent="0.45"/>
    <row r="314" s="12" customFormat="1" x14ac:dyDescent="0.45"/>
    <row r="315" s="12" customFormat="1" x14ac:dyDescent="0.45"/>
    <row r="316" s="12" customFormat="1" x14ac:dyDescent="0.45"/>
    <row r="317" s="12" customFormat="1" x14ac:dyDescent="0.45"/>
    <row r="318" s="12" customFormat="1" x14ac:dyDescent="0.45"/>
    <row r="319" s="12" customFormat="1" x14ac:dyDescent="0.45"/>
    <row r="320" s="12" customFormat="1" x14ac:dyDescent="0.45"/>
    <row r="321" s="12" customFormat="1" x14ac:dyDescent="0.45"/>
    <row r="322" s="12" customFormat="1" x14ac:dyDescent="0.45"/>
    <row r="323" s="12" customFormat="1" x14ac:dyDescent="0.45"/>
    <row r="324" s="12" customFormat="1" x14ac:dyDescent="0.45"/>
    <row r="325" s="12" customFormat="1" x14ac:dyDescent="0.45"/>
    <row r="326" s="12" customFormat="1" x14ac:dyDescent="0.45"/>
    <row r="327" s="12" customFormat="1" x14ac:dyDescent="0.45"/>
    <row r="328" s="12" customFormat="1" x14ac:dyDescent="0.45"/>
    <row r="329" s="12" customFormat="1" x14ac:dyDescent="0.45"/>
    <row r="330" s="12" customFormat="1" x14ac:dyDescent="0.45"/>
    <row r="331" s="12" customFormat="1" x14ac:dyDescent="0.45"/>
    <row r="332" s="12" customFormat="1" x14ac:dyDescent="0.45"/>
    <row r="333" s="12" customFormat="1" x14ac:dyDescent="0.45"/>
    <row r="334" s="12" customFormat="1" x14ac:dyDescent="0.45"/>
    <row r="335" s="12" customFormat="1" x14ac:dyDescent="0.45"/>
    <row r="336" s="12" customFormat="1" x14ac:dyDescent="0.45"/>
    <row r="337" s="12" customFormat="1" x14ac:dyDescent="0.45"/>
    <row r="338" s="12" customFormat="1" x14ac:dyDescent="0.45"/>
    <row r="339" s="12" customFormat="1" x14ac:dyDescent="0.45"/>
    <row r="340" s="12" customFormat="1" x14ac:dyDescent="0.45"/>
    <row r="341" s="12" customFormat="1" x14ac:dyDescent="0.45"/>
    <row r="342" s="12" customFormat="1" x14ac:dyDescent="0.45"/>
    <row r="343" s="12" customFormat="1" x14ac:dyDescent="0.45"/>
    <row r="344" s="12" customFormat="1" x14ac:dyDescent="0.45"/>
    <row r="345" s="12" customFormat="1" x14ac:dyDescent="0.45"/>
    <row r="346" s="12" customFormat="1" x14ac:dyDescent="0.45"/>
    <row r="347" s="12" customFormat="1" x14ac:dyDescent="0.45"/>
    <row r="348" s="12" customFormat="1" x14ac:dyDescent="0.45"/>
    <row r="349" s="12" customFormat="1" x14ac:dyDescent="0.45"/>
    <row r="350" s="12" customFormat="1" x14ac:dyDescent="0.45"/>
    <row r="351" s="12" customFormat="1" x14ac:dyDescent="0.45"/>
    <row r="352" s="12" customFormat="1" x14ac:dyDescent="0.45"/>
    <row r="353" s="12" customFormat="1" x14ac:dyDescent="0.45"/>
    <row r="354" s="12" customFormat="1" x14ac:dyDescent="0.45"/>
    <row r="355" s="12" customFormat="1" x14ac:dyDescent="0.45"/>
    <row r="356" s="12" customFormat="1" x14ac:dyDescent="0.45"/>
    <row r="357" s="12" customFormat="1" x14ac:dyDescent="0.45"/>
    <row r="358" s="12" customFormat="1" x14ac:dyDescent="0.45"/>
    <row r="359" s="12" customFormat="1" x14ac:dyDescent="0.45"/>
    <row r="360" s="12" customFormat="1" x14ac:dyDescent="0.45"/>
    <row r="361" s="12" customFormat="1" x14ac:dyDescent="0.45"/>
    <row r="362" s="12" customFormat="1" x14ac:dyDescent="0.45"/>
    <row r="363" s="12" customFormat="1" x14ac:dyDescent="0.45"/>
    <row r="364" s="12" customFormat="1" x14ac:dyDescent="0.45"/>
    <row r="365" s="12" customFormat="1" x14ac:dyDescent="0.45"/>
    <row r="366" s="12" customFormat="1" x14ac:dyDescent="0.45"/>
    <row r="367" s="12" customFormat="1" x14ac:dyDescent="0.45"/>
    <row r="368" s="12" customFormat="1" x14ac:dyDescent="0.45"/>
    <row r="369" s="12" customFormat="1" x14ac:dyDescent="0.45"/>
    <row r="370" s="12" customFormat="1" x14ac:dyDescent="0.45"/>
    <row r="371" s="12" customFormat="1" x14ac:dyDescent="0.45"/>
    <row r="372" s="12" customFormat="1" x14ac:dyDescent="0.45"/>
    <row r="373" s="12" customFormat="1" x14ac:dyDescent="0.45"/>
    <row r="374" s="12" customFormat="1" x14ac:dyDescent="0.45"/>
    <row r="375" s="12" customFormat="1" x14ac:dyDescent="0.45"/>
    <row r="376" s="12" customFormat="1" x14ac:dyDescent="0.45"/>
    <row r="377" s="12" customFormat="1" x14ac:dyDescent="0.45"/>
    <row r="378" s="12" customFormat="1" x14ac:dyDescent="0.45"/>
    <row r="379" s="12" customFormat="1" x14ac:dyDescent="0.45"/>
    <row r="380" s="12" customFormat="1" x14ac:dyDescent="0.45"/>
    <row r="381" s="12" customFormat="1" x14ac:dyDescent="0.45"/>
    <row r="382" s="12" customFormat="1" x14ac:dyDescent="0.45"/>
    <row r="383" s="12" customFormat="1" x14ac:dyDescent="0.45"/>
    <row r="384" s="12" customFormat="1" x14ac:dyDescent="0.45"/>
    <row r="385" s="12" customFormat="1" x14ac:dyDescent="0.45"/>
    <row r="386" s="12" customFormat="1" x14ac:dyDescent="0.45"/>
    <row r="387" s="12" customFormat="1" x14ac:dyDescent="0.45"/>
    <row r="388" s="12" customFormat="1" x14ac:dyDescent="0.45"/>
    <row r="389" s="12" customFormat="1" x14ac:dyDescent="0.45"/>
    <row r="390" s="12" customFormat="1" x14ac:dyDescent="0.45"/>
    <row r="391" s="12" customFormat="1" x14ac:dyDescent="0.45"/>
    <row r="392" s="12" customFormat="1" x14ac:dyDescent="0.45"/>
    <row r="393" s="12" customFormat="1" x14ac:dyDescent="0.45"/>
    <row r="394" s="12" customFormat="1" x14ac:dyDescent="0.45"/>
    <row r="395" s="12" customFormat="1" x14ac:dyDescent="0.45"/>
    <row r="396" s="12" customFormat="1" x14ac:dyDescent="0.45"/>
    <row r="397" s="12" customFormat="1" x14ac:dyDescent="0.45"/>
    <row r="398" s="12" customFormat="1" x14ac:dyDescent="0.45"/>
    <row r="399" s="12" customFormat="1" x14ac:dyDescent="0.45"/>
    <row r="400" s="12" customFormat="1" x14ac:dyDescent="0.45"/>
    <row r="401" s="12" customFormat="1" x14ac:dyDescent="0.45"/>
    <row r="402" s="12" customFormat="1" x14ac:dyDescent="0.45"/>
    <row r="403" s="12" customFormat="1" x14ac:dyDescent="0.45"/>
    <row r="404" s="12" customFormat="1" x14ac:dyDescent="0.45"/>
    <row r="405" s="12" customFormat="1" x14ac:dyDescent="0.45"/>
    <row r="406" s="12" customFormat="1" x14ac:dyDescent="0.45"/>
    <row r="407" s="12" customFormat="1" x14ac:dyDescent="0.45"/>
    <row r="408" s="12" customFormat="1" x14ac:dyDescent="0.45"/>
    <row r="409" s="12" customFormat="1" x14ac:dyDescent="0.45"/>
    <row r="410" s="12" customFormat="1" x14ac:dyDescent="0.45"/>
    <row r="411" s="12" customFormat="1" x14ac:dyDescent="0.45"/>
    <row r="412" s="12" customFormat="1" x14ac:dyDescent="0.45"/>
    <row r="413" s="12" customFormat="1" x14ac:dyDescent="0.45"/>
    <row r="414" s="12" customFormat="1" x14ac:dyDescent="0.45"/>
    <row r="415" s="12" customFormat="1" x14ac:dyDescent="0.45"/>
    <row r="416" s="12" customFormat="1" x14ac:dyDescent="0.45"/>
  </sheetData>
  <mergeCells count="3">
    <mergeCell ref="A4:F5"/>
    <mergeCell ref="A7:F8"/>
    <mergeCell ref="A10:F11"/>
  </mergeCells>
  <conditionalFormatting sqref="F14:F263">
    <cfRule type="iconSet" priority="1">
      <iconSet iconSet="3Symbols2">
        <cfvo type="percent" val="0"/>
        <cfvo type="num" val="1000"/>
        <cfvo type="num" val="7000"/>
      </iconSet>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D90D6-89C1-4468-A259-B7900EA5A9D9}">
  <dimension ref="A1:F416"/>
  <sheetViews>
    <sheetView topLeftCell="A4" workbookViewId="0">
      <selection activeCell="I21" sqref="I21"/>
    </sheetView>
  </sheetViews>
  <sheetFormatPr baseColWidth="10" defaultColWidth="11.46484375" defaultRowHeight="14.25" x14ac:dyDescent="0.45"/>
  <cols>
    <col min="1" max="1" width="32.46484375" style="2" customWidth="1"/>
    <col min="2" max="2" width="11.46484375" style="3"/>
    <col min="3" max="3" width="16.796875" style="2" bestFit="1" customWidth="1"/>
    <col min="4" max="4" width="12.46484375" style="3" customWidth="1"/>
    <col min="5" max="5" width="10.6640625" style="3" customWidth="1"/>
    <col min="6" max="6" width="11.796875" style="3" bestFit="1" customWidth="1"/>
    <col min="7" max="16384" width="11.46484375" style="3"/>
  </cols>
  <sheetData>
    <row r="1" spans="1:6" ht="17.25" x14ac:dyDescent="0.45">
      <c r="A1" s="36" t="s">
        <v>0</v>
      </c>
      <c r="B1" s="36"/>
    </row>
    <row r="3" spans="1:6" x14ac:dyDescent="0.45">
      <c r="A3" s="4" t="s">
        <v>706</v>
      </c>
    </row>
    <row r="4" spans="1:6" x14ac:dyDescent="0.45">
      <c r="A4" s="62" t="s">
        <v>707</v>
      </c>
      <c r="B4" s="62"/>
      <c r="C4" s="62"/>
      <c r="D4" s="62"/>
      <c r="E4" s="62"/>
      <c r="F4" s="62"/>
    </row>
    <row r="5" spans="1:6" s="4" customFormat="1" ht="13.15" x14ac:dyDescent="0.4">
      <c r="A5" s="62"/>
      <c r="B5" s="62"/>
      <c r="C5" s="62"/>
      <c r="D5" s="62"/>
      <c r="E5" s="62"/>
      <c r="F5" s="62"/>
    </row>
    <row r="6" spans="1:6" s="4" customFormat="1" ht="13.15" x14ac:dyDescent="0.4">
      <c r="A6" s="4" t="s">
        <v>708</v>
      </c>
      <c r="C6" s="5"/>
    </row>
    <row r="7" spans="1:6" s="4" customFormat="1" ht="13.15" x14ac:dyDescent="0.4">
      <c r="A7" s="62" t="s">
        <v>709</v>
      </c>
      <c r="B7" s="62"/>
      <c r="C7" s="62"/>
      <c r="D7" s="62"/>
      <c r="E7" s="62"/>
      <c r="F7" s="62"/>
    </row>
    <row r="8" spans="1:6" s="4" customFormat="1" ht="13.15" x14ac:dyDescent="0.4">
      <c r="A8" s="62"/>
      <c r="B8" s="62"/>
      <c r="C8" s="62"/>
      <c r="D8" s="62"/>
      <c r="E8" s="62"/>
      <c r="F8" s="62"/>
    </row>
    <row r="9" spans="1:6" s="4" customFormat="1" ht="13.15" x14ac:dyDescent="0.4">
      <c r="A9" s="37" t="s">
        <v>721</v>
      </c>
      <c r="B9" s="34"/>
      <c r="C9" s="34"/>
      <c r="D9" s="34"/>
      <c r="E9" s="34"/>
      <c r="F9" s="34"/>
    </row>
    <row r="10" spans="1:6" s="4" customFormat="1" ht="13.15" x14ac:dyDescent="0.4">
      <c r="A10" s="62" t="s">
        <v>710</v>
      </c>
      <c r="B10" s="62"/>
      <c r="C10" s="62"/>
      <c r="D10" s="62"/>
      <c r="E10" s="62"/>
      <c r="F10" s="62"/>
    </row>
    <row r="11" spans="1:6" s="4" customFormat="1" ht="13.15" x14ac:dyDescent="0.4">
      <c r="A11" s="62"/>
      <c r="B11" s="62"/>
      <c r="C11" s="62"/>
      <c r="D11" s="62"/>
      <c r="E11" s="62"/>
      <c r="F11" s="62"/>
    </row>
    <row r="12" spans="1:6" s="4" customFormat="1" ht="13.15" x14ac:dyDescent="0.4">
      <c r="A12" s="5"/>
      <c r="C12" s="5"/>
    </row>
    <row r="13" spans="1:6" s="4" customFormat="1" ht="13.15" x14ac:dyDescent="0.4">
      <c r="A13" s="54" t="s">
        <v>1</v>
      </c>
      <c r="B13" s="54" t="s">
        <v>2</v>
      </c>
      <c r="C13" s="54" t="s">
        <v>3</v>
      </c>
      <c r="D13" s="54" t="s">
        <v>4</v>
      </c>
      <c r="E13" s="54" t="s">
        <v>5</v>
      </c>
      <c r="F13" s="55" t="s">
        <v>6</v>
      </c>
    </row>
    <row r="14" spans="1:6" s="4" customFormat="1" ht="13.15" x14ac:dyDescent="0.4">
      <c r="A14" s="6" t="s">
        <v>39</v>
      </c>
      <c r="B14" s="10" t="s">
        <v>40</v>
      </c>
      <c r="C14" s="6" t="s">
        <v>15</v>
      </c>
      <c r="D14" s="8">
        <v>42492</v>
      </c>
      <c r="E14" s="4" t="str">
        <f t="shared" ref="E14:E77" si="0">CHOOSE(WEEKDAY(D14,2),"Lunes","Martes","Miércoles","Jueves","Viernes","Sábado","Domingo")</f>
        <v>Lunes</v>
      </c>
      <c r="F14" s="9">
        <v>7988</v>
      </c>
    </row>
    <row r="15" spans="1:6" s="4" customFormat="1" ht="13.15" x14ac:dyDescent="0.4">
      <c r="A15" s="6" t="s">
        <v>35</v>
      </c>
      <c r="B15" s="10" t="s">
        <v>36</v>
      </c>
      <c r="C15" s="6" t="s">
        <v>15</v>
      </c>
      <c r="D15" s="8">
        <v>42405</v>
      </c>
      <c r="E15" s="4" t="str">
        <f t="shared" si="0"/>
        <v>Viernes</v>
      </c>
      <c r="F15" s="9">
        <v>6871</v>
      </c>
    </row>
    <row r="16" spans="1:6" s="4" customFormat="1" ht="13.15" x14ac:dyDescent="0.4">
      <c r="A16" s="6" t="s">
        <v>37</v>
      </c>
      <c r="B16" s="10" t="s">
        <v>38</v>
      </c>
      <c r="C16" s="6" t="s">
        <v>28</v>
      </c>
      <c r="D16" s="8">
        <v>42451</v>
      </c>
      <c r="E16" s="4" t="str">
        <f t="shared" si="0"/>
        <v>Martes</v>
      </c>
      <c r="F16" s="9">
        <v>6684</v>
      </c>
    </row>
    <row r="17" spans="1:6" s="4" customFormat="1" ht="13.15" x14ac:dyDescent="0.4">
      <c r="A17" s="6" t="s">
        <v>26</v>
      </c>
      <c r="B17" s="10" t="s">
        <v>14</v>
      </c>
      <c r="C17" s="6" t="s">
        <v>9</v>
      </c>
      <c r="D17" s="8">
        <v>42380</v>
      </c>
      <c r="E17" s="4" t="str">
        <f t="shared" si="0"/>
        <v>Lunes</v>
      </c>
      <c r="F17" s="9">
        <v>5722</v>
      </c>
    </row>
    <row r="18" spans="1:6" s="4" customFormat="1" ht="13.15" x14ac:dyDescent="0.4">
      <c r="A18" s="6" t="s">
        <v>41</v>
      </c>
      <c r="B18" s="10" t="s">
        <v>36</v>
      </c>
      <c r="C18" s="6" t="s">
        <v>42</v>
      </c>
      <c r="D18" s="8">
        <v>42411</v>
      </c>
      <c r="E18" s="4" t="str">
        <f t="shared" si="0"/>
        <v>Jueves</v>
      </c>
      <c r="F18" s="9">
        <v>5373</v>
      </c>
    </row>
    <row r="19" spans="1:6" s="4" customFormat="1" ht="13.15" x14ac:dyDescent="0.4">
      <c r="A19" s="6" t="s">
        <v>94</v>
      </c>
      <c r="B19" s="11" t="s">
        <v>19</v>
      </c>
      <c r="C19" s="6" t="s">
        <v>15</v>
      </c>
      <c r="D19" s="8">
        <v>42553</v>
      </c>
      <c r="E19" s="4" t="str">
        <f t="shared" si="0"/>
        <v>Sábado</v>
      </c>
      <c r="F19" s="9">
        <v>7887</v>
      </c>
    </row>
    <row r="20" spans="1:6" s="4" customFormat="1" ht="13.15" x14ac:dyDescent="0.4">
      <c r="A20" s="6" t="s">
        <v>10</v>
      </c>
      <c r="B20" s="11" t="s">
        <v>11</v>
      </c>
      <c r="C20" s="6" t="s">
        <v>17</v>
      </c>
      <c r="D20" s="8">
        <v>42527</v>
      </c>
      <c r="E20" s="4" t="str">
        <f t="shared" si="0"/>
        <v>Lunes</v>
      </c>
      <c r="F20" s="9">
        <v>6589</v>
      </c>
    </row>
    <row r="21" spans="1:6" s="4" customFormat="1" ht="13.15" x14ac:dyDescent="0.4">
      <c r="A21" s="6" t="s">
        <v>86</v>
      </c>
      <c r="B21" s="11" t="s">
        <v>14</v>
      </c>
      <c r="C21" s="6" t="s">
        <v>23</v>
      </c>
      <c r="D21" s="8">
        <v>42606</v>
      </c>
      <c r="E21" s="4" t="str">
        <f t="shared" si="0"/>
        <v>Miércoles</v>
      </c>
      <c r="F21" s="9">
        <v>6484</v>
      </c>
    </row>
    <row r="22" spans="1:6" s="4" customFormat="1" ht="13.15" x14ac:dyDescent="0.4">
      <c r="A22" s="6" t="s">
        <v>89</v>
      </c>
      <c r="B22" s="7" t="s">
        <v>21</v>
      </c>
      <c r="C22" s="6" t="s">
        <v>17</v>
      </c>
      <c r="D22" s="8">
        <v>42674</v>
      </c>
      <c r="E22" s="4" t="str">
        <f t="shared" si="0"/>
        <v>Lunes</v>
      </c>
      <c r="F22" s="9">
        <v>8479</v>
      </c>
    </row>
    <row r="23" spans="1:6" s="4" customFormat="1" ht="13.15" x14ac:dyDescent="0.4">
      <c r="A23" s="6" t="s">
        <v>7</v>
      </c>
      <c r="B23" s="7" t="s">
        <v>8</v>
      </c>
      <c r="C23" s="6" t="s">
        <v>9</v>
      </c>
      <c r="D23" s="8">
        <v>42371</v>
      </c>
      <c r="E23" s="4" t="str">
        <f t="shared" si="0"/>
        <v>Sábado</v>
      </c>
      <c r="F23" s="9">
        <v>8457</v>
      </c>
    </row>
    <row r="24" spans="1:6" s="4" customFormat="1" ht="13.15" x14ac:dyDescent="0.4">
      <c r="A24" s="6" t="s">
        <v>75</v>
      </c>
      <c r="B24" s="7" t="s">
        <v>52</v>
      </c>
      <c r="C24" s="6" t="s">
        <v>15</v>
      </c>
      <c r="D24" s="8">
        <v>42476</v>
      </c>
      <c r="E24" s="4" t="str">
        <f t="shared" si="0"/>
        <v>Sábado</v>
      </c>
      <c r="F24" s="9">
        <v>8391</v>
      </c>
    </row>
    <row r="25" spans="1:6" s="4" customFormat="1" ht="13.15" x14ac:dyDescent="0.4">
      <c r="A25" s="6" t="s">
        <v>10</v>
      </c>
      <c r="B25" s="7" t="s">
        <v>11</v>
      </c>
      <c r="C25" s="6" t="s">
        <v>42</v>
      </c>
      <c r="D25" s="8">
        <v>42535</v>
      </c>
      <c r="E25" s="4" t="str">
        <f t="shared" si="0"/>
        <v>Martes</v>
      </c>
      <c r="F25" s="9">
        <v>8374</v>
      </c>
    </row>
    <row r="26" spans="1:6" s="4" customFormat="1" ht="13.15" x14ac:dyDescent="0.4">
      <c r="A26" s="6" t="s">
        <v>76</v>
      </c>
      <c r="B26" s="7" t="s">
        <v>65</v>
      </c>
      <c r="C26" s="6" t="s">
        <v>23</v>
      </c>
      <c r="D26" s="8">
        <v>42660</v>
      </c>
      <c r="E26" s="4" t="str">
        <f t="shared" si="0"/>
        <v>Lunes</v>
      </c>
      <c r="F26" s="9">
        <v>8338</v>
      </c>
    </row>
    <row r="27" spans="1:6" s="4" customFormat="1" ht="13.15" x14ac:dyDescent="0.4">
      <c r="A27" s="6" t="s">
        <v>93</v>
      </c>
      <c r="B27" s="7" t="s">
        <v>61</v>
      </c>
      <c r="C27" s="6" t="s">
        <v>42</v>
      </c>
      <c r="D27" s="8">
        <v>42842</v>
      </c>
      <c r="E27" s="4" t="str">
        <f t="shared" si="0"/>
        <v>Lunes</v>
      </c>
      <c r="F27" s="9">
        <v>8281</v>
      </c>
    </row>
    <row r="28" spans="1:6" s="4" customFormat="1" ht="13.15" x14ac:dyDescent="0.4">
      <c r="A28" s="6" t="s">
        <v>74</v>
      </c>
      <c r="B28" s="7" t="s">
        <v>40</v>
      </c>
      <c r="C28" s="6" t="s">
        <v>12</v>
      </c>
      <c r="D28" s="8">
        <v>42563</v>
      </c>
      <c r="E28" s="4" t="str">
        <f t="shared" si="0"/>
        <v>Martes</v>
      </c>
      <c r="F28" s="9">
        <v>8244</v>
      </c>
    </row>
    <row r="29" spans="1:6" s="4" customFormat="1" ht="13.15" x14ac:dyDescent="0.4">
      <c r="A29" s="6" t="s">
        <v>54</v>
      </c>
      <c r="B29" s="7" t="s">
        <v>8</v>
      </c>
      <c r="C29" s="6" t="s">
        <v>29</v>
      </c>
      <c r="D29" s="8">
        <v>42492</v>
      </c>
      <c r="E29" s="4" t="str">
        <f t="shared" si="0"/>
        <v>Lunes</v>
      </c>
      <c r="F29" s="9">
        <v>8179</v>
      </c>
    </row>
    <row r="30" spans="1:6" s="4" customFormat="1" ht="13.15" x14ac:dyDescent="0.4">
      <c r="A30" s="6" t="s">
        <v>27</v>
      </c>
      <c r="B30" s="7" t="s">
        <v>21</v>
      </c>
      <c r="C30" s="6" t="s">
        <v>17</v>
      </c>
      <c r="D30" s="8">
        <v>42628</v>
      </c>
      <c r="E30" s="4" t="str">
        <f t="shared" si="0"/>
        <v>Jueves</v>
      </c>
      <c r="F30" s="9">
        <v>8102</v>
      </c>
    </row>
    <row r="31" spans="1:6" s="4" customFormat="1" ht="13.15" x14ac:dyDescent="0.4">
      <c r="A31" s="6" t="s">
        <v>7</v>
      </c>
      <c r="B31" s="7" t="s">
        <v>8</v>
      </c>
      <c r="C31" s="6" t="s">
        <v>9</v>
      </c>
      <c r="D31" s="8">
        <v>42795</v>
      </c>
      <c r="E31" s="4" t="str">
        <f t="shared" si="0"/>
        <v>Miércoles</v>
      </c>
      <c r="F31" s="9">
        <v>8025</v>
      </c>
    </row>
    <row r="32" spans="1:6" s="4" customFormat="1" ht="13.15" x14ac:dyDescent="0.4">
      <c r="A32" s="6" t="s">
        <v>60</v>
      </c>
      <c r="B32" s="7" t="s">
        <v>61</v>
      </c>
      <c r="C32" s="6" t="s">
        <v>12</v>
      </c>
      <c r="D32" s="8">
        <v>42562</v>
      </c>
      <c r="E32" s="4" t="str">
        <f t="shared" si="0"/>
        <v>Lunes</v>
      </c>
      <c r="F32" s="9">
        <v>7977</v>
      </c>
    </row>
    <row r="33" spans="1:6" s="4" customFormat="1" ht="13.15" x14ac:dyDescent="0.4">
      <c r="A33" s="6" t="s">
        <v>16</v>
      </c>
      <c r="B33" s="7" t="s">
        <v>14</v>
      </c>
      <c r="C33" s="6" t="s">
        <v>17</v>
      </c>
      <c r="D33" s="8">
        <v>42665</v>
      </c>
      <c r="E33" s="4" t="str">
        <f t="shared" si="0"/>
        <v>Sábado</v>
      </c>
      <c r="F33" s="9">
        <v>7848</v>
      </c>
    </row>
    <row r="34" spans="1:6" s="4" customFormat="1" ht="13.15" x14ac:dyDescent="0.4">
      <c r="A34" s="6" t="s">
        <v>33</v>
      </c>
      <c r="B34" s="7" t="s">
        <v>34</v>
      </c>
      <c r="C34" s="6" t="s">
        <v>9</v>
      </c>
      <c r="D34" s="8">
        <v>42395</v>
      </c>
      <c r="E34" s="4" t="str">
        <f t="shared" si="0"/>
        <v>Martes</v>
      </c>
      <c r="F34" s="9">
        <v>7793</v>
      </c>
    </row>
    <row r="35" spans="1:6" s="4" customFormat="1" ht="13.15" x14ac:dyDescent="0.4">
      <c r="A35" s="6" t="s">
        <v>7</v>
      </c>
      <c r="B35" s="7" t="s">
        <v>8</v>
      </c>
      <c r="C35" s="6" t="s">
        <v>12</v>
      </c>
      <c r="D35" s="8">
        <v>42492</v>
      </c>
      <c r="E35" s="4" t="str">
        <f t="shared" si="0"/>
        <v>Lunes</v>
      </c>
      <c r="F35" s="9">
        <v>7628</v>
      </c>
    </row>
    <row r="36" spans="1:6" s="4" customFormat="1" ht="13.15" x14ac:dyDescent="0.4">
      <c r="A36" s="6" t="s">
        <v>57</v>
      </c>
      <c r="B36" s="7" t="s">
        <v>52</v>
      </c>
      <c r="C36" s="6" t="s">
        <v>23</v>
      </c>
      <c r="D36" s="8">
        <v>42442</v>
      </c>
      <c r="E36" s="4" t="str">
        <f t="shared" si="0"/>
        <v>Domingo</v>
      </c>
      <c r="F36" s="9">
        <v>7590</v>
      </c>
    </row>
    <row r="37" spans="1:6" s="4" customFormat="1" ht="13.15" x14ac:dyDescent="0.4">
      <c r="A37" s="6" t="s">
        <v>64</v>
      </c>
      <c r="B37" s="7" t="s">
        <v>65</v>
      </c>
      <c r="C37" s="6" t="s">
        <v>15</v>
      </c>
      <c r="D37" s="8">
        <v>42550</v>
      </c>
      <c r="E37" s="4" t="str">
        <f t="shared" si="0"/>
        <v>Miércoles</v>
      </c>
      <c r="F37" s="9">
        <v>7564</v>
      </c>
    </row>
    <row r="38" spans="1:6" s="4" customFormat="1" ht="13.15" x14ac:dyDescent="0.4">
      <c r="A38" s="6" t="s">
        <v>24</v>
      </c>
      <c r="B38" s="7" t="s">
        <v>25</v>
      </c>
      <c r="C38" s="6" t="s">
        <v>12</v>
      </c>
      <c r="D38" s="8">
        <v>42775</v>
      </c>
      <c r="E38" s="4" t="str">
        <f t="shared" si="0"/>
        <v>Jueves</v>
      </c>
      <c r="F38" s="9">
        <v>7547</v>
      </c>
    </row>
    <row r="39" spans="1:6" s="4" customFormat="1" ht="13.15" x14ac:dyDescent="0.4">
      <c r="A39" s="6" t="s">
        <v>7</v>
      </c>
      <c r="B39" s="7" t="s">
        <v>8</v>
      </c>
      <c r="C39" s="6" t="s">
        <v>9</v>
      </c>
      <c r="D39" s="8">
        <v>42385</v>
      </c>
      <c r="E39" s="4" t="str">
        <f t="shared" si="0"/>
        <v>Sábado</v>
      </c>
      <c r="F39" s="9">
        <v>7419</v>
      </c>
    </row>
    <row r="40" spans="1:6" s="4" customFormat="1" ht="13.15" x14ac:dyDescent="0.4">
      <c r="A40" s="6" t="s">
        <v>54</v>
      </c>
      <c r="B40" s="7" t="s">
        <v>8</v>
      </c>
      <c r="C40" s="6" t="s">
        <v>23</v>
      </c>
      <c r="D40" s="8">
        <v>42436</v>
      </c>
      <c r="E40" s="4" t="str">
        <f t="shared" si="0"/>
        <v>Lunes</v>
      </c>
      <c r="F40" s="9">
        <v>7300</v>
      </c>
    </row>
    <row r="41" spans="1:6" s="4" customFormat="1" ht="13.15" x14ac:dyDescent="0.4">
      <c r="A41" s="6" t="s">
        <v>73</v>
      </c>
      <c r="B41" s="7" t="s">
        <v>52</v>
      </c>
      <c r="C41" s="6" t="s">
        <v>9</v>
      </c>
      <c r="D41" s="8">
        <v>42471</v>
      </c>
      <c r="E41" s="4" t="str">
        <f t="shared" si="0"/>
        <v>Lunes</v>
      </c>
      <c r="F41" s="9">
        <v>7296</v>
      </c>
    </row>
    <row r="42" spans="1:6" s="4" customFormat="1" ht="13.15" x14ac:dyDescent="0.4">
      <c r="A42" s="6" t="s">
        <v>53</v>
      </c>
      <c r="B42" s="7" t="s">
        <v>52</v>
      </c>
      <c r="C42" s="6" t="s">
        <v>42</v>
      </c>
      <c r="D42" s="8">
        <v>42436</v>
      </c>
      <c r="E42" s="4" t="str">
        <f t="shared" si="0"/>
        <v>Lunes</v>
      </c>
      <c r="F42" s="9">
        <v>7248</v>
      </c>
    </row>
    <row r="43" spans="1:6" s="4" customFormat="1" ht="13.15" x14ac:dyDescent="0.4">
      <c r="A43" s="6" t="s">
        <v>24</v>
      </c>
      <c r="B43" s="7" t="s">
        <v>25</v>
      </c>
      <c r="C43" s="6" t="s">
        <v>42</v>
      </c>
      <c r="D43" s="8">
        <v>42714</v>
      </c>
      <c r="E43" s="4" t="str">
        <f t="shared" si="0"/>
        <v>Sábado</v>
      </c>
      <c r="F43" s="9">
        <v>7238</v>
      </c>
    </row>
    <row r="44" spans="1:6" s="4" customFormat="1" ht="13.15" x14ac:dyDescent="0.4">
      <c r="A44" s="6" t="s">
        <v>54</v>
      </c>
      <c r="B44" s="7" t="s">
        <v>8</v>
      </c>
      <c r="C44" s="6" t="s">
        <v>42</v>
      </c>
      <c r="D44" s="8">
        <v>42692</v>
      </c>
      <c r="E44" s="4" t="str">
        <f t="shared" si="0"/>
        <v>Viernes</v>
      </c>
      <c r="F44" s="9">
        <v>7235</v>
      </c>
    </row>
    <row r="45" spans="1:6" s="4" customFormat="1" ht="13.15" x14ac:dyDescent="0.4">
      <c r="A45" s="6" t="s">
        <v>16</v>
      </c>
      <c r="B45" s="7" t="s">
        <v>14</v>
      </c>
      <c r="C45" s="6" t="s">
        <v>17</v>
      </c>
      <c r="D45" s="8">
        <v>42372</v>
      </c>
      <c r="E45" s="4" t="str">
        <f t="shared" si="0"/>
        <v>Domingo</v>
      </c>
      <c r="F45" s="9">
        <v>7171</v>
      </c>
    </row>
    <row r="46" spans="1:6" s="4" customFormat="1" ht="13.15" x14ac:dyDescent="0.4">
      <c r="A46" s="6" t="s">
        <v>92</v>
      </c>
      <c r="B46" s="7" t="s">
        <v>31</v>
      </c>
      <c r="C46" s="6" t="s">
        <v>15</v>
      </c>
      <c r="D46" s="8">
        <v>42533</v>
      </c>
      <c r="E46" s="4" t="str">
        <f t="shared" si="0"/>
        <v>Domingo</v>
      </c>
      <c r="F46" s="9">
        <v>7135</v>
      </c>
    </row>
    <row r="47" spans="1:6" s="4" customFormat="1" ht="13.15" x14ac:dyDescent="0.4">
      <c r="A47" s="6" t="s">
        <v>7</v>
      </c>
      <c r="B47" s="7" t="s">
        <v>8</v>
      </c>
      <c r="C47" s="6" t="s">
        <v>15</v>
      </c>
      <c r="D47" s="8">
        <v>42448</v>
      </c>
      <c r="E47" s="4" t="str">
        <f t="shared" si="0"/>
        <v>Sábado</v>
      </c>
      <c r="F47" s="9">
        <v>7130</v>
      </c>
    </row>
    <row r="48" spans="1:6" s="4" customFormat="1" ht="13.15" x14ac:dyDescent="0.4">
      <c r="A48" s="6" t="s">
        <v>64</v>
      </c>
      <c r="B48" s="7" t="s">
        <v>65</v>
      </c>
      <c r="C48" s="6" t="s">
        <v>42</v>
      </c>
      <c r="D48" s="8">
        <v>42624</v>
      </c>
      <c r="E48" s="4" t="str">
        <f t="shared" si="0"/>
        <v>Domingo</v>
      </c>
      <c r="F48" s="9">
        <v>7112</v>
      </c>
    </row>
    <row r="49" spans="1:6" s="4" customFormat="1" ht="13.15" x14ac:dyDescent="0.4">
      <c r="A49" s="6" t="s">
        <v>7</v>
      </c>
      <c r="B49" s="7" t="s">
        <v>8</v>
      </c>
      <c r="C49" s="6" t="s">
        <v>9</v>
      </c>
      <c r="D49" s="8">
        <v>42642</v>
      </c>
      <c r="E49" s="4" t="str">
        <f t="shared" si="0"/>
        <v>Jueves</v>
      </c>
      <c r="F49" s="9">
        <v>7082</v>
      </c>
    </row>
    <row r="50" spans="1:6" s="4" customFormat="1" ht="13.15" x14ac:dyDescent="0.4">
      <c r="A50" s="6" t="s">
        <v>24</v>
      </c>
      <c r="B50" s="7" t="s">
        <v>25</v>
      </c>
      <c r="C50" s="6" t="s">
        <v>12</v>
      </c>
      <c r="D50" s="8">
        <v>42424</v>
      </c>
      <c r="E50" s="4" t="str">
        <f t="shared" si="0"/>
        <v>Miércoles</v>
      </c>
      <c r="F50" s="9">
        <v>7060</v>
      </c>
    </row>
    <row r="51" spans="1:6" s="4" customFormat="1" ht="13.15" x14ac:dyDescent="0.4">
      <c r="A51" s="6" t="s">
        <v>105</v>
      </c>
      <c r="B51" s="7" t="s">
        <v>8</v>
      </c>
      <c r="C51" s="6" t="s">
        <v>23</v>
      </c>
      <c r="D51" s="8">
        <v>42667</v>
      </c>
      <c r="E51" s="4" t="str">
        <f t="shared" si="0"/>
        <v>Lunes</v>
      </c>
      <c r="F51" s="9">
        <v>7039</v>
      </c>
    </row>
    <row r="52" spans="1:6" s="4" customFormat="1" ht="13.15" x14ac:dyDescent="0.4">
      <c r="A52" s="6" t="s">
        <v>75</v>
      </c>
      <c r="B52" s="7" t="s">
        <v>52</v>
      </c>
      <c r="C52" s="6" t="s">
        <v>28</v>
      </c>
      <c r="D52" s="8">
        <v>42545</v>
      </c>
      <c r="E52" s="4" t="str">
        <f t="shared" si="0"/>
        <v>Viernes</v>
      </c>
      <c r="F52" s="9">
        <v>7027</v>
      </c>
    </row>
    <row r="53" spans="1:6" s="4" customFormat="1" ht="13.15" x14ac:dyDescent="0.4">
      <c r="A53" s="6" t="s">
        <v>47</v>
      </c>
      <c r="B53" s="7" t="s">
        <v>21</v>
      </c>
      <c r="C53" s="6" t="s">
        <v>23</v>
      </c>
      <c r="D53" s="8">
        <v>42756</v>
      </c>
      <c r="E53" s="4" t="str">
        <f t="shared" si="0"/>
        <v>Sábado</v>
      </c>
      <c r="F53" s="9">
        <v>7016</v>
      </c>
    </row>
    <row r="54" spans="1:6" s="4" customFormat="1" ht="13.15" x14ac:dyDescent="0.4">
      <c r="A54" s="6" t="s">
        <v>92</v>
      </c>
      <c r="B54" s="7" t="s">
        <v>31</v>
      </c>
      <c r="C54" s="6" t="s">
        <v>83</v>
      </c>
      <c r="D54" s="8">
        <v>42667</v>
      </c>
      <c r="E54" s="4" t="str">
        <f t="shared" si="0"/>
        <v>Lunes</v>
      </c>
      <c r="F54" s="9">
        <v>6952</v>
      </c>
    </row>
    <row r="55" spans="1:6" s="4" customFormat="1" ht="13.15" x14ac:dyDescent="0.4">
      <c r="A55" s="6" t="s">
        <v>98</v>
      </c>
      <c r="B55" s="7" t="s">
        <v>19</v>
      </c>
      <c r="C55" s="6" t="s">
        <v>42</v>
      </c>
      <c r="D55" s="8">
        <v>42595</v>
      </c>
      <c r="E55" s="4" t="str">
        <f t="shared" si="0"/>
        <v>Sábado</v>
      </c>
      <c r="F55" s="9">
        <v>6912</v>
      </c>
    </row>
    <row r="56" spans="1:6" s="4" customFormat="1" ht="13.15" x14ac:dyDescent="0.4">
      <c r="A56" s="6" t="s">
        <v>24</v>
      </c>
      <c r="B56" s="7" t="s">
        <v>25</v>
      </c>
      <c r="C56" s="6" t="s">
        <v>23</v>
      </c>
      <c r="D56" s="8">
        <v>42792</v>
      </c>
      <c r="E56" s="4" t="str">
        <f t="shared" si="0"/>
        <v>Domingo</v>
      </c>
      <c r="F56" s="9">
        <v>6866</v>
      </c>
    </row>
    <row r="57" spans="1:6" s="4" customFormat="1" ht="13.15" x14ac:dyDescent="0.4">
      <c r="A57" s="6" t="s">
        <v>101</v>
      </c>
      <c r="B57" s="7" t="s">
        <v>68</v>
      </c>
      <c r="C57" s="6" t="s">
        <v>83</v>
      </c>
      <c r="D57" s="8">
        <v>42636</v>
      </c>
      <c r="E57" s="4" t="str">
        <f t="shared" si="0"/>
        <v>Viernes</v>
      </c>
      <c r="F57" s="9">
        <v>6852</v>
      </c>
    </row>
    <row r="58" spans="1:6" s="4" customFormat="1" ht="13.15" x14ac:dyDescent="0.4">
      <c r="A58" s="6" t="s">
        <v>50</v>
      </c>
      <c r="B58" s="7" t="s">
        <v>46</v>
      </c>
      <c r="C58" s="6" t="s">
        <v>28</v>
      </c>
      <c r="D58" s="8">
        <v>42496</v>
      </c>
      <c r="E58" s="4" t="str">
        <f t="shared" si="0"/>
        <v>Viernes</v>
      </c>
      <c r="F58" s="9">
        <v>6787</v>
      </c>
    </row>
    <row r="59" spans="1:6" s="4" customFormat="1" ht="13.15" x14ac:dyDescent="0.4">
      <c r="A59" s="6" t="s">
        <v>39</v>
      </c>
      <c r="B59" s="7" t="s">
        <v>40</v>
      </c>
      <c r="C59" s="6" t="s">
        <v>15</v>
      </c>
      <c r="D59" s="8">
        <v>42582</v>
      </c>
      <c r="E59" s="4" t="str">
        <f t="shared" si="0"/>
        <v>Domingo</v>
      </c>
      <c r="F59" s="9">
        <v>6757</v>
      </c>
    </row>
    <row r="60" spans="1:6" s="4" customFormat="1" ht="13.15" x14ac:dyDescent="0.4">
      <c r="A60" s="6" t="s">
        <v>85</v>
      </c>
      <c r="B60" s="7" t="s">
        <v>31</v>
      </c>
      <c r="C60" s="6" t="s">
        <v>17</v>
      </c>
      <c r="D60" s="8">
        <v>42634</v>
      </c>
      <c r="E60" s="4" t="str">
        <f t="shared" si="0"/>
        <v>Miércoles</v>
      </c>
      <c r="F60" s="9">
        <v>6673</v>
      </c>
    </row>
    <row r="61" spans="1:6" s="4" customFormat="1" ht="13.15" x14ac:dyDescent="0.4">
      <c r="A61" s="6" t="s">
        <v>76</v>
      </c>
      <c r="B61" s="7" t="s">
        <v>65</v>
      </c>
      <c r="C61" s="6" t="s">
        <v>29</v>
      </c>
      <c r="D61" s="8">
        <v>42775</v>
      </c>
      <c r="E61" s="4" t="str">
        <f t="shared" si="0"/>
        <v>Jueves</v>
      </c>
      <c r="F61" s="9">
        <v>6663</v>
      </c>
    </row>
    <row r="62" spans="1:6" s="4" customFormat="1" ht="13.15" x14ac:dyDescent="0.4">
      <c r="A62" s="6" t="s">
        <v>90</v>
      </c>
      <c r="B62" s="7" t="s">
        <v>25</v>
      </c>
      <c r="C62" s="6" t="s">
        <v>29</v>
      </c>
      <c r="D62" s="8">
        <v>42529</v>
      </c>
      <c r="E62" s="4" t="str">
        <f t="shared" si="0"/>
        <v>Miércoles</v>
      </c>
      <c r="F62" s="9">
        <v>6658</v>
      </c>
    </row>
    <row r="63" spans="1:6" s="4" customFormat="1" ht="13.15" x14ac:dyDescent="0.4">
      <c r="A63" s="6" t="s">
        <v>86</v>
      </c>
      <c r="B63" s="7" t="s">
        <v>14</v>
      </c>
      <c r="C63" s="6" t="s">
        <v>83</v>
      </c>
      <c r="D63" s="8">
        <v>42707</v>
      </c>
      <c r="E63" s="4" t="str">
        <f t="shared" si="0"/>
        <v>Sábado</v>
      </c>
      <c r="F63" s="9">
        <v>6646</v>
      </c>
    </row>
    <row r="64" spans="1:6" s="4" customFormat="1" ht="13.15" x14ac:dyDescent="0.4">
      <c r="A64" s="6" t="s">
        <v>89</v>
      </c>
      <c r="B64" s="7" t="s">
        <v>21</v>
      </c>
      <c r="C64" s="6" t="s">
        <v>12</v>
      </c>
      <c r="D64" s="8">
        <v>42527</v>
      </c>
      <c r="E64" s="4" t="str">
        <f t="shared" si="0"/>
        <v>Lunes</v>
      </c>
      <c r="F64" s="9">
        <v>6640</v>
      </c>
    </row>
    <row r="65" spans="1:6" s="4" customFormat="1" ht="13.15" x14ac:dyDescent="0.4">
      <c r="A65" s="6" t="s">
        <v>84</v>
      </c>
      <c r="B65" s="7" t="s">
        <v>59</v>
      </c>
      <c r="C65" s="6" t="s">
        <v>17</v>
      </c>
      <c r="D65" s="8">
        <v>42507</v>
      </c>
      <c r="E65" s="4" t="str">
        <f t="shared" si="0"/>
        <v>Martes</v>
      </c>
      <c r="F65" s="9">
        <v>6630</v>
      </c>
    </row>
    <row r="66" spans="1:6" s="4" customFormat="1" ht="13.15" x14ac:dyDescent="0.4">
      <c r="A66" s="6" t="s">
        <v>103</v>
      </c>
      <c r="B66" s="7" t="s">
        <v>21</v>
      </c>
      <c r="C66" s="6" t="s">
        <v>23</v>
      </c>
      <c r="D66" s="8">
        <v>42668</v>
      </c>
      <c r="E66" s="4" t="str">
        <f t="shared" si="0"/>
        <v>Martes</v>
      </c>
      <c r="F66" s="9">
        <v>6626</v>
      </c>
    </row>
    <row r="67" spans="1:6" s="4" customFormat="1" ht="13.15" x14ac:dyDescent="0.4">
      <c r="A67" s="6" t="s">
        <v>71</v>
      </c>
      <c r="B67" s="7" t="s">
        <v>25</v>
      </c>
      <c r="C67" s="6" t="s">
        <v>42</v>
      </c>
      <c r="D67" s="8">
        <v>42590</v>
      </c>
      <c r="E67" s="4" t="str">
        <f t="shared" si="0"/>
        <v>Lunes</v>
      </c>
      <c r="F67" s="9">
        <v>6583</v>
      </c>
    </row>
    <row r="68" spans="1:6" s="4" customFormat="1" ht="13.15" x14ac:dyDescent="0.4">
      <c r="A68" s="6" t="s">
        <v>64</v>
      </c>
      <c r="B68" s="7" t="s">
        <v>65</v>
      </c>
      <c r="C68" s="6" t="s">
        <v>9</v>
      </c>
      <c r="D68" s="8">
        <v>42448</v>
      </c>
      <c r="E68" s="4" t="str">
        <f t="shared" si="0"/>
        <v>Sábado</v>
      </c>
      <c r="F68" s="9">
        <v>6576</v>
      </c>
    </row>
    <row r="69" spans="1:6" s="4" customFormat="1" ht="13.15" x14ac:dyDescent="0.4">
      <c r="A69" s="6" t="s">
        <v>37</v>
      </c>
      <c r="B69" s="7" t="s">
        <v>38</v>
      </c>
      <c r="C69" s="6" t="s">
        <v>42</v>
      </c>
      <c r="D69" s="8">
        <v>42815</v>
      </c>
      <c r="E69" s="4" t="str">
        <f t="shared" si="0"/>
        <v>Martes</v>
      </c>
      <c r="F69" s="9">
        <v>6509</v>
      </c>
    </row>
    <row r="70" spans="1:6" s="4" customFormat="1" ht="13.15" x14ac:dyDescent="0.4">
      <c r="A70" s="6" t="s">
        <v>86</v>
      </c>
      <c r="B70" s="7" t="s">
        <v>14</v>
      </c>
      <c r="C70" s="6" t="s">
        <v>29</v>
      </c>
      <c r="D70" s="8">
        <v>42708</v>
      </c>
      <c r="E70" s="4" t="str">
        <f t="shared" si="0"/>
        <v>Domingo</v>
      </c>
      <c r="F70" s="9">
        <v>6497</v>
      </c>
    </row>
    <row r="71" spans="1:6" s="4" customFormat="1" ht="13.15" x14ac:dyDescent="0.4">
      <c r="A71" s="6" t="s">
        <v>55</v>
      </c>
      <c r="B71" s="7" t="s">
        <v>8</v>
      </c>
      <c r="C71" s="6" t="s">
        <v>23</v>
      </c>
      <c r="D71" s="8">
        <v>42487</v>
      </c>
      <c r="E71" s="4" t="str">
        <f t="shared" si="0"/>
        <v>Miércoles</v>
      </c>
      <c r="F71" s="9">
        <v>6488</v>
      </c>
    </row>
    <row r="72" spans="1:6" s="4" customFormat="1" ht="13.15" x14ac:dyDescent="0.4">
      <c r="A72" s="6" t="s">
        <v>96</v>
      </c>
      <c r="B72" s="7" t="s">
        <v>25</v>
      </c>
      <c r="C72" s="6" t="s">
        <v>23</v>
      </c>
      <c r="D72" s="8">
        <v>42828</v>
      </c>
      <c r="E72" s="4" t="str">
        <f t="shared" si="0"/>
        <v>Lunes</v>
      </c>
      <c r="F72" s="9">
        <v>6461</v>
      </c>
    </row>
    <row r="73" spans="1:6" s="4" customFormat="1" ht="13.15" x14ac:dyDescent="0.4">
      <c r="A73" s="6" t="s">
        <v>57</v>
      </c>
      <c r="B73" s="7" t="s">
        <v>52</v>
      </c>
      <c r="C73" s="6" t="s">
        <v>9</v>
      </c>
      <c r="D73" s="8">
        <v>42630</v>
      </c>
      <c r="E73" s="4" t="str">
        <f t="shared" si="0"/>
        <v>Sábado</v>
      </c>
      <c r="F73" s="9">
        <v>6455</v>
      </c>
    </row>
    <row r="74" spans="1:6" s="4" customFormat="1" ht="13.15" x14ac:dyDescent="0.4">
      <c r="A74" s="6" t="s">
        <v>20</v>
      </c>
      <c r="B74" s="7" t="s">
        <v>21</v>
      </c>
      <c r="C74" s="6" t="s">
        <v>29</v>
      </c>
      <c r="D74" s="8">
        <v>42595</v>
      </c>
      <c r="E74" s="4" t="str">
        <f t="shared" si="0"/>
        <v>Sábado</v>
      </c>
      <c r="F74" s="9">
        <v>6436</v>
      </c>
    </row>
    <row r="75" spans="1:6" s="4" customFormat="1" ht="13.15" x14ac:dyDescent="0.4">
      <c r="A75" s="6" t="s">
        <v>85</v>
      </c>
      <c r="B75" s="7" t="s">
        <v>31</v>
      </c>
      <c r="C75" s="6" t="s">
        <v>17</v>
      </c>
      <c r="D75" s="8">
        <v>42660</v>
      </c>
      <c r="E75" s="4" t="str">
        <f t="shared" si="0"/>
        <v>Lunes</v>
      </c>
      <c r="F75" s="9">
        <v>6419</v>
      </c>
    </row>
    <row r="76" spans="1:6" s="4" customFormat="1" ht="13.15" x14ac:dyDescent="0.4">
      <c r="A76" s="6" t="s">
        <v>53</v>
      </c>
      <c r="B76" s="7" t="s">
        <v>52</v>
      </c>
      <c r="C76" s="6" t="s">
        <v>12</v>
      </c>
      <c r="D76" s="8">
        <v>42639</v>
      </c>
      <c r="E76" s="4" t="str">
        <f t="shared" si="0"/>
        <v>Lunes</v>
      </c>
      <c r="F76" s="9">
        <v>6406</v>
      </c>
    </row>
    <row r="77" spans="1:6" s="4" customFormat="1" ht="13.15" x14ac:dyDescent="0.4">
      <c r="A77" s="6" t="s">
        <v>102</v>
      </c>
      <c r="B77" s="7" t="s">
        <v>14</v>
      </c>
      <c r="C77" s="6" t="s">
        <v>23</v>
      </c>
      <c r="D77" s="8">
        <v>42691</v>
      </c>
      <c r="E77" s="4" t="str">
        <f t="shared" si="0"/>
        <v>Jueves</v>
      </c>
      <c r="F77" s="9">
        <v>6378</v>
      </c>
    </row>
    <row r="78" spans="1:6" s="4" customFormat="1" ht="13.15" x14ac:dyDescent="0.4">
      <c r="A78" s="6" t="s">
        <v>74</v>
      </c>
      <c r="B78" s="7" t="s">
        <v>40</v>
      </c>
      <c r="C78" s="6" t="s">
        <v>15</v>
      </c>
      <c r="D78" s="8">
        <v>42736</v>
      </c>
      <c r="E78" s="4" t="str">
        <f t="shared" ref="E78:E141" si="1">CHOOSE(WEEKDAY(D78,2),"Lunes","Martes","Miércoles","Jueves","Viernes","Sábado","Domingo")</f>
        <v>Domingo</v>
      </c>
      <c r="F78" s="9">
        <v>6340</v>
      </c>
    </row>
    <row r="79" spans="1:6" s="4" customFormat="1" ht="13.15" x14ac:dyDescent="0.4">
      <c r="A79" s="6" t="s">
        <v>102</v>
      </c>
      <c r="B79" s="7" t="s">
        <v>14</v>
      </c>
      <c r="C79" s="6" t="s">
        <v>29</v>
      </c>
      <c r="D79" s="8">
        <v>42675</v>
      </c>
      <c r="E79" s="4" t="str">
        <f t="shared" si="1"/>
        <v>Martes</v>
      </c>
      <c r="F79" s="9">
        <v>6294</v>
      </c>
    </row>
    <row r="80" spans="1:6" s="4" customFormat="1" ht="13.15" x14ac:dyDescent="0.4">
      <c r="A80" s="6" t="s">
        <v>74</v>
      </c>
      <c r="B80" s="7" t="s">
        <v>40</v>
      </c>
      <c r="C80" s="6" t="s">
        <v>17</v>
      </c>
      <c r="D80" s="8">
        <v>42614</v>
      </c>
      <c r="E80" s="4" t="str">
        <f t="shared" si="1"/>
        <v>Jueves</v>
      </c>
      <c r="F80" s="9">
        <v>6195</v>
      </c>
    </row>
    <row r="81" spans="1:6" s="4" customFormat="1" ht="13.15" x14ac:dyDescent="0.4">
      <c r="A81" s="6" t="s">
        <v>87</v>
      </c>
      <c r="B81" s="7" t="s">
        <v>36</v>
      </c>
      <c r="C81" s="6" t="s">
        <v>12</v>
      </c>
      <c r="D81" s="8">
        <v>42516</v>
      </c>
      <c r="E81" s="4" t="str">
        <f t="shared" si="1"/>
        <v>Jueves</v>
      </c>
      <c r="F81" s="9">
        <v>6072</v>
      </c>
    </row>
    <row r="82" spans="1:6" s="4" customFormat="1" ht="13.15" x14ac:dyDescent="0.4">
      <c r="A82" s="6" t="s">
        <v>94</v>
      </c>
      <c r="B82" s="7" t="s">
        <v>19</v>
      </c>
      <c r="C82" s="6" t="s">
        <v>9</v>
      </c>
      <c r="D82" s="8">
        <v>42745</v>
      </c>
      <c r="E82" s="4" t="str">
        <f t="shared" si="1"/>
        <v>Martes</v>
      </c>
      <c r="F82" s="9">
        <v>6017</v>
      </c>
    </row>
    <row r="83" spans="1:6" s="4" customFormat="1" ht="13.15" x14ac:dyDescent="0.4">
      <c r="A83" s="6" t="s">
        <v>7</v>
      </c>
      <c r="B83" s="7" t="s">
        <v>8</v>
      </c>
      <c r="C83" s="6" t="s">
        <v>23</v>
      </c>
      <c r="D83" s="8">
        <v>42542</v>
      </c>
      <c r="E83" s="4" t="str">
        <f t="shared" si="1"/>
        <v>Martes</v>
      </c>
      <c r="F83" s="9">
        <v>6003</v>
      </c>
    </row>
    <row r="84" spans="1:6" s="4" customFormat="1" ht="13.15" x14ac:dyDescent="0.4">
      <c r="A84" s="6" t="s">
        <v>37</v>
      </c>
      <c r="B84" s="7" t="s">
        <v>38</v>
      </c>
      <c r="C84" s="6" t="s">
        <v>42</v>
      </c>
      <c r="D84" s="8">
        <v>42721</v>
      </c>
      <c r="E84" s="4" t="str">
        <f t="shared" si="1"/>
        <v>Sábado</v>
      </c>
      <c r="F84" s="9">
        <v>5946</v>
      </c>
    </row>
    <row r="85" spans="1:6" s="4" customFormat="1" ht="13.15" x14ac:dyDescent="0.4">
      <c r="A85" s="6" t="s">
        <v>66</v>
      </c>
      <c r="B85" s="7" t="s">
        <v>8</v>
      </c>
      <c r="C85" s="6" t="s">
        <v>15</v>
      </c>
      <c r="D85" s="8">
        <v>42836</v>
      </c>
      <c r="E85" s="4" t="str">
        <f t="shared" si="1"/>
        <v>Martes</v>
      </c>
      <c r="F85" s="9">
        <v>5925</v>
      </c>
    </row>
    <row r="86" spans="1:6" s="4" customFormat="1" ht="13.15" x14ac:dyDescent="0.4">
      <c r="A86" s="6" t="s">
        <v>96</v>
      </c>
      <c r="B86" s="7" t="s">
        <v>25</v>
      </c>
      <c r="C86" s="6" t="s">
        <v>28</v>
      </c>
      <c r="D86" s="8">
        <v>42558</v>
      </c>
      <c r="E86" s="4" t="str">
        <f t="shared" si="1"/>
        <v>Jueves</v>
      </c>
      <c r="F86" s="9">
        <v>5917</v>
      </c>
    </row>
    <row r="87" spans="1:6" s="4" customFormat="1" ht="13.15" x14ac:dyDescent="0.4">
      <c r="A87" s="6" t="s">
        <v>54</v>
      </c>
      <c r="B87" s="7" t="s">
        <v>8</v>
      </c>
      <c r="C87" s="6" t="s">
        <v>17</v>
      </c>
      <c r="D87" s="8">
        <v>42585</v>
      </c>
      <c r="E87" s="4" t="str">
        <f t="shared" si="1"/>
        <v>Miércoles</v>
      </c>
      <c r="F87" s="9">
        <v>5904</v>
      </c>
    </row>
    <row r="88" spans="1:6" s="4" customFormat="1" ht="13.15" x14ac:dyDescent="0.4">
      <c r="A88" s="6" t="s">
        <v>99</v>
      </c>
      <c r="B88" s="7" t="s">
        <v>14</v>
      </c>
      <c r="C88" s="6" t="s">
        <v>42</v>
      </c>
      <c r="D88" s="8">
        <v>42652</v>
      </c>
      <c r="E88" s="4" t="str">
        <f t="shared" si="1"/>
        <v>Domingo</v>
      </c>
      <c r="F88" s="9">
        <v>5904</v>
      </c>
    </row>
    <row r="89" spans="1:6" s="4" customFormat="1" ht="13.15" x14ac:dyDescent="0.4">
      <c r="A89" s="6" t="s">
        <v>80</v>
      </c>
      <c r="B89" s="7" t="s">
        <v>52</v>
      </c>
      <c r="C89" s="6" t="s">
        <v>17</v>
      </c>
      <c r="D89" s="8">
        <v>42488</v>
      </c>
      <c r="E89" s="4" t="str">
        <f t="shared" si="1"/>
        <v>Jueves</v>
      </c>
      <c r="F89" s="9">
        <v>5903</v>
      </c>
    </row>
    <row r="90" spans="1:6" s="4" customFormat="1" ht="13.15" x14ac:dyDescent="0.4">
      <c r="A90" s="6" t="s">
        <v>66</v>
      </c>
      <c r="B90" s="7" t="s">
        <v>8</v>
      </c>
      <c r="C90" s="6" t="s">
        <v>23</v>
      </c>
      <c r="D90" s="8">
        <v>42448</v>
      </c>
      <c r="E90" s="4" t="str">
        <f t="shared" si="1"/>
        <v>Sábado</v>
      </c>
      <c r="F90" s="9">
        <v>5875</v>
      </c>
    </row>
    <row r="91" spans="1:6" s="4" customFormat="1" ht="13.15" x14ac:dyDescent="0.4">
      <c r="A91" s="6" t="s">
        <v>107</v>
      </c>
      <c r="B91" s="7" t="s">
        <v>8</v>
      </c>
      <c r="C91" s="6" t="s">
        <v>17</v>
      </c>
      <c r="D91" s="8">
        <v>42691</v>
      </c>
      <c r="E91" s="4" t="str">
        <f t="shared" si="1"/>
        <v>Jueves</v>
      </c>
      <c r="F91" s="9">
        <v>5851</v>
      </c>
    </row>
    <row r="92" spans="1:6" s="4" customFormat="1" ht="13.15" x14ac:dyDescent="0.4">
      <c r="A92" s="6" t="s">
        <v>111</v>
      </c>
      <c r="B92" s="7" t="s">
        <v>52</v>
      </c>
      <c r="C92" s="6" t="s">
        <v>17</v>
      </c>
      <c r="D92" s="8">
        <v>42783</v>
      </c>
      <c r="E92" s="4" t="str">
        <f t="shared" si="1"/>
        <v>Viernes</v>
      </c>
      <c r="F92" s="9">
        <v>5845</v>
      </c>
    </row>
    <row r="93" spans="1:6" s="4" customFormat="1" ht="13.15" x14ac:dyDescent="0.4">
      <c r="A93" s="6" t="s">
        <v>39</v>
      </c>
      <c r="B93" s="7" t="s">
        <v>40</v>
      </c>
      <c r="C93" s="6" t="s">
        <v>15</v>
      </c>
      <c r="D93" s="8">
        <v>42769</v>
      </c>
      <c r="E93" s="4" t="str">
        <f t="shared" si="1"/>
        <v>Viernes</v>
      </c>
      <c r="F93" s="9">
        <v>5829</v>
      </c>
    </row>
    <row r="94" spans="1:6" s="4" customFormat="1" ht="13.15" x14ac:dyDescent="0.4">
      <c r="A94" s="6" t="s">
        <v>48</v>
      </c>
      <c r="B94" s="7" t="s">
        <v>46</v>
      </c>
      <c r="C94" s="6" t="s">
        <v>12</v>
      </c>
      <c r="D94" s="8">
        <v>42646</v>
      </c>
      <c r="E94" s="4" t="str">
        <f t="shared" si="1"/>
        <v>Lunes</v>
      </c>
      <c r="F94" s="9">
        <v>5819</v>
      </c>
    </row>
    <row r="95" spans="1:6" s="4" customFormat="1" ht="13.15" x14ac:dyDescent="0.4">
      <c r="A95" s="6" t="s">
        <v>108</v>
      </c>
      <c r="B95" s="7" t="s">
        <v>68</v>
      </c>
      <c r="C95" s="6" t="s">
        <v>9</v>
      </c>
      <c r="D95" s="8">
        <v>42802</v>
      </c>
      <c r="E95" s="4" t="str">
        <f t="shared" si="1"/>
        <v>Miércoles</v>
      </c>
      <c r="F95" s="9">
        <v>5816</v>
      </c>
    </row>
    <row r="96" spans="1:6" s="4" customFormat="1" ht="13.15" x14ac:dyDescent="0.4">
      <c r="A96" s="6" t="s">
        <v>66</v>
      </c>
      <c r="B96" s="7" t="s">
        <v>8</v>
      </c>
      <c r="C96" s="6" t="s">
        <v>15</v>
      </c>
      <c r="D96" s="8">
        <v>42675</v>
      </c>
      <c r="E96" s="4" t="str">
        <f t="shared" si="1"/>
        <v>Martes</v>
      </c>
      <c r="F96" s="9">
        <v>5788</v>
      </c>
    </row>
    <row r="97" spans="1:6" s="4" customFormat="1" ht="13.15" x14ac:dyDescent="0.4">
      <c r="A97" s="6" t="s">
        <v>112</v>
      </c>
      <c r="B97" s="7" t="s">
        <v>36</v>
      </c>
      <c r="C97" s="6" t="s">
        <v>12</v>
      </c>
      <c r="D97" s="8">
        <v>42834</v>
      </c>
      <c r="E97" s="4" t="str">
        <f t="shared" si="1"/>
        <v>Domingo</v>
      </c>
      <c r="F97" s="9">
        <v>5707</v>
      </c>
    </row>
    <row r="98" spans="1:6" s="4" customFormat="1" ht="13.15" x14ac:dyDescent="0.4">
      <c r="A98" s="6" t="s">
        <v>89</v>
      </c>
      <c r="B98" s="7" t="s">
        <v>21</v>
      </c>
      <c r="C98" s="6" t="s">
        <v>15</v>
      </c>
      <c r="D98" s="8">
        <v>42527</v>
      </c>
      <c r="E98" s="4" t="str">
        <f t="shared" si="1"/>
        <v>Lunes</v>
      </c>
      <c r="F98" s="9">
        <v>5683</v>
      </c>
    </row>
    <row r="99" spans="1:6" s="4" customFormat="1" ht="13.15" x14ac:dyDescent="0.4">
      <c r="A99" s="6" t="s">
        <v>10</v>
      </c>
      <c r="B99" s="7" t="s">
        <v>11</v>
      </c>
      <c r="C99" s="6" t="s">
        <v>12</v>
      </c>
      <c r="D99" s="8">
        <v>42405</v>
      </c>
      <c r="E99" s="4" t="str">
        <f t="shared" si="1"/>
        <v>Viernes</v>
      </c>
      <c r="F99" s="9">
        <v>5679</v>
      </c>
    </row>
    <row r="100" spans="1:6" s="4" customFormat="1" ht="13.15" x14ac:dyDescent="0.4">
      <c r="A100" s="6" t="s">
        <v>86</v>
      </c>
      <c r="B100" s="7" t="s">
        <v>14</v>
      </c>
      <c r="C100" s="6" t="s">
        <v>17</v>
      </c>
      <c r="D100" s="8">
        <v>42591</v>
      </c>
      <c r="E100" s="4" t="str">
        <f t="shared" si="1"/>
        <v>Martes</v>
      </c>
      <c r="F100" s="9">
        <v>5659</v>
      </c>
    </row>
    <row r="101" spans="1:6" s="4" customFormat="1" ht="13.15" x14ac:dyDescent="0.4">
      <c r="A101" s="6" t="s">
        <v>30</v>
      </c>
      <c r="B101" s="7" t="s">
        <v>31</v>
      </c>
      <c r="C101" s="6" t="s">
        <v>17</v>
      </c>
      <c r="D101" s="8">
        <v>42588</v>
      </c>
      <c r="E101" s="4" t="str">
        <f t="shared" si="1"/>
        <v>Sábado</v>
      </c>
      <c r="F101" s="9">
        <v>5618</v>
      </c>
    </row>
    <row r="102" spans="1:6" s="4" customFormat="1" ht="13.15" x14ac:dyDescent="0.4">
      <c r="A102" s="6" t="s">
        <v>30</v>
      </c>
      <c r="B102" s="7" t="s">
        <v>31</v>
      </c>
      <c r="C102" s="6" t="s">
        <v>15</v>
      </c>
      <c r="D102" s="8">
        <v>42513</v>
      </c>
      <c r="E102" s="4" t="str">
        <f t="shared" si="1"/>
        <v>Lunes</v>
      </c>
      <c r="F102" s="9">
        <v>5613</v>
      </c>
    </row>
    <row r="103" spans="1:6" s="4" customFormat="1" ht="13.15" x14ac:dyDescent="0.4">
      <c r="A103" s="6" t="s">
        <v>113</v>
      </c>
      <c r="B103" s="7" t="s">
        <v>78</v>
      </c>
      <c r="C103" s="6" t="s">
        <v>28</v>
      </c>
      <c r="D103" s="8">
        <v>42833</v>
      </c>
      <c r="E103" s="4" t="str">
        <f t="shared" si="1"/>
        <v>Sábado</v>
      </c>
      <c r="F103" s="9">
        <v>5563</v>
      </c>
    </row>
    <row r="104" spans="1:6" s="4" customFormat="1" ht="13.15" x14ac:dyDescent="0.4">
      <c r="A104" s="6" t="s">
        <v>16</v>
      </c>
      <c r="B104" s="7" t="s">
        <v>14</v>
      </c>
      <c r="C104" s="6" t="s">
        <v>15</v>
      </c>
      <c r="D104" s="8">
        <v>42401</v>
      </c>
      <c r="E104" s="4" t="str">
        <f t="shared" si="1"/>
        <v>Lunes</v>
      </c>
      <c r="F104" s="9">
        <v>5560</v>
      </c>
    </row>
    <row r="105" spans="1:6" s="4" customFormat="1" ht="13.15" x14ac:dyDescent="0.4">
      <c r="A105" s="6" t="s">
        <v>86</v>
      </c>
      <c r="B105" s="7" t="s">
        <v>14</v>
      </c>
      <c r="C105" s="6" t="s">
        <v>9</v>
      </c>
      <c r="D105" s="8">
        <v>42598</v>
      </c>
      <c r="E105" s="4" t="str">
        <f t="shared" si="1"/>
        <v>Martes</v>
      </c>
      <c r="F105" s="9">
        <v>5529</v>
      </c>
    </row>
    <row r="106" spans="1:6" s="4" customFormat="1" ht="13.15" x14ac:dyDescent="0.4">
      <c r="A106" s="6" t="s">
        <v>114</v>
      </c>
      <c r="B106" s="7" t="s">
        <v>25</v>
      </c>
      <c r="C106" s="6" t="s">
        <v>9</v>
      </c>
      <c r="D106" s="8">
        <v>42806</v>
      </c>
      <c r="E106" s="4" t="str">
        <f t="shared" si="1"/>
        <v>Domingo</v>
      </c>
      <c r="F106" s="9">
        <v>5488</v>
      </c>
    </row>
    <row r="107" spans="1:6" s="4" customFormat="1" ht="13.15" x14ac:dyDescent="0.4">
      <c r="A107" s="6" t="s">
        <v>95</v>
      </c>
      <c r="B107" s="7" t="s">
        <v>21</v>
      </c>
      <c r="C107" s="6" t="s">
        <v>17</v>
      </c>
      <c r="D107" s="8">
        <v>42556</v>
      </c>
      <c r="E107" s="4" t="str">
        <f t="shared" si="1"/>
        <v>Martes</v>
      </c>
      <c r="F107" s="9">
        <v>5477</v>
      </c>
    </row>
    <row r="108" spans="1:6" s="4" customFormat="1" ht="13.15" x14ac:dyDescent="0.4">
      <c r="A108" s="6" t="s">
        <v>48</v>
      </c>
      <c r="B108" s="7" t="s">
        <v>46</v>
      </c>
      <c r="C108" s="6" t="s">
        <v>17</v>
      </c>
      <c r="D108" s="8">
        <v>42420</v>
      </c>
      <c r="E108" s="4" t="str">
        <f t="shared" si="1"/>
        <v>Sábado</v>
      </c>
      <c r="F108" s="9">
        <v>5355</v>
      </c>
    </row>
    <row r="109" spans="1:6" s="4" customFormat="1" ht="13.15" x14ac:dyDescent="0.4">
      <c r="A109" s="6" t="s">
        <v>48</v>
      </c>
      <c r="B109" s="7" t="s">
        <v>46</v>
      </c>
      <c r="C109" s="6" t="s">
        <v>15</v>
      </c>
      <c r="D109" s="8">
        <v>42839</v>
      </c>
      <c r="E109" s="4" t="str">
        <f t="shared" si="1"/>
        <v>Viernes</v>
      </c>
      <c r="F109" s="9">
        <v>5341</v>
      </c>
    </row>
    <row r="110" spans="1:6" s="4" customFormat="1" ht="13.15" x14ac:dyDescent="0.4">
      <c r="A110" s="6" t="s">
        <v>27</v>
      </c>
      <c r="B110" s="7" t="s">
        <v>21</v>
      </c>
      <c r="C110" s="6" t="s">
        <v>28</v>
      </c>
      <c r="D110" s="8">
        <v>42384</v>
      </c>
      <c r="E110" s="4" t="str">
        <f t="shared" si="1"/>
        <v>Viernes</v>
      </c>
      <c r="F110" s="9">
        <v>5282</v>
      </c>
    </row>
    <row r="111" spans="1:6" s="4" customFormat="1" ht="13.15" x14ac:dyDescent="0.4">
      <c r="A111" s="6" t="s">
        <v>54</v>
      </c>
      <c r="B111" s="7" t="s">
        <v>8</v>
      </c>
      <c r="C111" s="6" t="s">
        <v>9</v>
      </c>
      <c r="D111" s="8">
        <v>42507</v>
      </c>
      <c r="E111" s="4" t="str">
        <f t="shared" si="1"/>
        <v>Martes</v>
      </c>
      <c r="F111" s="9">
        <v>5281</v>
      </c>
    </row>
    <row r="112" spans="1:6" s="4" customFormat="1" ht="13.15" x14ac:dyDescent="0.4">
      <c r="A112" s="6" t="s">
        <v>39</v>
      </c>
      <c r="B112" s="7" t="s">
        <v>40</v>
      </c>
      <c r="C112" s="6" t="s">
        <v>23</v>
      </c>
      <c r="D112" s="8">
        <v>42780</v>
      </c>
      <c r="E112" s="4" t="str">
        <f t="shared" si="1"/>
        <v>Martes</v>
      </c>
      <c r="F112" s="9">
        <v>5278</v>
      </c>
    </row>
    <row r="113" spans="1:6" s="4" customFormat="1" ht="13.15" x14ac:dyDescent="0.4">
      <c r="A113" s="6" t="s">
        <v>98</v>
      </c>
      <c r="B113" s="7" t="s">
        <v>19</v>
      </c>
      <c r="C113" s="6" t="s">
        <v>42</v>
      </c>
      <c r="D113" s="8">
        <v>42640</v>
      </c>
      <c r="E113" s="4" t="str">
        <f t="shared" si="1"/>
        <v>Martes</v>
      </c>
      <c r="F113" s="9">
        <v>5264</v>
      </c>
    </row>
    <row r="114" spans="1:6" s="4" customFormat="1" ht="13.15" x14ac:dyDescent="0.4">
      <c r="A114" s="6" t="s">
        <v>27</v>
      </c>
      <c r="B114" s="7" t="s">
        <v>21</v>
      </c>
      <c r="C114" s="6" t="s">
        <v>9</v>
      </c>
      <c r="D114" s="8">
        <v>42777</v>
      </c>
      <c r="E114" s="4" t="str">
        <f t="shared" si="1"/>
        <v>Sábado</v>
      </c>
      <c r="F114" s="9">
        <v>5243</v>
      </c>
    </row>
    <row r="115" spans="1:6" s="4" customFormat="1" ht="13.15" x14ac:dyDescent="0.4">
      <c r="A115" s="6" t="s">
        <v>45</v>
      </c>
      <c r="B115" s="7" t="s">
        <v>46</v>
      </c>
      <c r="C115" s="6" t="s">
        <v>17</v>
      </c>
      <c r="D115" s="8">
        <v>42773</v>
      </c>
      <c r="E115" s="4" t="str">
        <f t="shared" si="1"/>
        <v>Martes</v>
      </c>
      <c r="F115" s="9">
        <v>5156</v>
      </c>
    </row>
    <row r="116" spans="1:6" s="4" customFormat="1" ht="13.15" x14ac:dyDescent="0.4">
      <c r="A116" s="6" t="s">
        <v>85</v>
      </c>
      <c r="B116" s="7" t="s">
        <v>31</v>
      </c>
      <c r="C116" s="6" t="s">
        <v>83</v>
      </c>
      <c r="D116" s="8">
        <v>42512</v>
      </c>
      <c r="E116" s="4" t="str">
        <f t="shared" si="1"/>
        <v>Domingo</v>
      </c>
      <c r="F116" s="9">
        <v>5142</v>
      </c>
    </row>
    <row r="117" spans="1:6" s="4" customFormat="1" ht="13.15" x14ac:dyDescent="0.4">
      <c r="A117" s="6" t="s">
        <v>92</v>
      </c>
      <c r="B117" s="7" t="s">
        <v>31</v>
      </c>
      <c r="C117" s="6" t="s">
        <v>9</v>
      </c>
      <c r="D117" s="8">
        <v>42782</v>
      </c>
      <c r="E117" s="4" t="str">
        <f t="shared" si="1"/>
        <v>Jueves</v>
      </c>
      <c r="F117" s="9">
        <v>5109</v>
      </c>
    </row>
    <row r="118" spans="1:6" s="4" customFormat="1" ht="13.15" x14ac:dyDescent="0.4">
      <c r="A118" s="6" t="s">
        <v>60</v>
      </c>
      <c r="B118" s="7" t="s">
        <v>61</v>
      </c>
      <c r="C118" s="6" t="s">
        <v>23</v>
      </c>
      <c r="D118" s="8">
        <v>42511</v>
      </c>
      <c r="E118" s="4" t="str">
        <f t="shared" si="1"/>
        <v>Sábado</v>
      </c>
      <c r="F118" s="9">
        <v>5038</v>
      </c>
    </row>
    <row r="119" spans="1:6" s="4" customFormat="1" ht="13.15" x14ac:dyDescent="0.4">
      <c r="A119" s="6" t="s">
        <v>60</v>
      </c>
      <c r="B119" s="7" t="s">
        <v>61</v>
      </c>
      <c r="C119" s="6" t="s">
        <v>29</v>
      </c>
      <c r="D119" s="8">
        <v>42764</v>
      </c>
      <c r="E119" s="4" t="str">
        <f t="shared" si="1"/>
        <v>Domingo</v>
      </c>
      <c r="F119" s="9">
        <v>4936</v>
      </c>
    </row>
    <row r="120" spans="1:6" s="4" customFormat="1" ht="13.15" x14ac:dyDescent="0.4">
      <c r="A120" s="6" t="s">
        <v>10</v>
      </c>
      <c r="B120" s="7" t="s">
        <v>11</v>
      </c>
      <c r="C120" s="6" t="s">
        <v>17</v>
      </c>
      <c r="D120" s="8">
        <v>42746</v>
      </c>
      <c r="E120" s="4" t="str">
        <f t="shared" si="1"/>
        <v>Miércoles</v>
      </c>
      <c r="F120" s="9">
        <v>4935</v>
      </c>
    </row>
    <row r="121" spans="1:6" s="4" customFormat="1" ht="13.15" x14ac:dyDescent="0.4">
      <c r="A121" s="6" t="s">
        <v>60</v>
      </c>
      <c r="B121" s="7" t="s">
        <v>61</v>
      </c>
      <c r="C121" s="6" t="s">
        <v>42</v>
      </c>
      <c r="D121" s="8">
        <v>42578</v>
      </c>
      <c r="E121" s="4" t="str">
        <f t="shared" si="1"/>
        <v>Miércoles</v>
      </c>
      <c r="F121" s="9">
        <v>4929</v>
      </c>
    </row>
    <row r="122" spans="1:6" s="4" customFormat="1" ht="13.15" x14ac:dyDescent="0.4">
      <c r="A122" s="6" t="s">
        <v>102</v>
      </c>
      <c r="B122" s="7" t="s">
        <v>14</v>
      </c>
      <c r="C122" s="6" t="s">
        <v>28</v>
      </c>
      <c r="D122" s="8">
        <v>42656</v>
      </c>
      <c r="E122" s="4" t="str">
        <f t="shared" si="1"/>
        <v>Jueves</v>
      </c>
      <c r="F122" s="9">
        <v>4897</v>
      </c>
    </row>
    <row r="123" spans="1:6" s="4" customFormat="1" ht="13.15" x14ac:dyDescent="0.4">
      <c r="A123" s="6" t="s">
        <v>13</v>
      </c>
      <c r="B123" s="7" t="s">
        <v>14</v>
      </c>
      <c r="C123" s="6" t="s">
        <v>15</v>
      </c>
      <c r="D123" s="8">
        <v>42372</v>
      </c>
      <c r="E123" s="4" t="str">
        <f t="shared" si="1"/>
        <v>Domingo</v>
      </c>
      <c r="F123" s="9">
        <v>4799</v>
      </c>
    </row>
    <row r="124" spans="1:6" s="4" customFormat="1" ht="13.15" x14ac:dyDescent="0.4">
      <c r="A124" s="6" t="s">
        <v>10</v>
      </c>
      <c r="B124" s="7" t="s">
        <v>11</v>
      </c>
      <c r="C124" s="6" t="s">
        <v>12</v>
      </c>
      <c r="D124" s="8">
        <v>42371</v>
      </c>
      <c r="E124" s="4" t="str">
        <f t="shared" si="1"/>
        <v>Sábado</v>
      </c>
      <c r="F124" s="9">
        <v>4797</v>
      </c>
    </row>
    <row r="125" spans="1:6" s="4" customFormat="1" ht="13.15" x14ac:dyDescent="0.4">
      <c r="A125" s="6" t="s">
        <v>60</v>
      </c>
      <c r="B125" s="7" t="s">
        <v>61</v>
      </c>
      <c r="C125" s="6" t="s">
        <v>15</v>
      </c>
      <c r="D125" s="8">
        <v>42685</v>
      </c>
      <c r="E125" s="4" t="str">
        <f t="shared" si="1"/>
        <v>Viernes</v>
      </c>
      <c r="F125" s="9">
        <v>4763</v>
      </c>
    </row>
    <row r="126" spans="1:6" s="4" customFormat="1" ht="13.15" x14ac:dyDescent="0.4">
      <c r="A126" s="6" t="s">
        <v>75</v>
      </c>
      <c r="B126" s="7" t="s">
        <v>52</v>
      </c>
      <c r="C126" s="6" t="s">
        <v>42</v>
      </c>
      <c r="D126" s="8">
        <v>42481</v>
      </c>
      <c r="E126" s="4" t="str">
        <f t="shared" si="1"/>
        <v>Jueves</v>
      </c>
      <c r="F126" s="9">
        <v>4726</v>
      </c>
    </row>
    <row r="127" spans="1:6" s="4" customFormat="1" ht="13.15" x14ac:dyDescent="0.4">
      <c r="A127" s="6" t="s">
        <v>37</v>
      </c>
      <c r="B127" s="7" t="s">
        <v>38</v>
      </c>
      <c r="C127" s="6" t="s">
        <v>12</v>
      </c>
      <c r="D127" s="8">
        <v>42755</v>
      </c>
      <c r="E127" s="4" t="str">
        <f t="shared" si="1"/>
        <v>Viernes</v>
      </c>
      <c r="F127" s="9">
        <v>4717</v>
      </c>
    </row>
    <row r="128" spans="1:6" s="4" customFormat="1" ht="13.15" x14ac:dyDescent="0.4">
      <c r="A128" s="6" t="s">
        <v>72</v>
      </c>
      <c r="B128" s="7" t="s">
        <v>36</v>
      </c>
      <c r="C128" s="6" t="s">
        <v>15</v>
      </c>
      <c r="D128" s="8">
        <v>42468</v>
      </c>
      <c r="E128" s="4" t="str">
        <f t="shared" si="1"/>
        <v>Viernes</v>
      </c>
      <c r="F128" s="9">
        <v>4674</v>
      </c>
    </row>
    <row r="129" spans="1:6" s="4" customFormat="1" ht="13.15" x14ac:dyDescent="0.4">
      <c r="A129" s="6" t="s">
        <v>47</v>
      </c>
      <c r="B129" s="7" t="s">
        <v>21</v>
      </c>
      <c r="C129" s="6" t="s">
        <v>15</v>
      </c>
      <c r="D129" s="8">
        <v>42416</v>
      </c>
      <c r="E129" s="4" t="str">
        <f t="shared" si="1"/>
        <v>Martes</v>
      </c>
      <c r="F129" s="9">
        <v>4665</v>
      </c>
    </row>
    <row r="130" spans="1:6" s="4" customFormat="1" ht="13.15" x14ac:dyDescent="0.4">
      <c r="A130" s="6" t="s">
        <v>57</v>
      </c>
      <c r="B130" s="7" t="s">
        <v>52</v>
      </c>
      <c r="C130" s="6" t="s">
        <v>17</v>
      </c>
      <c r="D130" s="8">
        <v>42712</v>
      </c>
      <c r="E130" s="4" t="str">
        <f t="shared" si="1"/>
        <v>Jueves</v>
      </c>
      <c r="F130" s="9">
        <v>4641</v>
      </c>
    </row>
    <row r="131" spans="1:6" s="4" customFormat="1" ht="13.15" x14ac:dyDescent="0.4">
      <c r="A131" s="6" t="s">
        <v>103</v>
      </c>
      <c r="B131" s="7" t="s">
        <v>21</v>
      </c>
      <c r="C131" s="6" t="s">
        <v>9</v>
      </c>
      <c r="D131" s="8">
        <v>42661</v>
      </c>
      <c r="E131" s="4" t="str">
        <f t="shared" si="1"/>
        <v>Martes</v>
      </c>
      <c r="F131" s="9">
        <v>4601</v>
      </c>
    </row>
    <row r="132" spans="1:6" s="4" customFormat="1" ht="13.15" x14ac:dyDescent="0.4">
      <c r="A132" s="6" t="s">
        <v>73</v>
      </c>
      <c r="B132" s="7" t="s">
        <v>52</v>
      </c>
      <c r="C132" s="6" t="s">
        <v>42</v>
      </c>
      <c r="D132" s="8">
        <v>42552</v>
      </c>
      <c r="E132" s="4" t="str">
        <f t="shared" si="1"/>
        <v>Viernes</v>
      </c>
      <c r="F132" s="9">
        <v>4600</v>
      </c>
    </row>
    <row r="133" spans="1:6" s="4" customFormat="1" ht="13.15" x14ac:dyDescent="0.4">
      <c r="A133" s="6" t="s">
        <v>98</v>
      </c>
      <c r="B133" s="7" t="s">
        <v>19</v>
      </c>
      <c r="C133" s="6" t="s">
        <v>15</v>
      </c>
      <c r="D133" s="8">
        <v>42681</v>
      </c>
      <c r="E133" s="4" t="str">
        <f t="shared" si="1"/>
        <v>Lunes</v>
      </c>
      <c r="F133" s="9">
        <v>4574</v>
      </c>
    </row>
    <row r="134" spans="1:6" s="4" customFormat="1" ht="13.15" x14ac:dyDescent="0.4">
      <c r="A134" s="6" t="s">
        <v>67</v>
      </c>
      <c r="B134" s="7" t="s">
        <v>68</v>
      </c>
      <c r="C134" s="6" t="s">
        <v>15</v>
      </c>
      <c r="D134" s="8">
        <v>42460</v>
      </c>
      <c r="E134" s="4" t="str">
        <f t="shared" si="1"/>
        <v>Jueves</v>
      </c>
      <c r="F134" s="9">
        <v>4538</v>
      </c>
    </row>
    <row r="135" spans="1:6" s="4" customFormat="1" ht="13.15" x14ac:dyDescent="0.4">
      <c r="A135" s="6" t="s">
        <v>58</v>
      </c>
      <c r="B135" s="7" t="s">
        <v>59</v>
      </c>
      <c r="C135" s="6" t="s">
        <v>15</v>
      </c>
      <c r="D135" s="8">
        <v>42670</v>
      </c>
      <c r="E135" s="4" t="str">
        <f t="shared" si="1"/>
        <v>Jueves</v>
      </c>
      <c r="F135" s="9">
        <v>4495</v>
      </c>
    </row>
    <row r="136" spans="1:6" s="4" customFormat="1" ht="13.15" x14ac:dyDescent="0.4">
      <c r="A136" s="6" t="s">
        <v>66</v>
      </c>
      <c r="B136" s="7" t="s">
        <v>8</v>
      </c>
      <c r="C136" s="6" t="s">
        <v>23</v>
      </c>
      <c r="D136" s="8">
        <v>42812</v>
      </c>
      <c r="E136" s="4" t="str">
        <f t="shared" si="1"/>
        <v>Sábado</v>
      </c>
      <c r="F136" s="9">
        <v>4487</v>
      </c>
    </row>
    <row r="137" spans="1:6" s="4" customFormat="1" ht="13.15" x14ac:dyDescent="0.4">
      <c r="A137" s="6" t="s">
        <v>77</v>
      </c>
      <c r="B137" s="7" t="s">
        <v>78</v>
      </c>
      <c r="C137" s="6" t="s">
        <v>9</v>
      </c>
      <c r="D137" s="8">
        <v>42483</v>
      </c>
      <c r="E137" s="4" t="str">
        <f t="shared" si="1"/>
        <v>Sábado</v>
      </c>
      <c r="F137" s="9">
        <v>4417</v>
      </c>
    </row>
    <row r="138" spans="1:6" s="4" customFormat="1" ht="13.15" x14ac:dyDescent="0.4">
      <c r="A138" s="6" t="s">
        <v>76</v>
      </c>
      <c r="B138" s="7" t="s">
        <v>65</v>
      </c>
      <c r="C138" s="6" t="s">
        <v>15</v>
      </c>
      <c r="D138" s="8">
        <v>42478</v>
      </c>
      <c r="E138" s="4" t="str">
        <f t="shared" si="1"/>
        <v>Lunes</v>
      </c>
      <c r="F138" s="9">
        <v>4372</v>
      </c>
    </row>
    <row r="139" spans="1:6" s="4" customFormat="1" ht="13.15" x14ac:dyDescent="0.4">
      <c r="A139" s="6" t="s">
        <v>86</v>
      </c>
      <c r="B139" s="7" t="s">
        <v>14</v>
      </c>
      <c r="C139" s="6" t="s">
        <v>23</v>
      </c>
      <c r="D139" s="8">
        <v>42513</v>
      </c>
      <c r="E139" s="4" t="str">
        <f t="shared" si="1"/>
        <v>Lunes</v>
      </c>
      <c r="F139" s="9">
        <v>4356</v>
      </c>
    </row>
    <row r="140" spans="1:6" s="4" customFormat="1" ht="13.15" x14ac:dyDescent="0.4">
      <c r="A140" s="6" t="s">
        <v>71</v>
      </c>
      <c r="B140" s="7" t="s">
        <v>25</v>
      </c>
      <c r="C140" s="6" t="s">
        <v>15</v>
      </c>
      <c r="D140" s="8">
        <v>42462</v>
      </c>
      <c r="E140" s="4" t="str">
        <f t="shared" si="1"/>
        <v>Sábado</v>
      </c>
      <c r="F140" s="9">
        <v>4354</v>
      </c>
    </row>
    <row r="141" spans="1:6" s="4" customFormat="1" ht="13.15" x14ac:dyDescent="0.4">
      <c r="A141" s="6" t="s">
        <v>37</v>
      </c>
      <c r="B141" s="7" t="s">
        <v>38</v>
      </c>
      <c r="C141" s="6" t="s">
        <v>9</v>
      </c>
      <c r="D141" s="8">
        <v>42771</v>
      </c>
      <c r="E141" s="4" t="str">
        <f t="shared" si="1"/>
        <v>Domingo</v>
      </c>
      <c r="F141" s="9">
        <v>4208</v>
      </c>
    </row>
    <row r="142" spans="1:6" s="4" customFormat="1" ht="13.15" x14ac:dyDescent="0.4">
      <c r="A142" s="6" t="s">
        <v>107</v>
      </c>
      <c r="B142" s="7" t="s">
        <v>8</v>
      </c>
      <c r="C142" s="6" t="s">
        <v>15</v>
      </c>
      <c r="D142" s="8">
        <v>42701</v>
      </c>
      <c r="E142" s="4" t="str">
        <f t="shared" ref="E142:E205" si="2">CHOOSE(WEEKDAY(D142,2),"Lunes","Martes","Miércoles","Jueves","Viernes","Sábado","Domingo")</f>
        <v>Domingo</v>
      </c>
      <c r="F142" s="9">
        <v>4186</v>
      </c>
    </row>
    <row r="143" spans="1:6" s="4" customFormat="1" ht="13.15" x14ac:dyDescent="0.4">
      <c r="A143" s="6" t="s">
        <v>37</v>
      </c>
      <c r="B143" s="7" t="s">
        <v>38</v>
      </c>
      <c r="C143" s="6" t="s">
        <v>9</v>
      </c>
      <c r="D143" s="8">
        <v>42408</v>
      </c>
      <c r="E143" s="4" t="str">
        <f t="shared" si="2"/>
        <v>Lunes</v>
      </c>
      <c r="F143" s="9">
        <v>4162</v>
      </c>
    </row>
    <row r="144" spans="1:6" s="4" customFormat="1" ht="13.15" x14ac:dyDescent="0.4">
      <c r="A144" s="6" t="s">
        <v>35</v>
      </c>
      <c r="B144" s="7" t="s">
        <v>36</v>
      </c>
      <c r="C144" s="6" t="s">
        <v>15</v>
      </c>
      <c r="D144" s="8">
        <v>42678</v>
      </c>
      <c r="E144" s="4" t="str">
        <f t="shared" si="2"/>
        <v>Viernes</v>
      </c>
      <c r="F144" s="9">
        <v>4149</v>
      </c>
    </row>
    <row r="145" spans="1:6" s="4" customFormat="1" ht="13.15" x14ac:dyDescent="0.4">
      <c r="A145" s="6" t="s">
        <v>99</v>
      </c>
      <c r="B145" s="7" t="s">
        <v>14</v>
      </c>
      <c r="C145" s="6" t="s">
        <v>23</v>
      </c>
      <c r="D145" s="8">
        <v>42604</v>
      </c>
      <c r="E145" s="4" t="str">
        <f t="shared" si="2"/>
        <v>Lunes</v>
      </c>
      <c r="F145" s="9">
        <v>4137</v>
      </c>
    </row>
    <row r="146" spans="1:6" s="4" customFormat="1" ht="13.15" x14ac:dyDescent="0.4">
      <c r="A146" s="6" t="s">
        <v>33</v>
      </c>
      <c r="B146" s="7" t="s">
        <v>34</v>
      </c>
      <c r="C146" s="6" t="s">
        <v>9</v>
      </c>
      <c r="D146" s="8">
        <v>42573</v>
      </c>
      <c r="E146" s="4" t="str">
        <f t="shared" si="2"/>
        <v>Viernes</v>
      </c>
      <c r="F146" s="9">
        <v>4124</v>
      </c>
    </row>
    <row r="147" spans="1:6" s="4" customFormat="1" ht="13.15" x14ac:dyDescent="0.4">
      <c r="A147" s="6" t="s">
        <v>7</v>
      </c>
      <c r="B147" s="7" t="s">
        <v>8</v>
      </c>
      <c r="C147" s="6" t="s">
        <v>28</v>
      </c>
      <c r="D147" s="8">
        <v>42430</v>
      </c>
      <c r="E147" s="4" t="str">
        <f t="shared" si="2"/>
        <v>Martes</v>
      </c>
      <c r="F147" s="9">
        <v>4116</v>
      </c>
    </row>
    <row r="148" spans="1:6" s="4" customFormat="1" ht="13.15" x14ac:dyDescent="0.4">
      <c r="A148" s="6" t="s">
        <v>24</v>
      </c>
      <c r="B148" s="7" t="s">
        <v>25</v>
      </c>
      <c r="C148" s="6" t="s">
        <v>15</v>
      </c>
      <c r="D148" s="8">
        <v>42466</v>
      </c>
      <c r="E148" s="4" t="str">
        <f t="shared" si="2"/>
        <v>Miércoles</v>
      </c>
      <c r="F148" s="9">
        <v>3982</v>
      </c>
    </row>
    <row r="149" spans="1:6" s="4" customFormat="1" ht="13.15" x14ac:dyDescent="0.4">
      <c r="A149" s="6" t="s">
        <v>51</v>
      </c>
      <c r="B149" s="7" t="s">
        <v>52</v>
      </c>
      <c r="C149" s="6" t="s">
        <v>15</v>
      </c>
      <c r="D149" s="8">
        <v>42433</v>
      </c>
      <c r="E149" s="4" t="str">
        <f t="shared" si="2"/>
        <v>Viernes</v>
      </c>
      <c r="F149" s="9">
        <v>3960</v>
      </c>
    </row>
    <row r="150" spans="1:6" s="4" customFormat="1" ht="13.15" x14ac:dyDescent="0.4">
      <c r="A150" s="6" t="s">
        <v>32</v>
      </c>
      <c r="B150" s="7" t="s">
        <v>14</v>
      </c>
      <c r="C150" s="6" t="s">
        <v>29</v>
      </c>
      <c r="D150" s="8">
        <v>42394</v>
      </c>
      <c r="E150" s="4" t="str">
        <f t="shared" si="2"/>
        <v>Lunes</v>
      </c>
      <c r="F150" s="9">
        <v>3953</v>
      </c>
    </row>
    <row r="151" spans="1:6" s="4" customFormat="1" ht="13.15" x14ac:dyDescent="0.4">
      <c r="A151" s="6" t="s">
        <v>20</v>
      </c>
      <c r="B151" s="7" t="s">
        <v>21</v>
      </c>
      <c r="C151" s="6" t="s">
        <v>29</v>
      </c>
      <c r="D151" s="8">
        <v>42533</v>
      </c>
      <c r="E151" s="4" t="str">
        <f t="shared" si="2"/>
        <v>Domingo</v>
      </c>
      <c r="F151" s="9">
        <v>3863</v>
      </c>
    </row>
    <row r="152" spans="1:6" s="4" customFormat="1" ht="13.15" x14ac:dyDescent="0.4">
      <c r="A152" s="6" t="s">
        <v>37</v>
      </c>
      <c r="B152" s="7" t="s">
        <v>38</v>
      </c>
      <c r="C152" s="6" t="s">
        <v>28</v>
      </c>
      <c r="D152" s="8">
        <v>42728</v>
      </c>
      <c r="E152" s="4" t="str">
        <f t="shared" si="2"/>
        <v>Sábado</v>
      </c>
      <c r="F152" s="9">
        <v>3857</v>
      </c>
    </row>
    <row r="153" spans="1:6" s="4" customFormat="1" ht="13.15" x14ac:dyDescent="0.4">
      <c r="A153" s="6" t="s">
        <v>10</v>
      </c>
      <c r="B153" s="7" t="s">
        <v>11</v>
      </c>
      <c r="C153" s="6" t="s">
        <v>15</v>
      </c>
      <c r="D153" s="8">
        <v>42522</v>
      </c>
      <c r="E153" s="4" t="str">
        <f t="shared" si="2"/>
        <v>Miércoles</v>
      </c>
      <c r="F153" s="9">
        <v>3855</v>
      </c>
    </row>
    <row r="154" spans="1:6" s="4" customFormat="1" ht="13.15" x14ac:dyDescent="0.4">
      <c r="A154" s="6" t="s">
        <v>108</v>
      </c>
      <c r="B154" s="7" t="s">
        <v>68</v>
      </c>
      <c r="C154" s="6" t="s">
        <v>42</v>
      </c>
      <c r="D154" s="8">
        <v>42717</v>
      </c>
      <c r="E154" s="4" t="str">
        <f t="shared" si="2"/>
        <v>Martes</v>
      </c>
      <c r="F154" s="9">
        <v>3854</v>
      </c>
    </row>
    <row r="155" spans="1:6" s="4" customFormat="1" ht="13.15" x14ac:dyDescent="0.4">
      <c r="A155" s="6" t="s">
        <v>53</v>
      </c>
      <c r="B155" s="7" t="s">
        <v>52</v>
      </c>
      <c r="C155" s="6" t="s">
        <v>23</v>
      </c>
      <c r="D155" s="8">
        <v>42575</v>
      </c>
      <c r="E155" s="4" t="str">
        <f t="shared" si="2"/>
        <v>Domingo</v>
      </c>
      <c r="F155" s="9">
        <v>3771</v>
      </c>
    </row>
    <row r="156" spans="1:6" s="4" customFormat="1" ht="13.15" x14ac:dyDescent="0.4">
      <c r="A156" s="6" t="s">
        <v>24</v>
      </c>
      <c r="B156" s="7" t="s">
        <v>25</v>
      </c>
      <c r="C156" s="6" t="s">
        <v>9</v>
      </c>
      <c r="D156" s="8">
        <v>42755</v>
      </c>
      <c r="E156" s="4" t="str">
        <f t="shared" si="2"/>
        <v>Viernes</v>
      </c>
      <c r="F156" s="9">
        <v>3755</v>
      </c>
    </row>
    <row r="157" spans="1:6" s="4" customFormat="1" ht="13.15" x14ac:dyDescent="0.4">
      <c r="A157" s="6" t="s">
        <v>74</v>
      </c>
      <c r="B157" s="7" t="s">
        <v>40</v>
      </c>
      <c r="C157" s="6" t="s">
        <v>29</v>
      </c>
      <c r="D157" s="8">
        <v>42475</v>
      </c>
      <c r="E157" s="4" t="str">
        <f t="shared" si="2"/>
        <v>Viernes</v>
      </c>
      <c r="F157" s="9">
        <v>3705</v>
      </c>
    </row>
    <row r="158" spans="1:6" s="4" customFormat="1" ht="13.15" x14ac:dyDescent="0.4">
      <c r="A158" s="6" t="s">
        <v>104</v>
      </c>
      <c r="B158" s="7" t="s">
        <v>68</v>
      </c>
      <c r="C158" s="6" t="s">
        <v>42</v>
      </c>
      <c r="D158" s="8">
        <v>42665</v>
      </c>
      <c r="E158" s="4" t="str">
        <f t="shared" si="2"/>
        <v>Sábado</v>
      </c>
      <c r="F158" s="9">
        <v>3705</v>
      </c>
    </row>
    <row r="159" spans="1:6" s="4" customFormat="1" ht="13.15" x14ac:dyDescent="0.4">
      <c r="A159" s="6" t="s">
        <v>49</v>
      </c>
      <c r="B159" s="7" t="s">
        <v>8</v>
      </c>
      <c r="C159" s="6" t="s">
        <v>23</v>
      </c>
      <c r="D159" s="8">
        <v>42427</v>
      </c>
      <c r="E159" s="4" t="str">
        <f t="shared" si="2"/>
        <v>Sábado</v>
      </c>
      <c r="F159" s="9">
        <v>3703</v>
      </c>
    </row>
    <row r="160" spans="1:6" s="4" customFormat="1" ht="13.15" x14ac:dyDescent="0.4">
      <c r="A160" s="6" t="s">
        <v>97</v>
      </c>
      <c r="B160" s="7" t="s">
        <v>34</v>
      </c>
      <c r="C160" s="6" t="s">
        <v>12</v>
      </c>
      <c r="D160" s="8">
        <v>42564</v>
      </c>
      <c r="E160" s="4" t="str">
        <f t="shared" si="2"/>
        <v>Miércoles</v>
      </c>
      <c r="F160" s="9">
        <v>3657</v>
      </c>
    </row>
    <row r="161" spans="1:6" s="4" customFormat="1" ht="13.15" x14ac:dyDescent="0.4">
      <c r="A161" s="6" t="s">
        <v>56</v>
      </c>
      <c r="B161" s="7" t="s">
        <v>36</v>
      </c>
      <c r="C161" s="6" t="s">
        <v>12</v>
      </c>
      <c r="D161" s="8">
        <v>42438</v>
      </c>
      <c r="E161" s="4" t="str">
        <f t="shared" si="2"/>
        <v>Miércoles</v>
      </c>
      <c r="F161" s="9">
        <v>3626</v>
      </c>
    </row>
    <row r="162" spans="1:6" s="4" customFormat="1" ht="13.15" x14ac:dyDescent="0.4">
      <c r="A162" s="6" t="s">
        <v>18</v>
      </c>
      <c r="B162" s="7" t="s">
        <v>19</v>
      </c>
      <c r="C162" s="6" t="s">
        <v>9</v>
      </c>
      <c r="D162" s="8">
        <v>42600</v>
      </c>
      <c r="E162" s="4" t="str">
        <f t="shared" si="2"/>
        <v>Jueves</v>
      </c>
      <c r="F162" s="9">
        <v>3603</v>
      </c>
    </row>
    <row r="163" spans="1:6" s="4" customFormat="1" ht="13.15" x14ac:dyDescent="0.4">
      <c r="A163" s="6" t="s">
        <v>7</v>
      </c>
      <c r="B163" s="7" t="s">
        <v>8</v>
      </c>
      <c r="C163" s="6" t="s">
        <v>28</v>
      </c>
      <c r="D163" s="8">
        <v>42399</v>
      </c>
      <c r="E163" s="4" t="str">
        <f t="shared" si="2"/>
        <v>Sábado</v>
      </c>
      <c r="F163" s="9">
        <v>3567</v>
      </c>
    </row>
    <row r="164" spans="1:6" s="4" customFormat="1" ht="13.15" x14ac:dyDescent="0.4">
      <c r="A164" s="6" t="s">
        <v>57</v>
      </c>
      <c r="B164" s="7" t="s">
        <v>52</v>
      </c>
      <c r="C164" s="6" t="s">
        <v>15</v>
      </c>
      <c r="D164" s="8">
        <v>42576</v>
      </c>
      <c r="E164" s="4" t="str">
        <f t="shared" si="2"/>
        <v>Lunes</v>
      </c>
      <c r="F164" s="9">
        <v>3548</v>
      </c>
    </row>
    <row r="165" spans="1:6" s="4" customFormat="1" ht="13.15" x14ac:dyDescent="0.4">
      <c r="A165" s="6" t="s">
        <v>18</v>
      </c>
      <c r="B165" s="7" t="s">
        <v>19</v>
      </c>
      <c r="C165" s="6" t="s">
        <v>29</v>
      </c>
      <c r="D165" s="8">
        <v>42386</v>
      </c>
      <c r="E165" s="4" t="str">
        <f t="shared" si="2"/>
        <v>Domingo</v>
      </c>
      <c r="F165" s="9">
        <v>3527</v>
      </c>
    </row>
    <row r="166" spans="1:6" s="4" customFormat="1" ht="13.15" x14ac:dyDescent="0.4">
      <c r="A166" s="6" t="s">
        <v>33</v>
      </c>
      <c r="B166" s="7" t="s">
        <v>34</v>
      </c>
      <c r="C166" s="6" t="s">
        <v>9</v>
      </c>
      <c r="D166" s="8">
        <v>42543</v>
      </c>
      <c r="E166" s="4" t="str">
        <f t="shared" si="2"/>
        <v>Miércoles</v>
      </c>
      <c r="F166" s="9">
        <v>3517</v>
      </c>
    </row>
    <row r="167" spans="1:6" s="4" customFormat="1" ht="13.15" x14ac:dyDescent="0.4">
      <c r="A167" s="6" t="s">
        <v>45</v>
      </c>
      <c r="B167" s="7" t="s">
        <v>46</v>
      </c>
      <c r="C167" s="6" t="s">
        <v>15</v>
      </c>
      <c r="D167" s="8">
        <v>42492</v>
      </c>
      <c r="E167" s="4" t="str">
        <f t="shared" si="2"/>
        <v>Lunes</v>
      </c>
      <c r="F167" s="9">
        <v>3478</v>
      </c>
    </row>
    <row r="168" spans="1:6" s="4" customFormat="1" ht="13.15" x14ac:dyDescent="0.4">
      <c r="A168" s="6" t="s">
        <v>112</v>
      </c>
      <c r="B168" s="7" t="s">
        <v>36</v>
      </c>
      <c r="C168" s="6" t="s">
        <v>9</v>
      </c>
      <c r="D168" s="8">
        <v>42766</v>
      </c>
      <c r="E168" s="4" t="str">
        <f t="shared" si="2"/>
        <v>Martes</v>
      </c>
      <c r="F168" s="9">
        <v>3458</v>
      </c>
    </row>
    <row r="169" spans="1:6" s="4" customFormat="1" ht="13.15" x14ac:dyDescent="0.4">
      <c r="A169" s="6" t="s">
        <v>10</v>
      </c>
      <c r="B169" s="7" t="s">
        <v>11</v>
      </c>
      <c r="C169" s="6" t="s">
        <v>9</v>
      </c>
      <c r="D169" s="8">
        <v>42812</v>
      </c>
      <c r="E169" s="4" t="str">
        <f t="shared" si="2"/>
        <v>Sábado</v>
      </c>
      <c r="F169" s="9">
        <v>3435</v>
      </c>
    </row>
    <row r="170" spans="1:6" s="4" customFormat="1" ht="13.15" x14ac:dyDescent="0.4">
      <c r="A170" s="6" t="s">
        <v>7</v>
      </c>
      <c r="B170" s="7" t="s">
        <v>8</v>
      </c>
      <c r="C170" s="6" t="s">
        <v>15</v>
      </c>
      <c r="D170" s="8">
        <v>42459</v>
      </c>
      <c r="E170" s="4" t="str">
        <f t="shared" si="2"/>
        <v>Miércoles</v>
      </c>
      <c r="F170" s="9">
        <v>3412</v>
      </c>
    </row>
    <row r="171" spans="1:6" s="4" customFormat="1" ht="13.15" x14ac:dyDescent="0.4">
      <c r="A171" s="6" t="s">
        <v>13</v>
      </c>
      <c r="B171" s="7" t="s">
        <v>14</v>
      </c>
      <c r="C171" s="6" t="s">
        <v>42</v>
      </c>
      <c r="D171" s="8">
        <v>42660</v>
      </c>
      <c r="E171" s="4" t="str">
        <f t="shared" si="2"/>
        <v>Lunes</v>
      </c>
      <c r="F171" s="9">
        <v>3358</v>
      </c>
    </row>
    <row r="172" spans="1:6" s="4" customFormat="1" ht="13.15" x14ac:dyDescent="0.4">
      <c r="A172" s="6" t="s">
        <v>18</v>
      </c>
      <c r="B172" s="7" t="s">
        <v>19</v>
      </c>
      <c r="C172" s="6" t="s">
        <v>15</v>
      </c>
      <c r="D172" s="8">
        <v>42448</v>
      </c>
      <c r="E172" s="4" t="str">
        <f t="shared" si="2"/>
        <v>Sábado</v>
      </c>
      <c r="F172" s="9">
        <v>3353</v>
      </c>
    </row>
    <row r="173" spans="1:6" s="4" customFormat="1" ht="13.15" x14ac:dyDescent="0.4">
      <c r="A173" s="6" t="s">
        <v>73</v>
      </c>
      <c r="B173" s="7" t="s">
        <v>52</v>
      </c>
      <c r="C173" s="6" t="s">
        <v>28</v>
      </c>
      <c r="D173" s="8">
        <v>42556</v>
      </c>
      <c r="E173" s="4" t="str">
        <f t="shared" si="2"/>
        <v>Martes</v>
      </c>
      <c r="F173" s="9">
        <v>3349</v>
      </c>
    </row>
    <row r="174" spans="1:6" s="4" customFormat="1" ht="13.15" x14ac:dyDescent="0.4">
      <c r="A174" s="6" t="s">
        <v>87</v>
      </c>
      <c r="B174" s="7" t="s">
        <v>36</v>
      </c>
      <c r="C174" s="6" t="s">
        <v>12</v>
      </c>
      <c r="D174" s="8">
        <v>42576</v>
      </c>
      <c r="E174" s="4" t="str">
        <f t="shared" si="2"/>
        <v>Lunes</v>
      </c>
      <c r="F174" s="9">
        <v>3340</v>
      </c>
    </row>
    <row r="175" spans="1:6" s="4" customFormat="1" ht="13.15" x14ac:dyDescent="0.4">
      <c r="A175" s="6" t="s">
        <v>32</v>
      </c>
      <c r="B175" s="7" t="s">
        <v>14</v>
      </c>
      <c r="C175" s="6" t="s">
        <v>9</v>
      </c>
      <c r="D175" s="8">
        <v>42578</v>
      </c>
      <c r="E175" s="4" t="str">
        <f t="shared" si="2"/>
        <v>Miércoles</v>
      </c>
      <c r="F175" s="9">
        <v>3330</v>
      </c>
    </row>
    <row r="176" spans="1:6" s="4" customFormat="1" ht="13.15" x14ac:dyDescent="0.4">
      <c r="A176" s="6" t="s">
        <v>88</v>
      </c>
      <c r="B176" s="7" t="s">
        <v>52</v>
      </c>
      <c r="C176" s="6" t="s">
        <v>29</v>
      </c>
      <c r="D176" s="8">
        <v>42748</v>
      </c>
      <c r="E176" s="4" t="str">
        <f t="shared" si="2"/>
        <v>Viernes</v>
      </c>
      <c r="F176" s="9">
        <v>3267</v>
      </c>
    </row>
    <row r="177" spans="1:6" s="4" customFormat="1" ht="13.15" x14ac:dyDescent="0.4">
      <c r="A177" s="6" t="s">
        <v>60</v>
      </c>
      <c r="B177" s="7" t="s">
        <v>61</v>
      </c>
      <c r="C177" s="6" t="s">
        <v>17</v>
      </c>
      <c r="D177" s="8">
        <v>42445</v>
      </c>
      <c r="E177" s="4" t="str">
        <f t="shared" si="2"/>
        <v>Miércoles</v>
      </c>
      <c r="F177" s="9">
        <v>3201</v>
      </c>
    </row>
    <row r="178" spans="1:6" s="4" customFormat="1" ht="13.15" x14ac:dyDescent="0.4">
      <c r="A178" s="6" t="s">
        <v>57</v>
      </c>
      <c r="B178" s="7" t="s">
        <v>52</v>
      </c>
      <c r="C178" s="6" t="s">
        <v>15</v>
      </c>
      <c r="D178" s="8">
        <v>42453</v>
      </c>
      <c r="E178" s="4" t="str">
        <f t="shared" si="2"/>
        <v>Jueves</v>
      </c>
      <c r="F178" s="9">
        <v>3180</v>
      </c>
    </row>
    <row r="179" spans="1:6" s="4" customFormat="1" ht="13.15" x14ac:dyDescent="0.4">
      <c r="A179" s="6" t="s">
        <v>55</v>
      </c>
      <c r="B179" s="7" t="s">
        <v>8</v>
      </c>
      <c r="C179" s="6" t="s">
        <v>12</v>
      </c>
      <c r="D179" s="8">
        <v>42608</v>
      </c>
      <c r="E179" s="4" t="str">
        <f t="shared" si="2"/>
        <v>Viernes</v>
      </c>
      <c r="F179" s="9">
        <v>3171</v>
      </c>
    </row>
    <row r="180" spans="1:6" s="4" customFormat="1" ht="13.15" x14ac:dyDescent="0.4">
      <c r="A180" s="6" t="s">
        <v>16</v>
      </c>
      <c r="B180" s="7" t="s">
        <v>14</v>
      </c>
      <c r="C180" s="6" t="s">
        <v>28</v>
      </c>
      <c r="D180" s="8">
        <v>42813</v>
      </c>
      <c r="E180" s="4" t="str">
        <f t="shared" si="2"/>
        <v>Domingo</v>
      </c>
      <c r="F180" s="9">
        <v>3156</v>
      </c>
    </row>
    <row r="181" spans="1:6" s="4" customFormat="1" ht="13.15" x14ac:dyDescent="0.4">
      <c r="A181" s="6" t="s">
        <v>109</v>
      </c>
      <c r="B181" s="7" t="s">
        <v>110</v>
      </c>
      <c r="C181" s="6" t="s">
        <v>9</v>
      </c>
      <c r="D181" s="8">
        <v>42718</v>
      </c>
      <c r="E181" s="4" t="str">
        <f t="shared" si="2"/>
        <v>Miércoles</v>
      </c>
      <c r="F181" s="9">
        <v>3124</v>
      </c>
    </row>
    <row r="182" spans="1:6" s="4" customFormat="1" ht="13.15" x14ac:dyDescent="0.4">
      <c r="A182" s="6" t="s">
        <v>55</v>
      </c>
      <c r="B182" s="7" t="s">
        <v>8</v>
      </c>
      <c r="C182" s="6" t="s">
        <v>42</v>
      </c>
      <c r="D182" s="8">
        <v>42438</v>
      </c>
      <c r="E182" s="4" t="str">
        <f t="shared" si="2"/>
        <v>Miércoles</v>
      </c>
      <c r="F182" s="9">
        <v>3064</v>
      </c>
    </row>
    <row r="183" spans="1:6" s="4" customFormat="1" ht="13.15" x14ac:dyDescent="0.4">
      <c r="A183" s="6" t="s">
        <v>24</v>
      </c>
      <c r="B183" s="7" t="s">
        <v>25</v>
      </c>
      <c r="C183" s="6" t="s">
        <v>23</v>
      </c>
      <c r="D183" s="8">
        <v>42378</v>
      </c>
      <c r="E183" s="4" t="str">
        <f t="shared" si="2"/>
        <v>Sábado</v>
      </c>
      <c r="F183" s="9">
        <v>3057</v>
      </c>
    </row>
    <row r="184" spans="1:6" s="4" customFormat="1" ht="13.15" x14ac:dyDescent="0.4">
      <c r="A184" s="6" t="s">
        <v>18</v>
      </c>
      <c r="B184" s="7" t="s">
        <v>19</v>
      </c>
      <c r="C184" s="6" t="s">
        <v>15</v>
      </c>
      <c r="D184" s="8">
        <v>42372</v>
      </c>
      <c r="E184" s="4" t="str">
        <f t="shared" si="2"/>
        <v>Domingo</v>
      </c>
      <c r="F184" s="9">
        <v>3045</v>
      </c>
    </row>
    <row r="185" spans="1:6" s="4" customFormat="1" ht="13.15" x14ac:dyDescent="0.4">
      <c r="A185" s="6" t="s">
        <v>81</v>
      </c>
      <c r="B185" s="7" t="s">
        <v>8</v>
      </c>
      <c r="C185" s="6" t="s">
        <v>15</v>
      </c>
      <c r="D185" s="8">
        <v>42492</v>
      </c>
      <c r="E185" s="4" t="str">
        <f t="shared" si="2"/>
        <v>Lunes</v>
      </c>
      <c r="F185" s="9">
        <v>3026</v>
      </c>
    </row>
    <row r="186" spans="1:6" s="4" customFormat="1" ht="13.15" x14ac:dyDescent="0.4">
      <c r="A186" s="6" t="s">
        <v>104</v>
      </c>
      <c r="B186" s="7" t="s">
        <v>68</v>
      </c>
      <c r="C186" s="6" t="s">
        <v>9</v>
      </c>
      <c r="D186" s="8">
        <v>42774</v>
      </c>
      <c r="E186" s="4" t="str">
        <f t="shared" si="2"/>
        <v>Miércoles</v>
      </c>
      <c r="F186" s="9">
        <v>2918</v>
      </c>
    </row>
    <row r="187" spans="1:6" s="4" customFormat="1" ht="13.15" x14ac:dyDescent="0.4">
      <c r="A187" s="6" t="s">
        <v>33</v>
      </c>
      <c r="B187" s="7" t="s">
        <v>34</v>
      </c>
      <c r="C187" s="6" t="s">
        <v>42</v>
      </c>
      <c r="D187" s="8">
        <v>42632</v>
      </c>
      <c r="E187" s="4" t="str">
        <f t="shared" si="2"/>
        <v>Lunes</v>
      </c>
      <c r="F187" s="9">
        <v>2871</v>
      </c>
    </row>
    <row r="188" spans="1:6" s="4" customFormat="1" ht="13.15" x14ac:dyDescent="0.4">
      <c r="A188" s="6" t="s">
        <v>53</v>
      </c>
      <c r="B188" s="7" t="s">
        <v>52</v>
      </c>
      <c r="C188" s="6" t="s">
        <v>42</v>
      </c>
      <c r="D188" s="8">
        <v>42740</v>
      </c>
      <c r="E188" s="4" t="str">
        <f t="shared" si="2"/>
        <v>Jueves</v>
      </c>
      <c r="F188" s="9">
        <v>2816</v>
      </c>
    </row>
    <row r="189" spans="1:6" s="4" customFormat="1" ht="13.15" x14ac:dyDescent="0.4">
      <c r="A189" s="6" t="s">
        <v>22</v>
      </c>
      <c r="B189" s="7" t="s">
        <v>11</v>
      </c>
      <c r="C189" s="6" t="s">
        <v>28</v>
      </c>
      <c r="D189" s="8">
        <v>42823</v>
      </c>
      <c r="E189" s="4" t="str">
        <f t="shared" si="2"/>
        <v>Miércoles</v>
      </c>
      <c r="F189" s="9">
        <v>2801</v>
      </c>
    </row>
    <row r="190" spans="1:6" s="4" customFormat="1" ht="13.15" x14ac:dyDescent="0.4">
      <c r="A190" s="6" t="s">
        <v>39</v>
      </c>
      <c r="B190" s="7" t="s">
        <v>40</v>
      </c>
      <c r="C190" s="6" t="s">
        <v>28</v>
      </c>
      <c r="D190" s="8">
        <v>42408</v>
      </c>
      <c r="E190" s="4" t="str">
        <f t="shared" si="2"/>
        <v>Lunes</v>
      </c>
      <c r="F190" s="9">
        <v>2790</v>
      </c>
    </row>
    <row r="191" spans="1:6" s="4" customFormat="1" ht="13.15" x14ac:dyDescent="0.4">
      <c r="A191" s="6" t="s">
        <v>64</v>
      </c>
      <c r="B191" s="7" t="s">
        <v>65</v>
      </c>
      <c r="C191" s="6" t="s">
        <v>28</v>
      </c>
      <c r="D191" s="8">
        <v>42533</v>
      </c>
      <c r="E191" s="4" t="str">
        <f t="shared" si="2"/>
        <v>Domingo</v>
      </c>
      <c r="F191" s="9">
        <v>2750</v>
      </c>
    </row>
    <row r="192" spans="1:6" s="4" customFormat="1" ht="13.15" x14ac:dyDescent="0.4">
      <c r="A192" s="6" t="s">
        <v>106</v>
      </c>
      <c r="B192" s="7" t="s">
        <v>52</v>
      </c>
      <c r="C192" s="6" t="s">
        <v>42</v>
      </c>
      <c r="D192" s="8">
        <v>42687</v>
      </c>
      <c r="E192" s="4" t="str">
        <f t="shared" si="2"/>
        <v>Domingo</v>
      </c>
      <c r="F192" s="9">
        <v>2727</v>
      </c>
    </row>
    <row r="193" spans="1:6" s="4" customFormat="1" ht="13.15" x14ac:dyDescent="0.4">
      <c r="A193" s="6" t="s">
        <v>26</v>
      </c>
      <c r="B193" s="7" t="s">
        <v>14</v>
      </c>
      <c r="C193" s="6" t="s">
        <v>42</v>
      </c>
      <c r="D193" s="8">
        <v>42840</v>
      </c>
      <c r="E193" s="4" t="str">
        <f t="shared" si="2"/>
        <v>Sábado</v>
      </c>
      <c r="F193" s="9">
        <v>2567</v>
      </c>
    </row>
    <row r="194" spans="1:6" s="4" customFormat="1" ht="13.15" x14ac:dyDescent="0.4">
      <c r="A194" s="6" t="s">
        <v>70</v>
      </c>
      <c r="B194" s="7" t="s">
        <v>52</v>
      </c>
      <c r="C194" s="6" t="s">
        <v>29</v>
      </c>
      <c r="D194" s="8">
        <v>42461</v>
      </c>
      <c r="E194" s="4" t="str">
        <f t="shared" si="2"/>
        <v>Viernes</v>
      </c>
      <c r="F194" s="9">
        <v>2435</v>
      </c>
    </row>
    <row r="195" spans="1:6" s="4" customFormat="1" ht="13.15" x14ac:dyDescent="0.4">
      <c r="A195" s="6" t="s">
        <v>115</v>
      </c>
      <c r="B195" s="7" t="s">
        <v>8</v>
      </c>
      <c r="C195" s="6" t="s">
        <v>9</v>
      </c>
      <c r="D195" s="8">
        <v>42825</v>
      </c>
      <c r="E195" s="4" t="str">
        <f t="shared" si="2"/>
        <v>Viernes</v>
      </c>
      <c r="F195" s="9">
        <v>2419</v>
      </c>
    </row>
    <row r="196" spans="1:6" s="4" customFormat="1" ht="13.15" x14ac:dyDescent="0.4">
      <c r="A196" s="6" t="s">
        <v>91</v>
      </c>
      <c r="B196" s="7" t="s">
        <v>14</v>
      </c>
      <c r="C196" s="6" t="s">
        <v>42</v>
      </c>
      <c r="D196" s="8">
        <v>42532</v>
      </c>
      <c r="E196" s="4" t="str">
        <f t="shared" si="2"/>
        <v>Sábado</v>
      </c>
      <c r="F196" s="9">
        <v>2417</v>
      </c>
    </row>
    <row r="197" spans="1:6" s="4" customFormat="1" ht="13.15" x14ac:dyDescent="0.4">
      <c r="A197" s="6" t="s">
        <v>22</v>
      </c>
      <c r="B197" s="7" t="s">
        <v>11</v>
      </c>
      <c r="C197" s="6" t="s">
        <v>28</v>
      </c>
      <c r="D197" s="8">
        <v>42456</v>
      </c>
      <c r="E197" s="4" t="str">
        <f t="shared" si="2"/>
        <v>Domingo</v>
      </c>
      <c r="F197" s="9">
        <v>2403</v>
      </c>
    </row>
    <row r="198" spans="1:6" s="4" customFormat="1" ht="13.15" x14ac:dyDescent="0.4">
      <c r="A198" s="6" t="s">
        <v>85</v>
      </c>
      <c r="B198" s="7" t="s">
        <v>31</v>
      </c>
      <c r="C198" s="6" t="s">
        <v>9</v>
      </c>
      <c r="D198" s="8">
        <v>42696</v>
      </c>
      <c r="E198" s="4" t="str">
        <f t="shared" si="2"/>
        <v>Martes</v>
      </c>
      <c r="F198" s="9">
        <v>2394</v>
      </c>
    </row>
    <row r="199" spans="1:6" s="4" customFormat="1" ht="13.15" x14ac:dyDescent="0.4">
      <c r="A199" s="6" t="s">
        <v>74</v>
      </c>
      <c r="B199" s="7" t="s">
        <v>40</v>
      </c>
      <c r="C199" s="6" t="s">
        <v>15</v>
      </c>
      <c r="D199" s="8">
        <v>42732</v>
      </c>
      <c r="E199" s="4" t="str">
        <f t="shared" si="2"/>
        <v>Miércoles</v>
      </c>
      <c r="F199" s="9">
        <v>2375</v>
      </c>
    </row>
    <row r="200" spans="1:6" s="4" customFormat="1" ht="13.15" x14ac:dyDescent="0.4">
      <c r="A200" s="6" t="s">
        <v>7</v>
      </c>
      <c r="B200" s="7" t="s">
        <v>8</v>
      </c>
      <c r="C200" s="6" t="s">
        <v>12</v>
      </c>
      <c r="D200" s="8">
        <v>42455</v>
      </c>
      <c r="E200" s="4" t="str">
        <f t="shared" si="2"/>
        <v>Sábado</v>
      </c>
      <c r="F200" s="9">
        <v>2329</v>
      </c>
    </row>
    <row r="201" spans="1:6" s="4" customFormat="1" ht="13.15" x14ac:dyDescent="0.4">
      <c r="A201" s="6" t="s">
        <v>92</v>
      </c>
      <c r="B201" s="7" t="s">
        <v>31</v>
      </c>
      <c r="C201" s="6" t="s">
        <v>42</v>
      </c>
      <c r="D201" s="8">
        <v>42840</v>
      </c>
      <c r="E201" s="4" t="str">
        <f t="shared" si="2"/>
        <v>Sábado</v>
      </c>
      <c r="F201" s="9">
        <v>2302</v>
      </c>
    </row>
    <row r="202" spans="1:6" s="4" customFormat="1" ht="13.15" x14ac:dyDescent="0.4">
      <c r="A202" s="6" t="s">
        <v>7</v>
      </c>
      <c r="B202" s="7" t="s">
        <v>8</v>
      </c>
      <c r="C202" s="6" t="s">
        <v>42</v>
      </c>
      <c r="D202" s="8">
        <v>42778</v>
      </c>
      <c r="E202" s="4" t="str">
        <f t="shared" si="2"/>
        <v>Domingo</v>
      </c>
      <c r="F202" s="9">
        <v>2133</v>
      </c>
    </row>
    <row r="203" spans="1:6" s="4" customFormat="1" ht="13.15" x14ac:dyDescent="0.4">
      <c r="A203" s="6" t="s">
        <v>77</v>
      </c>
      <c r="B203" s="7" t="s">
        <v>78</v>
      </c>
      <c r="C203" s="6" t="s">
        <v>23</v>
      </c>
      <c r="D203" s="8">
        <v>42780</v>
      </c>
      <c r="E203" s="4" t="str">
        <f t="shared" si="2"/>
        <v>Martes</v>
      </c>
      <c r="F203" s="9">
        <v>2083</v>
      </c>
    </row>
    <row r="204" spans="1:6" s="4" customFormat="1" ht="13.15" x14ac:dyDescent="0.4">
      <c r="A204" s="6" t="s">
        <v>91</v>
      </c>
      <c r="B204" s="7" t="s">
        <v>14</v>
      </c>
      <c r="C204" s="6" t="s">
        <v>9</v>
      </c>
      <c r="D204" s="8">
        <v>42787</v>
      </c>
      <c r="E204" s="4" t="str">
        <f t="shared" si="2"/>
        <v>Martes</v>
      </c>
      <c r="F204" s="9">
        <v>2048</v>
      </c>
    </row>
    <row r="205" spans="1:6" s="4" customFormat="1" ht="13.15" x14ac:dyDescent="0.4">
      <c r="A205" s="6" t="s">
        <v>47</v>
      </c>
      <c r="B205" s="7" t="s">
        <v>21</v>
      </c>
      <c r="C205" s="6" t="s">
        <v>9</v>
      </c>
      <c r="D205" s="8">
        <v>42704</v>
      </c>
      <c r="E205" s="4" t="str">
        <f t="shared" si="2"/>
        <v>Miércoles</v>
      </c>
      <c r="F205" s="9">
        <v>2038</v>
      </c>
    </row>
    <row r="206" spans="1:6" s="4" customFormat="1" ht="13.15" x14ac:dyDescent="0.4">
      <c r="A206" s="6" t="s">
        <v>33</v>
      </c>
      <c r="B206" s="7" t="s">
        <v>34</v>
      </c>
      <c r="C206" s="6" t="s">
        <v>42</v>
      </c>
      <c r="D206" s="8">
        <v>42752</v>
      </c>
      <c r="E206" s="4" t="str">
        <f t="shared" ref="E206:E263" si="3">CHOOSE(WEEKDAY(D206,2),"Lunes","Martes","Miércoles","Jueves","Viernes","Sábado","Domingo")</f>
        <v>Martes</v>
      </c>
      <c r="F206" s="9">
        <v>2037</v>
      </c>
    </row>
    <row r="207" spans="1:6" s="4" customFormat="1" ht="13.15" x14ac:dyDescent="0.4">
      <c r="A207" s="6" t="s">
        <v>62</v>
      </c>
      <c r="B207" s="7" t="s">
        <v>63</v>
      </c>
      <c r="C207" s="6" t="s">
        <v>9</v>
      </c>
      <c r="D207" s="8">
        <v>42503</v>
      </c>
      <c r="E207" s="4" t="str">
        <f t="shared" si="3"/>
        <v>Viernes</v>
      </c>
      <c r="F207" s="9">
        <v>2030</v>
      </c>
    </row>
    <row r="208" spans="1:6" s="4" customFormat="1" ht="13.15" x14ac:dyDescent="0.4">
      <c r="A208" s="6" t="s">
        <v>77</v>
      </c>
      <c r="B208" s="7" t="s">
        <v>78</v>
      </c>
      <c r="C208" s="6" t="s">
        <v>42</v>
      </c>
      <c r="D208" s="8">
        <v>42697</v>
      </c>
      <c r="E208" s="4" t="str">
        <f t="shared" si="3"/>
        <v>Miércoles</v>
      </c>
      <c r="F208" s="9">
        <v>2021</v>
      </c>
    </row>
    <row r="209" spans="1:6" s="4" customFormat="1" ht="13.15" x14ac:dyDescent="0.4">
      <c r="A209" s="6" t="s">
        <v>82</v>
      </c>
      <c r="B209" s="7" t="s">
        <v>36</v>
      </c>
      <c r="C209" s="6" t="s">
        <v>28</v>
      </c>
      <c r="D209" s="8">
        <v>42622</v>
      </c>
      <c r="E209" s="4" t="str">
        <f t="shared" si="3"/>
        <v>Viernes</v>
      </c>
      <c r="F209" s="9">
        <v>1974</v>
      </c>
    </row>
    <row r="210" spans="1:6" s="4" customFormat="1" ht="13.15" x14ac:dyDescent="0.4">
      <c r="A210" s="6" t="s">
        <v>30</v>
      </c>
      <c r="B210" s="7" t="s">
        <v>31</v>
      </c>
      <c r="C210" s="6" t="s">
        <v>12</v>
      </c>
      <c r="D210" s="8">
        <v>42442</v>
      </c>
      <c r="E210" s="4" t="str">
        <f t="shared" si="3"/>
        <v>Domingo</v>
      </c>
      <c r="F210" s="9">
        <v>1969</v>
      </c>
    </row>
    <row r="211" spans="1:6" s="4" customFormat="1" ht="13.15" x14ac:dyDescent="0.4">
      <c r="A211" s="6" t="s">
        <v>79</v>
      </c>
      <c r="B211" s="7" t="s">
        <v>8</v>
      </c>
      <c r="C211" s="6" t="s">
        <v>9</v>
      </c>
      <c r="D211" s="8">
        <v>42548</v>
      </c>
      <c r="E211" s="4" t="str">
        <f t="shared" si="3"/>
        <v>Lunes</v>
      </c>
      <c r="F211" s="9">
        <v>1907</v>
      </c>
    </row>
    <row r="212" spans="1:6" s="4" customFormat="1" ht="13.15" x14ac:dyDescent="0.4">
      <c r="A212" s="6" t="s">
        <v>70</v>
      </c>
      <c r="B212" s="7" t="s">
        <v>52</v>
      </c>
      <c r="C212" s="6" t="s">
        <v>23</v>
      </c>
      <c r="D212" s="8">
        <v>42618</v>
      </c>
      <c r="E212" s="4" t="str">
        <f t="shared" si="3"/>
        <v>Lunes</v>
      </c>
      <c r="F212" s="9">
        <v>1852</v>
      </c>
    </row>
    <row r="213" spans="1:6" s="4" customFormat="1" ht="13.15" x14ac:dyDescent="0.4">
      <c r="A213" s="6" t="s">
        <v>114</v>
      </c>
      <c r="B213" s="7" t="s">
        <v>25</v>
      </c>
      <c r="C213" s="6" t="s">
        <v>17</v>
      </c>
      <c r="D213" s="8">
        <v>42827</v>
      </c>
      <c r="E213" s="4" t="str">
        <f t="shared" si="3"/>
        <v>Domingo</v>
      </c>
      <c r="F213" s="9">
        <v>1793</v>
      </c>
    </row>
    <row r="214" spans="1:6" s="4" customFormat="1" ht="13.15" x14ac:dyDescent="0.4">
      <c r="A214" s="6" t="s">
        <v>53</v>
      </c>
      <c r="B214" s="7" t="s">
        <v>52</v>
      </c>
      <c r="C214" s="6" t="s">
        <v>42</v>
      </c>
      <c r="D214" s="8">
        <v>42798</v>
      </c>
      <c r="E214" s="4" t="str">
        <f t="shared" si="3"/>
        <v>Sábado</v>
      </c>
      <c r="F214" s="9">
        <v>1749</v>
      </c>
    </row>
    <row r="215" spans="1:6" s="4" customFormat="1" ht="13.15" x14ac:dyDescent="0.4">
      <c r="A215" s="6" t="s">
        <v>100</v>
      </c>
      <c r="B215" s="7" t="s">
        <v>38</v>
      </c>
      <c r="C215" s="6" t="s">
        <v>9</v>
      </c>
      <c r="D215" s="8">
        <v>42611</v>
      </c>
      <c r="E215" s="4" t="str">
        <f t="shared" si="3"/>
        <v>Lunes</v>
      </c>
      <c r="F215" s="9">
        <v>1717</v>
      </c>
    </row>
    <row r="216" spans="1:6" s="4" customFormat="1" ht="13.15" x14ac:dyDescent="0.4">
      <c r="A216" s="6" t="s">
        <v>76</v>
      </c>
      <c r="B216" s="7" t="s">
        <v>65</v>
      </c>
      <c r="C216" s="6" t="s">
        <v>15</v>
      </c>
      <c r="D216" s="8">
        <v>42603</v>
      </c>
      <c r="E216" s="4" t="str">
        <f t="shared" si="3"/>
        <v>Domingo</v>
      </c>
      <c r="F216" s="9">
        <v>1710</v>
      </c>
    </row>
    <row r="217" spans="1:6" s="4" customFormat="1" ht="13.15" x14ac:dyDescent="0.4">
      <c r="A217" s="6" t="s">
        <v>60</v>
      </c>
      <c r="B217" s="7" t="s">
        <v>61</v>
      </c>
      <c r="C217" s="6" t="s">
        <v>9</v>
      </c>
      <c r="D217" s="8">
        <v>42820</v>
      </c>
      <c r="E217" s="4" t="str">
        <f t="shared" si="3"/>
        <v>Domingo</v>
      </c>
      <c r="F217" s="9">
        <v>1699</v>
      </c>
    </row>
    <row r="218" spans="1:6" s="4" customFormat="1" ht="13.15" x14ac:dyDescent="0.4">
      <c r="A218" s="6" t="s">
        <v>35</v>
      </c>
      <c r="B218" s="7" t="s">
        <v>36</v>
      </c>
      <c r="C218" s="6" t="s">
        <v>28</v>
      </c>
      <c r="D218" s="8">
        <v>42520</v>
      </c>
      <c r="E218" s="4" t="str">
        <f t="shared" si="3"/>
        <v>Lunes</v>
      </c>
      <c r="F218" s="9">
        <v>1669</v>
      </c>
    </row>
    <row r="219" spans="1:6" s="4" customFormat="1" ht="13.15" x14ac:dyDescent="0.4">
      <c r="A219" s="6" t="s">
        <v>18</v>
      </c>
      <c r="B219" s="7" t="s">
        <v>19</v>
      </c>
      <c r="C219" s="6" t="s">
        <v>42</v>
      </c>
      <c r="D219" s="8">
        <v>42841</v>
      </c>
      <c r="E219" s="4" t="str">
        <f t="shared" si="3"/>
        <v>Domingo</v>
      </c>
      <c r="F219" s="9">
        <v>1664</v>
      </c>
    </row>
    <row r="220" spans="1:6" s="4" customFormat="1" ht="13.15" x14ac:dyDescent="0.4">
      <c r="A220" s="6" t="s">
        <v>73</v>
      </c>
      <c r="B220" s="7" t="s">
        <v>52</v>
      </c>
      <c r="C220" s="6" t="s">
        <v>15</v>
      </c>
      <c r="D220" s="8">
        <v>42469</v>
      </c>
      <c r="E220" s="4" t="str">
        <f t="shared" si="3"/>
        <v>Sábado</v>
      </c>
      <c r="F220" s="9">
        <v>1637</v>
      </c>
    </row>
    <row r="221" spans="1:6" s="4" customFormat="1" ht="13.15" x14ac:dyDescent="0.4">
      <c r="A221" s="6" t="s">
        <v>20</v>
      </c>
      <c r="B221" s="7" t="s">
        <v>21</v>
      </c>
      <c r="C221" s="6" t="s">
        <v>15</v>
      </c>
      <c r="D221" s="8">
        <v>42802</v>
      </c>
      <c r="E221" s="4" t="str">
        <f t="shared" si="3"/>
        <v>Miércoles</v>
      </c>
      <c r="F221" s="9">
        <v>1579</v>
      </c>
    </row>
    <row r="222" spans="1:6" s="4" customFormat="1" ht="13.15" x14ac:dyDescent="0.4">
      <c r="A222" s="6" t="s">
        <v>97</v>
      </c>
      <c r="B222" s="7" t="s">
        <v>34</v>
      </c>
      <c r="C222" s="6" t="s">
        <v>15</v>
      </c>
      <c r="D222" s="8">
        <v>42808</v>
      </c>
      <c r="E222" s="4" t="str">
        <f t="shared" si="3"/>
        <v>Martes</v>
      </c>
      <c r="F222" s="9">
        <v>1575</v>
      </c>
    </row>
    <row r="223" spans="1:6" s="4" customFormat="1" ht="13.15" x14ac:dyDescent="0.4">
      <c r="A223" s="6" t="s">
        <v>50</v>
      </c>
      <c r="B223" s="7" t="s">
        <v>46</v>
      </c>
      <c r="C223" s="6" t="s">
        <v>9</v>
      </c>
      <c r="D223" s="8">
        <v>42430</v>
      </c>
      <c r="E223" s="4" t="str">
        <f t="shared" si="3"/>
        <v>Martes</v>
      </c>
      <c r="F223" s="9">
        <v>1567</v>
      </c>
    </row>
    <row r="224" spans="1:6" s="4" customFormat="1" ht="13.15" x14ac:dyDescent="0.4">
      <c r="A224" s="6" t="s">
        <v>111</v>
      </c>
      <c r="B224" s="7" t="s">
        <v>52</v>
      </c>
      <c r="C224" s="6" t="s">
        <v>9</v>
      </c>
      <c r="D224" s="8">
        <v>42760</v>
      </c>
      <c r="E224" s="4" t="str">
        <f t="shared" si="3"/>
        <v>Miércoles</v>
      </c>
      <c r="F224" s="9">
        <v>1561</v>
      </c>
    </row>
    <row r="225" spans="1:6" s="4" customFormat="1" ht="13.15" x14ac:dyDescent="0.4">
      <c r="A225" s="6" t="s">
        <v>20</v>
      </c>
      <c r="B225" s="7" t="s">
        <v>21</v>
      </c>
      <c r="C225" s="6" t="s">
        <v>12</v>
      </c>
      <c r="D225" s="8">
        <v>42373</v>
      </c>
      <c r="E225" s="4" t="str">
        <f t="shared" si="3"/>
        <v>Lunes</v>
      </c>
      <c r="F225" s="9">
        <v>1524</v>
      </c>
    </row>
    <row r="226" spans="1:6" s="4" customFormat="1" ht="13.15" x14ac:dyDescent="0.4">
      <c r="A226" s="6" t="s">
        <v>58</v>
      </c>
      <c r="B226" s="7" t="s">
        <v>59</v>
      </c>
      <c r="C226" s="6" t="s">
        <v>29</v>
      </c>
      <c r="D226" s="8">
        <v>42442</v>
      </c>
      <c r="E226" s="4" t="str">
        <f t="shared" si="3"/>
        <v>Domingo</v>
      </c>
      <c r="F226" s="9">
        <v>1485</v>
      </c>
    </row>
    <row r="227" spans="1:6" s="4" customFormat="1" ht="13.15" x14ac:dyDescent="0.4">
      <c r="A227" s="6" t="s">
        <v>69</v>
      </c>
      <c r="B227" s="7" t="s">
        <v>31</v>
      </c>
      <c r="C227" s="6" t="s">
        <v>23</v>
      </c>
      <c r="D227" s="8">
        <v>42460</v>
      </c>
      <c r="E227" s="4" t="str">
        <f t="shared" si="3"/>
        <v>Jueves</v>
      </c>
      <c r="F227" s="9">
        <v>1465</v>
      </c>
    </row>
    <row r="228" spans="1:6" s="4" customFormat="1" ht="13.15" x14ac:dyDescent="0.4">
      <c r="A228" s="6" t="s">
        <v>30</v>
      </c>
      <c r="B228" s="7" t="s">
        <v>31</v>
      </c>
      <c r="C228" s="6" t="s">
        <v>15</v>
      </c>
      <c r="D228" s="8">
        <v>42678</v>
      </c>
      <c r="E228" s="4" t="str">
        <f t="shared" si="3"/>
        <v>Viernes</v>
      </c>
      <c r="F228" s="9">
        <v>1447</v>
      </c>
    </row>
    <row r="229" spans="1:6" s="4" customFormat="1" ht="13.15" x14ac:dyDescent="0.4">
      <c r="A229" s="6" t="s">
        <v>57</v>
      </c>
      <c r="B229" s="7" t="s">
        <v>52</v>
      </c>
      <c r="C229" s="6" t="s">
        <v>23</v>
      </c>
      <c r="D229" s="8">
        <v>42775</v>
      </c>
      <c r="E229" s="4" t="str">
        <f t="shared" si="3"/>
        <v>Jueves</v>
      </c>
      <c r="F229" s="9">
        <v>1437</v>
      </c>
    </row>
    <row r="230" spans="1:6" s="4" customFormat="1" ht="13.15" x14ac:dyDescent="0.4">
      <c r="A230" s="6" t="s">
        <v>86</v>
      </c>
      <c r="B230" s="7" t="s">
        <v>14</v>
      </c>
      <c r="C230" s="6" t="s">
        <v>23</v>
      </c>
      <c r="D230" s="8">
        <v>42550</v>
      </c>
      <c r="E230" s="4" t="str">
        <f t="shared" si="3"/>
        <v>Miércoles</v>
      </c>
      <c r="F230" s="9">
        <v>1404</v>
      </c>
    </row>
    <row r="231" spans="1:6" s="4" customFormat="1" ht="13.15" x14ac:dyDescent="0.4">
      <c r="A231" s="6" t="s">
        <v>79</v>
      </c>
      <c r="B231" s="7" t="s">
        <v>8</v>
      </c>
      <c r="C231" s="6" t="s">
        <v>28</v>
      </c>
      <c r="D231" s="8">
        <v>42485</v>
      </c>
      <c r="E231" s="4" t="str">
        <f t="shared" si="3"/>
        <v>Lunes</v>
      </c>
      <c r="F231" s="9">
        <v>1392</v>
      </c>
    </row>
    <row r="232" spans="1:6" s="4" customFormat="1" ht="13.15" x14ac:dyDescent="0.4">
      <c r="A232" s="6" t="s">
        <v>32</v>
      </c>
      <c r="B232" s="7" t="s">
        <v>14</v>
      </c>
      <c r="C232" s="6" t="s">
        <v>15</v>
      </c>
      <c r="D232" s="8">
        <v>42744</v>
      </c>
      <c r="E232" s="4" t="str">
        <f t="shared" si="3"/>
        <v>Lunes</v>
      </c>
      <c r="F232" s="9">
        <v>1380</v>
      </c>
    </row>
    <row r="233" spans="1:6" s="4" customFormat="1" ht="13.15" x14ac:dyDescent="0.4">
      <c r="A233" s="6" t="s">
        <v>22</v>
      </c>
      <c r="B233" s="7" t="s">
        <v>11</v>
      </c>
      <c r="C233" s="6" t="s">
        <v>23</v>
      </c>
      <c r="D233" s="8">
        <v>42376</v>
      </c>
      <c r="E233" s="4" t="str">
        <f t="shared" si="3"/>
        <v>Jueves</v>
      </c>
      <c r="F233" s="9">
        <v>1277</v>
      </c>
    </row>
    <row r="234" spans="1:6" s="4" customFormat="1" ht="13.15" x14ac:dyDescent="0.4">
      <c r="A234" s="6" t="s">
        <v>37</v>
      </c>
      <c r="B234" s="7" t="s">
        <v>38</v>
      </c>
      <c r="C234" s="6" t="s">
        <v>12</v>
      </c>
      <c r="D234" s="8">
        <v>42770</v>
      </c>
      <c r="E234" s="4" t="str">
        <f t="shared" si="3"/>
        <v>Sábado</v>
      </c>
      <c r="F234" s="9">
        <v>1258</v>
      </c>
    </row>
    <row r="235" spans="1:6" s="4" customFormat="1" ht="13.15" x14ac:dyDescent="0.4">
      <c r="A235" s="6" t="s">
        <v>30</v>
      </c>
      <c r="B235" s="7" t="s">
        <v>31</v>
      </c>
      <c r="C235" s="6" t="s">
        <v>42</v>
      </c>
      <c r="D235" s="8">
        <v>42568</v>
      </c>
      <c r="E235" s="4" t="str">
        <f t="shared" si="3"/>
        <v>Domingo</v>
      </c>
      <c r="F235" s="9">
        <v>1248</v>
      </c>
    </row>
    <row r="236" spans="1:6" s="4" customFormat="1" ht="13.15" x14ac:dyDescent="0.4">
      <c r="A236" s="6" t="s">
        <v>93</v>
      </c>
      <c r="B236" s="7" t="s">
        <v>61</v>
      </c>
      <c r="C236" s="6" t="s">
        <v>42</v>
      </c>
      <c r="D236" s="8">
        <v>42538</v>
      </c>
      <c r="E236" s="4" t="str">
        <f t="shared" si="3"/>
        <v>Viernes</v>
      </c>
      <c r="F236" s="9">
        <v>1187</v>
      </c>
    </row>
    <row r="237" spans="1:6" s="4" customFormat="1" ht="13.15" x14ac:dyDescent="0.4">
      <c r="A237" s="6" t="s">
        <v>96</v>
      </c>
      <c r="B237" s="7" t="s">
        <v>25</v>
      </c>
      <c r="C237" s="6" t="s">
        <v>15</v>
      </c>
      <c r="D237" s="8">
        <v>42817</v>
      </c>
      <c r="E237" s="4" t="str">
        <f t="shared" si="3"/>
        <v>Jueves</v>
      </c>
      <c r="F237" s="9">
        <v>1158</v>
      </c>
    </row>
    <row r="238" spans="1:6" s="4" customFormat="1" ht="13.15" x14ac:dyDescent="0.4">
      <c r="A238" s="6" t="s">
        <v>45</v>
      </c>
      <c r="B238" s="7" t="s">
        <v>46</v>
      </c>
      <c r="C238" s="6" t="s">
        <v>12</v>
      </c>
      <c r="D238" s="8">
        <v>42415</v>
      </c>
      <c r="E238" s="4" t="str">
        <f t="shared" si="3"/>
        <v>Lunes</v>
      </c>
      <c r="F238" s="9">
        <v>1113</v>
      </c>
    </row>
    <row r="239" spans="1:6" s="4" customFormat="1" ht="13.15" x14ac:dyDescent="0.4">
      <c r="A239" s="6" t="s">
        <v>109</v>
      </c>
      <c r="B239" s="7" t="s">
        <v>110</v>
      </c>
      <c r="C239" s="6" t="s">
        <v>42</v>
      </c>
      <c r="D239" s="8">
        <v>42826</v>
      </c>
      <c r="E239" s="4" t="str">
        <f t="shared" si="3"/>
        <v>Sábado</v>
      </c>
      <c r="F239" s="9">
        <v>1088</v>
      </c>
    </row>
    <row r="240" spans="1:6" s="4" customFormat="1" ht="13.15" x14ac:dyDescent="0.4">
      <c r="A240" s="6" t="s">
        <v>10</v>
      </c>
      <c r="B240" s="7" t="s">
        <v>11</v>
      </c>
      <c r="C240" s="6" t="s">
        <v>17</v>
      </c>
      <c r="D240" s="8">
        <v>42783</v>
      </c>
      <c r="E240" s="4" t="str">
        <f t="shared" si="3"/>
        <v>Viernes</v>
      </c>
      <c r="F240" s="9">
        <v>1086</v>
      </c>
    </row>
    <row r="241" spans="1:6" s="4" customFormat="1" ht="13.15" x14ac:dyDescent="0.4">
      <c r="A241" s="6" t="s">
        <v>82</v>
      </c>
      <c r="B241" s="7" t="s">
        <v>36</v>
      </c>
      <c r="C241" s="6" t="s">
        <v>23</v>
      </c>
      <c r="D241" s="8">
        <v>42783</v>
      </c>
      <c r="E241" s="4" t="str">
        <f t="shared" si="3"/>
        <v>Viernes</v>
      </c>
      <c r="F241" s="9">
        <v>1055</v>
      </c>
    </row>
    <row r="242" spans="1:6" s="4" customFormat="1" ht="13.15" x14ac:dyDescent="0.4">
      <c r="A242" s="6" t="s">
        <v>111</v>
      </c>
      <c r="B242" s="7" t="s">
        <v>52</v>
      </c>
      <c r="C242" s="6" t="s">
        <v>12</v>
      </c>
      <c r="D242" s="8">
        <v>42790</v>
      </c>
      <c r="E242" s="4" t="str">
        <f t="shared" si="3"/>
        <v>Viernes</v>
      </c>
      <c r="F242" s="9">
        <v>1047</v>
      </c>
    </row>
    <row r="243" spans="1:6" s="4" customFormat="1" ht="13.15" x14ac:dyDescent="0.4">
      <c r="A243" s="6" t="s">
        <v>82</v>
      </c>
      <c r="B243" s="7" t="s">
        <v>36</v>
      </c>
      <c r="C243" s="6" t="s">
        <v>83</v>
      </c>
      <c r="D243" s="8">
        <v>42499</v>
      </c>
      <c r="E243" s="4" t="str">
        <f t="shared" si="3"/>
        <v>Lunes</v>
      </c>
      <c r="F243" s="9">
        <v>1044</v>
      </c>
    </row>
    <row r="244" spans="1:6" s="4" customFormat="1" ht="13.15" x14ac:dyDescent="0.4">
      <c r="A244" s="6" t="s">
        <v>43</v>
      </c>
      <c r="B244" s="7" t="s">
        <v>44</v>
      </c>
      <c r="C244" s="6" t="s">
        <v>42</v>
      </c>
      <c r="D244" s="8">
        <v>42458</v>
      </c>
      <c r="E244" s="4" t="str">
        <f t="shared" si="3"/>
        <v>Martes</v>
      </c>
      <c r="F244" s="9">
        <v>958</v>
      </c>
    </row>
    <row r="245" spans="1:6" s="4" customFormat="1" ht="13.15" x14ac:dyDescent="0.4">
      <c r="A245" s="6" t="s">
        <v>75</v>
      </c>
      <c r="B245" s="7" t="s">
        <v>52</v>
      </c>
      <c r="C245" s="6" t="s">
        <v>42</v>
      </c>
      <c r="D245" s="8">
        <v>42485</v>
      </c>
      <c r="E245" s="4" t="str">
        <f t="shared" si="3"/>
        <v>Lunes</v>
      </c>
      <c r="F245" s="9">
        <v>939</v>
      </c>
    </row>
    <row r="246" spans="1:6" s="4" customFormat="1" ht="13.15" x14ac:dyDescent="0.4">
      <c r="A246" s="6" t="s">
        <v>62</v>
      </c>
      <c r="B246" s="7" t="s">
        <v>63</v>
      </c>
      <c r="C246" s="6" t="s">
        <v>23</v>
      </c>
      <c r="D246" s="8">
        <v>42447</v>
      </c>
      <c r="E246" s="4" t="str">
        <f t="shared" si="3"/>
        <v>Viernes</v>
      </c>
      <c r="F246" s="9">
        <v>930</v>
      </c>
    </row>
    <row r="247" spans="1:6" s="4" customFormat="1" ht="13.15" x14ac:dyDescent="0.4">
      <c r="A247" s="6" t="s">
        <v>76</v>
      </c>
      <c r="B247" s="7" t="s">
        <v>65</v>
      </c>
      <c r="C247" s="6" t="s">
        <v>12</v>
      </c>
      <c r="D247" s="8">
        <v>42797</v>
      </c>
      <c r="E247" s="4" t="str">
        <f t="shared" si="3"/>
        <v>Viernes</v>
      </c>
      <c r="F247" s="9">
        <v>753</v>
      </c>
    </row>
    <row r="248" spans="1:6" s="4" customFormat="1" ht="13.15" x14ac:dyDescent="0.4">
      <c r="A248" s="6" t="s">
        <v>88</v>
      </c>
      <c r="B248" s="7" t="s">
        <v>52</v>
      </c>
      <c r="C248" s="6" t="s">
        <v>28</v>
      </c>
      <c r="D248" s="8">
        <v>42524</v>
      </c>
      <c r="E248" s="4" t="str">
        <f t="shared" si="3"/>
        <v>Viernes</v>
      </c>
      <c r="F248" s="9">
        <v>715</v>
      </c>
    </row>
    <row r="249" spans="1:6" s="4" customFormat="1" ht="13.15" x14ac:dyDescent="0.4">
      <c r="A249" s="6" t="s">
        <v>37</v>
      </c>
      <c r="B249" s="7" t="s">
        <v>38</v>
      </c>
      <c r="C249" s="6" t="s">
        <v>42</v>
      </c>
      <c r="D249" s="8">
        <v>42755</v>
      </c>
      <c r="E249" s="4" t="str">
        <f t="shared" si="3"/>
        <v>Viernes</v>
      </c>
      <c r="F249" s="9">
        <v>682</v>
      </c>
    </row>
    <row r="250" spans="1:6" s="4" customFormat="1" ht="13.15" x14ac:dyDescent="0.4">
      <c r="A250" s="6" t="s">
        <v>86</v>
      </c>
      <c r="B250" s="7" t="s">
        <v>14</v>
      </c>
      <c r="C250" s="6" t="s">
        <v>9</v>
      </c>
      <c r="D250" s="8">
        <v>42830</v>
      </c>
      <c r="E250" s="4" t="str">
        <f t="shared" si="3"/>
        <v>Miércoles</v>
      </c>
      <c r="F250" s="9">
        <v>664</v>
      </c>
    </row>
    <row r="251" spans="1:6" s="4" customFormat="1" ht="13.15" x14ac:dyDescent="0.4">
      <c r="A251" s="6" t="s">
        <v>43</v>
      </c>
      <c r="B251" s="7" t="s">
        <v>44</v>
      </c>
      <c r="C251" s="6" t="s">
        <v>42</v>
      </c>
      <c r="D251" s="8">
        <v>42411</v>
      </c>
      <c r="E251" s="4" t="str">
        <f t="shared" si="3"/>
        <v>Jueves</v>
      </c>
      <c r="F251" s="9">
        <v>518</v>
      </c>
    </row>
    <row r="252" spans="1:6" s="4" customFormat="1" ht="13.15" x14ac:dyDescent="0.4">
      <c r="A252" s="6" t="s">
        <v>113</v>
      </c>
      <c r="B252" s="7" t="s">
        <v>78</v>
      </c>
      <c r="C252" s="6" t="s">
        <v>9</v>
      </c>
      <c r="D252" s="8">
        <v>42799</v>
      </c>
      <c r="E252" s="4" t="str">
        <f t="shared" si="3"/>
        <v>Domingo</v>
      </c>
      <c r="F252" s="9">
        <v>472</v>
      </c>
    </row>
    <row r="253" spans="1:6" s="4" customFormat="1" ht="13.15" x14ac:dyDescent="0.4">
      <c r="A253" s="6" t="s">
        <v>53</v>
      </c>
      <c r="B253" s="7" t="s">
        <v>52</v>
      </c>
      <c r="C253" s="6" t="s">
        <v>42</v>
      </c>
      <c r="D253" s="8">
        <v>42533</v>
      </c>
      <c r="E253" s="4" t="str">
        <f t="shared" si="3"/>
        <v>Domingo</v>
      </c>
      <c r="F253" s="9">
        <v>453</v>
      </c>
    </row>
    <row r="254" spans="1:6" s="4" customFormat="1" ht="13.15" x14ac:dyDescent="0.4">
      <c r="A254" s="6" t="s">
        <v>43</v>
      </c>
      <c r="B254" s="7" t="s">
        <v>44</v>
      </c>
      <c r="C254" s="6" t="s">
        <v>23</v>
      </c>
      <c r="D254" s="8">
        <v>42650</v>
      </c>
      <c r="E254" s="4" t="str">
        <f t="shared" si="3"/>
        <v>Viernes</v>
      </c>
      <c r="F254" s="9">
        <v>426</v>
      </c>
    </row>
    <row r="255" spans="1:6" s="4" customFormat="1" ht="13.15" x14ac:dyDescent="0.4">
      <c r="A255" s="6" t="s">
        <v>43</v>
      </c>
      <c r="B255" s="7" t="s">
        <v>44</v>
      </c>
      <c r="C255" s="6" t="s">
        <v>23</v>
      </c>
      <c r="D255" s="8">
        <v>42430</v>
      </c>
      <c r="E255" s="4" t="str">
        <f t="shared" si="3"/>
        <v>Martes</v>
      </c>
      <c r="F255" s="9">
        <v>421</v>
      </c>
    </row>
    <row r="256" spans="1:6" s="4" customFormat="1" ht="13.15" x14ac:dyDescent="0.4">
      <c r="A256" s="6" t="s">
        <v>30</v>
      </c>
      <c r="B256" s="7" t="s">
        <v>31</v>
      </c>
      <c r="C256" s="6" t="s">
        <v>23</v>
      </c>
      <c r="D256" s="8">
        <v>42541</v>
      </c>
      <c r="E256" s="4" t="str">
        <f t="shared" si="3"/>
        <v>Lunes</v>
      </c>
      <c r="F256" s="9">
        <v>398</v>
      </c>
    </row>
    <row r="257" spans="1:6" s="4" customFormat="1" ht="13.15" x14ac:dyDescent="0.4">
      <c r="A257" s="6" t="s">
        <v>92</v>
      </c>
      <c r="B257" s="7" t="s">
        <v>31</v>
      </c>
      <c r="C257" s="6" t="s">
        <v>42</v>
      </c>
      <c r="D257" s="8">
        <v>42673</v>
      </c>
      <c r="E257" s="4" t="str">
        <f t="shared" si="3"/>
        <v>Domingo</v>
      </c>
      <c r="F257" s="9">
        <v>385</v>
      </c>
    </row>
    <row r="258" spans="1:6" s="4" customFormat="1" ht="13.15" x14ac:dyDescent="0.4">
      <c r="A258" s="6" t="s">
        <v>37</v>
      </c>
      <c r="B258" s="7" t="s">
        <v>38</v>
      </c>
      <c r="C258" s="6" t="s">
        <v>23</v>
      </c>
      <c r="D258" s="8">
        <v>42424</v>
      </c>
      <c r="E258" s="4" t="str">
        <f t="shared" si="3"/>
        <v>Miércoles</v>
      </c>
      <c r="F258" s="9">
        <v>270</v>
      </c>
    </row>
    <row r="259" spans="1:6" s="4" customFormat="1" ht="13.15" x14ac:dyDescent="0.4">
      <c r="A259" s="6" t="s">
        <v>89</v>
      </c>
      <c r="B259" s="7" t="s">
        <v>21</v>
      </c>
      <c r="C259" s="6" t="s">
        <v>17</v>
      </c>
      <c r="D259" s="8">
        <v>42570</v>
      </c>
      <c r="E259" s="4" t="str">
        <f t="shared" si="3"/>
        <v>Martes</v>
      </c>
      <c r="F259" s="9">
        <v>210</v>
      </c>
    </row>
    <row r="260" spans="1:6" s="4" customFormat="1" ht="13.15" x14ac:dyDescent="0.4">
      <c r="A260" s="6" t="s">
        <v>94</v>
      </c>
      <c r="B260" s="7" t="s">
        <v>19</v>
      </c>
      <c r="C260" s="6" t="s">
        <v>42</v>
      </c>
      <c r="D260" s="8">
        <v>42725</v>
      </c>
      <c r="E260" s="4" t="str">
        <f t="shared" si="3"/>
        <v>Miércoles</v>
      </c>
      <c r="F260" s="9">
        <v>203</v>
      </c>
    </row>
    <row r="261" spans="1:6" s="4" customFormat="1" ht="13.15" x14ac:dyDescent="0.4">
      <c r="A261" s="6" t="s">
        <v>79</v>
      </c>
      <c r="B261" s="7" t="s">
        <v>8</v>
      </c>
      <c r="C261" s="6" t="s">
        <v>17</v>
      </c>
      <c r="D261" s="8">
        <v>42696</v>
      </c>
      <c r="E261" s="4" t="str">
        <f t="shared" si="3"/>
        <v>Martes</v>
      </c>
      <c r="F261" s="9">
        <v>150</v>
      </c>
    </row>
    <row r="262" spans="1:6" s="4" customFormat="1" ht="13.15" x14ac:dyDescent="0.4">
      <c r="A262" s="6" t="s">
        <v>70</v>
      </c>
      <c r="B262" s="7" t="s">
        <v>52</v>
      </c>
      <c r="C262" s="6" t="s">
        <v>42</v>
      </c>
      <c r="D262" s="8">
        <v>42773</v>
      </c>
      <c r="E262" s="4" t="str">
        <f t="shared" si="3"/>
        <v>Martes</v>
      </c>
      <c r="F262" s="9">
        <v>84</v>
      </c>
    </row>
    <row r="263" spans="1:6" s="4" customFormat="1" ht="13.15" x14ac:dyDescent="0.4">
      <c r="A263" s="6" t="s">
        <v>30</v>
      </c>
      <c r="B263" s="7" t="s">
        <v>31</v>
      </c>
      <c r="C263" s="6" t="s">
        <v>9</v>
      </c>
      <c r="D263" s="8">
        <v>42392</v>
      </c>
      <c r="E263" s="4" t="str">
        <f t="shared" si="3"/>
        <v>Sábado</v>
      </c>
      <c r="F263" s="9">
        <v>81</v>
      </c>
    </row>
    <row r="264" spans="1:6" s="12" customFormat="1" x14ac:dyDescent="0.45"/>
    <row r="265" spans="1:6" s="12" customFormat="1" x14ac:dyDescent="0.45"/>
    <row r="266" spans="1:6" s="12" customFormat="1" x14ac:dyDescent="0.45"/>
    <row r="267" spans="1:6" s="12" customFormat="1" x14ac:dyDescent="0.45"/>
    <row r="268" spans="1:6" s="12" customFormat="1" x14ac:dyDescent="0.45"/>
    <row r="269" spans="1:6" s="12" customFormat="1" x14ac:dyDescent="0.45"/>
    <row r="270" spans="1:6" s="12" customFormat="1" x14ac:dyDescent="0.45"/>
    <row r="271" spans="1:6" s="12" customFormat="1" x14ac:dyDescent="0.45"/>
    <row r="272" spans="1:6" s="12" customFormat="1" x14ac:dyDescent="0.45"/>
    <row r="273" s="12" customFormat="1" x14ac:dyDescent="0.45"/>
    <row r="274" s="12" customFormat="1" x14ac:dyDescent="0.45"/>
    <row r="275" s="12" customFormat="1" x14ac:dyDescent="0.45"/>
    <row r="276" s="12" customFormat="1" x14ac:dyDescent="0.45"/>
    <row r="277" s="12" customFormat="1" x14ac:dyDescent="0.45"/>
    <row r="278" s="12" customFormat="1" x14ac:dyDescent="0.45"/>
    <row r="279" s="12" customFormat="1" x14ac:dyDescent="0.45"/>
    <row r="280" s="12" customFormat="1" x14ac:dyDescent="0.45"/>
    <row r="281" s="12" customFormat="1" x14ac:dyDescent="0.45"/>
    <row r="282" s="12" customFormat="1" x14ac:dyDescent="0.45"/>
    <row r="283" s="12" customFormat="1" x14ac:dyDescent="0.45"/>
    <row r="284" s="12" customFormat="1" x14ac:dyDescent="0.45"/>
    <row r="285" s="12" customFormat="1" x14ac:dyDescent="0.45"/>
    <row r="286" s="12" customFormat="1" x14ac:dyDescent="0.45"/>
    <row r="287" s="12" customFormat="1" x14ac:dyDescent="0.45"/>
    <row r="288" s="12" customFormat="1" x14ac:dyDescent="0.45"/>
    <row r="289" s="12" customFormat="1" x14ac:dyDescent="0.45"/>
    <row r="290" s="12" customFormat="1" x14ac:dyDescent="0.45"/>
    <row r="291" s="12" customFormat="1" x14ac:dyDescent="0.45"/>
    <row r="292" s="12" customFormat="1" x14ac:dyDescent="0.45"/>
    <row r="293" s="12" customFormat="1" x14ac:dyDescent="0.45"/>
    <row r="294" s="12" customFormat="1" x14ac:dyDescent="0.45"/>
    <row r="295" s="12" customFormat="1" x14ac:dyDescent="0.45"/>
    <row r="296" s="12" customFormat="1" x14ac:dyDescent="0.45"/>
    <row r="297" s="12" customFormat="1" x14ac:dyDescent="0.45"/>
    <row r="298" s="12" customFormat="1" x14ac:dyDescent="0.45"/>
    <row r="299" s="12" customFormat="1" x14ac:dyDescent="0.45"/>
    <row r="300" s="12" customFormat="1" x14ac:dyDescent="0.45"/>
    <row r="301" s="12" customFormat="1" x14ac:dyDescent="0.45"/>
    <row r="302" s="12" customFormat="1" x14ac:dyDescent="0.45"/>
    <row r="303" s="12" customFormat="1" x14ac:dyDescent="0.45"/>
    <row r="304" s="12" customFormat="1" x14ac:dyDescent="0.45"/>
    <row r="305" s="12" customFormat="1" x14ac:dyDescent="0.45"/>
    <row r="306" s="12" customFormat="1" x14ac:dyDescent="0.45"/>
    <row r="307" s="12" customFormat="1" x14ac:dyDescent="0.45"/>
    <row r="308" s="12" customFormat="1" x14ac:dyDescent="0.45"/>
    <row r="309" s="12" customFormat="1" x14ac:dyDescent="0.45"/>
    <row r="310" s="12" customFormat="1" x14ac:dyDescent="0.45"/>
    <row r="311" s="12" customFormat="1" x14ac:dyDescent="0.45"/>
    <row r="312" s="12" customFormat="1" x14ac:dyDescent="0.45"/>
    <row r="313" s="12" customFormat="1" x14ac:dyDescent="0.45"/>
    <row r="314" s="12" customFormat="1" x14ac:dyDescent="0.45"/>
    <row r="315" s="12" customFormat="1" x14ac:dyDescent="0.45"/>
    <row r="316" s="12" customFormat="1" x14ac:dyDescent="0.45"/>
    <row r="317" s="12" customFormat="1" x14ac:dyDescent="0.45"/>
    <row r="318" s="12" customFormat="1" x14ac:dyDescent="0.45"/>
    <row r="319" s="12" customFormat="1" x14ac:dyDescent="0.45"/>
    <row r="320" s="12" customFormat="1" x14ac:dyDescent="0.45"/>
    <row r="321" s="12" customFormat="1" x14ac:dyDescent="0.45"/>
    <row r="322" s="12" customFormat="1" x14ac:dyDescent="0.45"/>
    <row r="323" s="12" customFormat="1" x14ac:dyDescent="0.45"/>
    <row r="324" s="12" customFormat="1" x14ac:dyDescent="0.45"/>
    <row r="325" s="12" customFormat="1" x14ac:dyDescent="0.45"/>
    <row r="326" s="12" customFormat="1" x14ac:dyDescent="0.45"/>
    <row r="327" s="12" customFormat="1" x14ac:dyDescent="0.45"/>
    <row r="328" s="12" customFormat="1" x14ac:dyDescent="0.45"/>
    <row r="329" s="12" customFormat="1" x14ac:dyDescent="0.45"/>
    <row r="330" s="12" customFormat="1" x14ac:dyDescent="0.45"/>
    <row r="331" s="12" customFormat="1" x14ac:dyDescent="0.45"/>
    <row r="332" s="12" customFormat="1" x14ac:dyDescent="0.45"/>
    <row r="333" s="12" customFormat="1" x14ac:dyDescent="0.45"/>
    <row r="334" s="12" customFormat="1" x14ac:dyDescent="0.45"/>
    <row r="335" s="12" customFormat="1" x14ac:dyDescent="0.45"/>
    <row r="336" s="12" customFormat="1" x14ac:dyDescent="0.45"/>
    <row r="337" s="12" customFormat="1" x14ac:dyDescent="0.45"/>
    <row r="338" s="12" customFormat="1" x14ac:dyDescent="0.45"/>
    <row r="339" s="12" customFormat="1" x14ac:dyDescent="0.45"/>
    <row r="340" s="12" customFormat="1" x14ac:dyDescent="0.45"/>
    <row r="341" s="12" customFormat="1" x14ac:dyDescent="0.45"/>
    <row r="342" s="12" customFormat="1" x14ac:dyDescent="0.45"/>
    <row r="343" s="12" customFormat="1" x14ac:dyDescent="0.45"/>
    <row r="344" s="12" customFormat="1" x14ac:dyDescent="0.45"/>
    <row r="345" s="12" customFormat="1" x14ac:dyDescent="0.45"/>
    <row r="346" s="12" customFormat="1" x14ac:dyDescent="0.45"/>
    <row r="347" s="12" customFormat="1" x14ac:dyDescent="0.45"/>
    <row r="348" s="12" customFormat="1" x14ac:dyDescent="0.45"/>
    <row r="349" s="12" customFormat="1" x14ac:dyDescent="0.45"/>
    <row r="350" s="12" customFormat="1" x14ac:dyDescent="0.45"/>
    <row r="351" s="12" customFormat="1" x14ac:dyDescent="0.45"/>
    <row r="352" s="12" customFormat="1" x14ac:dyDescent="0.45"/>
    <row r="353" s="12" customFormat="1" x14ac:dyDescent="0.45"/>
    <row r="354" s="12" customFormat="1" x14ac:dyDescent="0.45"/>
    <row r="355" s="12" customFormat="1" x14ac:dyDescent="0.45"/>
    <row r="356" s="12" customFormat="1" x14ac:dyDescent="0.45"/>
    <row r="357" s="12" customFormat="1" x14ac:dyDescent="0.45"/>
    <row r="358" s="12" customFormat="1" x14ac:dyDescent="0.45"/>
    <row r="359" s="12" customFormat="1" x14ac:dyDescent="0.45"/>
    <row r="360" s="12" customFormat="1" x14ac:dyDescent="0.45"/>
    <row r="361" s="12" customFormat="1" x14ac:dyDescent="0.45"/>
    <row r="362" s="12" customFormat="1" x14ac:dyDescent="0.45"/>
    <row r="363" s="12" customFormat="1" x14ac:dyDescent="0.45"/>
    <row r="364" s="12" customFormat="1" x14ac:dyDescent="0.45"/>
    <row r="365" s="12" customFormat="1" x14ac:dyDescent="0.45"/>
    <row r="366" s="12" customFormat="1" x14ac:dyDescent="0.45"/>
    <row r="367" s="12" customFormat="1" x14ac:dyDescent="0.45"/>
    <row r="368" s="12" customFormat="1" x14ac:dyDescent="0.45"/>
    <row r="369" s="12" customFormat="1" x14ac:dyDescent="0.45"/>
    <row r="370" s="12" customFormat="1" x14ac:dyDescent="0.45"/>
    <row r="371" s="12" customFormat="1" x14ac:dyDescent="0.45"/>
    <row r="372" s="12" customFormat="1" x14ac:dyDescent="0.45"/>
    <row r="373" s="12" customFormat="1" x14ac:dyDescent="0.45"/>
    <row r="374" s="12" customFormat="1" x14ac:dyDescent="0.45"/>
    <row r="375" s="12" customFormat="1" x14ac:dyDescent="0.45"/>
    <row r="376" s="12" customFormat="1" x14ac:dyDescent="0.45"/>
    <row r="377" s="12" customFormat="1" x14ac:dyDescent="0.45"/>
    <row r="378" s="12" customFormat="1" x14ac:dyDescent="0.45"/>
    <row r="379" s="12" customFormat="1" x14ac:dyDescent="0.45"/>
    <row r="380" s="12" customFormat="1" x14ac:dyDescent="0.45"/>
    <row r="381" s="12" customFormat="1" x14ac:dyDescent="0.45"/>
    <row r="382" s="12" customFormat="1" x14ac:dyDescent="0.45"/>
    <row r="383" s="12" customFormat="1" x14ac:dyDescent="0.45"/>
    <row r="384" s="12" customFormat="1" x14ac:dyDescent="0.45"/>
    <row r="385" s="12" customFormat="1" x14ac:dyDescent="0.45"/>
    <row r="386" s="12" customFormat="1" x14ac:dyDescent="0.45"/>
    <row r="387" s="12" customFormat="1" x14ac:dyDescent="0.45"/>
    <row r="388" s="12" customFormat="1" x14ac:dyDescent="0.45"/>
    <row r="389" s="12" customFormat="1" x14ac:dyDescent="0.45"/>
    <row r="390" s="12" customFormat="1" x14ac:dyDescent="0.45"/>
    <row r="391" s="12" customFormat="1" x14ac:dyDescent="0.45"/>
    <row r="392" s="12" customFormat="1" x14ac:dyDescent="0.45"/>
    <row r="393" s="12" customFormat="1" x14ac:dyDescent="0.45"/>
    <row r="394" s="12" customFormat="1" x14ac:dyDescent="0.45"/>
    <row r="395" s="12" customFormat="1" x14ac:dyDescent="0.45"/>
    <row r="396" s="12" customFormat="1" x14ac:dyDescent="0.45"/>
    <row r="397" s="12" customFormat="1" x14ac:dyDescent="0.45"/>
    <row r="398" s="12" customFormat="1" x14ac:dyDescent="0.45"/>
    <row r="399" s="12" customFormat="1" x14ac:dyDescent="0.45"/>
    <row r="400" s="12" customFormat="1" x14ac:dyDescent="0.45"/>
    <row r="401" s="12" customFormat="1" x14ac:dyDescent="0.45"/>
    <row r="402" s="12" customFormat="1" x14ac:dyDescent="0.45"/>
    <row r="403" s="12" customFormat="1" x14ac:dyDescent="0.45"/>
    <row r="404" s="12" customFormat="1" x14ac:dyDescent="0.45"/>
    <row r="405" s="12" customFormat="1" x14ac:dyDescent="0.45"/>
    <row r="406" s="12" customFormat="1" x14ac:dyDescent="0.45"/>
    <row r="407" s="12" customFormat="1" x14ac:dyDescent="0.45"/>
    <row r="408" s="12" customFormat="1" x14ac:dyDescent="0.45"/>
    <row r="409" s="12" customFormat="1" x14ac:dyDescent="0.45"/>
    <row r="410" s="12" customFormat="1" x14ac:dyDescent="0.45"/>
    <row r="411" s="12" customFormat="1" x14ac:dyDescent="0.45"/>
    <row r="412" s="12" customFormat="1" x14ac:dyDescent="0.45"/>
    <row r="413" s="12" customFormat="1" x14ac:dyDescent="0.45"/>
    <row r="414" s="12" customFormat="1" x14ac:dyDescent="0.45"/>
    <row r="415" s="12" customFormat="1" x14ac:dyDescent="0.45"/>
    <row r="416" s="12" customFormat="1" x14ac:dyDescent="0.45"/>
  </sheetData>
  <mergeCells count="3">
    <mergeCell ref="A4:F5"/>
    <mergeCell ref="A7:F8"/>
    <mergeCell ref="A10:F11"/>
  </mergeCells>
  <conditionalFormatting sqref="F14:F263">
    <cfRule type="iconSet" priority="1">
      <iconSet iconSet="3Symbols2">
        <cfvo type="percent" val="0"/>
        <cfvo type="num" val="1000"/>
        <cfvo type="num" val="7000"/>
      </iconSet>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9882-86FD-4484-8F9D-64C7C74271F6}">
  <dimension ref="A1:F416"/>
  <sheetViews>
    <sheetView workbookViewId="0">
      <selection activeCell="F23" sqref="F23"/>
    </sheetView>
  </sheetViews>
  <sheetFormatPr baseColWidth="10" defaultColWidth="11.46484375" defaultRowHeight="14.25" x14ac:dyDescent="0.45"/>
  <cols>
    <col min="1" max="1" width="32.46484375" style="3" customWidth="1"/>
    <col min="2" max="2" width="11.46484375" style="3"/>
    <col min="3" max="3" width="16.796875" style="3" bestFit="1" customWidth="1"/>
    <col min="4" max="4" width="12.46484375" style="3" customWidth="1"/>
    <col min="5" max="5" width="10.6640625" style="3" customWidth="1"/>
    <col min="6" max="6" width="11.796875" style="3" bestFit="1" customWidth="1"/>
    <col min="7" max="16384" width="11.46484375" style="3"/>
  </cols>
  <sheetData>
    <row r="1" spans="1:6" ht="17.25" x14ac:dyDescent="0.45">
      <c r="A1" s="56" t="s">
        <v>0</v>
      </c>
      <c r="B1" s="56"/>
    </row>
    <row r="3" spans="1:6" x14ac:dyDescent="0.45">
      <c r="A3" s="4" t="s">
        <v>706</v>
      </c>
    </row>
    <row r="4" spans="1:6" x14ac:dyDescent="0.45">
      <c r="A4" s="62" t="s">
        <v>707</v>
      </c>
      <c r="B4" s="62"/>
      <c r="C4" s="62"/>
      <c r="D4" s="62"/>
      <c r="E4" s="62"/>
      <c r="F4" s="62"/>
    </row>
    <row r="5" spans="1:6" s="4" customFormat="1" ht="13.15" x14ac:dyDescent="0.4">
      <c r="A5" s="62"/>
      <c r="B5" s="62"/>
      <c r="C5" s="62"/>
      <c r="D5" s="62"/>
      <c r="E5" s="62"/>
      <c r="F5" s="62"/>
    </row>
    <row r="6" spans="1:6" s="4" customFormat="1" ht="13.15" x14ac:dyDescent="0.4">
      <c r="A6" s="4" t="s">
        <v>708</v>
      </c>
    </row>
    <row r="7" spans="1:6" s="4" customFormat="1" ht="13.15" x14ac:dyDescent="0.4">
      <c r="A7" s="62" t="s">
        <v>709</v>
      </c>
      <c r="B7" s="62"/>
      <c r="C7" s="62"/>
      <c r="D7" s="62"/>
      <c r="E7" s="62"/>
      <c r="F7" s="62"/>
    </row>
    <row r="8" spans="1:6" s="4" customFormat="1" ht="13.15" x14ac:dyDescent="0.4">
      <c r="A8" s="62"/>
      <c r="B8" s="62"/>
      <c r="C8" s="62"/>
      <c r="D8" s="62"/>
      <c r="E8" s="62"/>
      <c r="F8" s="62"/>
    </row>
    <row r="9" spans="1:6" s="4" customFormat="1" ht="13.15" x14ac:dyDescent="0.4">
      <c r="A9" s="37" t="s">
        <v>721</v>
      </c>
      <c r="B9" s="34"/>
      <c r="C9" s="34"/>
      <c r="D9" s="34"/>
      <c r="E9" s="34"/>
      <c r="F9" s="34"/>
    </row>
    <row r="10" spans="1:6" s="4" customFormat="1" ht="13.15" x14ac:dyDescent="0.4">
      <c r="A10" s="62" t="s">
        <v>710</v>
      </c>
      <c r="B10" s="62"/>
      <c r="C10" s="62"/>
      <c r="D10" s="62"/>
      <c r="E10" s="62"/>
      <c r="F10" s="62"/>
    </row>
    <row r="11" spans="1:6" s="4" customFormat="1" ht="13.15" x14ac:dyDescent="0.4">
      <c r="A11" s="62"/>
      <c r="B11" s="62"/>
      <c r="C11" s="62"/>
      <c r="D11" s="62"/>
      <c r="E11" s="62"/>
      <c r="F11" s="62"/>
    </row>
    <row r="12" spans="1:6" s="4" customFormat="1" ht="13.15" x14ac:dyDescent="0.4"/>
    <row r="13" spans="1:6" s="4" customFormat="1" ht="13.15" x14ac:dyDescent="0.4">
      <c r="A13" s="54" t="s">
        <v>1</v>
      </c>
      <c r="B13" s="54" t="s">
        <v>2</v>
      </c>
      <c r="C13" s="54" t="s">
        <v>3</v>
      </c>
      <c r="D13" s="54" t="s">
        <v>4</v>
      </c>
      <c r="E13" s="54" t="s">
        <v>5</v>
      </c>
      <c r="F13" s="55" t="s">
        <v>6</v>
      </c>
    </row>
    <row r="14" spans="1:6" s="4" customFormat="1" ht="13.15" x14ac:dyDescent="0.4">
      <c r="A14" s="57" t="s">
        <v>7</v>
      </c>
      <c r="B14" s="58" t="s">
        <v>8</v>
      </c>
      <c r="C14" s="57" t="s">
        <v>9</v>
      </c>
      <c r="D14" s="59">
        <v>42371</v>
      </c>
      <c r="E14" s="4" t="str">
        <f>CHOOSE(WEEKDAY(D14,2),"Lunes","Martes","Miércoles","Jueves","Viernes","Sábado","Domingo")</f>
        <v>Sábado</v>
      </c>
      <c r="F14" s="9">
        <v>8457</v>
      </c>
    </row>
    <row r="15" spans="1:6" s="4" customFormat="1" ht="13.15" x14ac:dyDescent="0.4">
      <c r="A15" s="57" t="s">
        <v>16</v>
      </c>
      <c r="B15" s="58" t="s">
        <v>14</v>
      </c>
      <c r="C15" s="57" t="s">
        <v>17</v>
      </c>
      <c r="D15" s="59">
        <v>42372</v>
      </c>
      <c r="E15" s="4" t="str">
        <f>CHOOSE(WEEKDAY(D15,2),"Lunes","Martes","Miércoles","Jueves","Viernes","Sábado","Domingo")</f>
        <v>Domingo</v>
      </c>
      <c r="F15" s="9">
        <v>7171</v>
      </c>
    </row>
    <row r="16" spans="1:6" s="4" customFormat="1" ht="13.15" x14ac:dyDescent="0.4">
      <c r="A16" s="57" t="s">
        <v>7</v>
      </c>
      <c r="B16" s="58" t="s">
        <v>8</v>
      </c>
      <c r="C16" s="57" t="s">
        <v>9</v>
      </c>
      <c r="D16" s="59">
        <v>42385</v>
      </c>
      <c r="E16" s="4" t="str">
        <f>CHOOSE(WEEKDAY(D16,2),"Lunes","Martes","Miércoles","Jueves","Viernes","Sábado","Domingo")</f>
        <v>Sábado</v>
      </c>
      <c r="F16" s="9">
        <v>7419</v>
      </c>
    </row>
    <row r="17" spans="1:6" s="4" customFormat="1" ht="13.15" x14ac:dyDescent="0.4">
      <c r="A17" s="57" t="s">
        <v>33</v>
      </c>
      <c r="B17" s="58" t="s">
        <v>34</v>
      </c>
      <c r="C17" s="57" t="s">
        <v>9</v>
      </c>
      <c r="D17" s="59">
        <v>42395</v>
      </c>
      <c r="E17" s="4" t="str">
        <f>CHOOSE(WEEKDAY(D17,2),"Lunes","Martes","Miércoles","Jueves","Viernes","Sábado","Domingo")</f>
        <v>Martes</v>
      </c>
      <c r="F17" s="9">
        <v>7793</v>
      </c>
    </row>
    <row r="18" spans="1:6" s="4" customFormat="1" ht="13.15" x14ac:dyDescent="0.4">
      <c r="A18" s="57" t="s">
        <v>24</v>
      </c>
      <c r="B18" s="58" t="s">
        <v>25</v>
      </c>
      <c r="C18" s="57" t="s">
        <v>12</v>
      </c>
      <c r="D18" s="59">
        <v>42424</v>
      </c>
      <c r="E18" s="4" t="str">
        <f>CHOOSE(WEEKDAY(D18,2),"Lunes","Martes","Miércoles","Jueves","Viernes","Sábado","Domingo")</f>
        <v>Miércoles</v>
      </c>
      <c r="F18" s="9">
        <v>7060</v>
      </c>
    </row>
    <row r="19" spans="1:6" s="4" customFormat="1" ht="13.15" x14ac:dyDescent="0.4">
      <c r="A19" s="57" t="s">
        <v>53</v>
      </c>
      <c r="B19" s="58" t="s">
        <v>52</v>
      </c>
      <c r="C19" s="57" t="s">
        <v>42</v>
      </c>
      <c r="D19" s="59">
        <v>42436</v>
      </c>
      <c r="E19" s="4" t="str">
        <f>CHOOSE(WEEKDAY(D19,2),"Lunes","Martes","Miércoles","Jueves","Viernes","Sábado","Domingo")</f>
        <v>Lunes</v>
      </c>
      <c r="F19" s="9">
        <v>7248</v>
      </c>
    </row>
    <row r="20" spans="1:6" s="4" customFormat="1" ht="13.15" x14ac:dyDescent="0.4">
      <c r="A20" s="57" t="s">
        <v>54</v>
      </c>
      <c r="B20" s="58" t="s">
        <v>8</v>
      </c>
      <c r="C20" s="57" t="s">
        <v>23</v>
      </c>
      <c r="D20" s="59">
        <v>42436</v>
      </c>
      <c r="E20" s="4" t="str">
        <f>CHOOSE(WEEKDAY(D20,2),"Lunes","Martes","Miércoles","Jueves","Viernes","Sábado","Domingo")</f>
        <v>Lunes</v>
      </c>
      <c r="F20" s="9">
        <v>7300</v>
      </c>
    </row>
    <row r="21" spans="1:6" s="4" customFormat="1" ht="13.15" x14ac:dyDescent="0.4">
      <c r="A21" s="57" t="s">
        <v>57</v>
      </c>
      <c r="B21" s="58" t="s">
        <v>52</v>
      </c>
      <c r="C21" s="57" t="s">
        <v>23</v>
      </c>
      <c r="D21" s="59">
        <v>42442</v>
      </c>
      <c r="E21" s="4" t="str">
        <f>CHOOSE(WEEKDAY(D21,2),"Lunes","Martes","Miércoles","Jueves","Viernes","Sábado","Domingo")</f>
        <v>Domingo</v>
      </c>
      <c r="F21" s="9">
        <v>7590</v>
      </c>
    </row>
    <row r="22" spans="1:6" s="4" customFormat="1" ht="13.15" x14ac:dyDescent="0.4">
      <c r="A22" s="57" t="s">
        <v>7</v>
      </c>
      <c r="B22" s="58" t="s">
        <v>8</v>
      </c>
      <c r="C22" s="57" t="s">
        <v>15</v>
      </c>
      <c r="D22" s="59">
        <v>42448</v>
      </c>
      <c r="E22" s="4" t="str">
        <f>CHOOSE(WEEKDAY(D22,2),"Lunes","Martes","Miércoles","Jueves","Viernes","Sábado","Domingo")</f>
        <v>Sábado</v>
      </c>
      <c r="F22" s="9">
        <v>7130</v>
      </c>
    </row>
    <row r="23" spans="1:6" s="4" customFormat="1" ht="13.15" x14ac:dyDescent="0.4">
      <c r="A23" s="57" t="s">
        <v>73</v>
      </c>
      <c r="B23" s="58" t="s">
        <v>52</v>
      </c>
      <c r="C23" s="57" t="s">
        <v>9</v>
      </c>
      <c r="D23" s="59">
        <v>42471</v>
      </c>
      <c r="E23" s="4" t="str">
        <f>CHOOSE(WEEKDAY(D23,2),"Lunes","Martes","Miércoles","Jueves","Viernes","Sábado","Domingo")</f>
        <v>Lunes</v>
      </c>
      <c r="F23" s="9">
        <v>7296</v>
      </c>
    </row>
    <row r="24" spans="1:6" s="4" customFormat="1" ht="13.15" x14ac:dyDescent="0.4">
      <c r="A24" s="57" t="s">
        <v>75</v>
      </c>
      <c r="B24" s="58" t="s">
        <v>52</v>
      </c>
      <c r="C24" s="57" t="s">
        <v>15</v>
      </c>
      <c r="D24" s="59">
        <v>42476</v>
      </c>
      <c r="E24" s="4" t="str">
        <f>CHOOSE(WEEKDAY(D24,2),"Lunes","Martes","Miércoles","Jueves","Viernes","Sábado","Domingo")</f>
        <v>Sábado</v>
      </c>
      <c r="F24" s="9">
        <v>8391</v>
      </c>
    </row>
    <row r="25" spans="1:6" s="4" customFormat="1" ht="13.15" x14ac:dyDescent="0.4">
      <c r="A25" s="57" t="s">
        <v>7</v>
      </c>
      <c r="B25" s="58" t="s">
        <v>8</v>
      </c>
      <c r="C25" s="57" t="s">
        <v>12</v>
      </c>
      <c r="D25" s="59">
        <v>42492</v>
      </c>
      <c r="E25" s="4" t="str">
        <f>CHOOSE(WEEKDAY(D25,2),"Lunes","Martes","Miércoles","Jueves","Viernes","Sábado","Domingo")</f>
        <v>Lunes</v>
      </c>
      <c r="F25" s="9">
        <v>7628</v>
      </c>
    </row>
    <row r="26" spans="1:6" s="4" customFormat="1" ht="13.15" x14ac:dyDescent="0.4">
      <c r="A26" s="57" t="s">
        <v>54</v>
      </c>
      <c r="B26" s="58" t="s">
        <v>8</v>
      </c>
      <c r="C26" s="57" t="s">
        <v>29</v>
      </c>
      <c r="D26" s="59">
        <v>42492</v>
      </c>
      <c r="E26" s="4" t="str">
        <f>CHOOSE(WEEKDAY(D26,2),"Lunes","Martes","Miércoles","Jueves","Viernes","Sábado","Domingo")</f>
        <v>Lunes</v>
      </c>
      <c r="F26" s="9">
        <v>8179</v>
      </c>
    </row>
    <row r="27" spans="1:6" s="4" customFormat="1" ht="13.15" x14ac:dyDescent="0.4">
      <c r="A27" s="57" t="s">
        <v>39</v>
      </c>
      <c r="B27" s="10" t="s">
        <v>40</v>
      </c>
      <c r="C27" s="57" t="s">
        <v>15</v>
      </c>
      <c r="D27" s="59">
        <v>42492</v>
      </c>
      <c r="E27" s="4" t="str">
        <f>CHOOSE(WEEKDAY(D27,2),"Lunes","Martes","Miércoles","Jueves","Viernes","Sábado","Domingo")</f>
        <v>Lunes</v>
      </c>
      <c r="F27" s="9">
        <v>7988</v>
      </c>
    </row>
    <row r="28" spans="1:6" s="4" customFormat="1" ht="13.15" x14ac:dyDescent="0.4">
      <c r="A28" s="57" t="s">
        <v>92</v>
      </c>
      <c r="B28" s="58" t="s">
        <v>31</v>
      </c>
      <c r="C28" s="57" t="s">
        <v>15</v>
      </c>
      <c r="D28" s="59">
        <v>42533</v>
      </c>
      <c r="E28" s="4" t="str">
        <f>CHOOSE(WEEKDAY(D28,2),"Lunes","Martes","Miércoles","Jueves","Viernes","Sábado","Domingo")</f>
        <v>Domingo</v>
      </c>
      <c r="F28" s="9">
        <v>7135</v>
      </c>
    </row>
    <row r="29" spans="1:6" s="4" customFormat="1" ht="13.15" x14ac:dyDescent="0.4">
      <c r="A29" s="57" t="s">
        <v>10</v>
      </c>
      <c r="B29" s="58" t="s">
        <v>11</v>
      </c>
      <c r="C29" s="57" t="s">
        <v>42</v>
      </c>
      <c r="D29" s="59">
        <v>42535</v>
      </c>
      <c r="E29" s="4" t="str">
        <f>CHOOSE(WEEKDAY(D29,2),"Lunes","Martes","Miércoles","Jueves","Viernes","Sábado","Domingo")</f>
        <v>Martes</v>
      </c>
      <c r="F29" s="9">
        <v>8374</v>
      </c>
    </row>
    <row r="30" spans="1:6" s="4" customFormat="1" ht="13.15" x14ac:dyDescent="0.4">
      <c r="A30" s="57" t="s">
        <v>75</v>
      </c>
      <c r="B30" s="58" t="s">
        <v>52</v>
      </c>
      <c r="C30" s="57" t="s">
        <v>28</v>
      </c>
      <c r="D30" s="59">
        <v>42545</v>
      </c>
      <c r="E30" s="4" t="str">
        <f>CHOOSE(WEEKDAY(D30,2),"Lunes","Martes","Miércoles","Jueves","Viernes","Sábado","Domingo")</f>
        <v>Viernes</v>
      </c>
      <c r="F30" s="9">
        <v>7027</v>
      </c>
    </row>
    <row r="31" spans="1:6" s="4" customFormat="1" ht="13.15" x14ac:dyDescent="0.4">
      <c r="A31" s="57" t="s">
        <v>64</v>
      </c>
      <c r="B31" s="58" t="s">
        <v>65</v>
      </c>
      <c r="C31" s="57" t="s">
        <v>15</v>
      </c>
      <c r="D31" s="59">
        <v>42550</v>
      </c>
      <c r="E31" s="4" t="str">
        <f>CHOOSE(WEEKDAY(D31,2),"Lunes","Martes","Miércoles","Jueves","Viernes","Sábado","Domingo")</f>
        <v>Miércoles</v>
      </c>
      <c r="F31" s="9">
        <v>7564</v>
      </c>
    </row>
    <row r="32" spans="1:6" s="4" customFormat="1" ht="13.15" x14ac:dyDescent="0.4">
      <c r="A32" s="57" t="s">
        <v>94</v>
      </c>
      <c r="B32" s="11" t="s">
        <v>19</v>
      </c>
      <c r="C32" s="57" t="s">
        <v>15</v>
      </c>
      <c r="D32" s="59">
        <v>42553</v>
      </c>
      <c r="E32" s="4" t="str">
        <f>CHOOSE(WEEKDAY(D32,2),"Lunes","Martes","Miércoles","Jueves","Viernes","Sábado","Domingo")</f>
        <v>Sábado</v>
      </c>
      <c r="F32" s="9">
        <v>7887</v>
      </c>
    </row>
    <row r="33" spans="1:6" s="4" customFormat="1" ht="13.15" x14ac:dyDescent="0.4">
      <c r="A33" s="57" t="s">
        <v>60</v>
      </c>
      <c r="B33" s="58" t="s">
        <v>61</v>
      </c>
      <c r="C33" s="57" t="s">
        <v>12</v>
      </c>
      <c r="D33" s="59">
        <v>42562</v>
      </c>
      <c r="E33" s="4" t="str">
        <f>CHOOSE(WEEKDAY(D33,2),"Lunes","Martes","Miércoles","Jueves","Viernes","Sábado","Domingo")</f>
        <v>Lunes</v>
      </c>
      <c r="F33" s="9">
        <v>7977</v>
      </c>
    </row>
    <row r="34" spans="1:6" s="4" customFormat="1" ht="13.15" x14ac:dyDescent="0.4">
      <c r="A34" s="57" t="s">
        <v>74</v>
      </c>
      <c r="B34" s="58" t="s">
        <v>40</v>
      </c>
      <c r="C34" s="57" t="s">
        <v>12</v>
      </c>
      <c r="D34" s="59">
        <v>42563</v>
      </c>
      <c r="E34" s="4" t="str">
        <f>CHOOSE(WEEKDAY(D34,2),"Lunes","Martes","Miércoles","Jueves","Viernes","Sábado","Domingo")</f>
        <v>Martes</v>
      </c>
      <c r="F34" s="9">
        <v>8244</v>
      </c>
    </row>
    <row r="35" spans="1:6" s="4" customFormat="1" ht="13.15" x14ac:dyDescent="0.4">
      <c r="A35" s="57" t="s">
        <v>64</v>
      </c>
      <c r="B35" s="58" t="s">
        <v>65</v>
      </c>
      <c r="C35" s="57" t="s">
        <v>42</v>
      </c>
      <c r="D35" s="59">
        <v>42624</v>
      </c>
      <c r="E35" s="4" t="str">
        <f>CHOOSE(WEEKDAY(D35,2),"Lunes","Martes","Miércoles","Jueves","Viernes","Sábado","Domingo")</f>
        <v>Domingo</v>
      </c>
      <c r="F35" s="9">
        <v>7112</v>
      </c>
    </row>
    <row r="36" spans="1:6" s="4" customFormat="1" ht="13.15" x14ac:dyDescent="0.4">
      <c r="A36" s="57" t="s">
        <v>27</v>
      </c>
      <c r="B36" s="58" t="s">
        <v>21</v>
      </c>
      <c r="C36" s="57" t="s">
        <v>17</v>
      </c>
      <c r="D36" s="59">
        <v>42628</v>
      </c>
      <c r="E36" s="4" t="str">
        <f>CHOOSE(WEEKDAY(D36,2),"Lunes","Martes","Miércoles","Jueves","Viernes","Sábado","Domingo")</f>
        <v>Jueves</v>
      </c>
      <c r="F36" s="9">
        <v>8102</v>
      </c>
    </row>
    <row r="37" spans="1:6" s="4" customFormat="1" ht="13.15" x14ac:dyDescent="0.4">
      <c r="A37" s="57" t="s">
        <v>7</v>
      </c>
      <c r="B37" s="58" t="s">
        <v>8</v>
      </c>
      <c r="C37" s="57" t="s">
        <v>9</v>
      </c>
      <c r="D37" s="59">
        <v>42642</v>
      </c>
      <c r="E37" s="4" t="str">
        <f>CHOOSE(WEEKDAY(D37,2),"Lunes","Martes","Miércoles","Jueves","Viernes","Sábado","Domingo")</f>
        <v>Jueves</v>
      </c>
      <c r="F37" s="9">
        <v>7082</v>
      </c>
    </row>
    <row r="38" spans="1:6" s="4" customFormat="1" ht="13.15" x14ac:dyDescent="0.4">
      <c r="A38" s="57" t="s">
        <v>76</v>
      </c>
      <c r="B38" s="58" t="s">
        <v>65</v>
      </c>
      <c r="C38" s="57" t="s">
        <v>23</v>
      </c>
      <c r="D38" s="59">
        <v>42660</v>
      </c>
      <c r="E38" s="4" t="str">
        <f>CHOOSE(WEEKDAY(D38,2),"Lunes","Martes","Miércoles","Jueves","Viernes","Sábado","Domingo")</f>
        <v>Lunes</v>
      </c>
      <c r="F38" s="9">
        <v>8338</v>
      </c>
    </row>
    <row r="39" spans="1:6" s="4" customFormat="1" ht="13.15" x14ac:dyDescent="0.4">
      <c r="A39" s="57" t="s">
        <v>16</v>
      </c>
      <c r="B39" s="58" t="s">
        <v>14</v>
      </c>
      <c r="C39" s="57" t="s">
        <v>17</v>
      </c>
      <c r="D39" s="59">
        <v>42665</v>
      </c>
      <c r="E39" s="4" t="str">
        <f>CHOOSE(WEEKDAY(D39,2),"Lunes","Martes","Miércoles","Jueves","Viernes","Sábado","Domingo")</f>
        <v>Sábado</v>
      </c>
      <c r="F39" s="9">
        <v>7848</v>
      </c>
    </row>
    <row r="40" spans="1:6" s="4" customFormat="1" ht="13.15" x14ac:dyDescent="0.4">
      <c r="A40" s="57" t="s">
        <v>105</v>
      </c>
      <c r="B40" s="58" t="s">
        <v>8</v>
      </c>
      <c r="C40" s="57" t="s">
        <v>23</v>
      </c>
      <c r="D40" s="59">
        <v>42667</v>
      </c>
      <c r="E40" s="4" t="str">
        <f>CHOOSE(WEEKDAY(D40,2),"Lunes","Martes","Miércoles","Jueves","Viernes","Sábado","Domingo")</f>
        <v>Lunes</v>
      </c>
      <c r="F40" s="9">
        <v>7039</v>
      </c>
    </row>
    <row r="41" spans="1:6" s="4" customFormat="1" ht="13.15" x14ac:dyDescent="0.4">
      <c r="A41" s="57" t="s">
        <v>89</v>
      </c>
      <c r="B41" s="58" t="s">
        <v>21</v>
      </c>
      <c r="C41" s="57" t="s">
        <v>17</v>
      </c>
      <c r="D41" s="59">
        <v>42674</v>
      </c>
      <c r="E41" s="4" t="str">
        <f>CHOOSE(WEEKDAY(D41,2),"Lunes","Martes","Miércoles","Jueves","Viernes","Sábado","Domingo")</f>
        <v>Lunes</v>
      </c>
      <c r="F41" s="9">
        <v>8479</v>
      </c>
    </row>
    <row r="42" spans="1:6" s="4" customFormat="1" ht="13.15" x14ac:dyDescent="0.4">
      <c r="A42" s="57" t="s">
        <v>54</v>
      </c>
      <c r="B42" s="58" t="s">
        <v>8</v>
      </c>
      <c r="C42" s="57" t="s">
        <v>42</v>
      </c>
      <c r="D42" s="59">
        <v>42692</v>
      </c>
      <c r="E42" s="4" t="str">
        <f>CHOOSE(WEEKDAY(D42,2),"Lunes","Martes","Miércoles","Jueves","Viernes","Sábado","Domingo")</f>
        <v>Viernes</v>
      </c>
      <c r="F42" s="9">
        <v>7235</v>
      </c>
    </row>
    <row r="43" spans="1:6" s="4" customFormat="1" ht="13.15" x14ac:dyDescent="0.4">
      <c r="A43" s="57" t="s">
        <v>24</v>
      </c>
      <c r="B43" s="58" t="s">
        <v>25</v>
      </c>
      <c r="C43" s="57" t="s">
        <v>42</v>
      </c>
      <c r="D43" s="59">
        <v>42714</v>
      </c>
      <c r="E43" s="4" t="str">
        <f>CHOOSE(WEEKDAY(D43,2),"Lunes","Martes","Miércoles","Jueves","Viernes","Sábado","Domingo")</f>
        <v>Sábado</v>
      </c>
      <c r="F43" s="9">
        <v>7238</v>
      </c>
    </row>
    <row r="44" spans="1:6" s="4" customFormat="1" ht="13.15" x14ac:dyDescent="0.4">
      <c r="A44" s="57" t="s">
        <v>47</v>
      </c>
      <c r="B44" s="58" t="s">
        <v>21</v>
      </c>
      <c r="C44" s="57" t="s">
        <v>23</v>
      </c>
      <c r="D44" s="59">
        <v>42756</v>
      </c>
      <c r="E44" s="4" t="str">
        <f>CHOOSE(WEEKDAY(D44,2),"Lunes","Martes","Miércoles","Jueves","Viernes","Sábado","Domingo")</f>
        <v>Sábado</v>
      </c>
      <c r="F44" s="9">
        <v>7016</v>
      </c>
    </row>
    <row r="45" spans="1:6" s="4" customFormat="1" ht="13.15" x14ac:dyDescent="0.4">
      <c r="A45" s="57" t="s">
        <v>24</v>
      </c>
      <c r="B45" s="58" t="s">
        <v>25</v>
      </c>
      <c r="C45" s="57" t="s">
        <v>12</v>
      </c>
      <c r="D45" s="59">
        <v>42775</v>
      </c>
      <c r="E45" s="4" t="str">
        <f>CHOOSE(WEEKDAY(D45,2),"Lunes","Martes","Miércoles","Jueves","Viernes","Sábado","Domingo")</f>
        <v>Jueves</v>
      </c>
      <c r="F45" s="9">
        <v>7547</v>
      </c>
    </row>
    <row r="46" spans="1:6" s="4" customFormat="1" ht="13.15" x14ac:dyDescent="0.4">
      <c r="A46" s="57" t="s">
        <v>7</v>
      </c>
      <c r="B46" s="58" t="s">
        <v>8</v>
      </c>
      <c r="C46" s="57" t="s">
        <v>9</v>
      </c>
      <c r="D46" s="59">
        <v>42795</v>
      </c>
      <c r="E46" s="4" t="str">
        <f>CHOOSE(WEEKDAY(D46,2),"Lunes","Martes","Miércoles","Jueves","Viernes","Sábado","Domingo")</f>
        <v>Miércoles</v>
      </c>
      <c r="F46" s="9">
        <v>8025</v>
      </c>
    </row>
    <row r="47" spans="1:6" s="4" customFormat="1" ht="13.15" x14ac:dyDescent="0.4">
      <c r="A47" s="57" t="s">
        <v>93</v>
      </c>
      <c r="B47" s="58" t="s">
        <v>61</v>
      </c>
      <c r="C47" s="57" t="s">
        <v>42</v>
      </c>
      <c r="D47" s="59">
        <v>42842</v>
      </c>
      <c r="E47" s="4" t="str">
        <f>CHOOSE(WEEKDAY(D47,2),"Lunes","Martes","Miércoles","Jueves","Viernes","Sábado","Domingo")</f>
        <v>Lunes</v>
      </c>
      <c r="F47" s="9">
        <v>8281</v>
      </c>
    </row>
    <row r="48" spans="1:6" s="4" customFormat="1" ht="13.15" x14ac:dyDescent="0.4">
      <c r="A48" s="57" t="s">
        <v>30</v>
      </c>
      <c r="B48" s="58" t="s">
        <v>31</v>
      </c>
      <c r="C48" s="57" t="s">
        <v>9</v>
      </c>
      <c r="D48" s="59">
        <v>42392</v>
      </c>
      <c r="E48" s="4" t="str">
        <f>CHOOSE(WEEKDAY(D48,2),"Lunes","Martes","Miércoles","Jueves","Viernes","Sábado","Domingo")</f>
        <v>Sábado</v>
      </c>
      <c r="F48" s="9">
        <v>81</v>
      </c>
    </row>
    <row r="49" spans="1:6" s="4" customFormat="1" ht="13.15" x14ac:dyDescent="0.4">
      <c r="A49" s="57" t="s">
        <v>43</v>
      </c>
      <c r="B49" s="58" t="s">
        <v>44</v>
      </c>
      <c r="C49" s="57" t="s">
        <v>42</v>
      </c>
      <c r="D49" s="59">
        <v>42411</v>
      </c>
      <c r="E49" s="4" t="str">
        <f>CHOOSE(WEEKDAY(D49,2),"Lunes","Martes","Miércoles","Jueves","Viernes","Sábado","Domingo")</f>
        <v>Jueves</v>
      </c>
      <c r="F49" s="9">
        <v>518</v>
      </c>
    </row>
    <row r="50" spans="1:6" s="4" customFormat="1" ht="13.15" x14ac:dyDescent="0.4">
      <c r="A50" s="57" t="s">
        <v>37</v>
      </c>
      <c r="B50" s="58" t="s">
        <v>38</v>
      </c>
      <c r="C50" s="57" t="s">
        <v>23</v>
      </c>
      <c r="D50" s="59">
        <v>42424</v>
      </c>
      <c r="E50" s="4" t="str">
        <f>CHOOSE(WEEKDAY(D50,2),"Lunes","Martes","Miércoles","Jueves","Viernes","Sábado","Domingo")</f>
        <v>Miércoles</v>
      </c>
      <c r="F50" s="9">
        <v>270</v>
      </c>
    </row>
    <row r="51" spans="1:6" s="4" customFormat="1" ht="13.15" x14ac:dyDescent="0.4">
      <c r="A51" s="57" t="s">
        <v>43</v>
      </c>
      <c r="B51" s="58" t="s">
        <v>44</v>
      </c>
      <c r="C51" s="57" t="s">
        <v>23</v>
      </c>
      <c r="D51" s="59">
        <v>42430</v>
      </c>
      <c r="E51" s="4" t="str">
        <f>CHOOSE(WEEKDAY(D51,2),"Lunes","Martes","Miércoles","Jueves","Viernes","Sábado","Domingo")</f>
        <v>Martes</v>
      </c>
      <c r="F51" s="9">
        <v>421</v>
      </c>
    </row>
    <row r="52" spans="1:6" s="4" customFormat="1" ht="13.15" x14ac:dyDescent="0.4">
      <c r="A52" s="57" t="s">
        <v>62</v>
      </c>
      <c r="B52" s="58" t="s">
        <v>63</v>
      </c>
      <c r="C52" s="57" t="s">
        <v>23</v>
      </c>
      <c r="D52" s="59">
        <v>42447</v>
      </c>
      <c r="E52" s="4" t="str">
        <f>CHOOSE(WEEKDAY(D52,2),"Lunes","Martes","Miércoles","Jueves","Viernes","Sábado","Domingo")</f>
        <v>Viernes</v>
      </c>
      <c r="F52" s="9">
        <v>930</v>
      </c>
    </row>
    <row r="53" spans="1:6" s="4" customFormat="1" ht="13.15" x14ac:dyDescent="0.4">
      <c r="A53" s="57" t="s">
        <v>43</v>
      </c>
      <c r="B53" s="58" t="s">
        <v>44</v>
      </c>
      <c r="C53" s="57" t="s">
        <v>42</v>
      </c>
      <c r="D53" s="59">
        <v>42458</v>
      </c>
      <c r="E53" s="4" t="str">
        <f>CHOOSE(WEEKDAY(D53,2),"Lunes","Martes","Miércoles","Jueves","Viernes","Sábado","Domingo")</f>
        <v>Martes</v>
      </c>
      <c r="F53" s="9">
        <v>958</v>
      </c>
    </row>
    <row r="54" spans="1:6" s="4" customFormat="1" ht="13.15" x14ac:dyDescent="0.4">
      <c r="A54" s="57" t="s">
        <v>75</v>
      </c>
      <c r="B54" s="58" t="s">
        <v>52</v>
      </c>
      <c r="C54" s="57" t="s">
        <v>42</v>
      </c>
      <c r="D54" s="59">
        <v>42485</v>
      </c>
      <c r="E54" s="4" t="str">
        <f>CHOOSE(WEEKDAY(D54,2),"Lunes","Martes","Miércoles","Jueves","Viernes","Sábado","Domingo")</f>
        <v>Lunes</v>
      </c>
      <c r="F54" s="9">
        <v>939</v>
      </c>
    </row>
    <row r="55" spans="1:6" s="4" customFormat="1" ht="13.15" x14ac:dyDescent="0.4">
      <c r="A55" s="57" t="s">
        <v>88</v>
      </c>
      <c r="B55" s="58" t="s">
        <v>52</v>
      </c>
      <c r="C55" s="57" t="s">
        <v>28</v>
      </c>
      <c r="D55" s="59">
        <v>42524</v>
      </c>
      <c r="E55" s="4" t="str">
        <f>CHOOSE(WEEKDAY(D55,2),"Lunes","Martes","Miércoles","Jueves","Viernes","Sábado","Domingo")</f>
        <v>Viernes</v>
      </c>
      <c r="F55" s="9">
        <v>715</v>
      </c>
    </row>
    <row r="56" spans="1:6" s="4" customFormat="1" ht="13.15" x14ac:dyDescent="0.4">
      <c r="A56" s="57" t="s">
        <v>53</v>
      </c>
      <c r="B56" s="58" t="s">
        <v>52</v>
      </c>
      <c r="C56" s="57" t="s">
        <v>42</v>
      </c>
      <c r="D56" s="59">
        <v>42533</v>
      </c>
      <c r="E56" s="4" t="str">
        <f>CHOOSE(WEEKDAY(D56,2),"Lunes","Martes","Miércoles","Jueves","Viernes","Sábado","Domingo")</f>
        <v>Domingo</v>
      </c>
      <c r="F56" s="9">
        <v>453</v>
      </c>
    </row>
    <row r="57" spans="1:6" s="4" customFormat="1" ht="13.15" x14ac:dyDescent="0.4">
      <c r="A57" s="57" t="s">
        <v>30</v>
      </c>
      <c r="B57" s="58" t="s">
        <v>31</v>
      </c>
      <c r="C57" s="57" t="s">
        <v>23</v>
      </c>
      <c r="D57" s="59">
        <v>42541</v>
      </c>
      <c r="E57" s="4" t="str">
        <f>CHOOSE(WEEKDAY(D57,2),"Lunes","Martes","Miércoles","Jueves","Viernes","Sábado","Domingo")</f>
        <v>Lunes</v>
      </c>
      <c r="F57" s="9">
        <v>398</v>
      </c>
    </row>
    <row r="58" spans="1:6" s="4" customFormat="1" ht="13.15" x14ac:dyDescent="0.4">
      <c r="A58" s="57" t="s">
        <v>89</v>
      </c>
      <c r="B58" s="58" t="s">
        <v>21</v>
      </c>
      <c r="C58" s="57" t="s">
        <v>17</v>
      </c>
      <c r="D58" s="59">
        <v>42570</v>
      </c>
      <c r="E58" s="4" t="str">
        <f>CHOOSE(WEEKDAY(D58,2),"Lunes","Martes","Miércoles","Jueves","Viernes","Sábado","Domingo")</f>
        <v>Martes</v>
      </c>
      <c r="F58" s="9">
        <v>210</v>
      </c>
    </row>
    <row r="59" spans="1:6" s="4" customFormat="1" ht="13.15" x14ac:dyDescent="0.4">
      <c r="A59" s="57" t="s">
        <v>43</v>
      </c>
      <c r="B59" s="58" t="s">
        <v>44</v>
      </c>
      <c r="C59" s="57" t="s">
        <v>23</v>
      </c>
      <c r="D59" s="59">
        <v>42650</v>
      </c>
      <c r="E59" s="4" t="str">
        <f>CHOOSE(WEEKDAY(D59,2),"Lunes","Martes","Miércoles","Jueves","Viernes","Sábado","Domingo")</f>
        <v>Viernes</v>
      </c>
      <c r="F59" s="9">
        <v>426</v>
      </c>
    </row>
    <row r="60" spans="1:6" s="4" customFormat="1" ht="13.15" x14ac:dyDescent="0.4">
      <c r="A60" s="57" t="s">
        <v>92</v>
      </c>
      <c r="B60" s="58" t="s">
        <v>31</v>
      </c>
      <c r="C60" s="57" t="s">
        <v>42</v>
      </c>
      <c r="D60" s="59">
        <v>42673</v>
      </c>
      <c r="E60" s="4" t="str">
        <f>CHOOSE(WEEKDAY(D60,2),"Lunes","Martes","Miércoles","Jueves","Viernes","Sábado","Domingo")</f>
        <v>Domingo</v>
      </c>
      <c r="F60" s="9">
        <v>385</v>
      </c>
    </row>
    <row r="61" spans="1:6" s="4" customFormat="1" ht="13.15" x14ac:dyDescent="0.4">
      <c r="A61" s="57" t="s">
        <v>79</v>
      </c>
      <c r="B61" s="58" t="s">
        <v>8</v>
      </c>
      <c r="C61" s="57" t="s">
        <v>17</v>
      </c>
      <c r="D61" s="59">
        <v>42696</v>
      </c>
      <c r="E61" s="4" t="str">
        <f>CHOOSE(WEEKDAY(D61,2),"Lunes","Martes","Miércoles","Jueves","Viernes","Sábado","Domingo")</f>
        <v>Martes</v>
      </c>
      <c r="F61" s="9">
        <v>150</v>
      </c>
    </row>
    <row r="62" spans="1:6" s="4" customFormat="1" ht="13.15" x14ac:dyDescent="0.4">
      <c r="A62" s="57" t="s">
        <v>94</v>
      </c>
      <c r="B62" s="58" t="s">
        <v>19</v>
      </c>
      <c r="C62" s="57" t="s">
        <v>42</v>
      </c>
      <c r="D62" s="59">
        <v>42725</v>
      </c>
      <c r="E62" s="4" t="str">
        <f>CHOOSE(WEEKDAY(D62,2),"Lunes","Martes","Miércoles","Jueves","Viernes","Sábado","Domingo")</f>
        <v>Miércoles</v>
      </c>
      <c r="F62" s="9">
        <v>203</v>
      </c>
    </row>
    <row r="63" spans="1:6" s="4" customFormat="1" ht="13.15" x14ac:dyDescent="0.4">
      <c r="A63" s="57" t="s">
        <v>37</v>
      </c>
      <c r="B63" s="58" t="s">
        <v>38</v>
      </c>
      <c r="C63" s="57" t="s">
        <v>42</v>
      </c>
      <c r="D63" s="59">
        <v>42755</v>
      </c>
      <c r="E63" s="4" t="str">
        <f>CHOOSE(WEEKDAY(D63,2),"Lunes","Martes","Miércoles","Jueves","Viernes","Sábado","Domingo")</f>
        <v>Viernes</v>
      </c>
      <c r="F63" s="9">
        <v>682</v>
      </c>
    </row>
    <row r="64" spans="1:6" s="4" customFormat="1" ht="13.15" x14ac:dyDescent="0.4">
      <c r="A64" s="57" t="s">
        <v>70</v>
      </c>
      <c r="B64" s="58" t="s">
        <v>52</v>
      </c>
      <c r="C64" s="57" t="s">
        <v>42</v>
      </c>
      <c r="D64" s="59">
        <v>42773</v>
      </c>
      <c r="E64" s="4" t="str">
        <f>CHOOSE(WEEKDAY(D64,2),"Lunes","Martes","Miércoles","Jueves","Viernes","Sábado","Domingo")</f>
        <v>Martes</v>
      </c>
      <c r="F64" s="9">
        <v>84</v>
      </c>
    </row>
    <row r="65" spans="1:6" s="4" customFormat="1" ht="13.15" x14ac:dyDescent="0.4">
      <c r="A65" s="57" t="s">
        <v>76</v>
      </c>
      <c r="B65" s="58" t="s">
        <v>65</v>
      </c>
      <c r="C65" s="57" t="s">
        <v>12</v>
      </c>
      <c r="D65" s="59">
        <v>42797</v>
      </c>
      <c r="E65" s="4" t="str">
        <f>CHOOSE(WEEKDAY(D65,2),"Lunes","Martes","Miércoles","Jueves","Viernes","Sábado","Domingo")</f>
        <v>Viernes</v>
      </c>
      <c r="F65" s="9">
        <v>753</v>
      </c>
    </row>
    <row r="66" spans="1:6" s="4" customFormat="1" ht="13.15" x14ac:dyDescent="0.4">
      <c r="A66" s="57" t="s">
        <v>113</v>
      </c>
      <c r="B66" s="58" t="s">
        <v>78</v>
      </c>
      <c r="C66" s="57" t="s">
        <v>9</v>
      </c>
      <c r="D66" s="59">
        <v>42799</v>
      </c>
      <c r="E66" s="4" t="str">
        <f>CHOOSE(WEEKDAY(D66,2),"Lunes","Martes","Miércoles","Jueves","Viernes","Sábado","Domingo")</f>
        <v>Domingo</v>
      </c>
      <c r="F66" s="9">
        <v>472</v>
      </c>
    </row>
    <row r="67" spans="1:6" s="4" customFormat="1" ht="13.15" x14ac:dyDescent="0.4">
      <c r="A67" s="57" t="s">
        <v>86</v>
      </c>
      <c r="B67" s="58" t="s">
        <v>14</v>
      </c>
      <c r="C67" s="57" t="s">
        <v>9</v>
      </c>
      <c r="D67" s="59">
        <v>42830</v>
      </c>
      <c r="E67" s="4" t="str">
        <f>CHOOSE(WEEKDAY(D67,2),"Lunes","Martes","Miércoles","Jueves","Viernes","Sábado","Domingo")</f>
        <v>Miércoles</v>
      </c>
      <c r="F67" s="9">
        <v>664</v>
      </c>
    </row>
    <row r="68" spans="1:6" s="4" customFormat="1" ht="13.15" x14ac:dyDescent="0.4">
      <c r="A68" s="57" t="s">
        <v>10</v>
      </c>
      <c r="B68" s="58" t="s">
        <v>11</v>
      </c>
      <c r="C68" s="57" t="s">
        <v>12</v>
      </c>
      <c r="D68" s="59">
        <v>42371</v>
      </c>
      <c r="E68" s="4" t="str">
        <f>CHOOSE(WEEKDAY(D68,2),"Lunes","Martes","Miércoles","Jueves","Viernes","Sábado","Domingo")</f>
        <v>Sábado</v>
      </c>
      <c r="F68" s="9">
        <v>4797</v>
      </c>
    </row>
    <row r="69" spans="1:6" s="4" customFormat="1" ht="13.15" x14ac:dyDescent="0.4">
      <c r="A69" s="57" t="s">
        <v>13</v>
      </c>
      <c r="B69" s="58" t="s">
        <v>14</v>
      </c>
      <c r="C69" s="57" t="s">
        <v>15</v>
      </c>
      <c r="D69" s="59">
        <v>42372</v>
      </c>
      <c r="E69" s="4" t="str">
        <f>CHOOSE(WEEKDAY(D69,2),"Lunes","Martes","Miércoles","Jueves","Viernes","Sábado","Domingo")</f>
        <v>Domingo</v>
      </c>
      <c r="F69" s="9">
        <v>4799</v>
      </c>
    </row>
    <row r="70" spans="1:6" s="4" customFormat="1" ht="13.15" x14ac:dyDescent="0.4">
      <c r="A70" s="57" t="s">
        <v>18</v>
      </c>
      <c r="B70" s="58" t="s">
        <v>19</v>
      </c>
      <c r="C70" s="57" t="s">
        <v>15</v>
      </c>
      <c r="D70" s="59">
        <v>42372</v>
      </c>
      <c r="E70" s="4" t="str">
        <f>CHOOSE(WEEKDAY(D70,2),"Lunes","Martes","Miércoles","Jueves","Viernes","Sábado","Domingo")</f>
        <v>Domingo</v>
      </c>
      <c r="F70" s="9">
        <v>3045</v>
      </c>
    </row>
    <row r="71" spans="1:6" s="4" customFormat="1" ht="13.15" x14ac:dyDescent="0.4">
      <c r="A71" s="57" t="s">
        <v>20</v>
      </c>
      <c r="B71" s="58" t="s">
        <v>21</v>
      </c>
      <c r="C71" s="57" t="s">
        <v>12</v>
      </c>
      <c r="D71" s="59">
        <v>42373</v>
      </c>
      <c r="E71" s="4" t="str">
        <f>CHOOSE(WEEKDAY(D71,2),"Lunes","Martes","Miércoles","Jueves","Viernes","Sábado","Domingo")</f>
        <v>Lunes</v>
      </c>
      <c r="F71" s="9">
        <v>1524</v>
      </c>
    </row>
    <row r="72" spans="1:6" s="4" customFormat="1" ht="13.15" x14ac:dyDescent="0.4">
      <c r="A72" s="57" t="s">
        <v>22</v>
      </c>
      <c r="B72" s="58" t="s">
        <v>11</v>
      </c>
      <c r="C72" s="57" t="s">
        <v>23</v>
      </c>
      <c r="D72" s="59">
        <v>42376</v>
      </c>
      <c r="E72" s="4" t="str">
        <f>CHOOSE(WEEKDAY(D72,2),"Lunes","Martes","Miércoles","Jueves","Viernes","Sábado","Domingo")</f>
        <v>Jueves</v>
      </c>
      <c r="F72" s="9">
        <v>1277</v>
      </c>
    </row>
    <row r="73" spans="1:6" s="4" customFormat="1" ht="13.15" x14ac:dyDescent="0.4">
      <c r="A73" s="57" t="s">
        <v>24</v>
      </c>
      <c r="B73" s="58" t="s">
        <v>25</v>
      </c>
      <c r="C73" s="57" t="s">
        <v>23</v>
      </c>
      <c r="D73" s="59">
        <v>42378</v>
      </c>
      <c r="E73" s="4" t="str">
        <f>CHOOSE(WEEKDAY(D73,2),"Lunes","Martes","Miércoles","Jueves","Viernes","Sábado","Domingo")</f>
        <v>Sábado</v>
      </c>
      <c r="F73" s="9">
        <v>3057</v>
      </c>
    </row>
    <row r="74" spans="1:6" s="4" customFormat="1" ht="13.15" x14ac:dyDescent="0.4">
      <c r="A74" s="57" t="s">
        <v>26</v>
      </c>
      <c r="B74" s="10" t="s">
        <v>14</v>
      </c>
      <c r="C74" s="57" t="s">
        <v>9</v>
      </c>
      <c r="D74" s="59">
        <v>42380</v>
      </c>
      <c r="E74" s="4" t="str">
        <f>CHOOSE(WEEKDAY(D74,2),"Lunes","Martes","Miércoles","Jueves","Viernes","Sábado","Domingo")</f>
        <v>Lunes</v>
      </c>
      <c r="F74" s="9">
        <v>5722</v>
      </c>
    </row>
    <row r="75" spans="1:6" s="4" customFormat="1" ht="13.15" x14ac:dyDescent="0.4">
      <c r="A75" s="57" t="s">
        <v>27</v>
      </c>
      <c r="B75" s="58" t="s">
        <v>21</v>
      </c>
      <c r="C75" s="57" t="s">
        <v>28</v>
      </c>
      <c r="D75" s="59">
        <v>42384</v>
      </c>
      <c r="E75" s="4" t="str">
        <f>CHOOSE(WEEKDAY(D75,2),"Lunes","Martes","Miércoles","Jueves","Viernes","Sábado","Domingo")</f>
        <v>Viernes</v>
      </c>
      <c r="F75" s="9">
        <v>5282</v>
      </c>
    </row>
    <row r="76" spans="1:6" s="4" customFormat="1" ht="13.15" x14ac:dyDescent="0.4">
      <c r="A76" s="57" t="s">
        <v>18</v>
      </c>
      <c r="B76" s="58" t="s">
        <v>19</v>
      </c>
      <c r="C76" s="57" t="s">
        <v>29</v>
      </c>
      <c r="D76" s="59">
        <v>42386</v>
      </c>
      <c r="E76" s="4" t="str">
        <f>CHOOSE(WEEKDAY(D76,2),"Lunes","Martes","Miércoles","Jueves","Viernes","Sábado","Domingo")</f>
        <v>Domingo</v>
      </c>
      <c r="F76" s="9">
        <v>3527</v>
      </c>
    </row>
    <row r="77" spans="1:6" s="4" customFormat="1" ht="13.15" x14ac:dyDescent="0.4">
      <c r="A77" s="57" t="s">
        <v>32</v>
      </c>
      <c r="B77" s="58" t="s">
        <v>14</v>
      </c>
      <c r="C77" s="57" t="s">
        <v>29</v>
      </c>
      <c r="D77" s="59">
        <v>42394</v>
      </c>
      <c r="E77" s="4" t="str">
        <f>CHOOSE(WEEKDAY(D77,2),"Lunes","Martes","Miércoles","Jueves","Viernes","Sábado","Domingo")</f>
        <v>Lunes</v>
      </c>
      <c r="F77" s="9">
        <v>3953</v>
      </c>
    </row>
    <row r="78" spans="1:6" s="4" customFormat="1" ht="13.15" x14ac:dyDescent="0.4">
      <c r="A78" s="57" t="s">
        <v>7</v>
      </c>
      <c r="B78" s="58" t="s">
        <v>8</v>
      </c>
      <c r="C78" s="57" t="s">
        <v>28</v>
      </c>
      <c r="D78" s="59">
        <v>42399</v>
      </c>
      <c r="E78" s="4" t="str">
        <f>CHOOSE(WEEKDAY(D78,2),"Lunes","Martes","Miércoles","Jueves","Viernes","Sábado","Domingo")</f>
        <v>Sábado</v>
      </c>
      <c r="F78" s="9">
        <v>3567</v>
      </c>
    </row>
    <row r="79" spans="1:6" s="4" customFormat="1" ht="13.15" x14ac:dyDescent="0.4">
      <c r="A79" s="57" t="s">
        <v>16</v>
      </c>
      <c r="B79" s="58" t="s">
        <v>14</v>
      </c>
      <c r="C79" s="57" t="s">
        <v>15</v>
      </c>
      <c r="D79" s="59">
        <v>42401</v>
      </c>
      <c r="E79" s="4" t="str">
        <f>CHOOSE(WEEKDAY(D79,2),"Lunes","Martes","Miércoles","Jueves","Viernes","Sábado","Domingo")</f>
        <v>Lunes</v>
      </c>
      <c r="F79" s="9">
        <v>5560</v>
      </c>
    </row>
    <row r="80" spans="1:6" s="4" customFormat="1" ht="13.15" x14ac:dyDescent="0.4">
      <c r="A80" s="57" t="s">
        <v>35</v>
      </c>
      <c r="B80" s="10" t="s">
        <v>36</v>
      </c>
      <c r="C80" s="57" t="s">
        <v>15</v>
      </c>
      <c r="D80" s="59">
        <v>42405</v>
      </c>
      <c r="E80" s="4" t="str">
        <f>CHOOSE(WEEKDAY(D80,2),"Lunes","Martes","Miércoles","Jueves","Viernes","Sábado","Domingo")</f>
        <v>Viernes</v>
      </c>
      <c r="F80" s="9">
        <v>6871</v>
      </c>
    </row>
    <row r="81" spans="1:6" s="4" customFormat="1" ht="13.15" x14ac:dyDescent="0.4">
      <c r="A81" s="57" t="s">
        <v>10</v>
      </c>
      <c r="B81" s="58" t="s">
        <v>11</v>
      </c>
      <c r="C81" s="57" t="s">
        <v>12</v>
      </c>
      <c r="D81" s="59">
        <v>42405</v>
      </c>
      <c r="E81" s="4" t="str">
        <f>CHOOSE(WEEKDAY(D81,2),"Lunes","Martes","Miércoles","Jueves","Viernes","Sábado","Domingo")</f>
        <v>Viernes</v>
      </c>
      <c r="F81" s="9">
        <v>5679</v>
      </c>
    </row>
    <row r="82" spans="1:6" s="4" customFormat="1" ht="13.15" x14ac:dyDescent="0.4">
      <c r="A82" s="57" t="s">
        <v>37</v>
      </c>
      <c r="B82" s="58" t="s">
        <v>38</v>
      </c>
      <c r="C82" s="57" t="s">
        <v>9</v>
      </c>
      <c r="D82" s="59">
        <v>42408</v>
      </c>
      <c r="E82" s="4" t="str">
        <f>CHOOSE(WEEKDAY(D82,2),"Lunes","Martes","Miércoles","Jueves","Viernes","Sábado","Domingo")</f>
        <v>Lunes</v>
      </c>
      <c r="F82" s="9">
        <v>4162</v>
      </c>
    </row>
    <row r="83" spans="1:6" s="4" customFormat="1" ht="13.15" x14ac:dyDescent="0.4">
      <c r="A83" s="57" t="s">
        <v>39</v>
      </c>
      <c r="B83" s="58" t="s">
        <v>40</v>
      </c>
      <c r="C83" s="57" t="s">
        <v>28</v>
      </c>
      <c r="D83" s="59">
        <v>42408</v>
      </c>
      <c r="E83" s="4" t="str">
        <f>CHOOSE(WEEKDAY(D83,2),"Lunes","Martes","Miércoles","Jueves","Viernes","Sábado","Domingo")</f>
        <v>Lunes</v>
      </c>
      <c r="F83" s="9">
        <v>2790</v>
      </c>
    </row>
    <row r="84" spans="1:6" s="4" customFormat="1" ht="13.15" x14ac:dyDescent="0.4">
      <c r="A84" s="57" t="s">
        <v>41</v>
      </c>
      <c r="B84" s="10" t="s">
        <v>36</v>
      </c>
      <c r="C84" s="57" t="s">
        <v>42</v>
      </c>
      <c r="D84" s="59">
        <v>42411</v>
      </c>
      <c r="E84" s="4" t="str">
        <f>CHOOSE(WEEKDAY(D84,2),"Lunes","Martes","Miércoles","Jueves","Viernes","Sábado","Domingo")</f>
        <v>Jueves</v>
      </c>
      <c r="F84" s="9">
        <v>5373</v>
      </c>
    </row>
    <row r="85" spans="1:6" s="4" customFormat="1" ht="13.15" x14ac:dyDescent="0.4">
      <c r="A85" s="57" t="s">
        <v>45</v>
      </c>
      <c r="B85" s="58" t="s">
        <v>46</v>
      </c>
      <c r="C85" s="57" t="s">
        <v>12</v>
      </c>
      <c r="D85" s="59">
        <v>42415</v>
      </c>
      <c r="E85" s="4" t="str">
        <f>CHOOSE(WEEKDAY(D85,2),"Lunes","Martes","Miércoles","Jueves","Viernes","Sábado","Domingo")</f>
        <v>Lunes</v>
      </c>
      <c r="F85" s="9">
        <v>1113</v>
      </c>
    </row>
    <row r="86" spans="1:6" s="4" customFormat="1" ht="13.15" x14ac:dyDescent="0.4">
      <c r="A86" s="57" t="s">
        <v>47</v>
      </c>
      <c r="B86" s="58" t="s">
        <v>21</v>
      </c>
      <c r="C86" s="57" t="s">
        <v>15</v>
      </c>
      <c r="D86" s="59">
        <v>42416</v>
      </c>
      <c r="E86" s="4" t="str">
        <f>CHOOSE(WEEKDAY(D86,2),"Lunes","Martes","Miércoles","Jueves","Viernes","Sábado","Domingo")</f>
        <v>Martes</v>
      </c>
      <c r="F86" s="9">
        <v>4665</v>
      </c>
    </row>
    <row r="87" spans="1:6" s="4" customFormat="1" ht="13.15" x14ac:dyDescent="0.4">
      <c r="A87" s="57" t="s">
        <v>48</v>
      </c>
      <c r="B87" s="58" t="s">
        <v>46</v>
      </c>
      <c r="C87" s="57" t="s">
        <v>17</v>
      </c>
      <c r="D87" s="59">
        <v>42420</v>
      </c>
      <c r="E87" s="4" t="str">
        <f>CHOOSE(WEEKDAY(D87,2),"Lunes","Martes","Miércoles","Jueves","Viernes","Sábado","Domingo")</f>
        <v>Sábado</v>
      </c>
      <c r="F87" s="9">
        <v>5355</v>
      </c>
    </row>
    <row r="88" spans="1:6" s="4" customFormat="1" ht="13.15" x14ac:dyDescent="0.4">
      <c r="A88" s="57" t="s">
        <v>49</v>
      </c>
      <c r="B88" s="58" t="s">
        <v>8</v>
      </c>
      <c r="C88" s="57" t="s">
        <v>23</v>
      </c>
      <c r="D88" s="59">
        <v>42427</v>
      </c>
      <c r="E88" s="4" t="str">
        <f>CHOOSE(WEEKDAY(D88,2),"Lunes","Martes","Miércoles","Jueves","Viernes","Sábado","Domingo")</f>
        <v>Sábado</v>
      </c>
      <c r="F88" s="9">
        <v>3703</v>
      </c>
    </row>
    <row r="89" spans="1:6" s="4" customFormat="1" ht="13.15" x14ac:dyDescent="0.4">
      <c r="A89" s="57" t="s">
        <v>50</v>
      </c>
      <c r="B89" s="58" t="s">
        <v>46</v>
      </c>
      <c r="C89" s="57" t="s">
        <v>9</v>
      </c>
      <c r="D89" s="59">
        <v>42430</v>
      </c>
      <c r="E89" s="4" t="str">
        <f>CHOOSE(WEEKDAY(D89,2),"Lunes","Martes","Miércoles","Jueves","Viernes","Sábado","Domingo")</f>
        <v>Martes</v>
      </c>
      <c r="F89" s="9">
        <v>1567</v>
      </c>
    </row>
    <row r="90" spans="1:6" s="4" customFormat="1" ht="13.15" x14ac:dyDescent="0.4">
      <c r="A90" s="57" t="s">
        <v>7</v>
      </c>
      <c r="B90" s="58" t="s">
        <v>8</v>
      </c>
      <c r="C90" s="57" t="s">
        <v>28</v>
      </c>
      <c r="D90" s="59">
        <v>42430</v>
      </c>
      <c r="E90" s="4" t="str">
        <f>CHOOSE(WEEKDAY(D90,2),"Lunes","Martes","Miércoles","Jueves","Viernes","Sábado","Domingo")</f>
        <v>Martes</v>
      </c>
      <c r="F90" s="9">
        <v>4116</v>
      </c>
    </row>
    <row r="91" spans="1:6" s="4" customFormat="1" ht="13.15" x14ac:dyDescent="0.4">
      <c r="A91" s="57" t="s">
        <v>51</v>
      </c>
      <c r="B91" s="58" t="s">
        <v>52</v>
      </c>
      <c r="C91" s="57" t="s">
        <v>15</v>
      </c>
      <c r="D91" s="59">
        <v>42433</v>
      </c>
      <c r="E91" s="4" t="str">
        <f>CHOOSE(WEEKDAY(D91,2),"Lunes","Martes","Miércoles","Jueves","Viernes","Sábado","Domingo")</f>
        <v>Viernes</v>
      </c>
      <c r="F91" s="9">
        <v>3960</v>
      </c>
    </row>
    <row r="92" spans="1:6" s="4" customFormat="1" ht="13.15" x14ac:dyDescent="0.4">
      <c r="A92" s="57" t="s">
        <v>55</v>
      </c>
      <c r="B92" s="58" t="s">
        <v>8</v>
      </c>
      <c r="C92" s="57" t="s">
        <v>42</v>
      </c>
      <c r="D92" s="59">
        <v>42438</v>
      </c>
      <c r="E92" s="4" t="str">
        <f>CHOOSE(WEEKDAY(D92,2),"Lunes","Martes","Miércoles","Jueves","Viernes","Sábado","Domingo")</f>
        <v>Miércoles</v>
      </c>
      <c r="F92" s="9">
        <v>3064</v>
      </c>
    </row>
    <row r="93" spans="1:6" s="4" customFormat="1" ht="13.15" x14ac:dyDescent="0.4">
      <c r="A93" s="57" t="s">
        <v>56</v>
      </c>
      <c r="B93" s="58" t="s">
        <v>36</v>
      </c>
      <c r="C93" s="57" t="s">
        <v>12</v>
      </c>
      <c r="D93" s="59">
        <v>42438</v>
      </c>
      <c r="E93" s="4" t="str">
        <f>CHOOSE(WEEKDAY(D93,2),"Lunes","Martes","Miércoles","Jueves","Viernes","Sábado","Domingo")</f>
        <v>Miércoles</v>
      </c>
      <c r="F93" s="9">
        <v>3626</v>
      </c>
    </row>
    <row r="94" spans="1:6" s="4" customFormat="1" ht="13.15" x14ac:dyDescent="0.4">
      <c r="A94" s="57" t="s">
        <v>58</v>
      </c>
      <c r="B94" s="58" t="s">
        <v>59</v>
      </c>
      <c r="C94" s="57" t="s">
        <v>29</v>
      </c>
      <c r="D94" s="59">
        <v>42442</v>
      </c>
      <c r="E94" s="4" t="str">
        <f>CHOOSE(WEEKDAY(D94,2),"Lunes","Martes","Miércoles","Jueves","Viernes","Sábado","Domingo")</f>
        <v>Domingo</v>
      </c>
      <c r="F94" s="9">
        <v>1485</v>
      </c>
    </row>
    <row r="95" spans="1:6" s="4" customFormat="1" ht="13.15" x14ac:dyDescent="0.4">
      <c r="A95" s="57" t="s">
        <v>30</v>
      </c>
      <c r="B95" s="58" t="s">
        <v>31</v>
      </c>
      <c r="C95" s="57" t="s">
        <v>12</v>
      </c>
      <c r="D95" s="59">
        <v>42442</v>
      </c>
      <c r="E95" s="4" t="str">
        <f>CHOOSE(WEEKDAY(D95,2),"Lunes","Martes","Miércoles","Jueves","Viernes","Sábado","Domingo")</f>
        <v>Domingo</v>
      </c>
      <c r="F95" s="9">
        <v>1969</v>
      </c>
    </row>
    <row r="96" spans="1:6" s="4" customFormat="1" ht="13.15" x14ac:dyDescent="0.4">
      <c r="A96" s="57" t="s">
        <v>60</v>
      </c>
      <c r="B96" s="58" t="s">
        <v>61</v>
      </c>
      <c r="C96" s="57" t="s">
        <v>17</v>
      </c>
      <c r="D96" s="59">
        <v>42445</v>
      </c>
      <c r="E96" s="4" t="str">
        <f>CHOOSE(WEEKDAY(D96,2),"Lunes","Martes","Miércoles","Jueves","Viernes","Sábado","Domingo")</f>
        <v>Miércoles</v>
      </c>
      <c r="F96" s="9">
        <v>3201</v>
      </c>
    </row>
    <row r="97" spans="1:6" s="4" customFormat="1" ht="13.15" x14ac:dyDescent="0.4">
      <c r="A97" s="57" t="s">
        <v>64</v>
      </c>
      <c r="B97" s="58" t="s">
        <v>65</v>
      </c>
      <c r="C97" s="57" t="s">
        <v>9</v>
      </c>
      <c r="D97" s="59">
        <v>42448</v>
      </c>
      <c r="E97" s="4" t="str">
        <f>CHOOSE(WEEKDAY(D97,2),"Lunes","Martes","Miércoles","Jueves","Viernes","Sábado","Domingo")</f>
        <v>Sábado</v>
      </c>
      <c r="F97" s="9">
        <v>6576</v>
      </c>
    </row>
    <row r="98" spans="1:6" s="4" customFormat="1" ht="13.15" x14ac:dyDescent="0.4">
      <c r="A98" s="57" t="s">
        <v>66</v>
      </c>
      <c r="B98" s="58" t="s">
        <v>8</v>
      </c>
      <c r="C98" s="57" t="s">
        <v>23</v>
      </c>
      <c r="D98" s="59">
        <v>42448</v>
      </c>
      <c r="E98" s="4" t="str">
        <f>CHOOSE(WEEKDAY(D98,2),"Lunes","Martes","Miércoles","Jueves","Viernes","Sábado","Domingo")</f>
        <v>Sábado</v>
      </c>
      <c r="F98" s="9">
        <v>5875</v>
      </c>
    </row>
    <row r="99" spans="1:6" s="4" customFormat="1" ht="13.15" x14ac:dyDescent="0.4">
      <c r="A99" s="57" t="s">
        <v>18</v>
      </c>
      <c r="B99" s="58" t="s">
        <v>19</v>
      </c>
      <c r="C99" s="57" t="s">
        <v>15</v>
      </c>
      <c r="D99" s="59">
        <v>42448</v>
      </c>
      <c r="E99" s="4" t="str">
        <f>CHOOSE(WEEKDAY(D99,2),"Lunes","Martes","Miércoles","Jueves","Viernes","Sábado","Domingo")</f>
        <v>Sábado</v>
      </c>
      <c r="F99" s="9">
        <v>3353</v>
      </c>
    </row>
    <row r="100" spans="1:6" s="4" customFormat="1" ht="13.15" x14ac:dyDescent="0.4">
      <c r="A100" s="57" t="s">
        <v>37</v>
      </c>
      <c r="B100" s="10" t="s">
        <v>38</v>
      </c>
      <c r="C100" s="57" t="s">
        <v>28</v>
      </c>
      <c r="D100" s="59">
        <v>42451</v>
      </c>
      <c r="E100" s="4" t="str">
        <f>CHOOSE(WEEKDAY(D100,2),"Lunes","Martes","Miércoles","Jueves","Viernes","Sábado","Domingo")</f>
        <v>Martes</v>
      </c>
      <c r="F100" s="9">
        <v>6684</v>
      </c>
    </row>
    <row r="101" spans="1:6" s="4" customFormat="1" ht="13.15" x14ac:dyDescent="0.4">
      <c r="A101" s="57" t="s">
        <v>57</v>
      </c>
      <c r="B101" s="58" t="s">
        <v>52</v>
      </c>
      <c r="C101" s="57" t="s">
        <v>15</v>
      </c>
      <c r="D101" s="59">
        <v>42453</v>
      </c>
      <c r="E101" s="4" t="str">
        <f>CHOOSE(WEEKDAY(D101,2),"Lunes","Martes","Miércoles","Jueves","Viernes","Sábado","Domingo")</f>
        <v>Jueves</v>
      </c>
      <c r="F101" s="9">
        <v>3180</v>
      </c>
    </row>
    <row r="102" spans="1:6" s="4" customFormat="1" ht="13.15" x14ac:dyDescent="0.4">
      <c r="A102" s="57" t="s">
        <v>7</v>
      </c>
      <c r="B102" s="58" t="s">
        <v>8</v>
      </c>
      <c r="C102" s="57" t="s">
        <v>12</v>
      </c>
      <c r="D102" s="59">
        <v>42455</v>
      </c>
      <c r="E102" s="4" t="str">
        <f>CHOOSE(WEEKDAY(D102,2),"Lunes","Martes","Miércoles","Jueves","Viernes","Sábado","Domingo")</f>
        <v>Sábado</v>
      </c>
      <c r="F102" s="9">
        <v>2329</v>
      </c>
    </row>
    <row r="103" spans="1:6" s="4" customFormat="1" ht="13.15" x14ac:dyDescent="0.4">
      <c r="A103" s="57" t="s">
        <v>22</v>
      </c>
      <c r="B103" s="58" t="s">
        <v>11</v>
      </c>
      <c r="C103" s="57" t="s">
        <v>28</v>
      </c>
      <c r="D103" s="59">
        <v>42456</v>
      </c>
      <c r="E103" s="4" t="str">
        <f>CHOOSE(WEEKDAY(D103,2),"Lunes","Martes","Miércoles","Jueves","Viernes","Sábado","Domingo")</f>
        <v>Domingo</v>
      </c>
      <c r="F103" s="9">
        <v>2403</v>
      </c>
    </row>
    <row r="104" spans="1:6" s="4" customFormat="1" ht="13.15" x14ac:dyDescent="0.4">
      <c r="A104" s="57" t="s">
        <v>7</v>
      </c>
      <c r="B104" s="58" t="s">
        <v>8</v>
      </c>
      <c r="C104" s="57" t="s">
        <v>15</v>
      </c>
      <c r="D104" s="59">
        <v>42459</v>
      </c>
      <c r="E104" s="4" t="str">
        <f>CHOOSE(WEEKDAY(D104,2),"Lunes","Martes","Miércoles","Jueves","Viernes","Sábado","Domingo")</f>
        <v>Miércoles</v>
      </c>
      <c r="F104" s="9">
        <v>3412</v>
      </c>
    </row>
    <row r="105" spans="1:6" s="4" customFormat="1" ht="13.15" x14ac:dyDescent="0.4">
      <c r="A105" s="57" t="s">
        <v>67</v>
      </c>
      <c r="B105" s="58" t="s">
        <v>68</v>
      </c>
      <c r="C105" s="57" t="s">
        <v>15</v>
      </c>
      <c r="D105" s="59">
        <v>42460</v>
      </c>
      <c r="E105" s="4" t="str">
        <f>CHOOSE(WEEKDAY(D105,2),"Lunes","Martes","Miércoles","Jueves","Viernes","Sábado","Domingo")</f>
        <v>Jueves</v>
      </c>
      <c r="F105" s="9">
        <v>4538</v>
      </c>
    </row>
    <row r="106" spans="1:6" s="4" customFormat="1" ht="13.15" x14ac:dyDescent="0.4">
      <c r="A106" s="57" t="s">
        <v>69</v>
      </c>
      <c r="B106" s="58" t="s">
        <v>31</v>
      </c>
      <c r="C106" s="57" t="s">
        <v>23</v>
      </c>
      <c r="D106" s="59">
        <v>42460</v>
      </c>
      <c r="E106" s="4" t="str">
        <f>CHOOSE(WEEKDAY(D106,2),"Lunes","Martes","Miércoles","Jueves","Viernes","Sábado","Domingo")</f>
        <v>Jueves</v>
      </c>
      <c r="F106" s="9">
        <v>1465</v>
      </c>
    </row>
    <row r="107" spans="1:6" s="4" customFormat="1" ht="13.15" x14ac:dyDescent="0.4">
      <c r="A107" s="57" t="s">
        <v>70</v>
      </c>
      <c r="B107" s="58" t="s">
        <v>52</v>
      </c>
      <c r="C107" s="57" t="s">
        <v>29</v>
      </c>
      <c r="D107" s="59">
        <v>42461</v>
      </c>
      <c r="E107" s="4" t="str">
        <f>CHOOSE(WEEKDAY(D107,2),"Lunes","Martes","Miércoles","Jueves","Viernes","Sábado","Domingo")</f>
        <v>Viernes</v>
      </c>
      <c r="F107" s="9">
        <v>2435</v>
      </c>
    </row>
    <row r="108" spans="1:6" s="4" customFormat="1" ht="13.15" x14ac:dyDescent="0.4">
      <c r="A108" s="57" t="s">
        <v>71</v>
      </c>
      <c r="B108" s="58" t="s">
        <v>25</v>
      </c>
      <c r="C108" s="57" t="s">
        <v>15</v>
      </c>
      <c r="D108" s="59">
        <v>42462</v>
      </c>
      <c r="E108" s="4" t="str">
        <f>CHOOSE(WEEKDAY(D108,2),"Lunes","Martes","Miércoles","Jueves","Viernes","Sábado","Domingo")</f>
        <v>Sábado</v>
      </c>
      <c r="F108" s="9">
        <v>4354</v>
      </c>
    </row>
    <row r="109" spans="1:6" s="4" customFormat="1" ht="13.15" x14ac:dyDescent="0.4">
      <c r="A109" s="57" t="s">
        <v>24</v>
      </c>
      <c r="B109" s="58" t="s">
        <v>25</v>
      </c>
      <c r="C109" s="57" t="s">
        <v>15</v>
      </c>
      <c r="D109" s="59">
        <v>42466</v>
      </c>
      <c r="E109" s="4" t="str">
        <f>CHOOSE(WEEKDAY(D109,2),"Lunes","Martes","Miércoles","Jueves","Viernes","Sábado","Domingo")</f>
        <v>Miércoles</v>
      </c>
      <c r="F109" s="9">
        <v>3982</v>
      </c>
    </row>
    <row r="110" spans="1:6" s="4" customFormat="1" ht="13.15" x14ac:dyDescent="0.4">
      <c r="A110" s="57" t="s">
        <v>72</v>
      </c>
      <c r="B110" s="58" t="s">
        <v>36</v>
      </c>
      <c r="C110" s="57" t="s">
        <v>15</v>
      </c>
      <c r="D110" s="59">
        <v>42468</v>
      </c>
      <c r="E110" s="4" t="str">
        <f>CHOOSE(WEEKDAY(D110,2),"Lunes","Martes","Miércoles","Jueves","Viernes","Sábado","Domingo")</f>
        <v>Viernes</v>
      </c>
      <c r="F110" s="9">
        <v>4674</v>
      </c>
    </row>
    <row r="111" spans="1:6" s="4" customFormat="1" ht="13.15" x14ac:dyDescent="0.4">
      <c r="A111" s="57" t="s">
        <v>73</v>
      </c>
      <c r="B111" s="58" t="s">
        <v>52</v>
      </c>
      <c r="C111" s="57" t="s">
        <v>15</v>
      </c>
      <c r="D111" s="59">
        <v>42469</v>
      </c>
      <c r="E111" s="4" t="str">
        <f>CHOOSE(WEEKDAY(D111,2),"Lunes","Martes","Miércoles","Jueves","Viernes","Sábado","Domingo")</f>
        <v>Sábado</v>
      </c>
      <c r="F111" s="9">
        <v>1637</v>
      </c>
    </row>
    <row r="112" spans="1:6" s="4" customFormat="1" ht="13.15" x14ac:dyDescent="0.4">
      <c r="A112" s="57" t="s">
        <v>74</v>
      </c>
      <c r="B112" s="58" t="s">
        <v>40</v>
      </c>
      <c r="C112" s="57" t="s">
        <v>29</v>
      </c>
      <c r="D112" s="59">
        <v>42475</v>
      </c>
      <c r="E112" s="4" t="str">
        <f>CHOOSE(WEEKDAY(D112,2),"Lunes","Martes","Miércoles","Jueves","Viernes","Sábado","Domingo")</f>
        <v>Viernes</v>
      </c>
      <c r="F112" s="9">
        <v>3705</v>
      </c>
    </row>
    <row r="113" spans="1:6" s="4" customFormat="1" ht="13.15" x14ac:dyDescent="0.4">
      <c r="A113" s="57" t="s">
        <v>76</v>
      </c>
      <c r="B113" s="58" t="s">
        <v>65</v>
      </c>
      <c r="C113" s="57" t="s">
        <v>15</v>
      </c>
      <c r="D113" s="59">
        <v>42478</v>
      </c>
      <c r="E113" s="4" t="str">
        <f>CHOOSE(WEEKDAY(D113,2),"Lunes","Martes","Miércoles","Jueves","Viernes","Sábado","Domingo")</f>
        <v>Lunes</v>
      </c>
      <c r="F113" s="9">
        <v>4372</v>
      </c>
    </row>
    <row r="114" spans="1:6" s="4" customFormat="1" ht="13.15" x14ac:dyDescent="0.4">
      <c r="A114" s="57" t="s">
        <v>75</v>
      </c>
      <c r="B114" s="58" t="s">
        <v>52</v>
      </c>
      <c r="C114" s="57" t="s">
        <v>42</v>
      </c>
      <c r="D114" s="59">
        <v>42481</v>
      </c>
      <c r="E114" s="4" t="str">
        <f>CHOOSE(WEEKDAY(D114,2),"Lunes","Martes","Miércoles","Jueves","Viernes","Sábado","Domingo")</f>
        <v>Jueves</v>
      </c>
      <c r="F114" s="9">
        <v>4726</v>
      </c>
    </row>
    <row r="115" spans="1:6" s="4" customFormat="1" ht="13.15" x14ac:dyDescent="0.4">
      <c r="A115" s="57" t="s">
        <v>77</v>
      </c>
      <c r="B115" s="58" t="s">
        <v>78</v>
      </c>
      <c r="C115" s="57" t="s">
        <v>9</v>
      </c>
      <c r="D115" s="59">
        <v>42483</v>
      </c>
      <c r="E115" s="4" t="str">
        <f>CHOOSE(WEEKDAY(D115,2),"Lunes","Martes","Miércoles","Jueves","Viernes","Sábado","Domingo")</f>
        <v>Sábado</v>
      </c>
      <c r="F115" s="9">
        <v>4417</v>
      </c>
    </row>
    <row r="116" spans="1:6" s="4" customFormat="1" ht="13.15" x14ac:dyDescent="0.4">
      <c r="A116" s="57" t="s">
        <v>79</v>
      </c>
      <c r="B116" s="58" t="s">
        <v>8</v>
      </c>
      <c r="C116" s="57" t="s">
        <v>28</v>
      </c>
      <c r="D116" s="59">
        <v>42485</v>
      </c>
      <c r="E116" s="4" t="str">
        <f>CHOOSE(WEEKDAY(D116,2),"Lunes","Martes","Miércoles","Jueves","Viernes","Sábado","Domingo")</f>
        <v>Lunes</v>
      </c>
      <c r="F116" s="9">
        <v>1392</v>
      </c>
    </row>
    <row r="117" spans="1:6" s="4" customFormat="1" ht="13.15" x14ac:dyDescent="0.4">
      <c r="A117" s="57" t="s">
        <v>55</v>
      </c>
      <c r="B117" s="58" t="s">
        <v>8</v>
      </c>
      <c r="C117" s="57" t="s">
        <v>23</v>
      </c>
      <c r="D117" s="59">
        <v>42487</v>
      </c>
      <c r="E117" s="4" t="str">
        <f>CHOOSE(WEEKDAY(D117,2),"Lunes","Martes","Miércoles","Jueves","Viernes","Sábado","Domingo")</f>
        <v>Miércoles</v>
      </c>
      <c r="F117" s="9">
        <v>6488</v>
      </c>
    </row>
    <row r="118" spans="1:6" s="4" customFormat="1" ht="13.15" x14ac:dyDescent="0.4">
      <c r="A118" s="57" t="s">
        <v>80</v>
      </c>
      <c r="B118" s="58" t="s">
        <v>52</v>
      </c>
      <c r="C118" s="57" t="s">
        <v>17</v>
      </c>
      <c r="D118" s="59">
        <v>42488</v>
      </c>
      <c r="E118" s="4" t="str">
        <f>CHOOSE(WEEKDAY(D118,2),"Lunes","Martes","Miércoles","Jueves","Viernes","Sábado","Domingo")</f>
        <v>Jueves</v>
      </c>
      <c r="F118" s="9">
        <v>5903</v>
      </c>
    </row>
    <row r="119" spans="1:6" s="4" customFormat="1" ht="13.15" x14ac:dyDescent="0.4">
      <c r="A119" s="57" t="s">
        <v>45</v>
      </c>
      <c r="B119" s="58" t="s">
        <v>46</v>
      </c>
      <c r="C119" s="57" t="s">
        <v>15</v>
      </c>
      <c r="D119" s="59">
        <v>42492</v>
      </c>
      <c r="E119" s="4" t="str">
        <f>CHOOSE(WEEKDAY(D119,2),"Lunes","Martes","Miércoles","Jueves","Viernes","Sábado","Domingo")</f>
        <v>Lunes</v>
      </c>
      <c r="F119" s="9">
        <v>3478</v>
      </c>
    </row>
    <row r="120" spans="1:6" s="4" customFormat="1" ht="13.15" x14ac:dyDescent="0.4">
      <c r="A120" s="57" t="s">
        <v>81</v>
      </c>
      <c r="B120" s="58" t="s">
        <v>8</v>
      </c>
      <c r="C120" s="57" t="s">
        <v>15</v>
      </c>
      <c r="D120" s="59">
        <v>42492</v>
      </c>
      <c r="E120" s="4" t="str">
        <f>CHOOSE(WEEKDAY(D120,2),"Lunes","Martes","Miércoles","Jueves","Viernes","Sábado","Domingo")</f>
        <v>Lunes</v>
      </c>
      <c r="F120" s="9">
        <v>3026</v>
      </c>
    </row>
    <row r="121" spans="1:6" s="4" customFormat="1" ht="13.15" x14ac:dyDescent="0.4">
      <c r="A121" s="57" t="s">
        <v>50</v>
      </c>
      <c r="B121" s="58" t="s">
        <v>46</v>
      </c>
      <c r="C121" s="57" t="s">
        <v>28</v>
      </c>
      <c r="D121" s="59">
        <v>42496</v>
      </c>
      <c r="E121" s="4" t="str">
        <f>CHOOSE(WEEKDAY(D121,2),"Lunes","Martes","Miércoles","Jueves","Viernes","Sábado","Domingo")</f>
        <v>Viernes</v>
      </c>
      <c r="F121" s="9">
        <v>6787</v>
      </c>
    </row>
    <row r="122" spans="1:6" s="4" customFormat="1" ht="13.15" x14ac:dyDescent="0.4">
      <c r="A122" s="57" t="s">
        <v>82</v>
      </c>
      <c r="B122" s="58" t="s">
        <v>36</v>
      </c>
      <c r="C122" s="57" t="s">
        <v>83</v>
      </c>
      <c r="D122" s="59">
        <v>42499</v>
      </c>
      <c r="E122" s="4" t="str">
        <f>CHOOSE(WEEKDAY(D122,2),"Lunes","Martes","Miércoles","Jueves","Viernes","Sábado","Domingo")</f>
        <v>Lunes</v>
      </c>
      <c r="F122" s="9">
        <v>1044</v>
      </c>
    </row>
    <row r="123" spans="1:6" s="4" customFormat="1" ht="13.15" x14ac:dyDescent="0.4">
      <c r="A123" s="57" t="s">
        <v>62</v>
      </c>
      <c r="B123" s="58" t="s">
        <v>63</v>
      </c>
      <c r="C123" s="57" t="s">
        <v>9</v>
      </c>
      <c r="D123" s="59">
        <v>42503</v>
      </c>
      <c r="E123" s="4" t="str">
        <f>CHOOSE(WEEKDAY(D123,2),"Lunes","Martes","Miércoles","Jueves","Viernes","Sábado","Domingo")</f>
        <v>Viernes</v>
      </c>
      <c r="F123" s="9">
        <v>2030</v>
      </c>
    </row>
    <row r="124" spans="1:6" s="4" customFormat="1" ht="13.15" x14ac:dyDescent="0.4">
      <c r="A124" s="57" t="s">
        <v>54</v>
      </c>
      <c r="B124" s="58" t="s">
        <v>8</v>
      </c>
      <c r="C124" s="57" t="s">
        <v>9</v>
      </c>
      <c r="D124" s="59">
        <v>42507</v>
      </c>
      <c r="E124" s="4" t="str">
        <f>CHOOSE(WEEKDAY(D124,2),"Lunes","Martes","Miércoles","Jueves","Viernes","Sábado","Domingo")</f>
        <v>Martes</v>
      </c>
      <c r="F124" s="9">
        <v>5281</v>
      </c>
    </row>
    <row r="125" spans="1:6" s="4" customFormat="1" ht="13.15" x14ac:dyDescent="0.4">
      <c r="A125" s="57" t="s">
        <v>84</v>
      </c>
      <c r="B125" s="58" t="s">
        <v>59</v>
      </c>
      <c r="C125" s="57" t="s">
        <v>17</v>
      </c>
      <c r="D125" s="59">
        <v>42507</v>
      </c>
      <c r="E125" s="4" t="str">
        <f>CHOOSE(WEEKDAY(D125,2),"Lunes","Martes","Miércoles","Jueves","Viernes","Sábado","Domingo")</f>
        <v>Martes</v>
      </c>
      <c r="F125" s="9">
        <v>6630</v>
      </c>
    </row>
    <row r="126" spans="1:6" s="4" customFormat="1" ht="13.15" x14ac:dyDescent="0.4">
      <c r="A126" s="57" t="s">
        <v>60</v>
      </c>
      <c r="B126" s="58" t="s">
        <v>61</v>
      </c>
      <c r="C126" s="57" t="s">
        <v>23</v>
      </c>
      <c r="D126" s="59">
        <v>42511</v>
      </c>
      <c r="E126" s="4" t="str">
        <f>CHOOSE(WEEKDAY(D126,2),"Lunes","Martes","Miércoles","Jueves","Viernes","Sábado","Domingo")</f>
        <v>Sábado</v>
      </c>
      <c r="F126" s="9">
        <v>5038</v>
      </c>
    </row>
    <row r="127" spans="1:6" s="4" customFormat="1" ht="13.15" x14ac:dyDescent="0.4">
      <c r="A127" s="57" t="s">
        <v>85</v>
      </c>
      <c r="B127" s="58" t="s">
        <v>31</v>
      </c>
      <c r="C127" s="57" t="s">
        <v>83</v>
      </c>
      <c r="D127" s="59">
        <v>42512</v>
      </c>
      <c r="E127" s="4" t="str">
        <f>CHOOSE(WEEKDAY(D127,2),"Lunes","Martes","Miércoles","Jueves","Viernes","Sábado","Domingo")</f>
        <v>Domingo</v>
      </c>
      <c r="F127" s="9">
        <v>5142</v>
      </c>
    </row>
    <row r="128" spans="1:6" s="4" customFormat="1" ht="13.15" x14ac:dyDescent="0.4">
      <c r="A128" s="57" t="s">
        <v>86</v>
      </c>
      <c r="B128" s="58" t="s">
        <v>14</v>
      </c>
      <c r="C128" s="57" t="s">
        <v>23</v>
      </c>
      <c r="D128" s="59">
        <v>42513</v>
      </c>
      <c r="E128" s="4" t="str">
        <f>CHOOSE(WEEKDAY(D128,2),"Lunes","Martes","Miércoles","Jueves","Viernes","Sábado","Domingo")</f>
        <v>Lunes</v>
      </c>
      <c r="F128" s="9">
        <v>4356</v>
      </c>
    </row>
    <row r="129" spans="1:6" s="4" customFormat="1" ht="13.15" x14ac:dyDescent="0.4">
      <c r="A129" s="57" t="s">
        <v>30</v>
      </c>
      <c r="B129" s="58" t="s">
        <v>31</v>
      </c>
      <c r="C129" s="57" t="s">
        <v>15</v>
      </c>
      <c r="D129" s="59">
        <v>42513</v>
      </c>
      <c r="E129" s="4" t="str">
        <f>CHOOSE(WEEKDAY(D129,2),"Lunes","Martes","Miércoles","Jueves","Viernes","Sábado","Domingo")</f>
        <v>Lunes</v>
      </c>
      <c r="F129" s="9">
        <v>5613</v>
      </c>
    </row>
    <row r="130" spans="1:6" s="4" customFormat="1" ht="13.15" x14ac:dyDescent="0.4">
      <c r="A130" s="57" t="s">
        <v>87</v>
      </c>
      <c r="B130" s="58" t="s">
        <v>36</v>
      </c>
      <c r="C130" s="57" t="s">
        <v>12</v>
      </c>
      <c r="D130" s="59">
        <v>42516</v>
      </c>
      <c r="E130" s="4" t="str">
        <f>CHOOSE(WEEKDAY(D130,2),"Lunes","Martes","Miércoles","Jueves","Viernes","Sábado","Domingo")</f>
        <v>Jueves</v>
      </c>
      <c r="F130" s="9">
        <v>6072</v>
      </c>
    </row>
    <row r="131" spans="1:6" s="4" customFormat="1" ht="13.15" x14ac:dyDescent="0.4">
      <c r="A131" s="57" t="s">
        <v>35</v>
      </c>
      <c r="B131" s="58" t="s">
        <v>36</v>
      </c>
      <c r="C131" s="57" t="s">
        <v>28</v>
      </c>
      <c r="D131" s="59">
        <v>42520</v>
      </c>
      <c r="E131" s="4" t="str">
        <f>CHOOSE(WEEKDAY(D131,2),"Lunes","Martes","Miércoles","Jueves","Viernes","Sábado","Domingo")</f>
        <v>Lunes</v>
      </c>
      <c r="F131" s="9">
        <v>1669</v>
      </c>
    </row>
    <row r="132" spans="1:6" s="4" customFormat="1" ht="13.15" x14ac:dyDescent="0.4">
      <c r="A132" s="57" t="s">
        <v>10</v>
      </c>
      <c r="B132" s="58" t="s">
        <v>11</v>
      </c>
      <c r="C132" s="57" t="s">
        <v>15</v>
      </c>
      <c r="D132" s="59">
        <v>42522</v>
      </c>
      <c r="E132" s="4" t="str">
        <f>CHOOSE(WEEKDAY(D132,2),"Lunes","Martes","Miércoles","Jueves","Viernes","Sábado","Domingo")</f>
        <v>Miércoles</v>
      </c>
      <c r="F132" s="9">
        <v>3855</v>
      </c>
    </row>
    <row r="133" spans="1:6" s="4" customFormat="1" ht="13.15" x14ac:dyDescent="0.4">
      <c r="A133" s="57" t="s">
        <v>89</v>
      </c>
      <c r="B133" s="58" t="s">
        <v>21</v>
      </c>
      <c r="C133" s="57" t="s">
        <v>12</v>
      </c>
      <c r="D133" s="59">
        <v>42527</v>
      </c>
      <c r="E133" s="4" t="str">
        <f>CHOOSE(WEEKDAY(D133,2),"Lunes","Martes","Miércoles","Jueves","Viernes","Sábado","Domingo")</f>
        <v>Lunes</v>
      </c>
      <c r="F133" s="9">
        <v>6640</v>
      </c>
    </row>
    <row r="134" spans="1:6" s="4" customFormat="1" ht="13.15" x14ac:dyDescent="0.4">
      <c r="A134" s="57" t="s">
        <v>89</v>
      </c>
      <c r="B134" s="58" t="s">
        <v>21</v>
      </c>
      <c r="C134" s="57" t="s">
        <v>15</v>
      </c>
      <c r="D134" s="59">
        <v>42527</v>
      </c>
      <c r="E134" s="4" t="str">
        <f>CHOOSE(WEEKDAY(D134,2),"Lunes","Martes","Miércoles","Jueves","Viernes","Sábado","Domingo")</f>
        <v>Lunes</v>
      </c>
      <c r="F134" s="9">
        <v>5683</v>
      </c>
    </row>
    <row r="135" spans="1:6" s="4" customFormat="1" ht="13.15" x14ac:dyDescent="0.4">
      <c r="A135" s="57" t="s">
        <v>10</v>
      </c>
      <c r="B135" s="11" t="s">
        <v>11</v>
      </c>
      <c r="C135" s="57" t="s">
        <v>17</v>
      </c>
      <c r="D135" s="59">
        <v>42527</v>
      </c>
      <c r="E135" s="4" t="str">
        <f>CHOOSE(WEEKDAY(D135,2),"Lunes","Martes","Miércoles","Jueves","Viernes","Sábado","Domingo")</f>
        <v>Lunes</v>
      </c>
      <c r="F135" s="9">
        <v>6589</v>
      </c>
    </row>
    <row r="136" spans="1:6" s="4" customFormat="1" ht="13.15" x14ac:dyDescent="0.4">
      <c r="A136" s="57" t="s">
        <v>90</v>
      </c>
      <c r="B136" s="58" t="s">
        <v>25</v>
      </c>
      <c r="C136" s="57" t="s">
        <v>29</v>
      </c>
      <c r="D136" s="59">
        <v>42529</v>
      </c>
      <c r="E136" s="4" t="str">
        <f>CHOOSE(WEEKDAY(D136,2),"Lunes","Martes","Miércoles","Jueves","Viernes","Sábado","Domingo")</f>
        <v>Miércoles</v>
      </c>
      <c r="F136" s="9">
        <v>6658</v>
      </c>
    </row>
    <row r="137" spans="1:6" s="4" customFormat="1" ht="13.15" x14ac:dyDescent="0.4">
      <c r="A137" s="57" t="s">
        <v>91</v>
      </c>
      <c r="B137" s="58" t="s">
        <v>14</v>
      </c>
      <c r="C137" s="57" t="s">
        <v>42</v>
      </c>
      <c r="D137" s="59">
        <v>42532</v>
      </c>
      <c r="E137" s="4" t="str">
        <f>CHOOSE(WEEKDAY(D137,2),"Lunes","Martes","Miércoles","Jueves","Viernes","Sábado","Domingo")</f>
        <v>Sábado</v>
      </c>
      <c r="F137" s="9">
        <v>2417</v>
      </c>
    </row>
    <row r="138" spans="1:6" s="4" customFormat="1" ht="13.15" x14ac:dyDescent="0.4">
      <c r="A138" s="57" t="s">
        <v>64</v>
      </c>
      <c r="B138" s="58" t="s">
        <v>65</v>
      </c>
      <c r="C138" s="57" t="s">
        <v>28</v>
      </c>
      <c r="D138" s="59">
        <v>42533</v>
      </c>
      <c r="E138" s="4" t="str">
        <f>CHOOSE(WEEKDAY(D138,2),"Lunes","Martes","Miércoles","Jueves","Viernes","Sábado","Domingo")</f>
        <v>Domingo</v>
      </c>
      <c r="F138" s="9">
        <v>2750</v>
      </c>
    </row>
    <row r="139" spans="1:6" s="4" customFormat="1" ht="13.15" x14ac:dyDescent="0.4">
      <c r="A139" s="57" t="s">
        <v>20</v>
      </c>
      <c r="B139" s="58" t="s">
        <v>21</v>
      </c>
      <c r="C139" s="57" t="s">
        <v>29</v>
      </c>
      <c r="D139" s="59">
        <v>42533</v>
      </c>
      <c r="E139" s="4" t="str">
        <f>CHOOSE(WEEKDAY(D139,2),"Lunes","Martes","Miércoles","Jueves","Viernes","Sábado","Domingo")</f>
        <v>Domingo</v>
      </c>
      <c r="F139" s="9">
        <v>3863</v>
      </c>
    </row>
    <row r="140" spans="1:6" s="4" customFormat="1" ht="13.15" x14ac:dyDescent="0.4">
      <c r="A140" s="57" t="s">
        <v>93</v>
      </c>
      <c r="B140" s="58" t="s">
        <v>61</v>
      </c>
      <c r="C140" s="57" t="s">
        <v>42</v>
      </c>
      <c r="D140" s="59">
        <v>42538</v>
      </c>
      <c r="E140" s="4" t="str">
        <f>CHOOSE(WEEKDAY(D140,2),"Lunes","Martes","Miércoles","Jueves","Viernes","Sábado","Domingo")</f>
        <v>Viernes</v>
      </c>
      <c r="F140" s="9">
        <v>1187</v>
      </c>
    </row>
    <row r="141" spans="1:6" s="4" customFormat="1" ht="13.15" x14ac:dyDescent="0.4">
      <c r="A141" s="57" t="s">
        <v>7</v>
      </c>
      <c r="B141" s="58" t="s">
        <v>8</v>
      </c>
      <c r="C141" s="57" t="s">
        <v>23</v>
      </c>
      <c r="D141" s="59">
        <v>42542</v>
      </c>
      <c r="E141" s="4" t="str">
        <f>CHOOSE(WEEKDAY(D141,2),"Lunes","Martes","Miércoles","Jueves","Viernes","Sábado","Domingo")</f>
        <v>Martes</v>
      </c>
      <c r="F141" s="9">
        <v>6003</v>
      </c>
    </row>
    <row r="142" spans="1:6" s="4" customFormat="1" ht="13.15" x14ac:dyDescent="0.4">
      <c r="A142" s="57" t="s">
        <v>33</v>
      </c>
      <c r="B142" s="58" t="s">
        <v>34</v>
      </c>
      <c r="C142" s="57" t="s">
        <v>9</v>
      </c>
      <c r="D142" s="59">
        <v>42543</v>
      </c>
      <c r="E142" s="4" t="str">
        <f>CHOOSE(WEEKDAY(D142,2),"Lunes","Martes","Miércoles","Jueves","Viernes","Sábado","Domingo")</f>
        <v>Miércoles</v>
      </c>
      <c r="F142" s="9">
        <v>3517</v>
      </c>
    </row>
    <row r="143" spans="1:6" s="4" customFormat="1" ht="13.15" x14ac:dyDescent="0.4">
      <c r="A143" s="57" t="s">
        <v>79</v>
      </c>
      <c r="B143" s="58" t="s">
        <v>8</v>
      </c>
      <c r="C143" s="57" t="s">
        <v>9</v>
      </c>
      <c r="D143" s="59">
        <v>42548</v>
      </c>
      <c r="E143" s="4" t="str">
        <f>CHOOSE(WEEKDAY(D143,2),"Lunes","Martes","Miércoles","Jueves","Viernes","Sábado","Domingo")</f>
        <v>Lunes</v>
      </c>
      <c r="F143" s="9">
        <v>1907</v>
      </c>
    </row>
    <row r="144" spans="1:6" s="4" customFormat="1" ht="13.15" x14ac:dyDescent="0.4">
      <c r="A144" s="57" t="s">
        <v>86</v>
      </c>
      <c r="B144" s="58" t="s">
        <v>14</v>
      </c>
      <c r="C144" s="57" t="s">
        <v>23</v>
      </c>
      <c r="D144" s="59">
        <v>42550</v>
      </c>
      <c r="E144" s="4" t="str">
        <f>CHOOSE(WEEKDAY(D144,2),"Lunes","Martes","Miércoles","Jueves","Viernes","Sábado","Domingo")</f>
        <v>Miércoles</v>
      </c>
      <c r="F144" s="9">
        <v>1404</v>
      </c>
    </row>
    <row r="145" spans="1:6" s="4" customFormat="1" ht="13.15" x14ac:dyDescent="0.4">
      <c r="A145" s="57" t="s">
        <v>73</v>
      </c>
      <c r="B145" s="58" t="s">
        <v>52</v>
      </c>
      <c r="C145" s="57" t="s">
        <v>42</v>
      </c>
      <c r="D145" s="59">
        <v>42552</v>
      </c>
      <c r="E145" s="4" t="str">
        <f>CHOOSE(WEEKDAY(D145,2),"Lunes","Martes","Miércoles","Jueves","Viernes","Sábado","Domingo")</f>
        <v>Viernes</v>
      </c>
      <c r="F145" s="9">
        <v>4600</v>
      </c>
    </row>
    <row r="146" spans="1:6" s="4" customFormat="1" ht="13.15" x14ac:dyDescent="0.4">
      <c r="A146" s="57" t="s">
        <v>73</v>
      </c>
      <c r="B146" s="58" t="s">
        <v>52</v>
      </c>
      <c r="C146" s="57" t="s">
        <v>28</v>
      </c>
      <c r="D146" s="59">
        <v>42556</v>
      </c>
      <c r="E146" s="4" t="str">
        <f>CHOOSE(WEEKDAY(D146,2),"Lunes","Martes","Miércoles","Jueves","Viernes","Sábado","Domingo")</f>
        <v>Martes</v>
      </c>
      <c r="F146" s="9">
        <v>3349</v>
      </c>
    </row>
    <row r="147" spans="1:6" s="4" customFormat="1" ht="13.15" x14ac:dyDescent="0.4">
      <c r="A147" s="57" t="s">
        <v>95</v>
      </c>
      <c r="B147" s="58" t="s">
        <v>21</v>
      </c>
      <c r="C147" s="57" t="s">
        <v>17</v>
      </c>
      <c r="D147" s="59">
        <v>42556</v>
      </c>
      <c r="E147" s="4" t="str">
        <f>CHOOSE(WEEKDAY(D147,2),"Lunes","Martes","Miércoles","Jueves","Viernes","Sábado","Domingo")</f>
        <v>Martes</v>
      </c>
      <c r="F147" s="9">
        <v>5477</v>
      </c>
    </row>
    <row r="148" spans="1:6" s="4" customFormat="1" ht="13.15" x14ac:dyDescent="0.4">
      <c r="A148" s="57" t="s">
        <v>96</v>
      </c>
      <c r="B148" s="58" t="s">
        <v>25</v>
      </c>
      <c r="C148" s="57" t="s">
        <v>28</v>
      </c>
      <c r="D148" s="59">
        <v>42558</v>
      </c>
      <c r="E148" s="4" t="str">
        <f>CHOOSE(WEEKDAY(D148,2),"Lunes","Martes","Miércoles","Jueves","Viernes","Sábado","Domingo")</f>
        <v>Jueves</v>
      </c>
      <c r="F148" s="9">
        <v>5917</v>
      </c>
    </row>
    <row r="149" spans="1:6" s="4" customFormat="1" ht="13.15" x14ac:dyDescent="0.4">
      <c r="A149" s="57" t="s">
        <v>97</v>
      </c>
      <c r="B149" s="58" t="s">
        <v>34</v>
      </c>
      <c r="C149" s="57" t="s">
        <v>12</v>
      </c>
      <c r="D149" s="59">
        <v>42564</v>
      </c>
      <c r="E149" s="4" t="str">
        <f>CHOOSE(WEEKDAY(D149,2),"Lunes","Martes","Miércoles","Jueves","Viernes","Sábado","Domingo")</f>
        <v>Miércoles</v>
      </c>
      <c r="F149" s="9">
        <v>3657</v>
      </c>
    </row>
    <row r="150" spans="1:6" s="4" customFormat="1" ht="13.15" x14ac:dyDescent="0.4">
      <c r="A150" s="57" t="s">
        <v>30</v>
      </c>
      <c r="B150" s="58" t="s">
        <v>31</v>
      </c>
      <c r="C150" s="57" t="s">
        <v>42</v>
      </c>
      <c r="D150" s="59">
        <v>42568</v>
      </c>
      <c r="E150" s="4" t="str">
        <f>CHOOSE(WEEKDAY(D150,2),"Lunes","Martes","Miércoles","Jueves","Viernes","Sábado","Domingo")</f>
        <v>Domingo</v>
      </c>
      <c r="F150" s="9">
        <v>1248</v>
      </c>
    </row>
    <row r="151" spans="1:6" s="4" customFormat="1" ht="13.15" x14ac:dyDescent="0.4">
      <c r="A151" s="57" t="s">
        <v>33</v>
      </c>
      <c r="B151" s="58" t="s">
        <v>34</v>
      </c>
      <c r="C151" s="57" t="s">
        <v>9</v>
      </c>
      <c r="D151" s="59">
        <v>42573</v>
      </c>
      <c r="E151" s="4" t="str">
        <f>CHOOSE(WEEKDAY(D151,2),"Lunes","Martes","Miércoles","Jueves","Viernes","Sábado","Domingo")</f>
        <v>Viernes</v>
      </c>
      <c r="F151" s="9">
        <v>4124</v>
      </c>
    </row>
    <row r="152" spans="1:6" s="4" customFormat="1" ht="13.15" x14ac:dyDescent="0.4">
      <c r="A152" s="57" t="s">
        <v>53</v>
      </c>
      <c r="B152" s="58" t="s">
        <v>52</v>
      </c>
      <c r="C152" s="57" t="s">
        <v>23</v>
      </c>
      <c r="D152" s="59">
        <v>42575</v>
      </c>
      <c r="E152" s="4" t="str">
        <f>CHOOSE(WEEKDAY(D152,2),"Lunes","Martes","Miércoles","Jueves","Viernes","Sábado","Domingo")</f>
        <v>Domingo</v>
      </c>
      <c r="F152" s="9">
        <v>3771</v>
      </c>
    </row>
    <row r="153" spans="1:6" s="4" customFormat="1" ht="13.15" x14ac:dyDescent="0.4">
      <c r="A153" s="57" t="s">
        <v>57</v>
      </c>
      <c r="B153" s="58" t="s">
        <v>52</v>
      </c>
      <c r="C153" s="57" t="s">
        <v>15</v>
      </c>
      <c r="D153" s="59">
        <v>42576</v>
      </c>
      <c r="E153" s="4" t="str">
        <f>CHOOSE(WEEKDAY(D153,2),"Lunes","Martes","Miércoles","Jueves","Viernes","Sábado","Domingo")</f>
        <v>Lunes</v>
      </c>
      <c r="F153" s="9">
        <v>3548</v>
      </c>
    </row>
    <row r="154" spans="1:6" s="4" customFormat="1" ht="13.15" x14ac:dyDescent="0.4">
      <c r="A154" s="57" t="s">
        <v>87</v>
      </c>
      <c r="B154" s="58" t="s">
        <v>36</v>
      </c>
      <c r="C154" s="57" t="s">
        <v>12</v>
      </c>
      <c r="D154" s="59">
        <v>42576</v>
      </c>
      <c r="E154" s="4" t="str">
        <f>CHOOSE(WEEKDAY(D154,2),"Lunes","Martes","Miércoles","Jueves","Viernes","Sábado","Domingo")</f>
        <v>Lunes</v>
      </c>
      <c r="F154" s="9">
        <v>3340</v>
      </c>
    </row>
    <row r="155" spans="1:6" s="4" customFormat="1" ht="13.15" x14ac:dyDescent="0.4">
      <c r="A155" s="57" t="s">
        <v>60</v>
      </c>
      <c r="B155" s="58" t="s">
        <v>61</v>
      </c>
      <c r="C155" s="57" t="s">
        <v>42</v>
      </c>
      <c r="D155" s="59">
        <v>42578</v>
      </c>
      <c r="E155" s="4" t="str">
        <f>CHOOSE(WEEKDAY(D155,2),"Lunes","Martes","Miércoles","Jueves","Viernes","Sábado","Domingo")</f>
        <v>Miércoles</v>
      </c>
      <c r="F155" s="9">
        <v>4929</v>
      </c>
    </row>
    <row r="156" spans="1:6" s="4" customFormat="1" ht="13.15" x14ac:dyDescent="0.4">
      <c r="A156" s="57" t="s">
        <v>32</v>
      </c>
      <c r="B156" s="58" t="s">
        <v>14</v>
      </c>
      <c r="C156" s="57" t="s">
        <v>9</v>
      </c>
      <c r="D156" s="59">
        <v>42578</v>
      </c>
      <c r="E156" s="4" t="str">
        <f>CHOOSE(WEEKDAY(D156,2),"Lunes","Martes","Miércoles","Jueves","Viernes","Sábado","Domingo")</f>
        <v>Miércoles</v>
      </c>
      <c r="F156" s="9">
        <v>3330</v>
      </c>
    </row>
    <row r="157" spans="1:6" s="4" customFormat="1" ht="13.15" x14ac:dyDescent="0.4">
      <c r="A157" s="57" t="s">
        <v>39</v>
      </c>
      <c r="B157" s="58" t="s">
        <v>40</v>
      </c>
      <c r="C157" s="57" t="s">
        <v>15</v>
      </c>
      <c r="D157" s="59">
        <v>42582</v>
      </c>
      <c r="E157" s="4" t="str">
        <f>CHOOSE(WEEKDAY(D157,2),"Lunes","Martes","Miércoles","Jueves","Viernes","Sábado","Domingo")</f>
        <v>Domingo</v>
      </c>
      <c r="F157" s="9">
        <v>6757</v>
      </c>
    </row>
    <row r="158" spans="1:6" s="4" customFormat="1" ht="13.15" x14ac:dyDescent="0.4">
      <c r="A158" s="57" t="s">
        <v>54</v>
      </c>
      <c r="B158" s="58" t="s">
        <v>8</v>
      </c>
      <c r="C158" s="57" t="s">
        <v>17</v>
      </c>
      <c r="D158" s="59">
        <v>42585</v>
      </c>
      <c r="E158" s="4" t="str">
        <f>CHOOSE(WEEKDAY(D158,2),"Lunes","Martes","Miércoles","Jueves","Viernes","Sábado","Domingo")</f>
        <v>Miércoles</v>
      </c>
      <c r="F158" s="9">
        <v>5904</v>
      </c>
    </row>
    <row r="159" spans="1:6" s="4" customFormat="1" ht="13.15" x14ac:dyDescent="0.4">
      <c r="A159" s="57" t="s">
        <v>30</v>
      </c>
      <c r="B159" s="58" t="s">
        <v>31</v>
      </c>
      <c r="C159" s="57" t="s">
        <v>17</v>
      </c>
      <c r="D159" s="59">
        <v>42588</v>
      </c>
      <c r="E159" s="4" t="str">
        <f>CHOOSE(WEEKDAY(D159,2),"Lunes","Martes","Miércoles","Jueves","Viernes","Sábado","Domingo")</f>
        <v>Sábado</v>
      </c>
      <c r="F159" s="9">
        <v>5618</v>
      </c>
    </row>
    <row r="160" spans="1:6" s="4" customFormat="1" ht="13.15" x14ac:dyDescent="0.4">
      <c r="A160" s="57" t="s">
        <v>71</v>
      </c>
      <c r="B160" s="58" t="s">
        <v>25</v>
      </c>
      <c r="C160" s="57" t="s">
        <v>42</v>
      </c>
      <c r="D160" s="59">
        <v>42590</v>
      </c>
      <c r="E160" s="4" t="str">
        <f>CHOOSE(WEEKDAY(D160,2),"Lunes","Martes","Miércoles","Jueves","Viernes","Sábado","Domingo")</f>
        <v>Lunes</v>
      </c>
      <c r="F160" s="9">
        <v>6583</v>
      </c>
    </row>
    <row r="161" spans="1:6" s="4" customFormat="1" ht="13.15" x14ac:dyDescent="0.4">
      <c r="A161" s="57" t="s">
        <v>86</v>
      </c>
      <c r="B161" s="58" t="s">
        <v>14</v>
      </c>
      <c r="C161" s="57" t="s">
        <v>17</v>
      </c>
      <c r="D161" s="59">
        <v>42591</v>
      </c>
      <c r="E161" s="4" t="str">
        <f>CHOOSE(WEEKDAY(D161,2),"Lunes","Martes","Miércoles","Jueves","Viernes","Sábado","Domingo")</f>
        <v>Martes</v>
      </c>
      <c r="F161" s="9">
        <v>5659</v>
      </c>
    </row>
    <row r="162" spans="1:6" s="4" customFormat="1" ht="13.15" x14ac:dyDescent="0.4">
      <c r="A162" s="57" t="s">
        <v>98</v>
      </c>
      <c r="B162" s="58" t="s">
        <v>19</v>
      </c>
      <c r="C162" s="57" t="s">
        <v>42</v>
      </c>
      <c r="D162" s="59">
        <v>42595</v>
      </c>
      <c r="E162" s="4" t="str">
        <f>CHOOSE(WEEKDAY(D162,2),"Lunes","Martes","Miércoles","Jueves","Viernes","Sábado","Domingo")</f>
        <v>Sábado</v>
      </c>
      <c r="F162" s="9">
        <v>6912</v>
      </c>
    </row>
    <row r="163" spans="1:6" s="4" customFormat="1" ht="13.15" x14ac:dyDescent="0.4">
      <c r="A163" s="57" t="s">
        <v>20</v>
      </c>
      <c r="B163" s="58" t="s">
        <v>21</v>
      </c>
      <c r="C163" s="57" t="s">
        <v>29</v>
      </c>
      <c r="D163" s="59">
        <v>42595</v>
      </c>
      <c r="E163" s="4" t="str">
        <f>CHOOSE(WEEKDAY(D163,2),"Lunes","Martes","Miércoles","Jueves","Viernes","Sábado","Domingo")</f>
        <v>Sábado</v>
      </c>
      <c r="F163" s="9">
        <v>6436</v>
      </c>
    </row>
    <row r="164" spans="1:6" s="4" customFormat="1" ht="13.15" x14ac:dyDescent="0.4">
      <c r="A164" s="57" t="s">
        <v>86</v>
      </c>
      <c r="B164" s="58" t="s">
        <v>14</v>
      </c>
      <c r="C164" s="57" t="s">
        <v>9</v>
      </c>
      <c r="D164" s="59">
        <v>42598</v>
      </c>
      <c r="E164" s="4" t="str">
        <f>CHOOSE(WEEKDAY(D164,2),"Lunes","Martes","Miércoles","Jueves","Viernes","Sábado","Domingo")</f>
        <v>Martes</v>
      </c>
      <c r="F164" s="9">
        <v>5529</v>
      </c>
    </row>
    <row r="165" spans="1:6" s="4" customFormat="1" ht="13.15" x14ac:dyDescent="0.4">
      <c r="A165" s="57" t="s">
        <v>18</v>
      </c>
      <c r="B165" s="58" t="s">
        <v>19</v>
      </c>
      <c r="C165" s="57" t="s">
        <v>9</v>
      </c>
      <c r="D165" s="59">
        <v>42600</v>
      </c>
      <c r="E165" s="4" t="str">
        <f>CHOOSE(WEEKDAY(D165,2),"Lunes","Martes","Miércoles","Jueves","Viernes","Sábado","Domingo")</f>
        <v>Jueves</v>
      </c>
      <c r="F165" s="9">
        <v>3603</v>
      </c>
    </row>
    <row r="166" spans="1:6" s="4" customFormat="1" ht="13.15" x14ac:dyDescent="0.4">
      <c r="A166" s="57" t="s">
        <v>76</v>
      </c>
      <c r="B166" s="58" t="s">
        <v>65</v>
      </c>
      <c r="C166" s="57" t="s">
        <v>15</v>
      </c>
      <c r="D166" s="59">
        <v>42603</v>
      </c>
      <c r="E166" s="4" t="str">
        <f>CHOOSE(WEEKDAY(D166,2),"Lunes","Martes","Miércoles","Jueves","Viernes","Sábado","Domingo")</f>
        <v>Domingo</v>
      </c>
      <c r="F166" s="9">
        <v>1710</v>
      </c>
    </row>
    <row r="167" spans="1:6" s="4" customFormat="1" ht="13.15" x14ac:dyDescent="0.4">
      <c r="A167" s="57" t="s">
        <v>99</v>
      </c>
      <c r="B167" s="58" t="s">
        <v>14</v>
      </c>
      <c r="C167" s="57" t="s">
        <v>23</v>
      </c>
      <c r="D167" s="59">
        <v>42604</v>
      </c>
      <c r="E167" s="4" t="str">
        <f>CHOOSE(WEEKDAY(D167,2),"Lunes","Martes","Miércoles","Jueves","Viernes","Sábado","Domingo")</f>
        <v>Lunes</v>
      </c>
      <c r="F167" s="9">
        <v>4137</v>
      </c>
    </row>
    <row r="168" spans="1:6" s="4" customFormat="1" ht="13.15" x14ac:dyDescent="0.4">
      <c r="A168" s="57" t="s">
        <v>86</v>
      </c>
      <c r="B168" s="11" t="s">
        <v>14</v>
      </c>
      <c r="C168" s="57" t="s">
        <v>23</v>
      </c>
      <c r="D168" s="59">
        <v>42606</v>
      </c>
      <c r="E168" s="4" t="str">
        <f>CHOOSE(WEEKDAY(D168,2),"Lunes","Martes","Miércoles","Jueves","Viernes","Sábado","Domingo")</f>
        <v>Miércoles</v>
      </c>
      <c r="F168" s="9">
        <v>6484</v>
      </c>
    </row>
    <row r="169" spans="1:6" s="4" customFormat="1" ht="13.15" x14ac:dyDescent="0.4">
      <c r="A169" s="57" t="s">
        <v>55</v>
      </c>
      <c r="B169" s="58" t="s">
        <v>8</v>
      </c>
      <c r="C169" s="57" t="s">
        <v>12</v>
      </c>
      <c r="D169" s="59">
        <v>42608</v>
      </c>
      <c r="E169" s="4" t="str">
        <f>CHOOSE(WEEKDAY(D169,2),"Lunes","Martes","Miércoles","Jueves","Viernes","Sábado","Domingo")</f>
        <v>Viernes</v>
      </c>
      <c r="F169" s="9">
        <v>3171</v>
      </c>
    </row>
    <row r="170" spans="1:6" s="4" customFormat="1" ht="13.15" x14ac:dyDescent="0.4">
      <c r="A170" s="57" t="s">
        <v>100</v>
      </c>
      <c r="B170" s="58" t="s">
        <v>38</v>
      </c>
      <c r="C170" s="57" t="s">
        <v>9</v>
      </c>
      <c r="D170" s="59">
        <v>42611</v>
      </c>
      <c r="E170" s="4" t="str">
        <f>CHOOSE(WEEKDAY(D170,2),"Lunes","Martes","Miércoles","Jueves","Viernes","Sábado","Domingo")</f>
        <v>Lunes</v>
      </c>
      <c r="F170" s="9">
        <v>1717</v>
      </c>
    </row>
    <row r="171" spans="1:6" s="4" customFormat="1" ht="13.15" x14ac:dyDescent="0.4">
      <c r="A171" s="57" t="s">
        <v>74</v>
      </c>
      <c r="B171" s="58" t="s">
        <v>40</v>
      </c>
      <c r="C171" s="57" t="s">
        <v>17</v>
      </c>
      <c r="D171" s="59">
        <v>42614</v>
      </c>
      <c r="E171" s="4" t="str">
        <f>CHOOSE(WEEKDAY(D171,2),"Lunes","Martes","Miércoles","Jueves","Viernes","Sábado","Domingo")</f>
        <v>Jueves</v>
      </c>
      <c r="F171" s="9">
        <v>6195</v>
      </c>
    </row>
    <row r="172" spans="1:6" s="4" customFormat="1" ht="13.15" x14ac:dyDescent="0.4">
      <c r="A172" s="57" t="s">
        <v>70</v>
      </c>
      <c r="B172" s="58" t="s">
        <v>52</v>
      </c>
      <c r="C172" s="57" t="s">
        <v>23</v>
      </c>
      <c r="D172" s="59">
        <v>42618</v>
      </c>
      <c r="E172" s="4" t="str">
        <f>CHOOSE(WEEKDAY(D172,2),"Lunes","Martes","Miércoles","Jueves","Viernes","Sábado","Domingo")</f>
        <v>Lunes</v>
      </c>
      <c r="F172" s="9">
        <v>1852</v>
      </c>
    </row>
    <row r="173" spans="1:6" s="4" customFormat="1" ht="13.15" x14ac:dyDescent="0.4">
      <c r="A173" s="57" t="s">
        <v>82</v>
      </c>
      <c r="B173" s="58" t="s">
        <v>36</v>
      </c>
      <c r="C173" s="57" t="s">
        <v>28</v>
      </c>
      <c r="D173" s="59">
        <v>42622</v>
      </c>
      <c r="E173" s="4" t="str">
        <f>CHOOSE(WEEKDAY(D173,2),"Lunes","Martes","Miércoles","Jueves","Viernes","Sábado","Domingo")</f>
        <v>Viernes</v>
      </c>
      <c r="F173" s="9">
        <v>1974</v>
      </c>
    </row>
    <row r="174" spans="1:6" s="4" customFormat="1" ht="13.15" x14ac:dyDescent="0.4">
      <c r="A174" s="57" t="s">
        <v>57</v>
      </c>
      <c r="B174" s="58" t="s">
        <v>52</v>
      </c>
      <c r="C174" s="57" t="s">
        <v>9</v>
      </c>
      <c r="D174" s="59">
        <v>42630</v>
      </c>
      <c r="E174" s="4" t="str">
        <f>CHOOSE(WEEKDAY(D174,2),"Lunes","Martes","Miércoles","Jueves","Viernes","Sábado","Domingo")</f>
        <v>Sábado</v>
      </c>
      <c r="F174" s="9">
        <v>6455</v>
      </c>
    </row>
    <row r="175" spans="1:6" s="4" customFormat="1" ht="13.15" x14ac:dyDescent="0.4">
      <c r="A175" s="57" t="s">
        <v>33</v>
      </c>
      <c r="B175" s="58" t="s">
        <v>34</v>
      </c>
      <c r="C175" s="57" t="s">
        <v>42</v>
      </c>
      <c r="D175" s="59">
        <v>42632</v>
      </c>
      <c r="E175" s="4" t="str">
        <f>CHOOSE(WEEKDAY(D175,2),"Lunes","Martes","Miércoles","Jueves","Viernes","Sábado","Domingo")</f>
        <v>Lunes</v>
      </c>
      <c r="F175" s="9">
        <v>2871</v>
      </c>
    </row>
    <row r="176" spans="1:6" s="4" customFormat="1" ht="13.15" x14ac:dyDescent="0.4">
      <c r="A176" s="57" t="s">
        <v>85</v>
      </c>
      <c r="B176" s="58" t="s">
        <v>31</v>
      </c>
      <c r="C176" s="57" t="s">
        <v>17</v>
      </c>
      <c r="D176" s="59">
        <v>42634</v>
      </c>
      <c r="E176" s="4" t="str">
        <f>CHOOSE(WEEKDAY(D176,2),"Lunes","Martes","Miércoles","Jueves","Viernes","Sábado","Domingo")</f>
        <v>Miércoles</v>
      </c>
      <c r="F176" s="9">
        <v>6673</v>
      </c>
    </row>
    <row r="177" spans="1:6" s="4" customFormat="1" ht="13.15" x14ac:dyDescent="0.4">
      <c r="A177" s="57" t="s">
        <v>101</v>
      </c>
      <c r="B177" s="58" t="s">
        <v>68</v>
      </c>
      <c r="C177" s="57" t="s">
        <v>83</v>
      </c>
      <c r="D177" s="59">
        <v>42636</v>
      </c>
      <c r="E177" s="4" t="str">
        <f>CHOOSE(WEEKDAY(D177,2),"Lunes","Martes","Miércoles","Jueves","Viernes","Sábado","Domingo")</f>
        <v>Viernes</v>
      </c>
      <c r="F177" s="9">
        <v>6852</v>
      </c>
    </row>
    <row r="178" spans="1:6" s="4" customFormat="1" ht="13.15" x14ac:dyDescent="0.4">
      <c r="A178" s="57" t="s">
        <v>53</v>
      </c>
      <c r="B178" s="58" t="s">
        <v>52</v>
      </c>
      <c r="C178" s="57" t="s">
        <v>12</v>
      </c>
      <c r="D178" s="59">
        <v>42639</v>
      </c>
      <c r="E178" s="4" t="str">
        <f>CHOOSE(WEEKDAY(D178,2),"Lunes","Martes","Miércoles","Jueves","Viernes","Sábado","Domingo")</f>
        <v>Lunes</v>
      </c>
      <c r="F178" s="9">
        <v>6406</v>
      </c>
    </row>
    <row r="179" spans="1:6" s="4" customFormat="1" ht="13.15" x14ac:dyDescent="0.4">
      <c r="A179" s="57" t="s">
        <v>98</v>
      </c>
      <c r="B179" s="58" t="s">
        <v>19</v>
      </c>
      <c r="C179" s="57" t="s">
        <v>42</v>
      </c>
      <c r="D179" s="59">
        <v>42640</v>
      </c>
      <c r="E179" s="4" t="str">
        <f>CHOOSE(WEEKDAY(D179,2),"Lunes","Martes","Miércoles","Jueves","Viernes","Sábado","Domingo")</f>
        <v>Martes</v>
      </c>
      <c r="F179" s="9">
        <v>5264</v>
      </c>
    </row>
    <row r="180" spans="1:6" s="4" customFormat="1" ht="13.15" x14ac:dyDescent="0.4">
      <c r="A180" s="57" t="s">
        <v>48</v>
      </c>
      <c r="B180" s="58" t="s">
        <v>46</v>
      </c>
      <c r="C180" s="57" t="s">
        <v>12</v>
      </c>
      <c r="D180" s="59">
        <v>42646</v>
      </c>
      <c r="E180" s="4" t="str">
        <f>CHOOSE(WEEKDAY(D180,2),"Lunes","Martes","Miércoles","Jueves","Viernes","Sábado","Domingo")</f>
        <v>Lunes</v>
      </c>
      <c r="F180" s="9">
        <v>5819</v>
      </c>
    </row>
    <row r="181" spans="1:6" s="4" customFormat="1" ht="13.15" x14ac:dyDescent="0.4">
      <c r="A181" s="57" t="s">
        <v>99</v>
      </c>
      <c r="B181" s="58" t="s">
        <v>14</v>
      </c>
      <c r="C181" s="57" t="s">
        <v>42</v>
      </c>
      <c r="D181" s="59">
        <v>42652</v>
      </c>
      <c r="E181" s="4" t="str">
        <f>CHOOSE(WEEKDAY(D181,2),"Lunes","Martes","Miércoles","Jueves","Viernes","Sábado","Domingo")</f>
        <v>Domingo</v>
      </c>
      <c r="F181" s="9">
        <v>5904</v>
      </c>
    </row>
    <row r="182" spans="1:6" s="4" customFormat="1" ht="13.15" x14ac:dyDescent="0.4">
      <c r="A182" s="57" t="s">
        <v>102</v>
      </c>
      <c r="B182" s="58" t="s">
        <v>14</v>
      </c>
      <c r="C182" s="57" t="s">
        <v>28</v>
      </c>
      <c r="D182" s="59">
        <v>42656</v>
      </c>
      <c r="E182" s="4" t="str">
        <f>CHOOSE(WEEKDAY(D182,2),"Lunes","Martes","Miércoles","Jueves","Viernes","Sábado","Domingo")</f>
        <v>Jueves</v>
      </c>
      <c r="F182" s="9">
        <v>4897</v>
      </c>
    </row>
    <row r="183" spans="1:6" s="4" customFormat="1" ht="13.15" x14ac:dyDescent="0.4">
      <c r="A183" s="57" t="s">
        <v>13</v>
      </c>
      <c r="B183" s="58" t="s">
        <v>14</v>
      </c>
      <c r="C183" s="57" t="s">
        <v>42</v>
      </c>
      <c r="D183" s="59">
        <v>42660</v>
      </c>
      <c r="E183" s="4" t="str">
        <f>CHOOSE(WEEKDAY(D183,2),"Lunes","Martes","Miércoles","Jueves","Viernes","Sábado","Domingo")</f>
        <v>Lunes</v>
      </c>
      <c r="F183" s="9">
        <v>3358</v>
      </c>
    </row>
    <row r="184" spans="1:6" s="4" customFormat="1" ht="13.15" x14ac:dyDescent="0.4">
      <c r="A184" s="57" t="s">
        <v>85</v>
      </c>
      <c r="B184" s="58" t="s">
        <v>31</v>
      </c>
      <c r="C184" s="57" t="s">
        <v>17</v>
      </c>
      <c r="D184" s="59">
        <v>42660</v>
      </c>
      <c r="E184" s="4" t="str">
        <f>CHOOSE(WEEKDAY(D184,2),"Lunes","Martes","Miércoles","Jueves","Viernes","Sábado","Domingo")</f>
        <v>Lunes</v>
      </c>
      <c r="F184" s="9">
        <v>6419</v>
      </c>
    </row>
    <row r="185" spans="1:6" s="4" customFormat="1" ht="13.15" x14ac:dyDescent="0.4">
      <c r="A185" s="57" t="s">
        <v>103</v>
      </c>
      <c r="B185" s="58" t="s">
        <v>21</v>
      </c>
      <c r="C185" s="57" t="s">
        <v>9</v>
      </c>
      <c r="D185" s="59">
        <v>42661</v>
      </c>
      <c r="E185" s="4" t="str">
        <f>CHOOSE(WEEKDAY(D185,2),"Lunes","Martes","Miércoles","Jueves","Viernes","Sábado","Domingo")</f>
        <v>Martes</v>
      </c>
      <c r="F185" s="9">
        <v>4601</v>
      </c>
    </row>
    <row r="186" spans="1:6" s="4" customFormat="1" ht="13.15" x14ac:dyDescent="0.4">
      <c r="A186" s="57" t="s">
        <v>104</v>
      </c>
      <c r="B186" s="58" t="s">
        <v>68</v>
      </c>
      <c r="C186" s="57" t="s">
        <v>42</v>
      </c>
      <c r="D186" s="59">
        <v>42665</v>
      </c>
      <c r="E186" s="4" t="str">
        <f>CHOOSE(WEEKDAY(D186,2),"Lunes","Martes","Miércoles","Jueves","Viernes","Sábado","Domingo")</f>
        <v>Sábado</v>
      </c>
      <c r="F186" s="9">
        <v>3705</v>
      </c>
    </row>
    <row r="187" spans="1:6" s="4" customFormat="1" ht="13.15" x14ac:dyDescent="0.4">
      <c r="A187" s="57" t="s">
        <v>92</v>
      </c>
      <c r="B187" s="58" t="s">
        <v>31</v>
      </c>
      <c r="C187" s="57" t="s">
        <v>83</v>
      </c>
      <c r="D187" s="59">
        <v>42667</v>
      </c>
      <c r="E187" s="4" t="str">
        <f>CHOOSE(WEEKDAY(D187,2),"Lunes","Martes","Miércoles","Jueves","Viernes","Sábado","Domingo")</f>
        <v>Lunes</v>
      </c>
      <c r="F187" s="9">
        <v>6952</v>
      </c>
    </row>
    <row r="188" spans="1:6" s="4" customFormat="1" ht="13.15" x14ac:dyDescent="0.4">
      <c r="A188" s="57" t="s">
        <v>103</v>
      </c>
      <c r="B188" s="58" t="s">
        <v>21</v>
      </c>
      <c r="C188" s="57" t="s">
        <v>23</v>
      </c>
      <c r="D188" s="59">
        <v>42668</v>
      </c>
      <c r="E188" s="4" t="str">
        <f>CHOOSE(WEEKDAY(D188,2),"Lunes","Martes","Miércoles","Jueves","Viernes","Sábado","Domingo")</f>
        <v>Martes</v>
      </c>
      <c r="F188" s="9">
        <v>6626</v>
      </c>
    </row>
    <row r="189" spans="1:6" s="4" customFormat="1" ht="13.15" x14ac:dyDescent="0.4">
      <c r="A189" s="57" t="s">
        <v>58</v>
      </c>
      <c r="B189" s="58" t="s">
        <v>59</v>
      </c>
      <c r="C189" s="57" t="s">
        <v>15</v>
      </c>
      <c r="D189" s="59">
        <v>42670</v>
      </c>
      <c r="E189" s="4" t="str">
        <f>CHOOSE(WEEKDAY(D189,2),"Lunes","Martes","Miércoles","Jueves","Viernes","Sábado","Domingo")</f>
        <v>Jueves</v>
      </c>
      <c r="F189" s="9">
        <v>4495</v>
      </c>
    </row>
    <row r="190" spans="1:6" s="4" customFormat="1" ht="13.15" x14ac:dyDescent="0.4">
      <c r="A190" s="57" t="s">
        <v>102</v>
      </c>
      <c r="B190" s="58" t="s">
        <v>14</v>
      </c>
      <c r="C190" s="57" t="s">
        <v>29</v>
      </c>
      <c r="D190" s="59">
        <v>42675</v>
      </c>
      <c r="E190" s="4" t="str">
        <f>CHOOSE(WEEKDAY(D190,2),"Lunes","Martes","Miércoles","Jueves","Viernes","Sábado","Domingo")</f>
        <v>Martes</v>
      </c>
      <c r="F190" s="9">
        <v>6294</v>
      </c>
    </row>
    <row r="191" spans="1:6" s="4" customFormat="1" ht="13.15" x14ac:dyDescent="0.4">
      <c r="A191" s="57" t="s">
        <v>66</v>
      </c>
      <c r="B191" s="58" t="s">
        <v>8</v>
      </c>
      <c r="C191" s="57" t="s">
        <v>15</v>
      </c>
      <c r="D191" s="59">
        <v>42675</v>
      </c>
      <c r="E191" s="4" t="str">
        <f>CHOOSE(WEEKDAY(D191,2),"Lunes","Martes","Miércoles","Jueves","Viernes","Sábado","Domingo")</f>
        <v>Martes</v>
      </c>
      <c r="F191" s="9">
        <v>5788</v>
      </c>
    </row>
    <row r="192" spans="1:6" s="4" customFormat="1" ht="13.15" x14ac:dyDescent="0.4">
      <c r="A192" s="57" t="s">
        <v>35</v>
      </c>
      <c r="B192" s="58" t="s">
        <v>36</v>
      </c>
      <c r="C192" s="57" t="s">
        <v>15</v>
      </c>
      <c r="D192" s="59">
        <v>42678</v>
      </c>
      <c r="E192" s="4" t="str">
        <f>CHOOSE(WEEKDAY(D192,2),"Lunes","Martes","Miércoles","Jueves","Viernes","Sábado","Domingo")</f>
        <v>Viernes</v>
      </c>
      <c r="F192" s="9">
        <v>4149</v>
      </c>
    </row>
    <row r="193" spans="1:6" s="4" customFormat="1" ht="13.15" x14ac:dyDescent="0.4">
      <c r="A193" s="57" t="s">
        <v>30</v>
      </c>
      <c r="B193" s="58" t="s">
        <v>31</v>
      </c>
      <c r="C193" s="57" t="s">
        <v>15</v>
      </c>
      <c r="D193" s="59">
        <v>42678</v>
      </c>
      <c r="E193" s="4" t="str">
        <f>CHOOSE(WEEKDAY(D193,2),"Lunes","Martes","Miércoles","Jueves","Viernes","Sábado","Domingo")</f>
        <v>Viernes</v>
      </c>
      <c r="F193" s="9">
        <v>1447</v>
      </c>
    </row>
    <row r="194" spans="1:6" s="4" customFormat="1" ht="13.15" x14ac:dyDescent="0.4">
      <c r="A194" s="57" t="s">
        <v>98</v>
      </c>
      <c r="B194" s="58" t="s">
        <v>19</v>
      </c>
      <c r="C194" s="57" t="s">
        <v>15</v>
      </c>
      <c r="D194" s="59">
        <v>42681</v>
      </c>
      <c r="E194" s="4" t="str">
        <f>CHOOSE(WEEKDAY(D194,2),"Lunes","Martes","Miércoles","Jueves","Viernes","Sábado","Domingo")</f>
        <v>Lunes</v>
      </c>
      <c r="F194" s="9">
        <v>4574</v>
      </c>
    </row>
    <row r="195" spans="1:6" s="4" customFormat="1" ht="13.15" x14ac:dyDescent="0.4">
      <c r="A195" s="57" t="s">
        <v>60</v>
      </c>
      <c r="B195" s="58" t="s">
        <v>61</v>
      </c>
      <c r="C195" s="57" t="s">
        <v>15</v>
      </c>
      <c r="D195" s="59">
        <v>42685</v>
      </c>
      <c r="E195" s="4" t="str">
        <f>CHOOSE(WEEKDAY(D195,2),"Lunes","Martes","Miércoles","Jueves","Viernes","Sábado","Domingo")</f>
        <v>Viernes</v>
      </c>
      <c r="F195" s="9">
        <v>4763</v>
      </c>
    </row>
    <row r="196" spans="1:6" s="4" customFormat="1" ht="13.15" x14ac:dyDescent="0.4">
      <c r="A196" s="57" t="s">
        <v>106</v>
      </c>
      <c r="B196" s="58" t="s">
        <v>52</v>
      </c>
      <c r="C196" s="57" t="s">
        <v>42</v>
      </c>
      <c r="D196" s="59">
        <v>42687</v>
      </c>
      <c r="E196" s="4" t="str">
        <f>CHOOSE(WEEKDAY(D196,2),"Lunes","Martes","Miércoles","Jueves","Viernes","Sábado","Domingo")</f>
        <v>Domingo</v>
      </c>
      <c r="F196" s="9">
        <v>2727</v>
      </c>
    </row>
    <row r="197" spans="1:6" s="4" customFormat="1" ht="13.15" x14ac:dyDescent="0.4">
      <c r="A197" s="57" t="s">
        <v>102</v>
      </c>
      <c r="B197" s="58" t="s">
        <v>14</v>
      </c>
      <c r="C197" s="57" t="s">
        <v>23</v>
      </c>
      <c r="D197" s="59">
        <v>42691</v>
      </c>
      <c r="E197" s="4" t="str">
        <f>CHOOSE(WEEKDAY(D197,2),"Lunes","Martes","Miércoles","Jueves","Viernes","Sábado","Domingo")</f>
        <v>Jueves</v>
      </c>
      <c r="F197" s="9">
        <v>6378</v>
      </c>
    </row>
    <row r="198" spans="1:6" s="4" customFormat="1" ht="13.15" x14ac:dyDescent="0.4">
      <c r="A198" s="57" t="s">
        <v>107</v>
      </c>
      <c r="B198" s="58" t="s">
        <v>8</v>
      </c>
      <c r="C198" s="57" t="s">
        <v>17</v>
      </c>
      <c r="D198" s="59">
        <v>42691</v>
      </c>
      <c r="E198" s="4" t="str">
        <f>CHOOSE(WEEKDAY(D198,2),"Lunes","Martes","Miércoles","Jueves","Viernes","Sábado","Domingo")</f>
        <v>Jueves</v>
      </c>
      <c r="F198" s="9">
        <v>5851</v>
      </c>
    </row>
    <row r="199" spans="1:6" s="4" customFormat="1" ht="13.15" x14ac:dyDescent="0.4">
      <c r="A199" s="57" t="s">
        <v>85</v>
      </c>
      <c r="B199" s="58" t="s">
        <v>31</v>
      </c>
      <c r="C199" s="57" t="s">
        <v>9</v>
      </c>
      <c r="D199" s="59">
        <v>42696</v>
      </c>
      <c r="E199" s="4" t="str">
        <f>CHOOSE(WEEKDAY(D199,2),"Lunes","Martes","Miércoles","Jueves","Viernes","Sábado","Domingo")</f>
        <v>Martes</v>
      </c>
      <c r="F199" s="9">
        <v>2394</v>
      </c>
    </row>
    <row r="200" spans="1:6" s="4" customFormat="1" ht="13.15" x14ac:dyDescent="0.4">
      <c r="A200" s="57" t="s">
        <v>77</v>
      </c>
      <c r="B200" s="58" t="s">
        <v>78</v>
      </c>
      <c r="C200" s="57" t="s">
        <v>42</v>
      </c>
      <c r="D200" s="59">
        <v>42697</v>
      </c>
      <c r="E200" s="4" t="str">
        <f>CHOOSE(WEEKDAY(D200,2),"Lunes","Martes","Miércoles","Jueves","Viernes","Sábado","Domingo")</f>
        <v>Miércoles</v>
      </c>
      <c r="F200" s="9">
        <v>2021</v>
      </c>
    </row>
    <row r="201" spans="1:6" s="4" customFormat="1" ht="13.15" x14ac:dyDescent="0.4">
      <c r="A201" s="57" t="s">
        <v>107</v>
      </c>
      <c r="B201" s="58" t="s">
        <v>8</v>
      </c>
      <c r="C201" s="57" t="s">
        <v>15</v>
      </c>
      <c r="D201" s="59">
        <v>42701</v>
      </c>
      <c r="E201" s="4" t="str">
        <f>CHOOSE(WEEKDAY(D201,2),"Lunes","Martes","Miércoles","Jueves","Viernes","Sábado","Domingo")</f>
        <v>Domingo</v>
      </c>
      <c r="F201" s="9">
        <v>4186</v>
      </c>
    </row>
    <row r="202" spans="1:6" s="4" customFormat="1" ht="13.15" x14ac:dyDescent="0.4">
      <c r="A202" s="57" t="s">
        <v>47</v>
      </c>
      <c r="B202" s="58" t="s">
        <v>21</v>
      </c>
      <c r="C202" s="57" t="s">
        <v>9</v>
      </c>
      <c r="D202" s="59">
        <v>42704</v>
      </c>
      <c r="E202" s="4" t="str">
        <f>CHOOSE(WEEKDAY(D202,2),"Lunes","Martes","Miércoles","Jueves","Viernes","Sábado","Domingo")</f>
        <v>Miércoles</v>
      </c>
      <c r="F202" s="9">
        <v>2038</v>
      </c>
    </row>
    <row r="203" spans="1:6" s="4" customFormat="1" ht="13.15" x14ac:dyDescent="0.4">
      <c r="A203" s="57" t="s">
        <v>86</v>
      </c>
      <c r="B203" s="58" t="s">
        <v>14</v>
      </c>
      <c r="C203" s="57" t="s">
        <v>83</v>
      </c>
      <c r="D203" s="59">
        <v>42707</v>
      </c>
      <c r="E203" s="4" t="str">
        <f>CHOOSE(WEEKDAY(D203,2),"Lunes","Martes","Miércoles","Jueves","Viernes","Sábado","Domingo")</f>
        <v>Sábado</v>
      </c>
      <c r="F203" s="9">
        <v>6646</v>
      </c>
    </row>
    <row r="204" spans="1:6" s="4" customFormat="1" ht="13.15" x14ac:dyDescent="0.4">
      <c r="A204" s="57" t="s">
        <v>86</v>
      </c>
      <c r="B204" s="58" t="s">
        <v>14</v>
      </c>
      <c r="C204" s="57" t="s">
        <v>29</v>
      </c>
      <c r="D204" s="59">
        <v>42708</v>
      </c>
      <c r="E204" s="4" t="str">
        <f>CHOOSE(WEEKDAY(D204,2),"Lunes","Martes","Miércoles","Jueves","Viernes","Sábado","Domingo")</f>
        <v>Domingo</v>
      </c>
      <c r="F204" s="9">
        <v>6497</v>
      </c>
    </row>
    <row r="205" spans="1:6" s="4" customFormat="1" ht="13.15" x14ac:dyDescent="0.4">
      <c r="A205" s="57" t="s">
        <v>57</v>
      </c>
      <c r="B205" s="58" t="s">
        <v>52</v>
      </c>
      <c r="C205" s="57" t="s">
        <v>17</v>
      </c>
      <c r="D205" s="59">
        <v>42712</v>
      </c>
      <c r="E205" s="4" t="str">
        <f>CHOOSE(WEEKDAY(D205,2),"Lunes","Martes","Miércoles","Jueves","Viernes","Sábado","Domingo")</f>
        <v>Jueves</v>
      </c>
      <c r="F205" s="9">
        <v>4641</v>
      </c>
    </row>
    <row r="206" spans="1:6" s="4" customFormat="1" ht="13.15" x14ac:dyDescent="0.4">
      <c r="A206" s="57" t="s">
        <v>108</v>
      </c>
      <c r="B206" s="58" t="s">
        <v>68</v>
      </c>
      <c r="C206" s="57" t="s">
        <v>42</v>
      </c>
      <c r="D206" s="59">
        <v>42717</v>
      </c>
      <c r="E206" s="4" t="str">
        <f>CHOOSE(WEEKDAY(D206,2),"Lunes","Martes","Miércoles","Jueves","Viernes","Sábado","Domingo")</f>
        <v>Martes</v>
      </c>
      <c r="F206" s="9">
        <v>3854</v>
      </c>
    </row>
    <row r="207" spans="1:6" s="4" customFormat="1" ht="13.15" x14ac:dyDescent="0.4">
      <c r="A207" s="57" t="s">
        <v>109</v>
      </c>
      <c r="B207" s="58" t="s">
        <v>110</v>
      </c>
      <c r="C207" s="57" t="s">
        <v>9</v>
      </c>
      <c r="D207" s="59">
        <v>42718</v>
      </c>
      <c r="E207" s="4" t="str">
        <f>CHOOSE(WEEKDAY(D207,2),"Lunes","Martes","Miércoles","Jueves","Viernes","Sábado","Domingo")</f>
        <v>Miércoles</v>
      </c>
      <c r="F207" s="9">
        <v>3124</v>
      </c>
    </row>
    <row r="208" spans="1:6" s="4" customFormat="1" ht="13.15" x14ac:dyDescent="0.4">
      <c r="A208" s="57" t="s">
        <v>37</v>
      </c>
      <c r="B208" s="58" t="s">
        <v>38</v>
      </c>
      <c r="C208" s="57" t="s">
        <v>42</v>
      </c>
      <c r="D208" s="59">
        <v>42721</v>
      </c>
      <c r="E208" s="4" t="str">
        <f>CHOOSE(WEEKDAY(D208,2),"Lunes","Martes","Miércoles","Jueves","Viernes","Sábado","Domingo")</f>
        <v>Sábado</v>
      </c>
      <c r="F208" s="9">
        <v>5946</v>
      </c>
    </row>
    <row r="209" spans="1:6" s="4" customFormat="1" ht="13.15" x14ac:dyDescent="0.4">
      <c r="A209" s="57" t="s">
        <v>37</v>
      </c>
      <c r="B209" s="58" t="s">
        <v>38</v>
      </c>
      <c r="C209" s="57" t="s">
        <v>28</v>
      </c>
      <c r="D209" s="59">
        <v>42728</v>
      </c>
      <c r="E209" s="4" t="str">
        <f>CHOOSE(WEEKDAY(D209,2),"Lunes","Martes","Miércoles","Jueves","Viernes","Sábado","Domingo")</f>
        <v>Sábado</v>
      </c>
      <c r="F209" s="9">
        <v>3857</v>
      </c>
    </row>
    <row r="210" spans="1:6" s="4" customFormat="1" ht="13.15" x14ac:dyDescent="0.4">
      <c r="A210" s="57" t="s">
        <v>74</v>
      </c>
      <c r="B210" s="58" t="s">
        <v>40</v>
      </c>
      <c r="C210" s="57" t="s">
        <v>15</v>
      </c>
      <c r="D210" s="59">
        <v>42732</v>
      </c>
      <c r="E210" s="4" t="str">
        <f>CHOOSE(WEEKDAY(D210,2),"Lunes","Martes","Miércoles","Jueves","Viernes","Sábado","Domingo")</f>
        <v>Miércoles</v>
      </c>
      <c r="F210" s="9">
        <v>2375</v>
      </c>
    </row>
    <row r="211" spans="1:6" s="4" customFormat="1" ht="13.15" x14ac:dyDescent="0.4">
      <c r="A211" s="57" t="s">
        <v>74</v>
      </c>
      <c r="B211" s="58" t="s">
        <v>40</v>
      </c>
      <c r="C211" s="57" t="s">
        <v>15</v>
      </c>
      <c r="D211" s="59">
        <v>42736</v>
      </c>
      <c r="E211" s="4" t="str">
        <f>CHOOSE(WEEKDAY(D211,2),"Lunes","Martes","Miércoles","Jueves","Viernes","Sábado","Domingo")</f>
        <v>Domingo</v>
      </c>
      <c r="F211" s="9">
        <v>6340</v>
      </c>
    </row>
    <row r="212" spans="1:6" s="4" customFormat="1" ht="13.15" x14ac:dyDescent="0.4">
      <c r="A212" s="57" t="s">
        <v>53</v>
      </c>
      <c r="B212" s="58" t="s">
        <v>52</v>
      </c>
      <c r="C212" s="57" t="s">
        <v>42</v>
      </c>
      <c r="D212" s="59">
        <v>42740</v>
      </c>
      <c r="E212" s="4" t="str">
        <f>CHOOSE(WEEKDAY(D212,2),"Lunes","Martes","Miércoles","Jueves","Viernes","Sábado","Domingo")</f>
        <v>Jueves</v>
      </c>
      <c r="F212" s="9">
        <v>2816</v>
      </c>
    </row>
    <row r="213" spans="1:6" s="4" customFormat="1" ht="13.15" x14ac:dyDescent="0.4">
      <c r="A213" s="57" t="s">
        <v>32</v>
      </c>
      <c r="B213" s="58" t="s">
        <v>14</v>
      </c>
      <c r="C213" s="57" t="s">
        <v>15</v>
      </c>
      <c r="D213" s="59">
        <v>42744</v>
      </c>
      <c r="E213" s="4" t="str">
        <f>CHOOSE(WEEKDAY(D213,2),"Lunes","Martes","Miércoles","Jueves","Viernes","Sábado","Domingo")</f>
        <v>Lunes</v>
      </c>
      <c r="F213" s="9">
        <v>1380</v>
      </c>
    </row>
    <row r="214" spans="1:6" s="4" customFormat="1" ht="13.15" x14ac:dyDescent="0.4">
      <c r="A214" s="57" t="s">
        <v>94</v>
      </c>
      <c r="B214" s="58" t="s">
        <v>19</v>
      </c>
      <c r="C214" s="57" t="s">
        <v>9</v>
      </c>
      <c r="D214" s="59">
        <v>42745</v>
      </c>
      <c r="E214" s="4" t="str">
        <f>CHOOSE(WEEKDAY(D214,2),"Lunes","Martes","Miércoles","Jueves","Viernes","Sábado","Domingo")</f>
        <v>Martes</v>
      </c>
      <c r="F214" s="9">
        <v>6017</v>
      </c>
    </row>
    <row r="215" spans="1:6" s="4" customFormat="1" ht="13.15" x14ac:dyDescent="0.4">
      <c r="A215" s="57" t="s">
        <v>10</v>
      </c>
      <c r="B215" s="58" t="s">
        <v>11</v>
      </c>
      <c r="C215" s="57" t="s">
        <v>17</v>
      </c>
      <c r="D215" s="59">
        <v>42746</v>
      </c>
      <c r="E215" s="4" t="str">
        <f>CHOOSE(WEEKDAY(D215,2),"Lunes","Martes","Miércoles","Jueves","Viernes","Sábado","Domingo")</f>
        <v>Miércoles</v>
      </c>
      <c r="F215" s="9">
        <v>4935</v>
      </c>
    </row>
    <row r="216" spans="1:6" s="4" customFormat="1" ht="13.15" x14ac:dyDescent="0.4">
      <c r="A216" s="57" t="s">
        <v>88</v>
      </c>
      <c r="B216" s="58" t="s">
        <v>52</v>
      </c>
      <c r="C216" s="57" t="s">
        <v>29</v>
      </c>
      <c r="D216" s="59">
        <v>42748</v>
      </c>
      <c r="E216" s="4" t="str">
        <f>CHOOSE(WEEKDAY(D216,2),"Lunes","Martes","Miércoles","Jueves","Viernes","Sábado","Domingo")</f>
        <v>Viernes</v>
      </c>
      <c r="F216" s="9">
        <v>3267</v>
      </c>
    </row>
    <row r="217" spans="1:6" s="4" customFormat="1" ht="13.15" x14ac:dyDescent="0.4">
      <c r="A217" s="57" t="s">
        <v>33</v>
      </c>
      <c r="B217" s="58" t="s">
        <v>34</v>
      </c>
      <c r="C217" s="57" t="s">
        <v>42</v>
      </c>
      <c r="D217" s="59">
        <v>42752</v>
      </c>
      <c r="E217" s="4" t="str">
        <f>CHOOSE(WEEKDAY(D217,2),"Lunes","Martes","Miércoles","Jueves","Viernes","Sábado","Domingo")</f>
        <v>Martes</v>
      </c>
      <c r="F217" s="9">
        <v>2037</v>
      </c>
    </row>
    <row r="218" spans="1:6" s="4" customFormat="1" ht="13.15" x14ac:dyDescent="0.4">
      <c r="A218" s="57" t="s">
        <v>37</v>
      </c>
      <c r="B218" s="58" t="s">
        <v>38</v>
      </c>
      <c r="C218" s="57" t="s">
        <v>12</v>
      </c>
      <c r="D218" s="59">
        <v>42755</v>
      </c>
      <c r="E218" s="4" t="str">
        <f>CHOOSE(WEEKDAY(D218,2),"Lunes","Martes","Miércoles","Jueves","Viernes","Sábado","Domingo")</f>
        <v>Viernes</v>
      </c>
      <c r="F218" s="9">
        <v>4717</v>
      </c>
    </row>
    <row r="219" spans="1:6" s="4" customFormat="1" ht="13.15" x14ac:dyDescent="0.4">
      <c r="A219" s="57" t="s">
        <v>24</v>
      </c>
      <c r="B219" s="58" t="s">
        <v>25</v>
      </c>
      <c r="C219" s="57" t="s">
        <v>9</v>
      </c>
      <c r="D219" s="59">
        <v>42755</v>
      </c>
      <c r="E219" s="4" t="str">
        <f>CHOOSE(WEEKDAY(D219,2),"Lunes","Martes","Miércoles","Jueves","Viernes","Sábado","Domingo")</f>
        <v>Viernes</v>
      </c>
      <c r="F219" s="9">
        <v>3755</v>
      </c>
    </row>
    <row r="220" spans="1:6" s="4" customFormat="1" ht="13.15" x14ac:dyDescent="0.4">
      <c r="A220" s="57" t="s">
        <v>111</v>
      </c>
      <c r="B220" s="58" t="s">
        <v>52</v>
      </c>
      <c r="C220" s="57" t="s">
        <v>9</v>
      </c>
      <c r="D220" s="59">
        <v>42760</v>
      </c>
      <c r="E220" s="4" t="str">
        <f>CHOOSE(WEEKDAY(D220,2),"Lunes","Martes","Miércoles","Jueves","Viernes","Sábado","Domingo")</f>
        <v>Miércoles</v>
      </c>
      <c r="F220" s="9">
        <v>1561</v>
      </c>
    </row>
    <row r="221" spans="1:6" s="4" customFormat="1" ht="13.15" x14ac:dyDescent="0.4">
      <c r="A221" s="57" t="s">
        <v>60</v>
      </c>
      <c r="B221" s="58" t="s">
        <v>61</v>
      </c>
      <c r="C221" s="57" t="s">
        <v>29</v>
      </c>
      <c r="D221" s="59">
        <v>42764</v>
      </c>
      <c r="E221" s="4" t="str">
        <f>CHOOSE(WEEKDAY(D221,2),"Lunes","Martes","Miércoles","Jueves","Viernes","Sábado","Domingo")</f>
        <v>Domingo</v>
      </c>
      <c r="F221" s="9">
        <v>4936</v>
      </c>
    </row>
    <row r="222" spans="1:6" s="4" customFormat="1" ht="13.15" x14ac:dyDescent="0.4">
      <c r="A222" s="57" t="s">
        <v>112</v>
      </c>
      <c r="B222" s="58" t="s">
        <v>36</v>
      </c>
      <c r="C222" s="57" t="s">
        <v>9</v>
      </c>
      <c r="D222" s="59">
        <v>42766</v>
      </c>
      <c r="E222" s="4" t="str">
        <f>CHOOSE(WEEKDAY(D222,2),"Lunes","Martes","Miércoles","Jueves","Viernes","Sábado","Domingo")</f>
        <v>Martes</v>
      </c>
      <c r="F222" s="9">
        <v>3458</v>
      </c>
    </row>
    <row r="223" spans="1:6" s="4" customFormat="1" ht="13.15" x14ac:dyDescent="0.4">
      <c r="A223" s="57" t="s">
        <v>39</v>
      </c>
      <c r="B223" s="58" t="s">
        <v>40</v>
      </c>
      <c r="C223" s="57" t="s">
        <v>15</v>
      </c>
      <c r="D223" s="59">
        <v>42769</v>
      </c>
      <c r="E223" s="4" t="str">
        <f>CHOOSE(WEEKDAY(D223,2),"Lunes","Martes","Miércoles","Jueves","Viernes","Sábado","Domingo")</f>
        <v>Viernes</v>
      </c>
      <c r="F223" s="9">
        <v>5829</v>
      </c>
    </row>
    <row r="224" spans="1:6" s="4" customFormat="1" ht="13.15" x14ac:dyDescent="0.4">
      <c r="A224" s="57" t="s">
        <v>37</v>
      </c>
      <c r="B224" s="58" t="s">
        <v>38</v>
      </c>
      <c r="C224" s="57" t="s">
        <v>12</v>
      </c>
      <c r="D224" s="59">
        <v>42770</v>
      </c>
      <c r="E224" s="4" t="str">
        <f>CHOOSE(WEEKDAY(D224,2),"Lunes","Martes","Miércoles","Jueves","Viernes","Sábado","Domingo")</f>
        <v>Sábado</v>
      </c>
      <c r="F224" s="9">
        <v>1258</v>
      </c>
    </row>
    <row r="225" spans="1:6" s="4" customFormat="1" ht="13.15" x14ac:dyDescent="0.4">
      <c r="A225" s="57" t="s">
        <v>37</v>
      </c>
      <c r="B225" s="58" t="s">
        <v>38</v>
      </c>
      <c r="C225" s="57" t="s">
        <v>9</v>
      </c>
      <c r="D225" s="59">
        <v>42771</v>
      </c>
      <c r="E225" s="4" t="str">
        <f>CHOOSE(WEEKDAY(D225,2),"Lunes","Martes","Miércoles","Jueves","Viernes","Sábado","Domingo")</f>
        <v>Domingo</v>
      </c>
      <c r="F225" s="9">
        <v>4208</v>
      </c>
    </row>
    <row r="226" spans="1:6" s="4" customFormat="1" ht="13.15" x14ac:dyDescent="0.4">
      <c r="A226" s="57" t="s">
        <v>45</v>
      </c>
      <c r="B226" s="58" t="s">
        <v>46</v>
      </c>
      <c r="C226" s="57" t="s">
        <v>17</v>
      </c>
      <c r="D226" s="59">
        <v>42773</v>
      </c>
      <c r="E226" s="4" t="str">
        <f>CHOOSE(WEEKDAY(D226,2),"Lunes","Martes","Miércoles","Jueves","Viernes","Sábado","Domingo")</f>
        <v>Martes</v>
      </c>
      <c r="F226" s="9">
        <v>5156</v>
      </c>
    </row>
    <row r="227" spans="1:6" s="4" customFormat="1" ht="13.15" x14ac:dyDescent="0.4">
      <c r="A227" s="57" t="s">
        <v>104</v>
      </c>
      <c r="B227" s="58" t="s">
        <v>68</v>
      </c>
      <c r="C227" s="57" t="s">
        <v>9</v>
      </c>
      <c r="D227" s="59">
        <v>42774</v>
      </c>
      <c r="E227" s="4" t="str">
        <f>CHOOSE(WEEKDAY(D227,2),"Lunes","Martes","Miércoles","Jueves","Viernes","Sábado","Domingo")</f>
        <v>Miércoles</v>
      </c>
      <c r="F227" s="9">
        <v>2918</v>
      </c>
    </row>
    <row r="228" spans="1:6" s="4" customFormat="1" ht="13.15" x14ac:dyDescent="0.4">
      <c r="A228" s="57" t="s">
        <v>57</v>
      </c>
      <c r="B228" s="58" t="s">
        <v>52</v>
      </c>
      <c r="C228" s="57" t="s">
        <v>23</v>
      </c>
      <c r="D228" s="59">
        <v>42775</v>
      </c>
      <c r="E228" s="4" t="str">
        <f>CHOOSE(WEEKDAY(D228,2),"Lunes","Martes","Miércoles","Jueves","Viernes","Sábado","Domingo")</f>
        <v>Jueves</v>
      </c>
      <c r="F228" s="9">
        <v>1437</v>
      </c>
    </row>
    <row r="229" spans="1:6" s="4" customFormat="1" ht="13.15" x14ac:dyDescent="0.4">
      <c r="A229" s="57" t="s">
        <v>76</v>
      </c>
      <c r="B229" s="58" t="s">
        <v>65</v>
      </c>
      <c r="C229" s="57" t="s">
        <v>29</v>
      </c>
      <c r="D229" s="59">
        <v>42775</v>
      </c>
      <c r="E229" s="4" t="str">
        <f>CHOOSE(WEEKDAY(D229,2),"Lunes","Martes","Miércoles","Jueves","Viernes","Sábado","Domingo")</f>
        <v>Jueves</v>
      </c>
      <c r="F229" s="9">
        <v>6663</v>
      </c>
    </row>
    <row r="230" spans="1:6" s="4" customFormat="1" ht="13.15" x14ac:dyDescent="0.4">
      <c r="A230" s="57" t="s">
        <v>27</v>
      </c>
      <c r="B230" s="58" t="s">
        <v>21</v>
      </c>
      <c r="C230" s="57" t="s">
        <v>9</v>
      </c>
      <c r="D230" s="59">
        <v>42777</v>
      </c>
      <c r="E230" s="4" t="str">
        <f>CHOOSE(WEEKDAY(D230,2),"Lunes","Martes","Miércoles","Jueves","Viernes","Sábado","Domingo")</f>
        <v>Sábado</v>
      </c>
      <c r="F230" s="9">
        <v>5243</v>
      </c>
    </row>
    <row r="231" spans="1:6" s="4" customFormat="1" ht="13.15" x14ac:dyDescent="0.4">
      <c r="A231" s="57" t="s">
        <v>7</v>
      </c>
      <c r="B231" s="58" t="s">
        <v>8</v>
      </c>
      <c r="C231" s="57" t="s">
        <v>42</v>
      </c>
      <c r="D231" s="59">
        <v>42778</v>
      </c>
      <c r="E231" s="4" t="str">
        <f>CHOOSE(WEEKDAY(D231,2),"Lunes","Martes","Miércoles","Jueves","Viernes","Sábado","Domingo")</f>
        <v>Domingo</v>
      </c>
      <c r="F231" s="9">
        <v>2133</v>
      </c>
    </row>
    <row r="232" spans="1:6" s="4" customFormat="1" ht="13.15" x14ac:dyDescent="0.4">
      <c r="A232" s="57" t="s">
        <v>77</v>
      </c>
      <c r="B232" s="58" t="s">
        <v>78</v>
      </c>
      <c r="C232" s="57" t="s">
        <v>23</v>
      </c>
      <c r="D232" s="59">
        <v>42780</v>
      </c>
      <c r="E232" s="4" t="str">
        <f>CHOOSE(WEEKDAY(D232,2),"Lunes","Martes","Miércoles","Jueves","Viernes","Sábado","Domingo")</f>
        <v>Martes</v>
      </c>
      <c r="F232" s="9">
        <v>2083</v>
      </c>
    </row>
    <row r="233" spans="1:6" s="4" customFormat="1" ht="13.15" x14ac:dyDescent="0.4">
      <c r="A233" s="57" t="s">
        <v>39</v>
      </c>
      <c r="B233" s="58" t="s">
        <v>40</v>
      </c>
      <c r="C233" s="57" t="s">
        <v>23</v>
      </c>
      <c r="D233" s="59">
        <v>42780</v>
      </c>
      <c r="E233" s="4" t="str">
        <f>CHOOSE(WEEKDAY(D233,2),"Lunes","Martes","Miércoles","Jueves","Viernes","Sábado","Domingo")</f>
        <v>Martes</v>
      </c>
      <c r="F233" s="9">
        <v>5278</v>
      </c>
    </row>
    <row r="234" spans="1:6" s="4" customFormat="1" ht="13.15" x14ac:dyDescent="0.4">
      <c r="A234" s="57" t="s">
        <v>92</v>
      </c>
      <c r="B234" s="58" t="s">
        <v>31</v>
      </c>
      <c r="C234" s="57" t="s">
        <v>9</v>
      </c>
      <c r="D234" s="59">
        <v>42782</v>
      </c>
      <c r="E234" s="4" t="str">
        <f>CHOOSE(WEEKDAY(D234,2),"Lunes","Martes","Miércoles","Jueves","Viernes","Sábado","Domingo")</f>
        <v>Jueves</v>
      </c>
      <c r="F234" s="9">
        <v>5109</v>
      </c>
    </row>
    <row r="235" spans="1:6" s="4" customFormat="1" ht="13.15" x14ac:dyDescent="0.4">
      <c r="A235" s="57" t="s">
        <v>111</v>
      </c>
      <c r="B235" s="58" t="s">
        <v>52</v>
      </c>
      <c r="C235" s="57" t="s">
        <v>17</v>
      </c>
      <c r="D235" s="59">
        <v>42783</v>
      </c>
      <c r="E235" s="4" t="str">
        <f>CHOOSE(WEEKDAY(D235,2),"Lunes","Martes","Miércoles","Jueves","Viernes","Sábado","Domingo")</f>
        <v>Viernes</v>
      </c>
      <c r="F235" s="9">
        <v>5845</v>
      </c>
    </row>
    <row r="236" spans="1:6" s="4" customFormat="1" ht="13.15" x14ac:dyDescent="0.4">
      <c r="A236" s="57" t="s">
        <v>82</v>
      </c>
      <c r="B236" s="58" t="s">
        <v>36</v>
      </c>
      <c r="C236" s="57" t="s">
        <v>23</v>
      </c>
      <c r="D236" s="59">
        <v>42783</v>
      </c>
      <c r="E236" s="4" t="str">
        <f>CHOOSE(WEEKDAY(D236,2),"Lunes","Martes","Miércoles","Jueves","Viernes","Sábado","Domingo")</f>
        <v>Viernes</v>
      </c>
      <c r="F236" s="9">
        <v>1055</v>
      </c>
    </row>
    <row r="237" spans="1:6" s="4" customFormat="1" ht="13.15" x14ac:dyDescent="0.4">
      <c r="A237" s="57" t="s">
        <v>10</v>
      </c>
      <c r="B237" s="58" t="s">
        <v>11</v>
      </c>
      <c r="C237" s="57" t="s">
        <v>17</v>
      </c>
      <c r="D237" s="59">
        <v>42783</v>
      </c>
      <c r="E237" s="4" t="str">
        <f>CHOOSE(WEEKDAY(D237,2),"Lunes","Martes","Miércoles","Jueves","Viernes","Sábado","Domingo")</f>
        <v>Viernes</v>
      </c>
      <c r="F237" s="9">
        <v>1086</v>
      </c>
    </row>
    <row r="238" spans="1:6" s="4" customFormat="1" ht="13.15" x14ac:dyDescent="0.4">
      <c r="A238" s="57" t="s">
        <v>91</v>
      </c>
      <c r="B238" s="58" t="s">
        <v>14</v>
      </c>
      <c r="C238" s="57" t="s">
        <v>9</v>
      </c>
      <c r="D238" s="59">
        <v>42787</v>
      </c>
      <c r="E238" s="4" t="str">
        <f>CHOOSE(WEEKDAY(D238,2),"Lunes","Martes","Miércoles","Jueves","Viernes","Sábado","Domingo")</f>
        <v>Martes</v>
      </c>
      <c r="F238" s="9">
        <v>2048</v>
      </c>
    </row>
    <row r="239" spans="1:6" s="4" customFormat="1" ht="13.15" x14ac:dyDescent="0.4">
      <c r="A239" s="57" t="s">
        <v>111</v>
      </c>
      <c r="B239" s="58" t="s">
        <v>52</v>
      </c>
      <c r="C239" s="57" t="s">
        <v>12</v>
      </c>
      <c r="D239" s="59">
        <v>42790</v>
      </c>
      <c r="E239" s="4" t="str">
        <f>CHOOSE(WEEKDAY(D239,2),"Lunes","Martes","Miércoles","Jueves","Viernes","Sábado","Domingo")</f>
        <v>Viernes</v>
      </c>
      <c r="F239" s="9">
        <v>1047</v>
      </c>
    </row>
    <row r="240" spans="1:6" s="4" customFormat="1" ht="13.15" x14ac:dyDescent="0.4">
      <c r="A240" s="57" t="s">
        <v>24</v>
      </c>
      <c r="B240" s="58" t="s">
        <v>25</v>
      </c>
      <c r="C240" s="57" t="s">
        <v>23</v>
      </c>
      <c r="D240" s="59">
        <v>42792</v>
      </c>
      <c r="E240" s="4" t="str">
        <f>CHOOSE(WEEKDAY(D240,2),"Lunes","Martes","Miércoles","Jueves","Viernes","Sábado","Domingo")</f>
        <v>Domingo</v>
      </c>
      <c r="F240" s="9">
        <v>6866</v>
      </c>
    </row>
    <row r="241" spans="1:6" s="4" customFormat="1" ht="13.15" x14ac:dyDescent="0.4">
      <c r="A241" s="57" t="s">
        <v>53</v>
      </c>
      <c r="B241" s="58" t="s">
        <v>52</v>
      </c>
      <c r="C241" s="57" t="s">
        <v>42</v>
      </c>
      <c r="D241" s="59">
        <v>42798</v>
      </c>
      <c r="E241" s="4" t="str">
        <f>CHOOSE(WEEKDAY(D241,2),"Lunes","Martes","Miércoles","Jueves","Viernes","Sábado","Domingo")</f>
        <v>Sábado</v>
      </c>
      <c r="F241" s="9">
        <v>1749</v>
      </c>
    </row>
    <row r="242" spans="1:6" s="4" customFormat="1" ht="13.15" x14ac:dyDescent="0.4">
      <c r="A242" s="57" t="s">
        <v>108</v>
      </c>
      <c r="B242" s="58" t="s">
        <v>68</v>
      </c>
      <c r="C242" s="57" t="s">
        <v>9</v>
      </c>
      <c r="D242" s="59">
        <v>42802</v>
      </c>
      <c r="E242" s="4" t="str">
        <f>CHOOSE(WEEKDAY(D242,2),"Lunes","Martes","Miércoles","Jueves","Viernes","Sábado","Domingo")</f>
        <v>Miércoles</v>
      </c>
      <c r="F242" s="9">
        <v>5816</v>
      </c>
    </row>
    <row r="243" spans="1:6" s="4" customFormat="1" ht="13.15" x14ac:dyDescent="0.4">
      <c r="A243" s="57" t="s">
        <v>20</v>
      </c>
      <c r="B243" s="58" t="s">
        <v>21</v>
      </c>
      <c r="C243" s="57" t="s">
        <v>15</v>
      </c>
      <c r="D243" s="59">
        <v>42802</v>
      </c>
      <c r="E243" s="4" t="str">
        <f>CHOOSE(WEEKDAY(D243,2),"Lunes","Martes","Miércoles","Jueves","Viernes","Sábado","Domingo")</f>
        <v>Miércoles</v>
      </c>
      <c r="F243" s="9">
        <v>1579</v>
      </c>
    </row>
    <row r="244" spans="1:6" s="4" customFormat="1" ht="13.15" x14ac:dyDescent="0.4">
      <c r="A244" s="57" t="s">
        <v>114</v>
      </c>
      <c r="B244" s="58" t="s">
        <v>25</v>
      </c>
      <c r="C244" s="57" t="s">
        <v>9</v>
      </c>
      <c r="D244" s="59">
        <v>42806</v>
      </c>
      <c r="E244" s="4" t="str">
        <f>CHOOSE(WEEKDAY(D244,2),"Lunes","Martes","Miércoles","Jueves","Viernes","Sábado","Domingo")</f>
        <v>Domingo</v>
      </c>
      <c r="F244" s="9">
        <v>5488</v>
      </c>
    </row>
    <row r="245" spans="1:6" s="4" customFormat="1" ht="13.15" x14ac:dyDescent="0.4">
      <c r="A245" s="57" t="s">
        <v>97</v>
      </c>
      <c r="B245" s="58" t="s">
        <v>34</v>
      </c>
      <c r="C245" s="57" t="s">
        <v>15</v>
      </c>
      <c r="D245" s="59">
        <v>42808</v>
      </c>
      <c r="E245" s="4" t="str">
        <f>CHOOSE(WEEKDAY(D245,2),"Lunes","Martes","Miércoles","Jueves","Viernes","Sábado","Domingo")</f>
        <v>Martes</v>
      </c>
      <c r="F245" s="9">
        <v>1575</v>
      </c>
    </row>
    <row r="246" spans="1:6" s="4" customFormat="1" ht="13.15" x14ac:dyDescent="0.4">
      <c r="A246" s="57" t="s">
        <v>66</v>
      </c>
      <c r="B246" s="58" t="s">
        <v>8</v>
      </c>
      <c r="C246" s="57" t="s">
        <v>23</v>
      </c>
      <c r="D246" s="59">
        <v>42812</v>
      </c>
      <c r="E246" s="4" t="str">
        <f>CHOOSE(WEEKDAY(D246,2),"Lunes","Martes","Miércoles","Jueves","Viernes","Sábado","Domingo")</f>
        <v>Sábado</v>
      </c>
      <c r="F246" s="9">
        <v>4487</v>
      </c>
    </row>
    <row r="247" spans="1:6" s="4" customFormat="1" ht="13.15" x14ac:dyDescent="0.4">
      <c r="A247" s="57" t="s">
        <v>10</v>
      </c>
      <c r="B247" s="58" t="s">
        <v>11</v>
      </c>
      <c r="C247" s="57" t="s">
        <v>9</v>
      </c>
      <c r="D247" s="59">
        <v>42812</v>
      </c>
      <c r="E247" s="4" t="str">
        <f>CHOOSE(WEEKDAY(D247,2),"Lunes","Martes","Miércoles","Jueves","Viernes","Sábado","Domingo")</f>
        <v>Sábado</v>
      </c>
      <c r="F247" s="9">
        <v>3435</v>
      </c>
    </row>
    <row r="248" spans="1:6" s="4" customFormat="1" ht="13.15" x14ac:dyDescent="0.4">
      <c r="A248" s="57" t="s">
        <v>16</v>
      </c>
      <c r="B248" s="58" t="s">
        <v>14</v>
      </c>
      <c r="C248" s="57" t="s">
        <v>28</v>
      </c>
      <c r="D248" s="59">
        <v>42813</v>
      </c>
      <c r="E248" s="4" t="str">
        <f>CHOOSE(WEEKDAY(D248,2),"Lunes","Martes","Miércoles","Jueves","Viernes","Sábado","Domingo")</f>
        <v>Domingo</v>
      </c>
      <c r="F248" s="9">
        <v>3156</v>
      </c>
    </row>
    <row r="249" spans="1:6" s="4" customFormat="1" ht="13.15" x14ac:dyDescent="0.4">
      <c r="A249" s="57" t="s">
        <v>37</v>
      </c>
      <c r="B249" s="58" t="s">
        <v>38</v>
      </c>
      <c r="C249" s="57" t="s">
        <v>42</v>
      </c>
      <c r="D249" s="59">
        <v>42815</v>
      </c>
      <c r="E249" s="4" t="str">
        <f>CHOOSE(WEEKDAY(D249,2),"Lunes","Martes","Miércoles","Jueves","Viernes","Sábado","Domingo")</f>
        <v>Martes</v>
      </c>
      <c r="F249" s="9">
        <v>6509</v>
      </c>
    </row>
    <row r="250" spans="1:6" s="4" customFormat="1" ht="13.15" x14ac:dyDescent="0.4">
      <c r="A250" s="57" t="s">
        <v>96</v>
      </c>
      <c r="B250" s="58" t="s">
        <v>25</v>
      </c>
      <c r="C250" s="57" t="s">
        <v>15</v>
      </c>
      <c r="D250" s="59">
        <v>42817</v>
      </c>
      <c r="E250" s="4" t="str">
        <f>CHOOSE(WEEKDAY(D250,2),"Lunes","Martes","Miércoles","Jueves","Viernes","Sábado","Domingo")</f>
        <v>Jueves</v>
      </c>
      <c r="F250" s="9">
        <v>1158</v>
      </c>
    </row>
    <row r="251" spans="1:6" s="4" customFormat="1" ht="13.15" x14ac:dyDescent="0.4">
      <c r="A251" s="57" t="s">
        <v>60</v>
      </c>
      <c r="B251" s="58" t="s">
        <v>61</v>
      </c>
      <c r="C251" s="57" t="s">
        <v>9</v>
      </c>
      <c r="D251" s="59">
        <v>42820</v>
      </c>
      <c r="E251" s="4" t="str">
        <f>CHOOSE(WEEKDAY(D251,2),"Lunes","Martes","Miércoles","Jueves","Viernes","Sábado","Domingo")</f>
        <v>Domingo</v>
      </c>
      <c r="F251" s="9">
        <v>1699</v>
      </c>
    </row>
    <row r="252" spans="1:6" s="4" customFormat="1" ht="13.15" x14ac:dyDescent="0.4">
      <c r="A252" s="57" t="s">
        <v>22</v>
      </c>
      <c r="B252" s="58" t="s">
        <v>11</v>
      </c>
      <c r="C252" s="57" t="s">
        <v>28</v>
      </c>
      <c r="D252" s="59">
        <v>42823</v>
      </c>
      <c r="E252" s="4" t="str">
        <f>CHOOSE(WEEKDAY(D252,2),"Lunes","Martes","Miércoles","Jueves","Viernes","Sábado","Domingo")</f>
        <v>Miércoles</v>
      </c>
      <c r="F252" s="9">
        <v>2801</v>
      </c>
    </row>
    <row r="253" spans="1:6" s="4" customFormat="1" ht="13.15" x14ac:dyDescent="0.4">
      <c r="A253" s="57" t="s">
        <v>115</v>
      </c>
      <c r="B253" s="58" t="s">
        <v>8</v>
      </c>
      <c r="C253" s="57" t="s">
        <v>9</v>
      </c>
      <c r="D253" s="59">
        <v>42825</v>
      </c>
      <c r="E253" s="4" t="str">
        <f>CHOOSE(WEEKDAY(D253,2),"Lunes","Martes","Miércoles","Jueves","Viernes","Sábado","Domingo")</f>
        <v>Viernes</v>
      </c>
      <c r="F253" s="9">
        <v>2419</v>
      </c>
    </row>
    <row r="254" spans="1:6" s="4" customFormat="1" ht="13.15" x14ac:dyDescent="0.4">
      <c r="A254" s="57" t="s">
        <v>109</v>
      </c>
      <c r="B254" s="58" t="s">
        <v>110</v>
      </c>
      <c r="C254" s="57" t="s">
        <v>42</v>
      </c>
      <c r="D254" s="59">
        <v>42826</v>
      </c>
      <c r="E254" s="4" t="str">
        <f>CHOOSE(WEEKDAY(D254,2),"Lunes","Martes","Miércoles","Jueves","Viernes","Sábado","Domingo")</f>
        <v>Sábado</v>
      </c>
      <c r="F254" s="9">
        <v>1088</v>
      </c>
    </row>
    <row r="255" spans="1:6" s="4" customFormat="1" ht="13.15" x14ac:dyDescent="0.4">
      <c r="A255" s="57" t="s">
        <v>114</v>
      </c>
      <c r="B255" s="58" t="s">
        <v>25</v>
      </c>
      <c r="C255" s="57" t="s">
        <v>17</v>
      </c>
      <c r="D255" s="59">
        <v>42827</v>
      </c>
      <c r="E255" s="4" t="str">
        <f>CHOOSE(WEEKDAY(D255,2),"Lunes","Martes","Miércoles","Jueves","Viernes","Sábado","Domingo")</f>
        <v>Domingo</v>
      </c>
      <c r="F255" s="9">
        <v>1793</v>
      </c>
    </row>
    <row r="256" spans="1:6" s="4" customFormat="1" ht="13.15" x14ac:dyDescent="0.4">
      <c r="A256" s="57" t="s">
        <v>96</v>
      </c>
      <c r="B256" s="58" t="s">
        <v>25</v>
      </c>
      <c r="C256" s="57" t="s">
        <v>23</v>
      </c>
      <c r="D256" s="59">
        <v>42828</v>
      </c>
      <c r="E256" s="4" t="str">
        <f>CHOOSE(WEEKDAY(D256,2),"Lunes","Martes","Miércoles","Jueves","Viernes","Sábado","Domingo")</f>
        <v>Lunes</v>
      </c>
      <c r="F256" s="9">
        <v>6461</v>
      </c>
    </row>
    <row r="257" spans="1:6" s="4" customFormat="1" ht="13.15" x14ac:dyDescent="0.4">
      <c r="A257" s="57" t="s">
        <v>113</v>
      </c>
      <c r="B257" s="58" t="s">
        <v>78</v>
      </c>
      <c r="C257" s="57" t="s">
        <v>28</v>
      </c>
      <c r="D257" s="59">
        <v>42833</v>
      </c>
      <c r="E257" s="4" t="str">
        <f>CHOOSE(WEEKDAY(D257,2),"Lunes","Martes","Miércoles","Jueves","Viernes","Sábado","Domingo")</f>
        <v>Sábado</v>
      </c>
      <c r="F257" s="9">
        <v>5563</v>
      </c>
    </row>
    <row r="258" spans="1:6" s="4" customFormat="1" ht="13.15" x14ac:dyDescent="0.4">
      <c r="A258" s="57" t="s">
        <v>112</v>
      </c>
      <c r="B258" s="58" t="s">
        <v>36</v>
      </c>
      <c r="C258" s="57" t="s">
        <v>12</v>
      </c>
      <c r="D258" s="59">
        <v>42834</v>
      </c>
      <c r="E258" s="4" t="str">
        <f>CHOOSE(WEEKDAY(D258,2),"Lunes","Martes","Miércoles","Jueves","Viernes","Sábado","Domingo")</f>
        <v>Domingo</v>
      </c>
      <c r="F258" s="9">
        <v>5707</v>
      </c>
    </row>
    <row r="259" spans="1:6" s="4" customFormat="1" ht="13.15" x14ac:dyDescent="0.4">
      <c r="A259" s="57" t="s">
        <v>66</v>
      </c>
      <c r="B259" s="58" t="s">
        <v>8</v>
      </c>
      <c r="C259" s="57" t="s">
        <v>15</v>
      </c>
      <c r="D259" s="59">
        <v>42836</v>
      </c>
      <c r="E259" s="4" t="str">
        <f>CHOOSE(WEEKDAY(D259,2),"Lunes","Martes","Miércoles","Jueves","Viernes","Sábado","Domingo")</f>
        <v>Martes</v>
      </c>
      <c r="F259" s="9">
        <v>5925</v>
      </c>
    </row>
    <row r="260" spans="1:6" s="4" customFormat="1" ht="13.15" x14ac:dyDescent="0.4">
      <c r="A260" s="57" t="s">
        <v>48</v>
      </c>
      <c r="B260" s="58" t="s">
        <v>46</v>
      </c>
      <c r="C260" s="57" t="s">
        <v>15</v>
      </c>
      <c r="D260" s="59">
        <v>42839</v>
      </c>
      <c r="E260" s="4" t="str">
        <f>CHOOSE(WEEKDAY(D260,2),"Lunes","Martes","Miércoles","Jueves","Viernes","Sábado","Domingo")</f>
        <v>Viernes</v>
      </c>
      <c r="F260" s="9">
        <v>5341</v>
      </c>
    </row>
    <row r="261" spans="1:6" s="4" customFormat="1" ht="13.15" x14ac:dyDescent="0.4">
      <c r="A261" s="57" t="s">
        <v>26</v>
      </c>
      <c r="B261" s="58" t="s">
        <v>14</v>
      </c>
      <c r="C261" s="57" t="s">
        <v>42</v>
      </c>
      <c r="D261" s="59">
        <v>42840</v>
      </c>
      <c r="E261" s="4" t="str">
        <f>CHOOSE(WEEKDAY(D261,2),"Lunes","Martes","Miércoles","Jueves","Viernes","Sábado","Domingo")</f>
        <v>Sábado</v>
      </c>
      <c r="F261" s="9">
        <v>2567</v>
      </c>
    </row>
    <row r="262" spans="1:6" s="4" customFormat="1" ht="13.15" x14ac:dyDescent="0.4">
      <c r="A262" s="57" t="s">
        <v>92</v>
      </c>
      <c r="B262" s="58" t="s">
        <v>31</v>
      </c>
      <c r="C262" s="57" t="s">
        <v>42</v>
      </c>
      <c r="D262" s="59">
        <v>42840</v>
      </c>
      <c r="E262" s="4" t="str">
        <f>CHOOSE(WEEKDAY(D262,2),"Lunes","Martes","Miércoles","Jueves","Viernes","Sábado","Domingo")</f>
        <v>Sábado</v>
      </c>
      <c r="F262" s="9">
        <v>2302</v>
      </c>
    </row>
    <row r="263" spans="1:6" s="4" customFormat="1" ht="13.15" x14ac:dyDescent="0.4">
      <c r="A263" s="57" t="s">
        <v>18</v>
      </c>
      <c r="B263" s="58" t="s">
        <v>19</v>
      </c>
      <c r="C263" s="57" t="s">
        <v>42</v>
      </c>
      <c r="D263" s="59">
        <v>42841</v>
      </c>
      <c r="E263" s="4" t="str">
        <f>CHOOSE(WEEKDAY(D263,2),"Lunes","Martes","Miércoles","Jueves","Viernes","Sábado","Domingo")</f>
        <v>Domingo</v>
      </c>
      <c r="F263" s="9">
        <v>1664</v>
      </c>
    </row>
    <row r="264" spans="1:6" s="12" customFormat="1" x14ac:dyDescent="0.45"/>
    <row r="265" spans="1:6" s="12" customFormat="1" x14ac:dyDescent="0.45"/>
    <row r="266" spans="1:6" s="12" customFormat="1" x14ac:dyDescent="0.45"/>
    <row r="267" spans="1:6" s="12" customFormat="1" x14ac:dyDescent="0.45"/>
    <row r="268" spans="1:6" s="12" customFormat="1" x14ac:dyDescent="0.45"/>
    <row r="269" spans="1:6" s="12" customFormat="1" x14ac:dyDescent="0.45"/>
    <row r="270" spans="1:6" s="12" customFormat="1" x14ac:dyDescent="0.45"/>
    <row r="271" spans="1:6" s="12" customFormat="1" x14ac:dyDescent="0.45"/>
    <row r="272" spans="1:6" s="12" customFormat="1" x14ac:dyDescent="0.45"/>
    <row r="273" s="12" customFormat="1" x14ac:dyDescent="0.45"/>
    <row r="274" s="12" customFormat="1" x14ac:dyDescent="0.45"/>
    <row r="275" s="12" customFormat="1" x14ac:dyDescent="0.45"/>
    <row r="276" s="12" customFormat="1" x14ac:dyDescent="0.45"/>
    <row r="277" s="12" customFormat="1" x14ac:dyDescent="0.45"/>
    <row r="278" s="12" customFormat="1" x14ac:dyDescent="0.45"/>
    <row r="279" s="12" customFormat="1" x14ac:dyDescent="0.45"/>
    <row r="280" s="12" customFormat="1" x14ac:dyDescent="0.45"/>
    <row r="281" s="12" customFormat="1" x14ac:dyDescent="0.45"/>
    <row r="282" s="12" customFormat="1" x14ac:dyDescent="0.45"/>
    <row r="283" s="12" customFormat="1" x14ac:dyDescent="0.45"/>
    <row r="284" s="12" customFormat="1" x14ac:dyDescent="0.45"/>
    <row r="285" s="12" customFormat="1" x14ac:dyDescent="0.45"/>
    <row r="286" s="12" customFormat="1" x14ac:dyDescent="0.45"/>
    <row r="287" s="12" customFormat="1" x14ac:dyDescent="0.45"/>
    <row r="288" s="12" customFormat="1" x14ac:dyDescent="0.45"/>
    <row r="289" s="12" customFormat="1" x14ac:dyDescent="0.45"/>
    <row r="290" s="12" customFormat="1" x14ac:dyDescent="0.45"/>
    <row r="291" s="12" customFormat="1" x14ac:dyDescent="0.45"/>
    <row r="292" s="12" customFormat="1" x14ac:dyDescent="0.45"/>
    <row r="293" s="12" customFormat="1" x14ac:dyDescent="0.45"/>
    <row r="294" s="12" customFormat="1" x14ac:dyDescent="0.45"/>
    <row r="295" s="12" customFormat="1" x14ac:dyDescent="0.45"/>
    <row r="296" s="12" customFormat="1" x14ac:dyDescent="0.45"/>
    <row r="297" s="12" customFormat="1" x14ac:dyDescent="0.45"/>
    <row r="298" s="12" customFormat="1" x14ac:dyDescent="0.45"/>
    <row r="299" s="12" customFormat="1" x14ac:dyDescent="0.45"/>
    <row r="300" s="12" customFormat="1" x14ac:dyDescent="0.45"/>
    <row r="301" s="12" customFormat="1" x14ac:dyDescent="0.45"/>
    <row r="302" s="12" customFormat="1" x14ac:dyDescent="0.45"/>
    <row r="303" s="12" customFormat="1" x14ac:dyDescent="0.45"/>
    <row r="304" s="12" customFormat="1" x14ac:dyDescent="0.45"/>
    <row r="305" s="12" customFormat="1" x14ac:dyDescent="0.45"/>
    <row r="306" s="12" customFormat="1" x14ac:dyDescent="0.45"/>
    <row r="307" s="12" customFormat="1" x14ac:dyDescent="0.45"/>
    <row r="308" s="12" customFormat="1" x14ac:dyDescent="0.45"/>
    <row r="309" s="12" customFormat="1" x14ac:dyDescent="0.45"/>
    <row r="310" s="12" customFormat="1" x14ac:dyDescent="0.45"/>
    <row r="311" s="12" customFormat="1" x14ac:dyDescent="0.45"/>
    <row r="312" s="12" customFormat="1" x14ac:dyDescent="0.45"/>
    <row r="313" s="12" customFormat="1" x14ac:dyDescent="0.45"/>
    <row r="314" s="12" customFormat="1" x14ac:dyDescent="0.45"/>
    <row r="315" s="12" customFormat="1" x14ac:dyDescent="0.45"/>
    <row r="316" s="12" customFormat="1" x14ac:dyDescent="0.45"/>
    <row r="317" s="12" customFormat="1" x14ac:dyDescent="0.45"/>
    <row r="318" s="12" customFormat="1" x14ac:dyDescent="0.45"/>
    <row r="319" s="12" customFormat="1" x14ac:dyDescent="0.45"/>
    <row r="320" s="12" customFormat="1" x14ac:dyDescent="0.45"/>
    <row r="321" s="12" customFormat="1" x14ac:dyDescent="0.45"/>
    <row r="322" s="12" customFormat="1" x14ac:dyDescent="0.45"/>
    <row r="323" s="12" customFormat="1" x14ac:dyDescent="0.45"/>
    <row r="324" s="12" customFormat="1" x14ac:dyDescent="0.45"/>
    <row r="325" s="12" customFormat="1" x14ac:dyDescent="0.45"/>
    <row r="326" s="12" customFormat="1" x14ac:dyDescent="0.45"/>
    <row r="327" s="12" customFormat="1" x14ac:dyDescent="0.45"/>
    <row r="328" s="12" customFormat="1" x14ac:dyDescent="0.45"/>
    <row r="329" s="12" customFormat="1" x14ac:dyDescent="0.45"/>
    <row r="330" s="12" customFormat="1" x14ac:dyDescent="0.45"/>
    <row r="331" s="12" customFormat="1" x14ac:dyDescent="0.45"/>
    <row r="332" s="12" customFormat="1" x14ac:dyDescent="0.45"/>
    <row r="333" s="12" customFormat="1" x14ac:dyDescent="0.45"/>
    <row r="334" s="12" customFormat="1" x14ac:dyDescent="0.45"/>
    <row r="335" s="12" customFormat="1" x14ac:dyDescent="0.45"/>
    <row r="336" s="12" customFormat="1" x14ac:dyDescent="0.45"/>
    <row r="337" s="12" customFormat="1" x14ac:dyDescent="0.45"/>
    <row r="338" s="12" customFormat="1" x14ac:dyDescent="0.45"/>
    <row r="339" s="12" customFormat="1" x14ac:dyDescent="0.45"/>
    <row r="340" s="12" customFormat="1" x14ac:dyDescent="0.45"/>
    <row r="341" s="12" customFormat="1" x14ac:dyDescent="0.45"/>
    <row r="342" s="12" customFormat="1" x14ac:dyDescent="0.45"/>
    <row r="343" s="12" customFormat="1" x14ac:dyDescent="0.45"/>
    <row r="344" s="12" customFormat="1" x14ac:dyDescent="0.45"/>
    <row r="345" s="12" customFormat="1" x14ac:dyDescent="0.45"/>
    <row r="346" s="12" customFormat="1" x14ac:dyDescent="0.45"/>
    <row r="347" s="12" customFormat="1" x14ac:dyDescent="0.45"/>
    <row r="348" s="12" customFormat="1" x14ac:dyDescent="0.45"/>
    <row r="349" s="12" customFormat="1" x14ac:dyDescent="0.45"/>
    <row r="350" s="12" customFormat="1" x14ac:dyDescent="0.45"/>
    <row r="351" s="12" customFormat="1" x14ac:dyDescent="0.45"/>
    <row r="352" s="12" customFormat="1" x14ac:dyDescent="0.45"/>
    <row r="353" s="12" customFormat="1" x14ac:dyDescent="0.45"/>
    <row r="354" s="12" customFormat="1" x14ac:dyDescent="0.45"/>
    <row r="355" s="12" customFormat="1" x14ac:dyDescent="0.45"/>
    <row r="356" s="12" customFormat="1" x14ac:dyDescent="0.45"/>
    <row r="357" s="12" customFormat="1" x14ac:dyDescent="0.45"/>
    <row r="358" s="12" customFormat="1" x14ac:dyDescent="0.45"/>
    <row r="359" s="12" customFormat="1" x14ac:dyDescent="0.45"/>
    <row r="360" s="12" customFormat="1" x14ac:dyDescent="0.45"/>
    <row r="361" s="12" customFormat="1" x14ac:dyDescent="0.45"/>
    <row r="362" s="12" customFormat="1" x14ac:dyDescent="0.45"/>
    <row r="363" s="12" customFormat="1" x14ac:dyDescent="0.45"/>
    <row r="364" s="12" customFormat="1" x14ac:dyDescent="0.45"/>
    <row r="365" s="12" customFormat="1" x14ac:dyDescent="0.45"/>
    <row r="366" s="12" customFormat="1" x14ac:dyDescent="0.45"/>
    <row r="367" s="12" customFormat="1" x14ac:dyDescent="0.45"/>
    <row r="368" s="12" customFormat="1" x14ac:dyDescent="0.45"/>
    <row r="369" s="12" customFormat="1" x14ac:dyDescent="0.45"/>
    <row r="370" s="12" customFormat="1" x14ac:dyDescent="0.45"/>
    <row r="371" s="12" customFormat="1" x14ac:dyDescent="0.45"/>
    <row r="372" s="12" customFormat="1" x14ac:dyDescent="0.45"/>
    <row r="373" s="12" customFormat="1" x14ac:dyDescent="0.45"/>
    <row r="374" s="12" customFormat="1" x14ac:dyDescent="0.45"/>
    <row r="375" s="12" customFormat="1" x14ac:dyDescent="0.45"/>
    <row r="376" s="12" customFormat="1" x14ac:dyDescent="0.45"/>
    <row r="377" s="12" customFormat="1" x14ac:dyDescent="0.45"/>
    <row r="378" s="12" customFormat="1" x14ac:dyDescent="0.45"/>
    <row r="379" s="12" customFormat="1" x14ac:dyDescent="0.45"/>
    <row r="380" s="12" customFormat="1" x14ac:dyDescent="0.45"/>
    <row r="381" s="12" customFormat="1" x14ac:dyDescent="0.45"/>
    <row r="382" s="12" customFormat="1" x14ac:dyDescent="0.45"/>
    <row r="383" s="12" customFormat="1" x14ac:dyDescent="0.45"/>
    <row r="384" s="12" customFormat="1" x14ac:dyDescent="0.45"/>
    <row r="385" s="12" customFormat="1" x14ac:dyDescent="0.45"/>
    <row r="386" s="12" customFormat="1" x14ac:dyDescent="0.45"/>
    <row r="387" s="12" customFormat="1" x14ac:dyDescent="0.45"/>
    <row r="388" s="12" customFormat="1" x14ac:dyDescent="0.45"/>
    <row r="389" s="12" customFormat="1" x14ac:dyDescent="0.45"/>
    <row r="390" s="12" customFormat="1" x14ac:dyDescent="0.45"/>
    <row r="391" s="12" customFormat="1" x14ac:dyDescent="0.45"/>
    <row r="392" s="12" customFormat="1" x14ac:dyDescent="0.45"/>
    <row r="393" s="12" customFormat="1" x14ac:dyDescent="0.45"/>
    <row r="394" s="12" customFormat="1" x14ac:dyDescent="0.45"/>
    <row r="395" s="12" customFormat="1" x14ac:dyDescent="0.45"/>
    <row r="396" s="12" customFormat="1" x14ac:dyDescent="0.45"/>
    <row r="397" s="12" customFormat="1" x14ac:dyDescent="0.45"/>
    <row r="398" s="12" customFormat="1" x14ac:dyDescent="0.45"/>
    <row r="399" s="12" customFormat="1" x14ac:dyDescent="0.45"/>
    <row r="400" s="12" customFormat="1" x14ac:dyDescent="0.45"/>
    <row r="401" s="12" customFormat="1" x14ac:dyDescent="0.45"/>
    <row r="402" s="12" customFormat="1" x14ac:dyDescent="0.45"/>
    <row r="403" s="12" customFormat="1" x14ac:dyDescent="0.45"/>
    <row r="404" s="12" customFormat="1" x14ac:dyDescent="0.45"/>
    <row r="405" s="12" customFormat="1" x14ac:dyDescent="0.45"/>
    <row r="406" s="12" customFormat="1" x14ac:dyDescent="0.45"/>
    <row r="407" s="12" customFormat="1" x14ac:dyDescent="0.45"/>
    <row r="408" s="12" customFormat="1" x14ac:dyDescent="0.45"/>
    <row r="409" s="12" customFormat="1" x14ac:dyDescent="0.45"/>
    <row r="410" s="12" customFormat="1" x14ac:dyDescent="0.45"/>
    <row r="411" s="12" customFormat="1" x14ac:dyDescent="0.45"/>
    <row r="412" s="12" customFormat="1" x14ac:dyDescent="0.45"/>
    <row r="413" s="12" customFormat="1" x14ac:dyDescent="0.45"/>
    <row r="414" s="12" customFormat="1" x14ac:dyDescent="0.45"/>
    <row r="415" s="12" customFormat="1" x14ac:dyDescent="0.45"/>
    <row r="416" s="12" customFormat="1" x14ac:dyDescent="0.45"/>
  </sheetData>
  <sortState xmlns:xlrd2="http://schemas.microsoft.com/office/spreadsheetml/2017/richdata2" ref="A14:F263">
    <sortCondition sortBy="icon" ref="F14:F263" iconSet="3Symbols2" iconId="2"/>
  </sortState>
  <mergeCells count="3">
    <mergeCell ref="A4:F5"/>
    <mergeCell ref="A7:F8"/>
    <mergeCell ref="A10:F11"/>
  </mergeCells>
  <conditionalFormatting sqref="F14:F263">
    <cfRule type="iconSet" priority="1">
      <iconSet iconSet="3Symbols2">
        <cfvo type="percent" val="0"/>
        <cfvo type="num" val="1000"/>
        <cfvo type="num" val="7000"/>
      </iconSet>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6"/>
  <sheetViews>
    <sheetView workbookViewId="0">
      <selection activeCell="B464" sqref="B464"/>
    </sheetView>
  </sheetViews>
  <sheetFormatPr baseColWidth="10" defaultColWidth="11.46484375" defaultRowHeight="13.15" x14ac:dyDescent="0.4"/>
  <cols>
    <col min="1" max="1" width="23.73046875" style="14" customWidth="1"/>
    <col min="2" max="2" width="6.796875" style="14" customWidth="1"/>
    <col min="3" max="3" width="11.46484375" style="14"/>
    <col min="4" max="4" width="11.796875" style="14" customWidth="1"/>
    <col min="5" max="5" width="12.53125" style="14" bestFit="1" customWidth="1"/>
    <col min="6" max="6" width="13.19921875" style="14" customWidth="1"/>
    <col min="7" max="7" width="14.796875" style="14" customWidth="1"/>
    <col min="8" max="16384" width="11.46484375" style="14"/>
  </cols>
  <sheetData>
    <row r="1" spans="1:8" ht="17.25" x14ac:dyDescent="0.45">
      <c r="A1" s="1" t="s">
        <v>703</v>
      </c>
      <c r="B1" s="13"/>
    </row>
    <row r="3" spans="1:8" x14ac:dyDescent="0.4">
      <c r="A3" s="60" t="s">
        <v>723</v>
      </c>
      <c r="B3" s="64"/>
      <c r="C3" s="64"/>
      <c r="D3" s="64"/>
      <c r="E3" s="64"/>
      <c r="F3" s="64"/>
      <c r="G3" s="64"/>
      <c r="H3" s="64"/>
    </row>
    <row r="4" spans="1:8" x14ac:dyDescent="0.4">
      <c r="A4" s="64"/>
      <c r="B4" s="64"/>
      <c r="C4" s="64"/>
      <c r="D4" s="64"/>
      <c r="E4" s="64"/>
      <c r="F4" s="64"/>
      <c r="G4" s="64"/>
      <c r="H4" s="64"/>
    </row>
    <row r="5" spans="1:8" x14ac:dyDescent="0.4">
      <c r="A5" s="60" t="s">
        <v>722</v>
      </c>
      <c r="B5" s="60"/>
      <c r="C5" s="60"/>
      <c r="D5" s="60"/>
      <c r="E5" s="60"/>
      <c r="F5" s="60"/>
      <c r="G5" s="60"/>
      <c r="H5" s="60"/>
    </row>
    <row r="6" spans="1:8" x14ac:dyDescent="0.4">
      <c r="A6" s="60"/>
      <c r="B6" s="60"/>
      <c r="C6" s="60"/>
      <c r="D6" s="60"/>
      <c r="E6" s="60"/>
      <c r="F6" s="60"/>
      <c r="G6" s="60"/>
      <c r="H6" s="60"/>
    </row>
    <row r="7" spans="1:8" x14ac:dyDescent="0.4">
      <c r="A7" s="63" t="s">
        <v>728</v>
      </c>
      <c r="B7" s="63"/>
      <c r="C7" s="63"/>
      <c r="D7" s="63"/>
      <c r="E7" s="63"/>
      <c r="F7" s="63"/>
      <c r="G7" s="63"/>
      <c r="H7" s="63"/>
    </row>
    <row r="8" spans="1:8" ht="12.75" customHeight="1" x14ac:dyDescent="0.4">
      <c r="A8" s="65" t="s">
        <v>724</v>
      </c>
      <c r="B8" s="65"/>
      <c r="C8" s="65"/>
      <c r="D8" s="65"/>
      <c r="E8" s="65"/>
      <c r="F8" s="65"/>
      <c r="G8" s="65"/>
      <c r="H8" s="65"/>
    </row>
    <row r="9" spans="1:8" ht="12.75" customHeight="1" x14ac:dyDescent="0.4">
      <c r="A9" s="65"/>
      <c r="B9" s="65"/>
      <c r="C9" s="65"/>
      <c r="D9" s="65"/>
      <c r="E9" s="65"/>
      <c r="F9" s="65"/>
      <c r="G9" s="65"/>
      <c r="H9" s="65"/>
    </row>
    <row r="10" spans="1:8" x14ac:dyDescent="0.4">
      <c r="A10" s="63" t="s">
        <v>725</v>
      </c>
      <c r="B10" s="63"/>
      <c r="C10" s="63"/>
      <c r="D10" s="63"/>
      <c r="E10" s="63"/>
      <c r="F10" s="63"/>
      <c r="G10" s="63"/>
      <c r="H10" s="63"/>
    </row>
    <row r="11" spans="1:8" x14ac:dyDescent="0.4">
      <c r="A11" s="63" t="s">
        <v>727</v>
      </c>
      <c r="B11" s="63"/>
      <c r="C11" s="63"/>
      <c r="D11" s="63"/>
      <c r="E11" s="63"/>
      <c r="F11" s="63"/>
      <c r="G11" s="63"/>
      <c r="H11" s="63"/>
    </row>
    <row r="12" spans="1:8" x14ac:dyDescent="0.4">
      <c r="A12" s="38" t="s">
        <v>721</v>
      </c>
      <c r="B12" s="32"/>
      <c r="C12" s="32"/>
      <c r="D12" s="32"/>
      <c r="E12" s="32"/>
      <c r="F12" s="32"/>
      <c r="G12" s="32"/>
      <c r="H12" s="32"/>
    </row>
    <row r="13" spans="1:8" x14ac:dyDescent="0.4">
      <c r="A13" s="60" t="s">
        <v>726</v>
      </c>
      <c r="B13" s="60"/>
      <c r="C13" s="60"/>
      <c r="D13" s="60"/>
      <c r="E13" s="60"/>
      <c r="F13" s="60"/>
      <c r="G13" s="60"/>
      <c r="H13" s="60"/>
    </row>
    <row r="14" spans="1:8" x14ac:dyDescent="0.4">
      <c r="A14" s="60"/>
      <c r="B14" s="60"/>
      <c r="C14" s="60"/>
      <c r="D14" s="60"/>
      <c r="E14" s="60"/>
      <c r="F14" s="60"/>
      <c r="G14" s="60"/>
      <c r="H14" s="60"/>
    </row>
    <row r="16" spans="1:8" x14ac:dyDescent="0.4">
      <c r="A16" s="27" t="s">
        <v>117</v>
      </c>
      <c r="B16" s="27" t="s">
        <v>118</v>
      </c>
      <c r="C16" s="27" t="s">
        <v>2</v>
      </c>
      <c r="D16" s="27" t="s">
        <v>119</v>
      </c>
      <c r="E16" s="27" t="s">
        <v>120</v>
      </c>
      <c r="F16" s="27" t="s">
        <v>121</v>
      </c>
      <c r="G16" s="27" t="s">
        <v>122</v>
      </c>
    </row>
    <row r="17" spans="1:7" hidden="1" x14ac:dyDescent="0.4">
      <c r="A17" s="15" t="s">
        <v>166</v>
      </c>
      <c r="B17" s="23" t="s">
        <v>124</v>
      </c>
      <c r="C17" s="17" t="s">
        <v>8</v>
      </c>
      <c r="D17" s="18">
        <v>29567</v>
      </c>
      <c r="E17" s="14" t="s">
        <v>157</v>
      </c>
      <c r="F17" s="17" t="s">
        <v>136</v>
      </c>
      <c r="G17" s="19">
        <v>25620</v>
      </c>
    </row>
    <row r="18" spans="1:7" hidden="1" x14ac:dyDescent="0.4">
      <c r="A18" s="15" t="s">
        <v>168</v>
      </c>
      <c r="B18" s="23" t="s">
        <v>124</v>
      </c>
      <c r="C18" s="17" t="s">
        <v>46</v>
      </c>
      <c r="D18" s="18">
        <v>37998</v>
      </c>
      <c r="E18" s="14" t="s">
        <v>160</v>
      </c>
      <c r="F18" s="17" t="s">
        <v>142</v>
      </c>
      <c r="G18" s="19">
        <v>28438</v>
      </c>
    </row>
    <row r="19" spans="1:7" hidden="1" x14ac:dyDescent="0.4">
      <c r="A19" s="15" t="s">
        <v>170</v>
      </c>
      <c r="B19" s="23" t="s">
        <v>134</v>
      </c>
      <c r="C19" s="17" t="s">
        <v>52</v>
      </c>
      <c r="D19" s="18">
        <v>30606</v>
      </c>
      <c r="E19" s="14" t="s">
        <v>145</v>
      </c>
      <c r="F19" s="17" t="s">
        <v>171</v>
      </c>
      <c r="G19" s="19">
        <v>46472</v>
      </c>
    </row>
    <row r="20" spans="1:7" hidden="1" x14ac:dyDescent="0.4">
      <c r="A20" s="15" t="s">
        <v>173</v>
      </c>
      <c r="B20" s="23" t="s">
        <v>134</v>
      </c>
      <c r="C20" s="17" t="s">
        <v>19</v>
      </c>
      <c r="D20" s="18">
        <v>37526</v>
      </c>
      <c r="E20" s="14" t="s">
        <v>125</v>
      </c>
      <c r="F20" s="17" t="s">
        <v>162</v>
      </c>
      <c r="G20" s="19">
        <v>53275</v>
      </c>
    </row>
    <row r="21" spans="1:7" hidden="1" x14ac:dyDescent="0.4">
      <c r="A21" s="15" t="s">
        <v>175</v>
      </c>
      <c r="B21" s="23" t="s">
        <v>124</v>
      </c>
      <c r="C21" s="17" t="s">
        <v>11</v>
      </c>
      <c r="D21" s="18">
        <v>34711</v>
      </c>
      <c r="E21" s="14" t="s">
        <v>157</v>
      </c>
      <c r="F21" s="17" t="s">
        <v>142</v>
      </c>
      <c r="G21" s="19">
        <v>64342</v>
      </c>
    </row>
    <row r="22" spans="1:7" hidden="1" x14ac:dyDescent="0.4">
      <c r="A22" s="15" t="s">
        <v>178</v>
      </c>
      <c r="B22" s="23" t="s">
        <v>124</v>
      </c>
      <c r="C22" s="17" t="s">
        <v>110</v>
      </c>
      <c r="D22" s="18">
        <v>39337</v>
      </c>
      <c r="E22" s="14" t="s">
        <v>141</v>
      </c>
      <c r="F22" s="17" t="s">
        <v>126</v>
      </c>
      <c r="G22" s="19">
        <v>42609</v>
      </c>
    </row>
    <row r="23" spans="1:7" hidden="1" x14ac:dyDescent="0.4">
      <c r="A23" s="15" t="s">
        <v>180</v>
      </c>
      <c r="B23" s="23" t="s">
        <v>124</v>
      </c>
      <c r="C23" s="17" t="s">
        <v>110</v>
      </c>
      <c r="D23" s="18">
        <v>33381</v>
      </c>
      <c r="E23" s="14" t="s">
        <v>181</v>
      </c>
      <c r="F23" s="17" t="s">
        <v>131</v>
      </c>
      <c r="G23" s="19">
        <v>32586</v>
      </c>
    </row>
    <row r="24" spans="1:7" hidden="1" x14ac:dyDescent="0.4">
      <c r="A24" s="15" t="s">
        <v>183</v>
      </c>
      <c r="B24" s="23" t="s">
        <v>124</v>
      </c>
      <c r="C24" s="17" t="s">
        <v>68</v>
      </c>
      <c r="D24" s="18">
        <v>28190</v>
      </c>
      <c r="E24" s="14" t="s">
        <v>181</v>
      </c>
      <c r="F24" s="17" t="s">
        <v>126</v>
      </c>
      <c r="G24" s="19">
        <v>39866</v>
      </c>
    </row>
    <row r="25" spans="1:7" hidden="1" x14ac:dyDescent="0.4">
      <c r="A25" s="15" t="s">
        <v>185</v>
      </c>
      <c r="B25" s="23" t="s">
        <v>134</v>
      </c>
      <c r="C25" s="17" t="s">
        <v>19</v>
      </c>
      <c r="D25" s="18">
        <v>30953</v>
      </c>
      <c r="E25" s="14" t="s">
        <v>181</v>
      </c>
      <c r="F25" s="17" t="s">
        <v>136</v>
      </c>
      <c r="G25" s="19">
        <v>42988</v>
      </c>
    </row>
    <row r="26" spans="1:7" hidden="1" x14ac:dyDescent="0.4">
      <c r="A26" s="15" t="s">
        <v>187</v>
      </c>
      <c r="B26" s="23" t="s">
        <v>124</v>
      </c>
      <c r="C26" s="17" t="s">
        <v>14</v>
      </c>
      <c r="D26" s="18">
        <v>34482</v>
      </c>
      <c r="E26" s="14" t="s">
        <v>155</v>
      </c>
      <c r="F26" s="17" t="s">
        <v>142</v>
      </c>
      <c r="G26" s="19">
        <v>32700</v>
      </c>
    </row>
    <row r="27" spans="1:7" hidden="1" x14ac:dyDescent="0.4">
      <c r="A27" s="15" t="s">
        <v>189</v>
      </c>
      <c r="B27" s="23" t="s">
        <v>134</v>
      </c>
      <c r="C27" s="17" t="s">
        <v>8</v>
      </c>
      <c r="D27" s="18">
        <v>35524</v>
      </c>
      <c r="E27" s="14" t="s">
        <v>177</v>
      </c>
      <c r="F27" s="17" t="s">
        <v>142</v>
      </c>
      <c r="G27" s="19">
        <v>60026</v>
      </c>
    </row>
    <row r="28" spans="1:7" hidden="1" x14ac:dyDescent="0.4">
      <c r="A28" s="15" t="s">
        <v>191</v>
      </c>
      <c r="B28" s="23" t="s">
        <v>134</v>
      </c>
      <c r="C28" s="17" t="s">
        <v>52</v>
      </c>
      <c r="D28" s="18">
        <v>39280</v>
      </c>
      <c r="E28" s="14" t="s">
        <v>125</v>
      </c>
      <c r="F28" s="17" t="s">
        <v>142</v>
      </c>
      <c r="G28" s="19">
        <v>27553</v>
      </c>
    </row>
    <row r="29" spans="1:7" hidden="1" x14ac:dyDescent="0.4">
      <c r="A29" s="15" t="s">
        <v>193</v>
      </c>
      <c r="B29" s="23" t="s">
        <v>134</v>
      </c>
      <c r="C29" s="17" t="s">
        <v>46</v>
      </c>
      <c r="D29" s="18">
        <v>33691</v>
      </c>
      <c r="E29" s="14" t="s">
        <v>145</v>
      </c>
      <c r="F29" s="17" t="s">
        <v>162</v>
      </c>
      <c r="G29" s="19">
        <v>31372</v>
      </c>
    </row>
    <row r="30" spans="1:7" hidden="1" x14ac:dyDescent="0.4">
      <c r="A30" s="15" t="s">
        <v>195</v>
      </c>
      <c r="B30" s="23" t="s">
        <v>124</v>
      </c>
      <c r="C30" s="17" t="s">
        <v>14</v>
      </c>
      <c r="D30" s="18">
        <v>37805</v>
      </c>
      <c r="E30" s="14" t="s">
        <v>155</v>
      </c>
      <c r="F30" s="17" t="s">
        <v>152</v>
      </c>
      <c r="G30" s="19">
        <v>31705</v>
      </c>
    </row>
    <row r="31" spans="1:7" hidden="1" x14ac:dyDescent="0.4">
      <c r="A31" s="15" t="s">
        <v>197</v>
      </c>
      <c r="B31" s="23" t="s">
        <v>124</v>
      </c>
      <c r="C31" s="17" t="s">
        <v>25</v>
      </c>
      <c r="D31" s="18">
        <v>39751</v>
      </c>
      <c r="E31" s="14" t="s">
        <v>157</v>
      </c>
      <c r="F31" s="17" t="s">
        <v>142</v>
      </c>
      <c r="G31" s="19">
        <v>33404</v>
      </c>
    </row>
    <row r="32" spans="1:7" hidden="1" x14ac:dyDescent="0.4">
      <c r="A32" s="15" t="s">
        <v>199</v>
      </c>
      <c r="B32" s="23" t="s">
        <v>134</v>
      </c>
      <c r="C32" s="17" t="s">
        <v>31</v>
      </c>
      <c r="D32" s="18">
        <v>38587</v>
      </c>
      <c r="E32" s="14" t="s">
        <v>135</v>
      </c>
      <c r="F32" s="17" t="s">
        <v>139</v>
      </c>
      <c r="G32" s="19">
        <v>70808</v>
      </c>
    </row>
    <row r="33" spans="1:7" hidden="1" x14ac:dyDescent="0.4">
      <c r="A33" s="15" t="s">
        <v>202</v>
      </c>
      <c r="B33" s="23" t="s">
        <v>124</v>
      </c>
      <c r="C33" s="17" t="s">
        <v>14</v>
      </c>
      <c r="D33" s="18">
        <v>30586</v>
      </c>
      <c r="E33" s="14" t="s">
        <v>125</v>
      </c>
      <c r="F33" s="17" t="s">
        <v>171</v>
      </c>
      <c r="G33" s="19">
        <v>28276</v>
      </c>
    </row>
    <row r="34" spans="1:7" hidden="1" x14ac:dyDescent="0.4">
      <c r="A34" s="15" t="s">
        <v>204</v>
      </c>
      <c r="B34" s="23" t="s">
        <v>124</v>
      </c>
      <c r="C34" s="17" t="s">
        <v>78</v>
      </c>
      <c r="D34" s="18">
        <v>29785</v>
      </c>
      <c r="E34" s="14" t="s">
        <v>155</v>
      </c>
      <c r="F34" s="17" t="s">
        <v>142</v>
      </c>
      <c r="G34" s="19">
        <v>45903</v>
      </c>
    </row>
    <row r="35" spans="1:7" hidden="1" x14ac:dyDescent="0.4">
      <c r="A35" s="15" t="s">
        <v>206</v>
      </c>
      <c r="B35" s="23" t="s">
        <v>124</v>
      </c>
      <c r="C35" s="17" t="s">
        <v>78</v>
      </c>
      <c r="D35" s="18">
        <v>33651</v>
      </c>
      <c r="E35" s="14" t="s">
        <v>157</v>
      </c>
      <c r="F35" s="17" t="s">
        <v>131</v>
      </c>
      <c r="G35" s="19">
        <v>49607</v>
      </c>
    </row>
    <row r="36" spans="1:7" hidden="1" x14ac:dyDescent="0.4">
      <c r="A36" s="15" t="s">
        <v>208</v>
      </c>
      <c r="B36" s="23" t="s">
        <v>124</v>
      </c>
      <c r="C36" s="17" t="s">
        <v>11</v>
      </c>
      <c r="D36" s="18">
        <v>33256</v>
      </c>
      <c r="E36" s="14" t="s">
        <v>130</v>
      </c>
      <c r="F36" s="17" t="s">
        <v>126</v>
      </c>
      <c r="G36" s="19">
        <v>29338</v>
      </c>
    </row>
    <row r="37" spans="1:7" hidden="1" x14ac:dyDescent="0.4">
      <c r="A37" s="15" t="s">
        <v>210</v>
      </c>
      <c r="B37" s="23" t="s">
        <v>124</v>
      </c>
      <c r="C37" s="17" t="s">
        <v>36</v>
      </c>
      <c r="D37" s="18">
        <v>35121</v>
      </c>
      <c r="E37" s="14" t="s">
        <v>135</v>
      </c>
      <c r="F37" s="17" t="s">
        <v>131</v>
      </c>
      <c r="G37" s="19">
        <v>39491</v>
      </c>
    </row>
    <row r="38" spans="1:7" hidden="1" x14ac:dyDescent="0.4">
      <c r="A38" s="15" t="s">
        <v>212</v>
      </c>
      <c r="B38" s="23" t="s">
        <v>134</v>
      </c>
      <c r="C38" s="17" t="s">
        <v>31</v>
      </c>
      <c r="D38" s="18">
        <v>29914</v>
      </c>
      <c r="E38" s="14" t="s">
        <v>181</v>
      </c>
      <c r="F38" s="17" t="s">
        <v>158</v>
      </c>
      <c r="G38" s="19">
        <v>47129</v>
      </c>
    </row>
    <row r="39" spans="1:7" hidden="1" x14ac:dyDescent="0.4">
      <c r="A39" s="15" t="s">
        <v>214</v>
      </c>
      <c r="B39" s="23" t="s">
        <v>124</v>
      </c>
      <c r="C39" s="17" t="s">
        <v>25</v>
      </c>
      <c r="D39" s="18">
        <v>33154</v>
      </c>
      <c r="E39" s="14" t="s">
        <v>177</v>
      </c>
      <c r="F39" s="17" t="s">
        <v>142</v>
      </c>
      <c r="G39" s="19">
        <v>25108</v>
      </c>
    </row>
    <row r="40" spans="1:7" hidden="1" x14ac:dyDescent="0.4">
      <c r="A40" s="15" t="s">
        <v>216</v>
      </c>
      <c r="B40" s="23" t="s">
        <v>134</v>
      </c>
      <c r="C40" s="17" t="s">
        <v>59</v>
      </c>
      <c r="D40" s="18">
        <v>27360</v>
      </c>
      <c r="E40" s="14" t="s">
        <v>160</v>
      </c>
      <c r="F40" s="17" t="s">
        <v>126</v>
      </c>
      <c r="G40" s="19">
        <v>44009</v>
      </c>
    </row>
    <row r="41" spans="1:7" hidden="1" x14ac:dyDescent="0.4">
      <c r="A41" s="15" t="s">
        <v>218</v>
      </c>
      <c r="B41" s="23" t="s">
        <v>124</v>
      </c>
      <c r="C41" s="17" t="s">
        <v>31</v>
      </c>
      <c r="D41" s="18">
        <v>37029</v>
      </c>
      <c r="E41" s="14" t="s">
        <v>157</v>
      </c>
      <c r="F41" s="17" t="s">
        <v>126</v>
      </c>
      <c r="G41" s="19">
        <v>31754</v>
      </c>
    </row>
    <row r="42" spans="1:7" hidden="1" x14ac:dyDescent="0.4">
      <c r="A42" s="15" t="s">
        <v>220</v>
      </c>
      <c r="B42" s="23" t="s">
        <v>134</v>
      </c>
      <c r="C42" s="17" t="s">
        <v>31</v>
      </c>
      <c r="D42" s="18">
        <v>37763</v>
      </c>
      <c r="E42" s="14" t="s">
        <v>135</v>
      </c>
      <c r="F42" s="17" t="s">
        <v>142</v>
      </c>
      <c r="G42" s="19">
        <v>29334</v>
      </c>
    </row>
    <row r="43" spans="1:7" hidden="1" x14ac:dyDescent="0.4">
      <c r="A43" s="15" t="s">
        <v>222</v>
      </c>
      <c r="B43" s="23" t="s">
        <v>134</v>
      </c>
      <c r="C43" s="17" t="s">
        <v>110</v>
      </c>
      <c r="D43" s="18">
        <v>40620</v>
      </c>
      <c r="E43" s="14" t="s">
        <v>177</v>
      </c>
      <c r="F43" s="17" t="s">
        <v>126</v>
      </c>
      <c r="G43" s="19">
        <v>72597</v>
      </c>
    </row>
    <row r="44" spans="1:7" hidden="1" x14ac:dyDescent="0.4">
      <c r="A44" s="15" t="s">
        <v>224</v>
      </c>
      <c r="B44" s="23" t="s">
        <v>134</v>
      </c>
      <c r="C44" s="17" t="s">
        <v>44</v>
      </c>
      <c r="D44" s="18">
        <v>31524</v>
      </c>
      <c r="E44" s="14" t="s">
        <v>125</v>
      </c>
      <c r="F44" s="17" t="s">
        <v>126</v>
      </c>
      <c r="G44" s="19">
        <v>59624</v>
      </c>
    </row>
    <row r="45" spans="1:7" hidden="1" x14ac:dyDescent="0.4">
      <c r="A45" s="15" t="s">
        <v>226</v>
      </c>
      <c r="B45" s="23" t="s">
        <v>134</v>
      </c>
      <c r="C45" s="17" t="s">
        <v>44</v>
      </c>
      <c r="D45" s="18">
        <v>30859</v>
      </c>
      <c r="E45" s="14" t="s">
        <v>141</v>
      </c>
      <c r="F45" s="17" t="s">
        <v>162</v>
      </c>
      <c r="G45" s="19">
        <v>30919</v>
      </c>
    </row>
    <row r="46" spans="1:7" hidden="1" x14ac:dyDescent="0.4">
      <c r="A46" s="15" t="s">
        <v>228</v>
      </c>
      <c r="B46" s="23" t="s">
        <v>124</v>
      </c>
      <c r="C46" s="17" t="s">
        <v>52</v>
      </c>
      <c r="D46" s="18">
        <v>41087</v>
      </c>
      <c r="E46" s="14" t="s">
        <v>181</v>
      </c>
      <c r="F46" s="17" t="s">
        <v>126</v>
      </c>
      <c r="G46" s="19">
        <v>30190</v>
      </c>
    </row>
    <row r="47" spans="1:7" hidden="1" x14ac:dyDescent="0.4">
      <c r="A47" s="15" t="s">
        <v>230</v>
      </c>
      <c r="B47" s="23" t="s">
        <v>124</v>
      </c>
      <c r="C47" s="17" t="s">
        <v>78</v>
      </c>
      <c r="D47" s="18">
        <v>37262</v>
      </c>
      <c r="E47" s="14" t="s">
        <v>125</v>
      </c>
      <c r="F47" s="17" t="s">
        <v>126</v>
      </c>
      <c r="G47" s="19">
        <v>65804</v>
      </c>
    </row>
    <row r="48" spans="1:7" hidden="1" x14ac:dyDescent="0.4">
      <c r="A48" s="15" t="s">
        <v>232</v>
      </c>
      <c r="B48" s="23" t="s">
        <v>134</v>
      </c>
      <c r="C48" s="17" t="s">
        <v>25</v>
      </c>
      <c r="D48" s="18">
        <v>32959</v>
      </c>
      <c r="E48" s="14" t="s">
        <v>130</v>
      </c>
      <c r="F48" s="17" t="s">
        <v>152</v>
      </c>
      <c r="G48" s="19">
        <v>42902</v>
      </c>
    </row>
    <row r="49" spans="1:7" hidden="1" x14ac:dyDescent="0.4">
      <c r="A49" s="15" t="s">
        <v>234</v>
      </c>
      <c r="B49" s="23" t="s">
        <v>124</v>
      </c>
      <c r="C49" s="17" t="s">
        <v>34</v>
      </c>
      <c r="D49" s="18">
        <v>33839</v>
      </c>
      <c r="E49" s="14" t="s">
        <v>157</v>
      </c>
      <c r="F49" s="17" t="s">
        <v>136</v>
      </c>
      <c r="G49" s="19">
        <v>63702</v>
      </c>
    </row>
    <row r="50" spans="1:7" hidden="1" x14ac:dyDescent="0.4">
      <c r="A50" s="15" t="s">
        <v>236</v>
      </c>
      <c r="B50" s="23" t="s">
        <v>134</v>
      </c>
      <c r="C50" s="17" t="s">
        <v>34</v>
      </c>
      <c r="D50" s="18">
        <v>36342</v>
      </c>
      <c r="E50" s="14" t="s">
        <v>181</v>
      </c>
      <c r="F50" s="17" t="s">
        <v>152</v>
      </c>
      <c r="G50" s="19">
        <v>68345</v>
      </c>
    </row>
    <row r="51" spans="1:7" hidden="1" x14ac:dyDescent="0.4">
      <c r="A51" s="15" t="s">
        <v>237</v>
      </c>
      <c r="B51" s="23" t="s">
        <v>124</v>
      </c>
      <c r="C51" s="17" t="s">
        <v>68</v>
      </c>
      <c r="D51" s="18">
        <v>41542</v>
      </c>
      <c r="E51" s="14" t="s">
        <v>135</v>
      </c>
      <c r="F51" s="17" t="s">
        <v>139</v>
      </c>
      <c r="G51" s="19">
        <v>57787</v>
      </c>
    </row>
    <row r="52" spans="1:7" hidden="1" x14ac:dyDescent="0.4">
      <c r="A52" s="15" t="s">
        <v>238</v>
      </c>
      <c r="B52" s="23" t="s">
        <v>124</v>
      </c>
      <c r="C52" s="17" t="s">
        <v>21</v>
      </c>
      <c r="D52" s="18">
        <v>27526</v>
      </c>
      <c r="E52" s="14" t="s">
        <v>130</v>
      </c>
      <c r="F52" s="17" t="s">
        <v>139</v>
      </c>
      <c r="G52" s="19">
        <v>28069</v>
      </c>
    </row>
    <row r="53" spans="1:7" hidden="1" x14ac:dyDescent="0.4">
      <c r="A53" s="15" t="s">
        <v>239</v>
      </c>
      <c r="B53" s="23" t="s">
        <v>124</v>
      </c>
      <c r="C53" s="17" t="s">
        <v>25</v>
      </c>
      <c r="D53" s="18">
        <v>30411</v>
      </c>
      <c r="E53" s="14" t="s">
        <v>157</v>
      </c>
      <c r="F53" s="17" t="s">
        <v>136</v>
      </c>
      <c r="G53" s="19">
        <v>27953</v>
      </c>
    </row>
    <row r="54" spans="1:7" hidden="1" x14ac:dyDescent="0.4">
      <c r="A54" s="15" t="s">
        <v>240</v>
      </c>
      <c r="B54" s="23" t="s">
        <v>134</v>
      </c>
      <c r="C54" s="17" t="s">
        <v>34</v>
      </c>
      <c r="D54" s="18">
        <v>30222</v>
      </c>
      <c r="E54" s="14" t="s">
        <v>125</v>
      </c>
      <c r="F54" s="17" t="s">
        <v>158</v>
      </c>
      <c r="G54" s="19">
        <v>25812</v>
      </c>
    </row>
    <row r="55" spans="1:7" hidden="1" x14ac:dyDescent="0.4">
      <c r="A55" s="15" t="s">
        <v>241</v>
      </c>
      <c r="B55" s="23" t="s">
        <v>124</v>
      </c>
      <c r="C55" s="17" t="s">
        <v>52</v>
      </c>
      <c r="D55" s="18">
        <v>32718</v>
      </c>
      <c r="E55" s="14" t="s">
        <v>125</v>
      </c>
      <c r="F55" s="17" t="s">
        <v>131</v>
      </c>
      <c r="G55" s="19">
        <v>51982</v>
      </c>
    </row>
    <row r="56" spans="1:7" hidden="1" x14ac:dyDescent="0.4">
      <c r="A56" s="15" t="s">
        <v>242</v>
      </c>
      <c r="B56" s="23" t="s">
        <v>134</v>
      </c>
      <c r="C56" s="17" t="s">
        <v>25</v>
      </c>
      <c r="D56" s="18">
        <v>33493</v>
      </c>
      <c r="E56" s="14" t="s">
        <v>135</v>
      </c>
      <c r="F56" s="17" t="s">
        <v>126</v>
      </c>
      <c r="G56" s="19">
        <v>43281</v>
      </c>
    </row>
    <row r="57" spans="1:7" hidden="1" x14ac:dyDescent="0.4">
      <c r="A57" s="15" t="s">
        <v>243</v>
      </c>
      <c r="B57" s="23" t="s">
        <v>124</v>
      </c>
      <c r="C57" s="17" t="s">
        <v>14</v>
      </c>
      <c r="D57" s="18">
        <v>36210</v>
      </c>
      <c r="E57" s="14" t="s">
        <v>181</v>
      </c>
      <c r="F57" s="17" t="s">
        <v>126</v>
      </c>
      <c r="G57" s="19">
        <v>42849</v>
      </c>
    </row>
    <row r="58" spans="1:7" hidden="1" x14ac:dyDescent="0.4">
      <c r="A58" s="15" t="s">
        <v>244</v>
      </c>
      <c r="B58" s="23" t="s">
        <v>134</v>
      </c>
      <c r="C58" s="17" t="s">
        <v>34</v>
      </c>
      <c r="D58" s="18">
        <v>41070</v>
      </c>
      <c r="E58" s="14" t="s">
        <v>160</v>
      </c>
      <c r="F58" s="17" t="s">
        <v>171</v>
      </c>
      <c r="G58" s="19">
        <v>68732</v>
      </c>
    </row>
    <row r="59" spans="1:7" hidden="1" x14ac:dyDescent="0.4">
      <c r="A59" s="15" t="s">
        <v>245</v>
      </c>
      <c r="B59" s="23" t="s">
        <v>124</v>
      </c>
      <c r="C59" s="17" t="s">
        <v>59</v>
      </c>
      <c r="D59" s="18">
        <v>39420</v>
      </c>
      <c r="E59" s="14" t="s">
        <v>125</v>
      </c>
      <c r="F59" s="17" t="s">
        <v>131</v>
      </c>
      <c r="G59" s="19">
        <v>62967</v>
      </c>
    </row>
    <row r="60" spans="1:7" hidden="1" x14ac:dyDescent="0.4">
      <c r="A60" s="15" t="s">
        <v>246</v>
      </c>
      <c r="B60" s="23" t="s">
        <v>124</v>
      </c>
      <c r="C60" s="17" t="s">
        <v>59</v>
      </c>
      <c r="D60" s="18">
        <v>33463</v>
      </c>
      <c r="E60" s="14" t="s">
        <v>141</v>
      </c>
      <c r="F60" s="17" t="s">
        <v>126</v>
      </c>
      <c r="G60" s="19">
        <v>61954</v>
      </c>
    </row>
    <row r="61" spans="1:7" hidden="1" x14ac:dyDescent="0.4">
      <c r="A61" s="15" t="s">
        <v>247</v>
      </c>
      <c r="B61" s="23" t="s">
        <v>134</v>
      </c>
      <c r="C61" s="17" t="s">
        <v>46</v>
      </c>
      <c r="D61" s="18">
        <v>31847</v>
      </c>
      <c r="E61" s="14" t="s">
        <v>145</v>
      </c>
      <c r="F61" s="17" t="s">
        <v>162</v>
      </c>
      <c r="G61" s="19">
        <v>27439</v>
      </c>
    </row>
    <row r="62" spans="1:7" hidden="1" x14ac:dyDescent="0.4">
      <c r="A62" s="15" t="s">
        <v>248</v>
      </c>
      <c r="B62" s="23" t="s">
        <v>134</v>
      </c>
      <c r="C62" s="17" t="s">
        <v>21</v>
      </c>
      <c r="D62" s="18">
        <v>37345</v>
      </c>
      <c r="E62" s="14" t="s">
        <v>160</v>
      </c>
      <c r="F62" s="17" t="s">
        <v>142</v>
      </c>
      <c r="G62" s="19">
        <v>44595</v>
      </c>
    </row>
    <row r="63" spans="1:7" hidden="1" x14ac:dyDescent="0.4">
      <c r="A63" s="15" t="s">
        <v>249</v>
      </c>
      <c r="B63" s="23" t="s">
        <v>134</v>
      </c>
      <c r="C63" s="17" t="s">
        <v>78</v>
      </c>
      <c r="D63" s="18">
        <v>27959</v>
      </c>
      <c r="E63" s="14" t="s">
        <v>157</v>
      </c>
      <c r="F63" s="17" t="s">
        <v>131</v>
      </c>
      <c r="G63" s="19">
        <v>28267</v>
      </c>
    </row>
    <row r="64" spans="1:7" hidden="1" x14ac:dyDescent="0.4">
      <c r="A64" s="15" t="s">
        <v>250</v>
      </c>
      <c r="B64" s="23" t="s">
        <v>124</v>
      </c>
      <c r="C64" s="17" t="s">
        <v>25</v>
      </c>
      <c r="D64" s="18">
        <v>41202</v>
      </c>
      <c r="E64" s="14" t="s">
        <v>141</v>
      </c>
      <c r="F64" s="17" t="s">
        <v>142</v>
      </c>
      <c r="G64" s="19">
        <v>28063</v>
      </c>
    </row>
    <row r="65" spans="1:7" hidden="1" x14ac:dyDescent="0.4">
      <c r="A65" s="15" t="s">
        <v>251</v>
      </c>
      <c r="B65" s="23" t="s">
        <v>134</v>
      </c>
      <c r="C65" s="17" t="s">
        <v>78</v>
      </c>
      <c r="D65" s="18">
        <v>27631</v>
      </c>
      <c r="E65" s="14" t="s">
        <v>130</v>
      </c>
      <c r="F65" s="17" t="s">
        <v>152</v>
      </c>
      <c r="G65" s="19">
        <v>31736</v>
      </c>
    </row>
    <row r="66" spans="1:7" hidden="1" x14ac:dyDescent="0.4">
      <c r="A66" s="15" t="s">
        <v>252</v>
      </c>
      <c r="B66" s="23" t="s">
        <v>124</v>
      </c>
      <c r="C66" s="17" t="s">
        <v>19</v>
      </c>
      <c r="D66" s="18">
        <v>31267</v>
      </c>
      <c r="E66" s="14" t="s">
        <v>157</v>
      </c>
      <c r="F66" s="17" t="s">
        <v>152</v>
      </c>
      <c r="G66" s="19">
        <v>36357</v>
      </c>
    </row>
    <row r="67" spans="1:7" hidden="1" x14ac:dyDescent="0.4">
      <c r="A67" s="15" t="s">
        <v>253</v>
      </c>
      <c r="B67" s="23" t="s">
        <v>124</v>
      </c>
      <c r="C67" s="17" t="s">
        <v>21</v>
      </c>
      <c r="D67" s="18">
        <v>39701</v>
      </c>
      <c r="E67" s="14" t="s">
        <v>130</v>
      </c>
      <c r="F67" s="17" t="s">
        <v>162</v>
      </c>
      <c r="G67" s="19">
        <v>45440</v>
      </c>
    </row>
    <row r="68" spans="1:7" hidden="1" x14ac:dyDescent="0.4">
      <c r="A68" s="15" t="s">
        <v>254</v>
      </c>
      <c r="B68" s="23" t="s">
        <v>134</v>
      </c>
      <c r="C68" s="17" t="s">
        <v>36</v>
      </c>
      <c r="D68" s="18">
        <v>31044</v>
      </c>
      <c r="E68" s="14" t="s">
        <v>177</v>
      </c>
      <c r="F68" s="17" t="s">
        <v>171</v>
      </c>
      <c r="G68" s="19">
        <v>54590</v>
      </c>
    </row>
    <row r="69" spans="1:7" hidden="1" x14ac:dyDescent="0.4">
      <c r="A69" s="15" t="s">
        <v>255</v>
      </c>
      <c r="B69" s="23" t="s">
        <v>124</v>
      </c>
      <c r="C69" s="17" t="s">
        <v>21</v>
      </c>
      <c r="D69" s="18">
        <v>35117</v>
      </c>
      <c r="E69" s="14" t="s">
        <v>130</v>
      </c>
      <c r="F69" s="17" t="s">
        <v>201</v>
      </c>
      <c r="G69" s="19">
        <v>32071</v>
      </c>
    </row>
    <row r="70" spans="1:7" hidden="1" x14ac:dyDescent="0.4">
      <c r="A70" s="15" t="s">
        <v>256</v>
      </c>
      <c r="B70" s="23" t="s">
        <v>124</v>
      </c>
      <c r="C70" s="17" t="s">
        <v>65</v>
      </c>
      <c r="D70" s="18">
        <v>35741</v>
      </c>
      <c r="E70" s="14" t="s">
        <v>160</v>
      </c>
      <c r="F70" s="17" t="s">
        <v>162</v>
      </c>
      <c r="G70" s="19">
        <v>56791</v>
      </c>
    </row>
    <row r="71" spans="1:7" hidden="1" x14ac:dyDescent="0.4">
      <c r="A71" s="15" t="s">
        <v>257</v>
      </c>
      <c r="B71" s="23" t="s">
        <v>124</v>
      </c>
      <c r="C71" s="17" t="s">
        <v>78</v>
      </c>
      <c r="D71" s="18">
        <v>29998</v>
      </c>
      <c r="E71" s="14" t="s">
        <v>157</v>
      </c>
      <c r="F71" s="17" t="s">
        <v>171</v>
      </c>
      <c r="G71" s="19">
        <v>66688</v>
      </c>
    </row>
    <row r="72" spans="1:7" hidden="1" x14ac:dyDescent="0.4">
      <c r="A72" s="15" t="s">
        <v>258</v>
      </c>
      <c r="B72" s="23" t="s">
        <v>134</v>
      </c>
      <c r="C72" s="17" t="s">
        <v>8</v>
      </c>
      <c r="D72" s="18">
        <v>31044</v>
      </c>
      <c r="E72" s="14" t="s">
        <v>141</v>
      </c>
      <c r="F72" s="17" t="s">
        <v>126</v>
      </c>
      <c r="G72" s="19">
        <v>33406</v>
      </c>
    </row>
    <row r="73" spans="1:7" hidden="1" x14ac:dyDescent="0.4">
      <c r="A73" s="15" t="s">
        <v>259</v>
      </c>
      <c r="B73" s="23" t="s">
        <v>134</v>
      </c>
      <c r="C73" s="17" t="s">
        <v>46</v>
      </c>
      <c r="D73" s="18">
        <v>30759</v>
      </c>
      <c r="E73" s="14" t="s">
        <v>145</v>
      </c>
      <c r="F73" s="17" t="s">
        <v>162</v>
      </c>
      <c r="G73" s="19">
        <v>54459</v>
      </c>
    </row>
    <row r="74" spans="1:7" hidden="1" x14ac:dyDescent="0.4">
      <c r="A74" s="15" t="s">
        <v>260</v>
      </c>
      <c r="B74" s="23" t="s">
        <v>134</v>
      </c>
      <c r="C74" s="17" t="s">
        <v>46</v>
      </c>
      <c r="D74" s="18">
        <v>31117</v>
      </c>
      <c r="E74" s="14" t="s">
        <v>141</v>
      </c>
      <c r="F74" s="17" t="s">
        <v>131</v>
      </c>
      <c r="G74" s="19">
        <v>58175</v>
      </c>
    </row>
    <row r="75" spans="1:7" hidden="1" x14ac:dyDescent="0.4">
      <c r="A75" s="15" t="s">
        <v>261</v>
      </c>
      <c r="B75" s="23" t="s">
        <v>134</v>
      </c>
      <c r="C75" s="17" t="s">
        <v>40</v>
      </c>
      <c r="D75" s="18">
        <v>40663</v>
      </c>
      <c r="E75" s="14" t="s">
        <v>181</v>
      </c>
      <c r="F75" s="17" t="s">
        <v>158</v>
      </c>
      <c r="G75" s="19">
        <v>53887</v>
      </c>
    </row>
    <row r="76" spans="1:7" hidden="1" x14ac:dyDescent="0.4">
      <c r="A76" s="15" t="s">
        <v>262</v>
      </c>
      <c r="B76" s="23" t="s">
        <v>124</v>
      </c>
      <c r="C76" s="17" t="s">
        <v>8</v>
      </c>
      <c r="D76" s="18">
        <v>27780</v>
      </c>
      <c r="E76" s="14" t="s">
        <v>130</v>
      </c>
      <c r="F76" s="17" t="s">
        <v>152</v>
      </c>
      <c r="G76" s="19">
        <v>64879</v>
      </c>
    </row>
    <row r="77" spans="1:7" hidden="1" x14ac:dyDescent="0.4">
      <c r="A77" s="15" t="s">
        <v>263</v>
      </c>
      <c r="B77" s="23" t="s">
        <v>124</v>
      </c>
      <c r="C77" s="17" t="s">
        <v>21</v>
      </c>
      <c r="D77" s="18">
        <v>33869</v>
      </c>
      <c r="E77" s="14" t="s">
        <v>125</v>
      </c>
      <c r="F77" s="17" t="s">
        <v>142</v>
      </c>
      <c r="G77" s="19">
        <v>26703</v>
      </c>
    </row>
    <row r="78" spans="1:7" hidden="1" x14ac:dyDescent="0.4">
      <c r="A78" s="15" t="s">
        <v>264</v>
      </c>
      <c r="B78" s="23" t="s">
        <v>124</v>
      </c>
      <c r="C78" s="17" t="s">
        <v>78</v>
      </c>
      <c r="D78" s="18">
        <v>33683</v>
      </c>
      <c r="E78" s="14" t="s">
        <v>155</v>
      </c>
      <c r="F78" s="17" t="s">
        <v>142</v>
      </c>
      <c r="G78" s="19">
        <v>65429</v>
      </c>
    </row>
    <row r="79" spans="1:7" hidden="1" x14ac:dyDescent="0.4">
      <c r="A79" s="15" t="s">
        <v>265</v>
      </c>
      <c r="B79" s="23" t="s">
        <v>124</v>
      </c>
      <c r="C79" s="17" t="s">
        <v>44</v>
      </c>
      <c r="D79" s="18">
        <v>40244</v>
      </c>
      <c r="E79" s="14" t="s">
        <v>145</v>
      </c>
      <c r="F79" s="17" t="s">
        <v>152</v>
      </c>
      <c r="G79" s="19">
        <v>67822</v>
      </c>
    </row>
    <row r="80" spans="1:7" hidden="1" x14ac:dyDescent="0.4">
      <c r="A80" s="15" t="s">
        <v>266</v>
      </c>
      <c r="B80" s="23" t="s">
        <v>124</v>
      </c>
      <c r="C80" s="17" t="s">
        <v>21</v>
      </c>
      <c r="D80" s="18">
        <v>35201</v>
      </c>
      <c r="E80" s="14" t="s">
        <v>141</v>
      </c>
      <c r="F80" s="17" t="s">
        <v>171</v>
      </c>
      <c r="G80" s="19">
        <v>48054</v>
      </c>
    </row>
    <row r="81" spans="1:7" hidden="1" x14ac:dyDescent="0.4">
      <c r="A81" s="15" t="s">
        <v>267</v>
      </c>
      <c r="B81" s="23" t="s">
        <v>134</v>
      </c>
      <c r="C81" s="17" t="s">
        <v>61</v>
      </c>
      <c r="D81" s="18">
        <v>29345</v>
      </c>
      <c r="E81" s="14" t="s">
        <v>181</v>
      </c>
      <c r="F81" s="17" t="s">
        <v>171</v>
      </c>
      <c r="G81" s="19">
        <v>45422</v>
      </c>
    </row>
    <row r="82" spans="1:7" hidden="1" x14ac:dyDescent="0.4">
      <c r="A82" s="15" t="s">
        <v>268</v>
      </c>
      <c r="B82" s="23" t="s">
        <v>124</v>
      </c>
      <c r="C82" s="17" t="s">
        <v>21</v>
      </c>
      <c r="D82" s="18">
        <v>29212</v>
      </c>
      <c r="E82" s="14" t="s">
        <v>177</v>
      </c>
      <c r="F82" s="17" t="s">
        <v>136</v>
      </c>
      <c r="G82" s="19">
        <v>50646</v>
      </c>
    </row>
    <row r="83" spans="1:7" hidden="1" x14ac:dyDescent="0.4">
      <c r="A83" s="15" t="s">
        <v>269</v>
      </c>
      <c r="B83" s="23" t="s">
        <v>124</v>
      </c>
      <c r="C83" s="17" t="s">
        <v>110</v>
      </c>
      <c r="D83" s="18">
        <v>40793</v>
      </c>
      <c r="E83" s="14" t="s">
        <v>177</v>
      </c>
      <c r="F83" s="17" t="s">
        <v>142</v>
      </c>
      <c r="G83" s="19">
        <v>56887</v>
      </c>
    </row>
    <row r="84" spans="1:7" hidden="1" x14ac:dyDescent="0.4">
      <c r="A84" s="15" t="s">
        <v>270</v>
      </c>
      <c r="B84" s="23" t="s">
        <v>124</v>
      </c>
      <c r="C84" s="17" t="s">
        <v>110</v>
      </c>
      <c r="D84" s="18">
        <v>41536</v>
      </c>
      <c r="E84" s="14" t="s">
        <v>125</v>
      </c>
      <c r="F84" s="17" t="s">
        <v>136</v>
      </c>
      <c r="G84" s="19">
        <v>70127</v>
      </c>
    </row>
    <row r="85" spans="1:7" hidden="1" x14ac:dyDescent="0.4">
      <c r="A85" s="15" t="s">
        <v>271</v>
      </c>
      <c r="B85" s="23" t="s">
        <v>134</v>
      </c>
      <c r="C85" s="17" t="s">
        <v>110</v>
      </c>
      <c r="D85" s="18">
        <v>34061</v>
      </c>
      <c r="E85" s="14" t="s">
        <v>177</v>
      </c>
      <c r="F85" s="17" t="s">
        <v>136</v>
      </c>
      <c r="G85" s="19">
        <v>69530</v>
      </c>
    </row>
    <row r="86" spans="1:7" hidden="1" x14ac:dyDescent="0.4">
      <c r="A86" s="15" t="s">
        <v>272</v>
      </c>
      <c r="B86" s="23" t="s">
        <v>134</v>
      </c>
      <c r="C86" s="17" t="s">
        <v>21</v>
      </c>
      <c r="D86" s="18">
        <v>38752</v>
      </c>
      <c r="E86" s="14" t="s">
        <v>177</v>
      </c>
      <c r="F86" s="17" t="s">
        <v>136</v>
      </c>
      <c r="G86" s="19">
        <v>32258</v>
      </c>
    </row>
    <row r="87" spans="1:7" hidden="1" x14ac:dyDescent="0.4">
      <c r="A87" s="15" t="s">
        <v>273</v>
      </c>
      <c r="B87" s="23" t="s">
        <v>124</v>
      </c>
      <c r="C87" s="17" t="s">
        <v>65</v>
      </c>
      <c r="D87" s="18">
        <v>38809</v>
      </c>
      <c r="E87" s="14" t="s">
        <v>145</v>
      </c>
      <c r="F87" s="17" t="s">
        <v>152</v>
      </c>
      <c r="G87" s="19">
        <v>69869</v>
      </c>
    </row>
    <row r="88" spans="1:7" hidden="1" x14ac:dyDescent="0.4">
      <c r="A88" s="15" t="s">
        <v>274</v>
      </c>
      <c r="B88" s="23" t="s">
        <v>134</v>
      </c>
      <c r="C88" s="17" t="s">
        <v>34</v>
      </c>
      <c r="D88" s="18">
        <v>31816</v>
      </c>
      <c r="E88" s="14" t="s">
        <v>157</v>
      </c>
      <c r="F88" s="17" t="s">
        <v>164</v>
      </c>
      <c r="G88" s="19">
        <v>55875</v>
      </c>
    </row>
    <row r="89" spans="1:7" hidden="1" x14ac:dyDescent="0.4">
      <c r="A89" s="15" t="s">
        <v>275</v>
      </c>
      <c r="B89" s="23" t="s">
        <v>134</v>
      </c>
      <c r="C89" s="17" t="s">
        <v>40</v>
      </c>
      <c r="D89" s="18">
        <v>39867</v>
      </c>
      <c r="E89" s="14" t="s">
        <v>160</v>
      </c>
      <c r="F89" s="17" t="s">
        <v>126</v>
      </c>
      <c r="G89" s="19">
        <v>45359</v>
      </c>
    </row>
    <row r="90" spans="1:7" hidden="1" x14ac:dyDescent="0.4">
      <c r="A90" s="15" t="s">
        <v>276</v>
      </c>
      <c r="B90" s="23" t="s">
        <v>124</v>
      </c>
      <c r="C90" s="17" t="s">
        <v>21</v>
      </c>
      <c r="D90" s="18">
        <v>30740</v>
      </c>
      <c r="E90" s="14" t="s">
        <v>145</v>
      </c>
      <c r="F90" s="17" t="s">
        <v>201</v>
      </c>
      <c r="G90" s="19">
        <v>50159</v>
      </c>
    </row>
    <row r="91" spans="1:7" hidden="1" x14ac:dyDescent="0.4">
      <c r="A91" s="15" t="s">
        <v>277</v>
      </c>
      <c r="B91" s="23" t="s">
        <v>134</v>
      </c>
      <c r="C91" s="17" t="s">
        <v>21</v>
      </c>
      <c r="D91" s="18">
        <v>34350</v>
      </c>
      <c r="E91" s="14" t="s">
        <v>155</v>
      </c>
      <c r="F91" s="17" t="s">
        <v>126</v>
      </c>
      <c r="G91" s="19">
        <v>58609</v>
      </c>
    </row>
    <row r="92" spans="1:7" hidden="1" x14ac:dyDescent="0.4">
      <c r="A92" s="15" t="s">
        <v>278</v>
      </c>
      <c r="B92" s="23" t="s">
        <v>134</v>
      </c>
      <c r="C92" s="17" t="s">
        <v>65</v>
      </c>
      <c r="D92" s="18">
        <v>28712</v>
      </c>
      <c r="E92" s="14" t="s">
        <v>157</v>
      </c>
      <c r="F92" s="17" t="s">
        <v>158</v>
      </c>
      <c r="G92" s="19">
        <v>40889</v>
      </c>
    </row>
    <row r="93" spans="1:7" hidden="1" x14ac:dyDescent="0.4">
      <c r="A93" s="15" t="s">
        <v>279</v>
      </c>
      <c r="B93" s="23" t="s">
        <v>124</v>
      </c>
      <c r="C93" s="17" t="s">
        <v>19</v>
      </c>
      <c r="D93" s="18">
        <v>34670</v>
      </c>
      <c r="E93" s="14" t="s">
        <v>130</v>
      </c>
      <c r="F93" s="17" t="s">
        <v>164</v>
      </c>
      <c r="G93" s="19">
        <v>29641</v>
      </c>
    </row>
    <row r="94" spans="1:7" hidden="1" x14ac:dyDescent="0.4">
      <c r="A94" s="15" t="s">
        <v>280</v>
      </c>
      <c r="B94" s="23" t="s">
        <v>134</v>
      </c>
      <c r="C94" s="17" t="s">
        <v>36</v>
      </c>
      <c r="D94" s="18">
        <v>30315</v>
      </c>
      <c r="E94" s="14" t="s">
        <v>145</v>
      </c>
      <c r="F94" s="17" t="s">
        <v>136</v>
      </c>
      <c r="G94" s="19">
        <v>35700</v>
      </c>
    </row>
    <row r="95" spans="1:7" hidden="1" x14ac:dyDescent="0.4">
      <c r="A95" s="15" t="s">
        <v>281</v>
      </c>
      <c r="B95" s="23" t="s">
        <v>134</v>
      </c>
      <c r="C95" s="17" t="s">
        <v>40</v>
      </c>
      <c r="D95" s="18">
        <v>36757</v>
      </c>
      <c r="E95" s="14" t="s">
        <v>160</v>
      </c>
      <c r="F95" s="17" t="s">
        <v>131</v>
      </c>
      <c r="G95" s="19">
        <v>70969</v>
      </c>
    </row>
    <row r="96" spans="1:7" hidden="1" x14ac:dyDescent="0.4">
      <c r="A96" s="15" t="s">
        <v>282</v>
      </c>
      <c r="B96" s="23" t="s">
        <v>124</v>
      </c>
      <c r="C96" s="17" t="s">
        <v>11</v>
      </c>
      <c r="D96" s="18">
        <v>33292</v>
      </c>
      <c r="E96" s="14" t="s">
        <v>155</v>
      </c>
      <c r="F96" s="17" t="s">
        <v>131</v>
      </c>
      <c r="G96" s="19">
        <v>39170</v>
      </c>
    </row>
    <row r="97" spans="1:7" hidden="1" x14ac:dyDescent="0.4">
      <c r="A97" s="15" t="s">
        <v>283</v>
      </c>
      <c r="B97" s="23" t="s">
        <v>134</v>
      </c>
      <c r="C97" s="17" t="s">
        <v>40</v>
      </c>
      <c r="D97" s="18">
        <v>35448</v>
      </c>
      <c r="E97" s="14" t="s">
        <v>135</v>
      </c>
      <c r="F97" s="17" t="s">
        <v>136</v>
      </c>
      <c r="G97" s="19">
        <v>51915</v>
      </c>
    </row>
    <row r="98" spans="1:7" hidden="1" x14ac:dyDescent="0.4">
      <c r="A98" s="15" t="s">
        <v>284</v>
      </c>
      <c r="B98" s="23" t="s">
        <v>134</v>
      </c>
      <c r="C98" s="17" t="s">
        <v>14</v>
      </c>
      <c r="D98" s="18">
        <v>32679</v>
      </c>
      <c r="E98" s="14" t="s">
        <v>181</v>
      </c>
      <c r="F98" s="17" t="s">
        <v>171</v>
      </c>
      <c r="G98" s="19">
        <v>59410</v>
      </c>
    </row>
    <row r="99" spans="1:7" hidden="1" x14ac:dyDescent="0.4">
      <c r="A99" s="15" t="s">
        <v>285</v>
      </c>
      <c r="B99" s="23" t="s">
        <v>124</v>
      </c>
      <c r="C99" s="17" t="s">
        <v>110</v>
      </c>
      <c r="D99" s="18">
        <v>27403</v>
      </c>
      <c r="E99" s="14" t="s">
        <v>177</v>
      </c>
      <c r="F99" s="17" t="s">
        <v>164</v>
      </c>
      <c r="G99" s="19">
        <v>43406</v>
      </c>
    </row>
    <row r="100" spans="1:7" hidden="1" x14ac:dyDescent="0.4">
      <c r="A100" s="15" t="s">
        <v>286</v>
      </c>
      <c r="B100" s="23" t="s">
        <v>124</v>
      </c>
      <c r="C100" s="17" t="s">
        <v>110</v>
      </c>
      <c r="D100" s="18">
        <v>31170</v>
      </c>
      <c r="E100" s="14" t="s">
        <v>145</v>
      </c>
      <c r="F100" s="17" t="s">
        <v>136</v>
      </c>
      <c r="G100" s="19">
        <v>57985</v>
      </c>
    </row>
    <row r="101" spans="1:7" hidden="1" x14ac:dyDescent="0.4">
      <c r="A101" s="15" t="s">
        <v>287</v>
      </c>
      <c r="B101" s="23" t="s">
        <v>124</v>
      </c>
      <c r="C101" s="17" t="s">
        <v>59</v>
      </c>
      <c r="D101" s="18">
        <v>37214</v>
      </c>
      <c r="E101" s="14" t="s">
        <v>145</v>
      </c>
      <c r="F101" s="17" t="s">
        <v>164</v>
      </c>
      <c r="G101" s="19">
        <v>51193</v>
      </c>
    </row>
    <row r="102" spans="1:7" hidden="1" x14ac:dyDescent="0.4">
      <c r="A102" s="15" t="s">
        <v>288</v>
      </c>
      <c r="B102" s="23" t="s">
        <v>124</v>
      </c>
      <c r="C102" s="17" t="s">
        <v>59</v>
      </c>
      <c r="D102" s="18">
        <v>33098</v>
      </c>
      <c r="E102" s="14" t="s">
        <v>157</v>
      </c>
      <c r="F102" s="17" t="s">
        <v>162</v>
      </c>
      <c r="G102" s="19">
        <v>29756</v>
      </c>
    </row>
    <row r="103" spans="1:7" hidden="1" x14ac:dyDescent="0.4">
      <c r="A103" s="15" t="s">
        <v>289</v>
      </c>
      <c r="B103" s="23" t="s">
        <v>134</v>
      </c>
      <c r="C103" s="17" t="s">
        <v>36</v>
      </c>
      <c r="D103" s="18">
        <v>32162</v>
      </c>
      <c r="E103" s="14" t="s">
        <v>177</v>
      </c>
      <c r="F103" s="17" t="s">
        <v>142</v>
      </c>
      <c r="G103" s="19">
        <v>37013</v>
      </c>
    </row>
    <row r="104" spans="1:7" hidden="1" x14ac:dyDescent="0.4">
      <c r="A104" s="15" t="s">
        <v>290</v>
      </c>
      <c r="B104" s="23" t="s">
        <v>134</v>
      </c>
      <c r="C104" s="17" t="s">
        <v>61</v>
      </c>
      <c r="D104" s="18">
        <v>28178</v>
      </c>
      <c r="E104" s="14" t="s">
        <v>157</v>
      </c>
      <c r="F104" s="17" t="s">
        <v>139</v>
      </c>
      <c r="G104" s="19">
        <v>59972</v>
      </c>
    </row>
    <row r="105" spans="1:7" hidden="1" x14ac:dyDescent="0.4">
      <c r="A105" s="15" t="s">
        <v>291</v>
      </c>
      <c r="B105" s="23" t="s">
        <v>134</v>
      </c>
      <c r="C105" s="17" t="s">
        <v>59</v>
      </c>
      <c r="D105" s="18">
        <v>35538</v>
      </c>
      <c r="E105" s="14" t="s">
        <v>157</v>
      </c>
      <c r="F105" s="17" t="s">
        <v>126</v>
      </c>
      <c r="G105" s="19">
        <v>37742</v>
      </c>
    </row>
    <row r="106" spans="1:7" hidden="1" x14ac:dyDescent="0.4">
      <c r="A106" s="15" t="s">
        <v>292</v>
      </c>
      <c r="B106" s="23" t="s">
        <v>124</v>
      </c>
      <c r="C106" s="17" t="s">
        <v>36</v>
      </c>
      <c r="D106" s="18">
        <v>32327</v>
      </c>
      <c r="E106" s="14" t="s">
        <v>181</v>
      </c>
      <c r="F106" s="17" t="s">
        <v>126</v>
      </c>
      <c r="G106" s="19">
        <v>40314</v>
      </c>
    </row>
    <row r="107" spans="1:7" hidden="1" x14ac:dyDescent="0.4">
      <c r="A107" s="15" t="s">
        <v>293</v>
      </c>
      <c r="B107" s="23" t="s">
        <v>134</v>
      </c>
      <c r="C107" s="17" t="s">
        <v>38</v>
      </c>
      <c r="D107" s="18">
        <v>35645</v>
      </c>
      <c r="E107" s="14" t="s">
        <v>125</v>
      </c>
      <c r="F107" s="17" t="s">
        <v>142</v>
      </c>
      <c r="G107" s="19">
        <v>39641</v>
      </c>
    </row>
    <row r="108" spans="1:7" hidden="1" x14ac:dyDescent="0.4">
      <c r="A108" s="15" t="s">
        <v>294</v>
      </c>
      <c r="B108" s="23" t="s">
        <v>134</v>
      </c>
      <c r="C108" s="17" t="s">
        <v>46</v>
      </c>
      <c r="D108" s="18">
        <v>29645</v>
      </c>
      <c r="E108" s="14" t="s">
        <v>160</v>
      </c>
      <c r="F108" s="17" t="s">
        <v>126</v>
      </c>
      <c r="G108" s="19">
        <v>68703</v>
      </c>
    </row>
    <row r="109" spans="1:7" hidden="1" x14ac:dyDescent="0.4">
      <c r="A109" s="15" t="s">
        <v>295</v>
      </c>
      <c r="B109" s="23" t="s">
        <v>134</v>
      </c>
      <c r="C109" s="17" t="s">
        <v>38</v>
      </c>
      <c r="D109" s="18">
        <v>39552</v>
      </c>
      <c r="E109" s="14" t="s">
        <v>160</v>
      </c>
      <c r="F109" s="17" t="s">
        <v>131</v>
      </c>
      <c r="G109" s="19">
        <v>53218</v>
      </c>
    </row>
    <row r="110" spans="1:7" hidden="1" x14ac:dyDescent="0.4">
      <c r="A110" s="15" t="s">
        <v>296</v>
      </c>
      <c r="B110" s="23" t="s">
        <v>134</v>
      </c>
      <c r="C110" s="17" t="s">
        <v>21</v>
      </c>
      <c r="D110" s="18">
        <v>28622</v>
      </c>
      <c r="E110" s="14" t="s">
        <v>177</v>
      </c>
      <c r="F110" s="17" t="s">
        <v>142</v>
      </c>
      <c r="G110" s="19">
        <v>73487</v>
      </c>
    </row>
    <row r="111" spans="1:7" hidden="1" x14ac:dyDescent="0.4">
      <c r="A111" s="15" t="s">
        <v>297</v>
      </c>
      <c r="B111" s="23" t="s">
        <v>134</v>
      </c>
      <c r="C111" s="17" t="s">
        <v>40</v>
      </c>
      <c r="D111" s="18">
        <v>32817</v>
      </c>
      <c r="E111" s="14" t="s">
        <v>160</v>
      </c>
      <c r="F111" s="17" t="s">
        <v>126</v>
      </c>
      <c r="G111" s="19">
        <v>33748</v>
      </c>
    </row>
    <row r="112" spans="1:7" hidden="1" x14ac:dyDescent="0.4">
      <c r="A112" s="15" t="s">
        <v>298</v>
      </c>
      <c r="B112" s="23" t="s">
        <v>124</v>
      </c>
      <c r="C112" s="17" t="s">
        <v>8</v>
      </c>
      <c r="D112" s="18">
        <v>28147</v>
      </c>
      <c r="E112" s="14" t="s">
        <v>155</v>
      </c>
      <c r="F112" s="17" t="s">
        <v>126</v>
      </c>
      <c r="G112" s="19">
        <v>36442</v>
      </c>
    </row>
    <row r="113" spans="1:7" hidden="1" x14ac:dyDescent="0.4">
      <c r="A113" s="15" t="s">
        <v>299</v>
      </c>
      <c r="B113" s="23" t="s">
        <v>124</v>
      </c>
      <c r="C113" s="17" t="s">
        <v>78</v>
      </c>
      <c r="D113" s="18">
        <v>33887</v>
      </c>
      <c r="E113" s="14" t="s">
        <v>157</v>
      </c>
      <c r="F113" s="17" t="s">
        <v>171</v>
      </c>
      <c r="G113" s="19">
        <v>66600</v>
      </c>
    </row>
    <row r="114" spans="1:7" hidden="1" x14ac:dyDescent="0.4">
      <c r="A114" s="15" t="s">
        <v>300</v>
      </c>
      <c r="B114" s="23" t="s">
        <v>124</v>
      </c>
      <c r="C114" s="17" t="s">
        <v>19</v>
      </c>
      <c r="D114" s="18">
        <v>36206</v>
      </c>
      <c r="E114" s="14" t="s">
        <v>130</v>
      </c>
      <c r="F114" s="17" t="s">
        <v>136</v>
      </c>
      <c r="G114" s="19">
        <v>68364</v>
      </c>
    </row>
    <row r="115" spans="1:7" hidden="1" x14ac:dyDescent="0.4">
      <c r="A115" s="15" t="s">
        <v>301</v>
      </c>
      <c r="B115" s="23" t="s">
        <v>134</v>
      </c>
      <c r="C115" s="17" t="s">
        <v>40</v>
      </c>
      <c r="D115" s="18">
        <v>29646</v>
      </c>
      <c r="E115" s="14" t="s">
        <v>160</v>
      </c>
      <c r="F115" s="17" t="s">
        <v>162</v>
      </c>
      <c r="G115" s="19">
        <v>30118</v>
      </c>
    </row>
    <row r="116" spans="1:7" hidden="1" x14ac:dyDescent="0.4">
      <c r="A116" s="15" t="s">
        <v>302</v>
      </c>
      <c r="B116" s="23" t="s">
        <v>134</v>
      </c>
      <c r="C116" s="17" t="s">
        <v>52</v>
      </c>
      <c r="D116" s="18">
        <v>30557</v>
      </c>
      <c r="E116" s="14" t="s">
        <v>141</v>
      </c>
      <c r="F116" s="17" t="s">
        <v>131</v>
      </c>
      <c r="G116" s="19">
        <v>33521</v>
      </c>
    </row>
    <row r="117" spans="1:7" hidden="1" x14ac:dyDescent="0.4">
      <c r="A117" s="15" t="s">
        <v>303</v>
      </c>
      <c r="B117" s="23" t="s">
        <v>134</v>
      </c>
      <c r="C117" s="17" t="s">
        <v>19</v>
      </c>
      <c r="D117" s="18">
        <v>39738</v>
      </c>
      <c r="E117" s="14" t="s">
        <v>181</v>
      </c>
      <c r="F117" s="17" t="s">
        <v>126</v>
      </c>
      <c r="G117" s="19">
        <v>37408</v>
      </c>
    </row>
    <row r="118" spans="1:7" hidden="1" x14ac:dyDescent="0.4">
      <c r="A118" s="15" t="s">
        <v>304</v>
      </c>
      <c r="B118" s="23" t="s">
        <v>134</v>
      </c>
      <c r="C118" s="17" t="s">
        <v>52</v>
      </c>
      <c r="D118" s="18">
        <v>28201</v>
      </c>
      <c r="E118" s="14" t="s">
        <v>145</v>
      </c>
      <c r="F118" s="17" t="s">
        <v>139</v>
      </c>
      <c r="G118" s="19">
        <v>43457</v>
      </c>
    </row>
    <row r="119" spans="1:7" hidden="1" x14ac:dyDescent="0.4">
      <c r="A119" s="15" t="s">
        <v>305</v>
      </c>
      <c r="B119" s="23" t="s">
        <v>134</v>
      </c>
      <c r="C119" s="17" t="s">
        <v>11</v>
      </c>
      <c r="D119" s="18">
        <v>33599</v>
      </c>
      <c r="E119" s="14" t="s">
        <v>130</v>
      </c>
      <c r="F119" s="17" t="s">
        <v>162</v>
      </c>
      <c r="G119" s="19">
        <v>67580</v>
      </c>
    </row>
    <row r="120" spans="1:7" hidden="1" x14ac:dyDescent="0.4">
      <c r="A120" s="15" t="s">
        <v>306</v>
      </c>
      <c r="B120" s="23" t="s">
        <v>134</v>
      </c>
      <c r="C120" s="17" t="s">
        <v>36</v>
      </c>
      <c r="D120" s="18">
        <v>35947</v>
      </c>
      <c r="E120" s="14" t="s">
        <v>181</v>
      </c>
      <c r="F120" s="17" t="s">
        <v>126</v>
      </c>
      <c r="G120" s="19">
        <v>70177</v>
      </c>
    </row>
    <row r="121" spans="1:7" hidden="1" x14ac:dyDescent="0.4">
      <c r="A121" s="15" t="s">
        <v>307</v>
      </c>
      <c r="B121" s="23" t="s">
        <v>134</v>
      </c>
      <c r="C121" s="17" t="s">
        <v>78</v>
      </c>
      <c r="D121" s="18">
        <v>34456</v>
      </c>
      <c r="E121" s="14" t="s">
        <v>130</v>
      </c>
      <c r="F121" s="17" t="s">
        <v>142</v>
      </c>
      <c r="G121" s="19">
        <v>29982</v>
      </c>
    </row>
    <row r="122" spans="1:7" hidden="1" x14ac:dyDescent="0.4">
      <c r="A122" s="15" t="s">
        <v>308</v>
      </c>
      <c r="B122" s="23" t="s">
        <v>134</v>
      </c>
      <c r="C122" s="17" t="s">
        <v>14</v>
      </c>
      <c r="D122" s="18">
        <v>39122</v>
      </c>
      <c r="E122" s="14" t="s">
        <v>130</v>
      </c>
      <c r="F122" s="17" t="s">
        <v>158</v>
      </c>
      <c r="G122" s="19">
        <v>36564</v>
      </c>
    </row>
    <row r="123" spans="1:7" hidden="1" x14ac:dyDescent="0.4">
      <c r="A123" s="15" t="s">
        <v>309</v>
      </c>
      <c r="B123" s="23" t="s">
        <v>124</v>
      </c>
      <c r="C123" s="17" t="s">
        <v>36</v>
      </c>
      <c r="D123" s="18">
        <v>36634</v>
      </c>
      <c r="E123" s="14" t="s">
        <v>181</v>
      </c>
      <c r="F123" s="17" t="s">
        <v>136</v>
      </c>
      <c r="G123" s="19">
        <v>52343</v>
      </c>
    </row>
    <row r="124" spans="1:7" hidden="1" x14ac:dyDescent="0.4">
      <c r="A124" s="15" t="s">
        <v>310</v>
      </c>
      <c r="B124" s="23" t="s">
        <v>124</v>
      </c>
      <c r="C124" s="17" t="s">
        <v>11</v>
      </c>
      <c r="D124" s="18">
        <v>30231</v>
      </c>
      <c r="E124" s="14" t="s">
        <v>125</v>
      </c>
      <c r="F124" s="17" t="s">
        <v>162</v>
      </c>
      <c r="G124" s="19">
        <v>35258</v>
      </c>
    </row>
    <row r="125" spans="1:7" hidden="1" x14ac:dyDescent="0.4">
      <c r="A125" s="15" t="s">
        <v>311</v>
      </c>
      <c r="B125" s="23" t="s">
        <v>134</v>
      </c>
      <c r="C125" s="17" t="s">
        <v>14</v>
      </c>
      <c r="D125" s="18">
        <v>37432</v>
      </c>
      <c r="E125" s="14" t="s">
        <v>160</v>
      </c>
      <c r="F125" s="17" t="s">
        <v>136</v>
      </c>
      <c r="G125" s="19">
        <v>57010</v>
      </c>
    </row>
    <row r="126" spans="1:7" hidden="1" x14ac:dyDescent="0.4">
      <c r="A126" s="15" t="s">
        <v>312</v>
      </c>
      <c r="B126" s="23" t="s">
        <v>134</v>
      </c>
      <c r="C126" s="17" t="s">
        <v>65</v>
      </c>
      <c r="D126" s="18">
        <v>37936</v>
      </c>
      <c r="E126" s="14" t="s">
        <v>160</v>
      </c>
      <c r="F126" s="17" t="s">
        <v>142</v>
      </c>
      <c r="G126" s="19">
        <v>36666</v>
      </c>
    </row>
    <row r="127" spans="1:7" hidden="1" x14ac:dyDescent="0.4">
      <c r="A127" s="15" t="s">
        <v>313</v>
      </c>
      <c r="B127" s="23" t="s">
        <v>134</v>
      </c>
      <c r="C127" s="17" t="s">
        <v>11</v>
      </c>
      <c r="D127" s="18">
        <v>32435</v>
      </c>
      <c r="E127" s="14" t="s">
        <v>155</v>
      </c>
      <c r="F127" s="17" t="s">
        <v>142</v>
      </c>
      <c r="G127" s="19">
        <v>68486</v>
      </c>
    </row>
    <row r="128" spans="1:7" hidden="1" x14ac:dyDescent="0.4">
      <c r="A128" s="15" t="s">
        <v>314</v>
      </c>
      <c r="B128" s="23" t="s">
        <v>124</v>
      </c>
      <c r="C128" s="17" t="s">
        <v>59</v>
      </c>
      <c r="D128" s="18">
        <v>41166</v>
      </c>
      <c r="E128" s="14" t="s">
        <v>125</v>
      </c>
      <c r="F128" s="17" t="s">
        <v>126</v>
      </c>
      <c r="G128" s="19">
        <v>35373</v>
      </c>
    </row>
    <row r="129" spans="1:7" hidden="1" x14ac:dyDescent="0.4">
      <c r="A129" s="15" t="s">
        <v>315</v>
      </c>
      <c r="B129" s="23" t="s">
        <v>134</v>
      </c>
      <c r="C129" s="17" t="s">
        <v>11</v>
      </c>
      <c r="D129" s="18">
        <v>38585</v>
      </c>
      <c r="E129" s="14" t="s">
        <v>155</v>
      </c>
      <c r="F129" s="17" t="s">
        <v>142</v>
      </c>
      <c r="G129" s="19">
        <v>54367</v>
      </c>
    </row>
    <row r="130" spans="1:7" hidden="1" x14ac:dyDescent="0.4">
      <c r="A130" s="15" t="s">
        <v>316</v>
      </c>
      <c r="B130" s="23" t="s">
        <v>124</v>
      </c>
      <c r="C130" s="17" t="s">
        <v>110</v>
      </c>
      <c r="D130" s="18">
        <v>34704</v>
      </c>
      <c r="E130" s="14" t="s">
        <v>135</v>
      </c>
      <c r="F130" s="17" t="s">
        <v>136</v>
      </c>
      <c r="G130" s="19">
        <v>74729</v>
      </c>
    </row>
    <row r="131" spans="1:7" hidden="1" x14ac:dyDescent="0.4">
      <c r="A131" s="15" t="s">
        <v>317</v>
      </c>
      <c r="B131" s="23" t="s">
        <v>124</v>
      </c>
      <c r="C131" s="17" t="s">
        <v>25</v>
      </c>
      <c r="D131" s="18">
        <v>35866</v>
      </c>
      <c r="E131" s="14" t="s">
        <v>181</v>
      </c>
      <c r="F131" s="17" t="s">
        <v>136</v>
      </c>
      <c r="G131" s="19">
        <v>61886</v>
      </c>
    </row>
    <row r="132" spans="1:7" hidden="1" x14ac:dyDescent="0.4">
      <c r="A132" s="15" t="s">
        <v>318</v>
      </c>
      <c r="B132" s="23" t="s">
        <v>124</v>
      </c>
      <c r="C132" s="17" t="s">
        <v>110</v>
      </c>
      <c r="D132" s="18">
        <v>37482</v>
      </c>
      <c r="E132" s="14" t="s">
        <v>130</v>
      </c>
      <c r="F132" s="17" t="s">
        <v>171</v>
      </c>
      <c r="G132" s="19">
        <v>62931</v>
      </c>
    </row>
    <row r="133" spans="1:7" hidden="1" x14ac:dyDescent="0.4">
      <c r="A133" s="15" t="s">
        <v>319</v>
      </c>
      <c r="B133" s="23" t="s">
        <v>134</v>
      </c>
      <c r="C133" s="17" t="s">
        <v>65</v>
      </c>
      <c r="D133" s="18">
        <v>32955</v>
      </c>
      <c r="E133" s="14" t="s">
        <v>181</v>
      </c>
      <c r="F133" s="17" t="s">
        <v>139</v>
      </c>
      <c r="G133" s="19">
        <v>47521</v>
      </c>
    </row>
    <row r="134" spans="1:7" hidden="1" x14ac:dyDescent="0.4">
      <c r="A134" s="15" t="s">
        <v>320</v>
      </c>
      <c r="B134" s="23" t="s">
        <v>134</v>
      </c>
      <c r="C134" s="17" t="s">
        <v>46</v>
      </c>
      <c r="D134" s="18">
        <v>33153</v>
      </c>
      <c r="E134" s="14" t="s">
        <v>125</v>
      </c>
      <c r="F134" s="17" t="s">
        <v>162</v>
      </c>
      <c r="G134" s="19">
        <v>43912</v>
      </c>
    </row>
    <row r="135" spans="1:7" hidden="1" x14ac:dyDescent="0.4">
      <c r="A135" s="15" t="s">
        <v>321</v>
      </c>
      <c r="B135" s="23" t="s">
        <v>134</v>
      </c>
      <c r="C135" s="17" t="s">
        <v>36</v>
      </c>
      <c r="D135" s="18">
        <v>34411</v>
      </c>
      <c r="E135" s="14" t="s">
        <v>145</v>
      </c>
      <c r="F135" s="17" t="s">
        <v>139</v>
      </c>
      <c r="G135" s="19">
        <v>71628</v>
      </c>
    </row>
    <row r="136" spans="1:7" hidden="1" x14ac:dyDescent="0.4">
      <c r="A136" s="15" t="s">
        <v>322</v>
      </c>
      <c r="B136" s="23" t="s">
        <v>134</v>
      </c>
      <c r="C136" s="17" t="s">
        <v>31</v>
      </c>
      <c r="D136" s="18">
        <v>28825</v>
      </c>
      <c r="E136" s="14" t="s">
        <v>155</v>
      </c>
      <c r="F136" s="17" t="s">
        <v>126</v>
      </c>
      <c r="G136" s="19">
        <v>43590</v>
      </c>
    </row>
    <row r="137" spans="1:7" hidden="1" x14ac:dyDescent="0.4">
      <c r="A137" s="15" t="s">
        <v>323</v>
      </c>
      <c r="B137" s="23" t="s">
        <v>124</v>
      </c>
      <c r="C137" s="17" t="s">
        <v>40</v>
      </c>
      <c r="D137" s="18">
        <v>35031</v>
      </c>
      <c r="E137" s="14" t="s">
        <v>155</v>
      </c>
      <c r="F137" s="17" t="s">
        <v>171</v>
      </c>
      <c r="G137" s="19">
        <v>72655</v>
      </c>
    </row>
    <row r="138" spans="1:7" hidden="1" x14ac:dyDescent="0.4">
      <c r="A138" s="15" t="s">
        <v>324</v>
      </c>
      <c r="B138" s="23" t="s">
        <v>134</v>
      </c>
      <c r="C138" s="17" t="s">
        <v>78</v>
      </c>
      <c r="D138" s="18">
        <v>29060</v>
      </c>
      <c r="E138" s="14" t="s">
        <v>130</v>
      </c>
      <c r="F138" s="17" t="s">
        <v>142</v>
      </c>
      <c r="G138" s="19">
        <v>26208</v>
      </c>
    </row>
    <row r="139" spans="1:7" hidden="1" x14ac:dyDescent="0.4">
      <c r="A139" s="15" t="s">
        <v>325</v>
      </c>
      <c r="B139" s="23" t="s">
        <v>124</v>
      </c>
      <c r="C139" s="17" t="s">
        <v>31</v>
      </c>
      <c r="D139" s="18">
        <v>37316</v>
      </c>
      <c r="E139" s="14" t="s">
        <v>160</v>
      </c>
      <c r="F139" s="17" t="s">
        <v>139</v>
      </c>
      <c r="G139" s="19">
        <v>40310</v>
      </c>
    </row>
    <row r="140" spans="1:7" hidden="1" x14ac:dyDescent="0.4">
      <c r="A140" s="15" t="s">
        <v>326</v>
      </c>
      <c r="B140" s="23" t="s">
        <v>134</v>
      </c>
      <c r="C140" s="17" t="s">
        <v>14</v>
      </c>
      <c r="D140" s="18">
        <v>34776</v>
      </c>
      <c r="E140" s="14" t="s">
        <v>181</v>
      </c>
      <c r="F140" s="17" t="s">
        <v>164</v>
      </c>
      <c r="G140" s="19">
        <v>25935</v>
      </c>
    </row>
    <row r="141" spans="1:7" hidden="1" x14ac:dyDescent="0.4">
      <c r="A141" s="15" t="s">
        <v>327</v>
      </c>
      <c r="B141" s="23" t="s">
        <v>124</v>
      </c>
      <c r="C141" s="17" t="s">
        <v>25</v>
      </c>
      <c r="D141" s="18">
        <v>32041</v>
      </c>
      <c r="E141" s="14" t="s">
        <v>157</v>
      </c>
      <c r="F141" s="17" t="s">
        <v>142</v>
      </c>
      <c r="G141" s="19">
        <v>67345</v>
      </c>
    </row>
    <row r="142" spans="1:7" hidden="1" x14ac:dyDescent="0.4">
      <c r="A142" s="15" t="s">
        <v>328</v>
      </c>
      <c r="B142" s="23" t="s">
        <v>134</v>
      </c>
      <c r="C142" s="17" t="s">
        <v>68</v>
      </c>
      <c r="D142" s="18">
        <v>38127</v>
      </c>
      <c r="E142" s="14" t="s">
        <v>135</v>
      </c>
      <c r="F142" s="17" t="s">
        <v>142</v>
      </c>
      <c r="G142" s="19">
        <v>57282</v>
      </c>
    </row>
    <row r="143" spans="1:7" hidden="1" x14ac:dyDescent="0.4">
      <c r="A143" s="15" t="s">
        <v>329</v>
      </c>
      <c r="B143" s="23" t="s">
        <v>134</v>
      </c>
      <c r="C143" s="17" t="s">
        <v>8</v>
      </c>
      <c r="D143" s="18">
        <v>30357</v>
      </c>
      <c r="E143" s="14" t="s">
        <v>135</v>
      </c>
      <c r="F143" s="17" t="s">
        <v>162</v>
      </c>
      <c r="G143" s="19">
        <v>44094</v>
      </c>
    </row>
    <row r="144" spans="1:7" hidden="1" x14ac:dyDescent="0.4">
      <c r="A144" s="15" t="s">
        <v>330</v>
      </c>
      <c r="B144" s="23" t="s">
        <v>134</v>
      </c>
      <c r="C144" s="17" t="s">
        <v>46</v>
      </c>
      <c r="D144" s="18">
        <v>36145</v>
      </c>
      <c r="E144" s="14" t="s">
        <v>181</v>
      </c>
      <c r="F144" s="17" t="s">
        <v>171</v>
      </c>
      <c r="G144" s="19">
        <v>45373</v>
      </c>
    </row>
    <row r="145" spans="1:7" hidden="1" x14ac:dyDescent="0.4">
      <c r="A145" s="15" t="s">
        <v>331</v>
      </c>
      <c r="B145" s="23" t="s">
        <v>124</v>
      </c>
      <c r="C145" s="17" t="s">
        <v>21</v>
      </c>
      <c r="D145" s="18">
        <v>27544</v>
      </c>
      <c r="E145" s="14" t="s">
        <v>181</v>
      </c>
      <c r="F145" s="17" t="s">
        <v>126</v>
      </c>
      <c r="G145" s="19">
        <v>74428</v>
      </c>
    </row>
    <row r="146" spans="1:7" hidden="1" x14ac:dyDescent="0.4">
      <c r="A146" s="15" t="s">
        <v>332</v>
      </c>
      <c r="B146" s="23" t="s">
        <v>124</v>
      </c>
      <c r="C146" s="17" t="s">
        <v>110</v>
      </c>
      <c r="D146" s="18">
        <v>36065</v>
      </c>
      <c r="E146" s="14" t="s">
        <v>130</v>
      </c>
      <c r="F146" s="17" t="s">
        <v>131</v>
      </c>
      <c r="G146" s="19">
        <v>42753</v>
      </c>
    </row>
    <row r="147" spans="1:7" hidden="1" x14ac:dyDescent="0.4">
      <c r="A147" s="15" t="s">
        <v>333</v>
      </c>
      <c r="B147" s="23" t="s">
        <v>134</v>
      </c>
      <c r="C147" s="17" t="s">
        <v>44</v>
      </c>
      <c r="D147" s="18">
        <v>41124</v>
      </c>
      <c r="E147" s="14" t="s">
        <v>155</v>
      </c>
      <c r="F147" s="17" t="s">
        <v>142</v>
      </c>
      <c r="G147" s="19">
        <v>27383</v>
      </c>
    </row>
    <row r="148" spans="1:7" hidden="1" x14ac:dyDescent="0.4">
      <c r="A148" s="15" t="s">
        <v>334</v>
      </c>
      <c r="B148" s="23" t="s">
        <v>134</v>
      </c>
      <c r="C148" s="17" t="s">
        <v>46</v>
      </c>
      <c r="D148" s="18">
        <v>32546</v>
      </c>
      <c r="E148" s="14" t="s">
        <v>177</v>
      </c>
      <c r="F148" s="17" t="s">
        <v>136</v>
      </c>
      <c r="G148" s="19">
        <v>46600</v>
      </c>
    </row>
    <row r="149" spans="1:7" hidden="1" x14ac:dyDescent="0.4">
      <c r="A149" s="15" t="s">
        <v>335</v>
      </c>
      <c r="B149" s="23" t="s">
        <v>124</v>
      </c>
      <c r="C149" s="17" t="s">
        <v>25</v>
      </c>
      <c r="D149" s="18">
        <v>32305</v>
      </c>
      <c r="E149" s="14" t="s">
        <v>181</v>
      </c>
      <c r="F149" s="17" t="s">
        <v>142</v>
      </c>
      <c r="G149" s="19">
        <v>58863</v>
      </c>
    </row>
    <row r="150" spans="1:7" hidden="1" x14ac:dyDescent="0.4">
      <c r="A150" s="15" t="s">
        <v>336</v>
      </c>
      <c r="B150" s="23" t="s">
        <v>134</v>
      </c>
      <c r="C150" s="17" t="s">
        <v>19</v>
      </c>
      <c r="D150" s="18">
        <v>31962</v>
      </c>
      <c r="E150" s="14" t="s">
        <v>155</v>
      </c>
      <c r="F150" s="17" t="s">
        <v>164</v>
      </c>
      <c r="G150" s="19">
        <v>68260</v>
      </c>
    </row>
    <row r="151" spans="1:7" hidden="1" x14ac:dyDescent="0.4">
      <c r="A151" s="15" t="s">
        <v>337</v>
      </c>
      <c r="B151" s="23" t="s">
        <v>134</v>
      </c>
      <c r="C151" s="17" t="s">
        <v>34</v>
      </c>
      <c r="D151" s="18">
        <v>31737</v>
      </c>
      <c r="E151" s="14" t="s">
        <v>125</v>
      </c>
      <c r="F151" s="17" t="s">
        <v>164</v>
      </c>
      <c r="G151" s="19">
        <v>59192</v>
      </c>
    </row>
    <row r="152" spans="1:7" hidden="1" x14ac:dyDescent="0.4">
      <c r="A152" s="15" t="s">
        <v>338</v>
      </c>
      <c r="B152" s="23" t="s">
        <v>124</v>
      </c>
      <c r="C152" s="17" t="s">
        <v>52</v>
      </c>
      <c r="D152" s="18">
        <v>39805</v>
      </c>
      <c r="E152" s="14" t="s">
        <v>130</v>
      </c>
      <c r="F152" s="17" t="s">
        <v>201</v>
      </c>
      <c r="G152" s="19">
        <v>48347</v>
      </c>
    </row>
    <row r="153" spans="1:7" hidden="1" x14ac:dyDescent="0.4">
      <c r="A153" s="15" t="s">
        <v>339</v>
      </c>
      <c r="B153" s="23" t="s">
        <v>134</v>
      </c>
      <c r="C153" s="17" t="s">
        <v>19</v>
      </c>
      <c r="D153" s="18">
        <v>38076</v>
      </c>
      <c r="E153" s="14" t="s">
        <v>181</v>
      </c>
      <c r="F153" s="17" t="s">
        <v>139</v>
      </c>
      <c r="G153" s="19">
        <v>64544</v>
      </c>
    </row>
    <row r="154" spans="1:7" hidden="1" x14ac:dyDescent="0.4">
      <c r="A154" s="15" t="s">
        <v>340</v>
      </c>
      <c r="B154" s="23" t="s">
        <v>124</v>
      </c>
      <c r="C154" s="17" t="s">
        <v>68</v>
      </c>
      <c r="D154" s="18">
        <v>33262</v>
      </c>
      <c r="E154" s="14" t="s">
        <v>125</v>
      </c>
      <c r="F154" s="17" t="s">
        <v>139</v>
      </c>
      <c r="G154" s="19">
        <v>69472</v>
      </c>
    </row>
    <row r="155" spans="1:7" hidden="1" x14ac:dyDescent="0.4">
      <c r="A155" s="15" t="s">
        <v>341</v>
      </c>
      <c r="B155" s="23" t="s">
        <v>124</v>
      </c>
      <c r="C155" s="17" t="s">
        <v>34</v>
      </c>
      <c r="D155" s="18">
        <v>27170</v>
      </c>
      <c r="E155" s="14" t="s">
        <v>145</v>
      </c>
      <c r="F155" s="17" t="s">
        <v>162</v>
      </c>
      <c r="G155" s="19">
        <v>51437</v>
      </c>
    </row>
    <row r="156" spans="1:7" hidden="1" x14ac:dyDescent="0.4">
      <c r="A156" s="15" t="s">
        <v>342</v>
      </c>
      <c r="B156" s="23" t="s">
        <v>124</v>
      </c>
      <c r="C156" s="17" t="s">
        <v>14</v>
      </c>
      <c r="D156" s="18">
        <v>32594</v>
      </c>
      <c r="E156" s="14" t="s">
        <v>177</v>
      </c>
      <c r="F156" s="17" t="s">
        <v>126</v>
      </c>
      <c r="G156" s="19">
        <v>45362</v>
      </c>
    </row>
    <row r="157" spans="1:7" hidden="1" x14ac:dyDescent="0.4">
      <c r="A157" s="15" t="s">
        <v>343</v>
      </c>
      <c r="B157" s="23" t="s">
        <v>134</v>
      </c>
      <c r="C157" s="17" t="s">
        <v>14</v>
      </c>
      <c r="D157" s="18">
        <v>36097</v>
      </c>
      <c r="E157" s="14" t="s">
        <v>160</v>
      </c>
      <c r="F157" s="17" t="s">
        <v>164</v>
      </c>
      <c r="G157" s="19">
        <v>74706</v>
      </c>
    </row>
    <row r="158" spans="1:7" hidden="1" x14ac:dyDescent="0.4">
      <c r="A158" s="15" t="s">
        <v>344</v>
      </c>
      <c r="B158" s="23" t="s">
        <v>124</v>
      </c>
      <c r="C158" s="17" t="s">
        <v>11</v>
      </c>
      <c r="D158" s="18">
        <v>29912</v>
      </c>
      <c r="E158" s="14" t="s">
        <v>181</v>
      </c>
      <c r="F158" s="17" t="s">
        <v>139</v>
      </c>
      <c r="G158" s="19">
        <v>65867</v>
      </c>
    </row>
    <row r="159" spans="1:7" hidden="1" x14ac:dyDescent="0.4">
      <c r="A159" s="15" t="s">
        <v>345</v>
      </c>
      <c r="B159" s="23" t="s">
        <v>124</v>
      </c>
      <c r="C159" s="17" t="s">
        <v>19</v>
      </c>
      <c r="D159" s="18">
        <v>36405</v>
      </c>
      <c r="E159" s="14" t="s">
        <v>141</v>
      </c>
      <c r="F159" s="17" t="s">
        <v>164</v>
      </c>
      <c r="G159" s="19">
        <v>40745</v>
      </c>
    </row>
    <row r="160" spans="1:7" hidden="1" x14ac:dyDescent="0.4">
      <c r="A160" s="15" t="s">
        <v>346</v>
      </c>
      <c r="B160" s="23" t="s">
        <v>124</v>
      </c>
      <c r="C160" s="17" t="s">
        <v>78</v>
      </c>
      <c r="D160" s="18">
        <v>27948</v>
      </c>
      <c r="E160" s="14" t="s">
        <v>141</v>
      </c>
      <c r="F160" s="17" t="s">
        <v>152</v>
      </c>
      <c r="G160" s="19">
        <v>26864</v>
      </c>
    </row>
    <row r="161" spans="1:7" ht="14.25" x14ac:dyDescent="0.45">
      <c r="A161" s="15" t="s">
        <v>620</v>
      </c>
      <c r="B161" s="16" t="s">
        <v>134</v>
      </c>
      <c r="C161" s="17" t="s">
        <v>68</v>
      </c>
      <c r="D161" s="18">
        <v>38180</v>
      </c>
      <c r="E161" s="14" t="s">
        <v>141</v>
      </c>
      <c r="F161" s="17" t="s">
        <v>126</v>
      </c>
      <c r="G161" s="19">
        <v>62950</v>
      </c>
    </row>
    <row r="162" spans="1:7" hidden="1" x14ac:dyDescent="0.4">
      <c r="A162" s="15" t="s">
        <v>348</v>
      </c>
      <c r="B162" s="23" t="s">
        <v>124</v>
      </c>
      <c r="C162" s="17" t="s">
        <v>65</v>
      </c>
      <c r="D162" s="18">
        <v>29262</v>
      </c>
      <c r="E162" s="14" t="s">
        <v>157</v>
      </c>
      <c r="F162" s="17" t="s">
        <v>126</v>
      </c>
      <c r="G162" s="19">
        <v>72621</v>
      </c>
    </row>
    <row r="163" spans="1:7" hidden="1" x14ac:dyDescent="0.4">
      <c r="A163" s="15" t="s">
        <v>349</v>
      </c>
      <c r="B163" s="23" t="s">
        <v>134</v>
      </c>
      <c r="C163" s="17" t="s">
        <v>19</v>
      </c>
      <c r="D163" s="18">
        <v>27075</v>
      </c>
      <c r="E163" s="14" t="s">
        <v>157</v>
      </c>
      <c r="F163" s="17" t="s">
        <v>126</v>
      </c>
      <c r="G163" s="19">
        <v>63706</v>
      </c>
    </row>
    <row r="164" spans="1:7" hidden="1" x14ac:dyDescent="0.4">
      <c r="A164" s="15" t="s">
        <v>350</v>
      </c>
      <c r="B164" s="23" t="s">
        <v>134</v>
      </c>
      <c r="C164" s="17" t="s">
        <v>36</v>
      </c>
      <c r="D164" s="18">
        <v>31339</v>
      </c>
      <c r="E164" s="14" t="s">
        <v>181</v>
      </c>
      <c r="F164" s="17" t="s">
        <v>152</v>
      </c>
      <c r="G164" s="19">
        <v>59434</v>
      </c>
    </row>
    <row r="165" spans="1:7" hidden="1" x14ac:dyDescent="0.4">
      <c r="A165" s="15" t="s">
        <v>351</v>
      </c>
      <c r="B165" s="23" t="s">
        <v>134</v>
      </c>
      <c r="C165" s="17" t="s">
        <v>11</v>
      </c>
      <c r="D165" s="18">
        <v>36205</v>
      </c>
      <c r="E165" s="14" t="s">
        <v>160</v>
      </c>
      <c r="F165" s="17" t="s">
        <v>142</v>
      </c>
      <c r="G165" s="19">
        <v>67420</v>
      </c>
    </row>
    <row r="166" spans="1:7" hidden="1" x14ac:dyDescent="0.4">
      <c r="A166" s="15" t="s">
        <v>352</v>
      </c>
      <c r="B166" s="23" t="s">
        <v>134</v>
      </c>
      <c r="C166" s="17" t="s">
        <v>11</v>
      </c>
      <c r="D166" s="18">
        <v>40597</v>
      </c>
      <c r="E166" s="14" t="s">
        <v>160</v>
      </c>
      <c r="F166" s="17" t="s">
        <v>126</v>
      </c>
      <c r="G166" s="19">
        <v>38175</v>
      </c>
    </row>
    <row r="167" spans="1:7" hidden="1" x14ac:dyDescent="0.4">
      <c r="A167" s="15" t="s">
        <v>353</v>
      </c>
      <c r="B167" s="23" t="s">
        <v>134</v>
      </c>
      <c r="C167" s="17" t="s">
        <v>14</v>
      </c>
      <c r="D167" s="18">
        <v>40817</v>
      </c>
      <c r="E167" s="14" t="s">
        <v>125</v>
      </c>
      <c r="F167" s="17" t="s">
        <v>131</v>
      </c>
      <c r="G167" s="19">
        <v>69956</v>
      </c>
    </row>
    <row r="168" spans="1:7" hidden="1" x14ac:dyDescent="0.4">
      <c r="A168" s="15" t="s">
        <v>354</v>
      </c>
      <c r="B168" s="23" t="s">
        <v>134</v>
      </c>
      <c r="C168" s="17" t="s">
        <v>34</v>
      </c>
      <c r="D168" s="18">
        <v>27300</v>
      </c>
      <c r="E168" s="14" t="s">
        <v>155</v>
      </c>
      <c r="F168" s="17" t="s">
        <v>158</v>
      </c>
      <c r="G168" s="19">
        <v>71276</v>
      </c>
    </row>
    <row r="169" spans="1:7" hidden="1" x14ac:dyDescent="0.4">
      <c r="A169" s="15" t="s">
        <v>355</v>
      </c>
      <c r="B169" s="23" t="s">
        <v>134</v>
      </c>
      <c r="C169" s="17" t="s">
        <v>21</v>
      </c>
      <c r="D169" s="18">
        <v>36536</v>
      </c>
      <c r="E169" s="14" t="s">
        <v>135</v>
      </c>
      <c r="F169" s="17" t="s">
        <v>162</v>
      </c>
      <c r="G169" s="19">
        <v>49362</v>
      </c>
    </row>
    <row r="170" spans="1:7" x14ac:dyDescent="0.4">
      <c r="A170" s="15" t="s">
        <v>347</v>
      </c>
      <c r="B170" s="23" t="s">
        <v>134</v>
      </c>
      <c r="C170" s="17" t="s">
        <v>68</v>
      </c>
      <c r="D170" s="18">
        <v>37962</v>
      </c>
      <c r="E170" s="14" t="s">
        <v>130</v>
      </c>
      <c r="F170" s="17" t="s">
        <v>126</v>
      </c>
      <c r="G170" s="19">
        <v>52276</v>
      </c>
    </row>
    <row r="171" spans="1:7" hidden="1" x14ac:dyDescent="0.4">
      <c r="A171" s="15" t="s">
        <v>357</v>
      </c>
      <c r="B171" s="23" t="s">
        <v>134</v>
      </c>
      <c r="C171" s="17" t="s">
        <v>14</v>
      </c>
      <c r="D171" s="18">
        <v>29934</v>
      </c>
      <c r="E171" s="14" t="s">
        <v>125</v>
      </c>
      <c r="F171" s="17" t="s">
        <v>142</v>
      </c>
      <c r="G171" s="19">
        <v>46597</v>
      </c>
    </row>
    <row r="172" spans="1:7" hidden="1" x14ac:dyDescent="0.4">
      <c r="A172" s="15" t="s">
        <v>358</v>
      </c>
      <c r="B172" s="23" t="s">
        <v>124</v>
      </c>
      <c r="C172" s="17" t="s">
        <v>59</v>
      </c>
      <c r="D172" s="18">
        <v>35159</v>
      </c>
      <c r="E172" s="14" t="s">
        <v>135</v>
      </c>
      <c r="F172" s="17" t="s">
        <v>131</v>
      </c>
      <c r="G172" s="19">
        <v>30088</v>
      </c>
    </row>
    <row r="173" spans="1:7" hidden="1" x14ac:dyDescent="0.4">
      <c r="A173" s="15" t="s">
        <v>359</v>
      </c>
      <c r="B173" s="23" t="s">
        <v>134</v>
      </c>
      <c r="C173" s="17" t="s">
        <v>36</v>
      </c>
      <c r="D173" s="18">
        <v>39707</v>
      </c>
      <c r="E173" s="14" t="s">
        <v>177</v>
      </c>
      <c r="F173" s="17" t="s">
        <v>126</v>
      </c>
      <c r="G173" s="19">
        <v>58304</v>
      </c>
    </row>
    <row r="174" spans="1:7" hidden="1" x14ac:dyDescent="0.4">
      <c r="A174" s="15" t="s">
        <v>360</v>
      </c>
      <c r="B174" s="23" t="s">
        <v>124</v>
      </c>
      <c r="C174" s="17" t="s">
        <v>14</v>
      </c>
      <c r="D174" s="18">
        <v>32071</v>
      </c>
      <c r="E174" s="14" t="s">
        <v>181</v>
      </c>
      <c r="F174" s="17" t="s">
        <v>139</v>
      </c>
      <c r="G174" s="19">
        <v>41645</v>
      </c>
    </row>
    <row r="175" spans="1:7" hidden="1" x14ac:dyDescent="0.4">
      <c r="A175" s="15" t="s">
        <v>361</v>
      </c>
      <c r="B175" s="23" t="s">
        <v>134</v>
      </c>
      <c r="C175" s="17" t="s">
        <v>68</v>
      </c>
      <c r="D175" s="18">
        <v>35279</v>
      </c>
      <c r="E175" s="14" t="s">
        <v>177</v>
      </c>
      <c r="F175" s="17" t="s">
        <v>126</v>
      </c>
      <c r="G175" s="19">
        <v>26640</v>
      </c>
    </row>
    <row r="176" spans="1:7" hidden="1" x14ac:dyDescent="0.4">
      <c r="A176" s="15" t="s">
        <v>362</v>
      </c>
      <c r="B176" s="23" t="s">
        <v>124</v>
      </c>
      <c r="C176" s="17" t="s">
        <v>25</v>
      </c>
      <c r="D176" s="18">
        <v>34152</v>
      </c>
      <c r="E176" s="14" t="s">
        <v>157</v>
      </c>
      <c r="F176" s="17" t="s">
        <v>164</v>
      </c>
      <c r="G176" s="19">
        <v>40030</v>
      </c>
    </row>
    <row r="177" spans="1:7" hidden="1" x14ac:dyDescent="0.4">
      <c r="A177" s="15" t="s">
        <v>363</v>
      </c>
      <c r="B177" s="23" t="s">
        <v>134</v>
      </c>
      <c r="C177" s="17" t="s">
        <v>11</v>
      </c>
      <c r="D177" s="18">
        <v>37389</v>
      </c>
      <c r="E177" s="14" t="s">
        <v>177</v>
      </c>
      <c r="F177" s="17" t="s">
        <v>131</v>
      </c>
      <c r="G177" s="19">
        <v>30678</v>
      </c>
    </row>
    <row r="178" spans="1:7" hidden="1" x14ac:dyDescent="0.4">
      <c r="A178" s="15" t="s">
        <v>364</v>
      </c>
      <c r="B178" s="23" t="s">
        <v>124</v>
      </c>
      <c r="C178" s="17" t="s">
        <v>31</v>
      </c>
      <c r="D178" s="18">
        <v>31971</v>
      </c>
      <c r="E178" s="14" t="s">
        <v>157</v>
      </c>
      <c r="F178" s="17" t="s">
        <v>126</v>
      </c>
      <c r="G178" s="19">
        <v>36368</v>
      </c>
    </row>
    <row r="179" spans="1:7" hidden="1" x14ac:dyDescent="0.4">
      <c r="A179" s="15" t="s">
        <v>365</v>
      </c>
      <c r="B179" s="23" t="s">
        <v>134</v>
      </c>
      <c r="C179" s="17" t="s">
        <v>11</v>
      </c>
      <c r="D179" s="18">
        <v>28110</v>
      </c>
      <c r="E179" s="14" t="s">
        <v>141</v>
      </c>
      <c r="F179" s="17" t="s">
        <v>152</v>
      </c>
      <c r="G179" s="19">
        <v>26333</v>
      </c>
    </row>
    <row r="180" spans="1:7" hidden="1" x14ac:dyDescent="0.4">
      <c r="A180" s="15" t="s">
        <v>366</v>
      </c>
      <c r="B180" s="23" t="s">
        <v>124</v>
      </c>
      <c r="C180" s="17" t="s">
        <v>40</v>
      </c>
      <c r="D180" s="18">
        <v>28493</v>
      </c>
      <c r="E180" s="14" t="s">
        <v>130</v>
      </c>
      <c r="F180" s="17" t="s">
        <v>126</v>
      </c>
      <c r="G180" s="19">
        <v>59808</v>
      </c>
    </row>
    <row r="181" spans="1:7" hidden="1" x14ac:dyDescent="0.4">
      <c r="A181" s="15" t="s">
        <v>367</v>
      </c>
      <c r="B181" s="23" t="s">
        <v>124</v>
      </c>
      <c r="C181" s="17" t="s">
        <v>46</v>
      </c>
      <c r="D181" s="18">
        <v>35931</v>
      </c>
      <c r="E181" s="14" t="s">
        <v>155</v>
      </c>
      <c r="F181" s="17" t="s">
        <v>142</v>
      </c>
      <c r="G181" s="19">
        <v>33454</v>
      </c>
    </row>
    <row r="182" spans="1:7" hidden="1" x14ac:dyDescent="0.4">
      <c r="A182" s="15" t="s">
        <v>368</v>
      </c>
      <c r="B182" s="23" t="s">
        <v>124</v>
      </c>
      <c r="C182" s="17" t="s">
        <v>78</v>
      </c>
      <c r="D182" s="18">
        <v>32380</v>
      </c>
      <c r="E182" s="14" t="s">
        <v>135</v>
      </c>
      <c r="F182" s="17" t="s">
        <v>142</v>
      </c>
      <c r="G182" s="19">
        <v>38607</v>
      </c>
    </row>
    <row r="183" spans="1:7" hidden="1" x14ac:dyDescent="0.4">
      <c r="A183" s="15" t="s">
        <v>369</v>
      </c>
      <c r="B183" s="23" t="s">
        <v>124</v>
      </c>
      <c r="C183" s="17" t="s">
        <v>61</v>
      </c>
      <c r="D183" s="18">
        <v>39124</v>
      </c>
      <c r="E183" s="14" t="s">
        <v>145</v>
      </c>
      <c r="F183" s="17" t="s">
        <v>136</v>
      </c>
      <c r="G183" s="19">
        <v>65768</v>
      </c>
    </row>
    <row r="184" spans="1:7" hidden="1" x14ac:dyDescent="0.4">
      <c r="A184" s="15" t="s">
        <v>370</v>
      </c>
      <c r="B184" s="23" t="s">
        <v>134</v>
      </c>
      <c r="C184" s="17" t="s">
        <v>44</v>
      </c>
      <c r="D184" s="18">
        <v>27637</v>
      </c>
      <c r="E184" s="14" t="s">
        <v>130</v>
      </c>
      <c r="F184" s="17" t="s">
        <v>162</v>
      </c>
      <c r="G184" s="19">
        <v>25025</v>
      </c>
    </row>
    <row r="185" spans="1:7" hidden="1" x14ac:dyDescent="0.4">
      <c r="A185" s="15" t="s">
        <v>371</v>
      </c>
      <c r="B185" s="23" t="s">
        <v>124</v>
      </c>
      <c r="C185" s="17" t="s">
        <v>52</v>
      </c>
      <c r="D185" s="18">
        <v>35677</v>
      </c>
      <c r="E185" s="14" t="s">
        <v>155</v>
      </c>
      <c r="F185" s="17" t="s">
        <v>131</v>
      </c>
      <c r="G185" s="19">
        <v>46931</v>
      </c>
    </row>
    <row r="186" spans="1:7" hidden="1" x14ac:dyDescent="0.4">
      <c r="A186" s="15" t="s">
        <v>372</v>
      </c>
      <c r="B186" s="23" t="s">
        <v>124</v>
      </c>
      <c r="C186" s="17" t="s">
        <v>59</v>
      </c>
      <c r="D186" s="18">
        <v>27371</v>
      </c>
      <c r="E186" s="14" t="s">
        <v>160</v>
      </c>
      <c r="F186" s="17" t="s">
        <v>164</v>
      </c>
      <c r="G186" s="19">
        <v>27907</v>
      </c>
    </row>
    <row r="187" spans="1:7" hidden="1" x14ac:dyDescent="0.4">
      <c r="A187" s="15" t="s">
        <v>373</v>
      </c>
      <c r="B187" s="23" t="s">
        <v>134</v>
      </c>
      <c r="C187" s="17" t="s">
        <v>14</v>
      </c>
      <c r="D187" s="18">
        <v>27709</v>
      </c>
      <c r="E187" s="14" t="s">
        <v>135</v>
      </c>
      <c r="F187" s="17" t="s">
        <v>162</v>
      </c>
      <c r="G187" s="19">
        <v>67668</v>
      </c>
    </row>
    <row r="188" spans="1:7" hidden="1" x14ac:dyDescent="0.4">
      <c r="A188" s="15" t="s">
        <v>374</v>
      </c>
      <c r="B188" s="23" t="s">
        <v>124</v>
      </c>
      <c r="C188" s="17" t="s">
        <v>38</v>
      </c>
      <c r="D188" s="18">
        <v>32024</v>
      </c>
      <c r="E188" s="14" t="s">
        <v>130</v>
      </c>
      <c r="F188" s="17" t="s">
        <v>139</v>
      </c>
      <c r="G188" s="19">
        <v>49387</v>
      </c>
    </row>
    <row r="189" spans="1:7" hidden="1" x14ac:dyDescent="0.4">
      <c r="A189" s="15" t="s">
        <v>375</v>
      </c>
      <c r="B189" s="23" t="s">
        <v>124</v>
      </c>
      <c r="C189" s="17" t="s">
        <v>110</v>
      </c>
      <c r="D189" s="18">
        <v>34282</v>
      </c>
      <c r="E189" s="14" t="s">
        <v>141</v>
      </c>
      <c r="F189" s="17" t="s">
        <v>152</v>
      </c>
      <c r="G189" s="19">
        <v>33322</v>
      </c>
    </row>
    <row r="190" spans="1:7" hidden="1" x14ac:dyDescent="0.4">
      <c r="A190" s="15" t="s">
        <v>376</v>
      </c>
      <c r="B190" s="23" t="s">
        <v>124</v>
      </c>
      <c r="C190" s="17" t="s">
        <v>14</v>
      </c>
      <c r="D190" s="18">
        <v>36421</v>
      </c>
      <c r="E190" s="14" t="s">
        <v>135</v>
      </c>
      <c r="F190" s="17" t="s">
        <v>152</v>
      </c>
      <c r="G190" s="19">
        <v>25784</v>
      </c>
    </row>
    <row r="191" spans="1:7" hidden="1" x14ac:dyDescent="0.4">
      <c r="A191" s="15" t="s">
        <v>377</v>
      </c>
      <c r="B191" s="23" t="s">
        <v>124</v>
      </c>
      <c r="C191" s="17" t="s">
        <v>40</v>
      </c>
      <c r="D191" s="18">
        <v>41932</v>
      </c>
      <c r="E191" s="14" t="s">
        <v>155</v>
      </c>
      <c r="F191" s="17" t="s">
        <v>126</v>
      </c>
      <c r="G191" s="19">
        <v>69210</v>
      </c>
    </row>
    <row r="192" spans="1:7" hidden="1" x14ac:dyDescent="0.4">
      <c r="A192" s="15" t="s">
        <v>378</v>
      </c>
      <c r="B192" s="23" t="s">
        <v>124</v>
      </c>
      <c r="C192" s="17" t="s">
        <v>31</v>
      </c>
      <c r="D192" s="18">
        <v>35606</v>
      </c>
      <c r="E192" s="14" t="s">
        <v>145</v>
      </c>
      <c r="F192" s="17" t="s">
        <v>162</v>
      </c>
      <c r="G192" s="19">
        <v>69374</v>
      </c>
    </row>
    <row r="193" spans="1:7" ht="14.25" x14ac:dyDescent="0.45">
      <c r="A193" s="15" t="s">
        <v>596</v>
      </c>
      <c r="B193" s="16" t="s">
        <v>124</v>
      </c>
      <c r="C193" s="17" t="s">
        <v>46</v>
      </c>
      <c r="D193" s="18">
        <v>39539</v>
      </c>
      <c r="E193" s="14" t="s">
        <v>145</v>
      </c>
      <c r="F193" s="17" t="s">
        <v>126</v>
      </c>
      <c r="G193" s="19">
        <v>52247</v>
      </c>
    </row>
    <row r="194" spans="1:7" hidden="1" x14ac:dyDescent="0.4">
      <c r="A194" s="15" t="s">
        <v>380</v>
      </c>
      <c r="B194" s="23" t="s">
        <v>134</v>
      </c>
      <c r="C194" s="17" t="s">
        <v>46</v>
      </c>
      <c r="D194" s="18">
        <v>35989</v>
      </c>
      <c r="E194" s="14" t="s">
        <v>125</v>
      </c>
      <c r="F194" s="17" t="s">
        <v>162</v>
      </c>
      <c r="G194" s="19">
        <v>61416</v>
      </c>
    </row>
    <row r="195" spans="1:7" hidden="1" x14ac:dyDescent="0.4">
      <c r="A195" s="15" t="s">
        <v>381</v>
      </c>
      <c r="B195" s="23" t="s">
        <v>124</v>
      </c>
      <c r="C195" s="17" t="s">
        <v>40</v>
      </c>
      <c r="D195" s="18">
        <v>41459</v>
      </c>
      <c r="E195" s="14" t="s">
        <v>125</v>
      </c>
      <c r="F195" s="17" t="s">
        <v>162</v>
      </c>
      <c r="G195" s="19">
        <v>26716</v>
      </c>
    </row>
    <row r="196" spans="1:7" hidden="1" x14ac:dyDescent="0.4">
      <c r="A196" s="15" t="s">
        <v>382</v>
      </c>
      <c r="B196" s="23" t="s">
        <v>134</v>
      </c>
      <c r="C196" s="17" t="s">
        <v>59</v>
      </c>
      <c r="D196" s="18">
        <v>37760</v>
      </c>
      <c r="E196" s="14" t="s">
        <v>157</v>
      </c>
      <c r="F196" s="17" t="s">
        <v>162</v>
      </c>
      <c r="G196" s="19">
        <v>51536</v>
      </c>
    </row>
    <row r="197" spans="1:7" hidden="1" x14ac:dyDescent="0.4">
      <c r="A197" s="15" t="s">
        <v>383</v>
      </c>
      <c r="B197" s="23" t="s">
        <v>134</v>
      </c>
      <c r="C197" s="17" t="s">
        <v>31</v>
      </c>
      <c r="D197" s="18">
        <v>27136</v>
      </c>
      <c r="E197" s="14" t="s">
        <v>135</v>
      </c>
      <c r="F197" s="17" t="s">
        <v>136</v>
      </c>
      <c r="G197" s="19">
        <v>64694</v>
      </c>
    </row>
    <row r="198" spans="1:7" hidden="1" x14ac:dyDescent="0.4">
      <c r="A198" s="15" t="s">
        <v>384</v>
      </c>
      <c r="B198" s="23" t="s">
        <v>124</v>
      </c>
      <c r="C198" s="17" t="s">
        <v>78</v>
      </c>
      <c r="D198" s="18">
        <v>38737</v>
      </c>
      <c r="E198" s="14" t="s">
        <v>155</v>
      </c>
      <c r="F198" s="17" t="s">
        <v>142</v>
      </c>
      <c r="G198" s="19">
        <v>62656</v>
      </c>
    </row>
    <row r="199" spans="1:7" hidden="1" x14ac:dyDescent="0.4">
      <c r="A199" s="15" t="s">
        <v>385</v>
      </c>
      <c r="B199" s="23" t="s">
        <v>124</v>
      </c>
      <c r="C199" s="17" t="s">
        <v>11</v>
      </c>
      <c r="D199" s="18">
        <v>36072</v>
      </c>
      <c r="E199" s="14" t="s">
        <v>135</v>
      </c>
      <c r="F199" s="17" t="s">
        <v>162</v>
      </c>
      <c r="G199" s="19">
        <v>74800</v>
      </c>
    </row>
    <row r="200" spans="1:7" hidden="1" x14ac:dyDescent="0.4">
      <c r="A200" s="15" t="s">
        <v>386</v>
      </c>
      <c r="B200" s="23" t="s">
        <v>134</v>
      </c>
      <c r="C200" s="17" t="s">
        <v>110</v>
      </c>
      <c r="D200" s="18">
        <v>27576</v>
      </c>
      <c r="E200" s="14" t="s">
        <v>130</v>
      </c>
      <c r="F200" s="17" t="s">
        <v>142</v>
      </c>
      <c r="G200" s="19">
        <v>36679</v>
      </c>
    </row>
    <row r="201" spans="1:7" hidden="1" x14ac:dyDescent="0.4">
      <c r="A201" s="15" t="s">
        <v>387</v>
      </c>
      <c r="B201" s="23" t="s">
        <v>124</v>
      </c>
      <c r="C201" s="17" t="s">
        <v>46</v>
      </c>
      <c r="D201" s="18">
        <v>28845</v>
      </c>
      <c r="E201" s="14" t="s">
        <v>141</v>
      </c>
      <c r="F201" s="17" t="s">
        <v>131</v>
      </c>
      <c r="G201" s="19">
        <v>63650</v>
      </c>
    </row>
    <row r="202" spans="1:7" hidden="1" x14ac:dyDescent="0.4">
      <c r="A202" s="15" t="s">
        <v>388</v>
      </c>
      <c r="B202" s="23" t="s">
        <v>124</v>
      </c>
      <c r="C202" s="17" t="s">
        <v>40</v>
      </c>
      <c r="D202" s="18">
        <v>40487</v>
      </c>
      <c r="E202" s="14" t="s">
        <v>125</v>
      </c>
      <c r="F202" s="17" t="s">
        <v>142</v>
      </c>
      <c r="G202" s="19">
        <v>38879</v>
      </c>
    </row>
    <row r="203" spans="1:7" hidden="1" x14ac:dyDescent="0.4">
      <c r="A203" s="15" t="s">
        <v>389</v>
      </c>
      <c r="B203" s="23" t="s">
        <v>134</v>
      </c>
      <c r="C203" s="17" t="s">
        <v>78</v>
      </c>
      <c r="D203" s="18">
        <v>31237</v>
      </c>
      <c r="E203" s="14" t="s">
        <v>125</v>
      </c>
      <c r="F203" s="17" t="s">
        <v>139</v>
      </c>
      <c r="G203" s="19">
        <v>37189</v>
      </c>
    </row>
    <row r="204" spans="1:7" hidden="1" x14ac:dyDescent="0.4">
      <c r="A204" s="15" t="s">
        <v>390</v>
      </c>
      <c r="B204" s="23" t="s">
        <v>124</v>
      </c>
      <c r="C204" s="17" t="s">
        <v>11</v>
      </c>
      <c r="D204" s="18">
        <v>33094</v>
      </c>
      <c r="E204" s="14" t="s">
        <v>160</v>
      </c>
      <c r="F204" s="17" t="s">
        <v>126</v>
      </c>
      <c r="G204" s="19">
        <v>50418</v>
      </c>
    </row>
    <row r="205" spans="1:7" hidden="1" x14ac:dyDescent="0.4">
      <c r="A205" s="15" t="s">
        <v>391</v>
      </c>
      <c r="B205" s="23" t="s">
        <v>134</v>
      </c>
      <c r="C205" s="17" t="s">
        <v>11</v>
      </c>
      <c r="D205" s="18">
        <v>34004</v>
      </c>
      <c r="E205" s="14" t="s">
        <v>155</v>
      </c>
      <c r="F205" s="17" t="s">
        <v>152</v>
      </c>
      <c r="G205" s="19">
        <v>55754</v>
      </c>
    </row>
    <row r="206" spans="1:7" hidden="1" x14ac:dyDescent="0.4">
      <c r="A206" s="15" t="s">
        <v>392</v>
      </c>
      <c r="B206" s="23" t="s">
        <v>134</v>
      </c>
      <c r="C206" s="17" t="s">
        <v>21</v>
      </c>
      <c r="D206" s="18">
        <v>30761</v>
      </c>
      <c r="E206" s="14" t="s">
        <v>141</v>
      </c>
      <c r="F206" s="17" t="s">
        <v>126</v>
      </c>
      <c r="G206" s="19">
        <v>30695</v>
      </c>
    </row>
    <row r="207" spans="1:7" hidden="1" x14ac:dyDescent="0.4">
      <c r="A207" s="15" t="s">
        <v>393</v>
      </c>
      <c r="B207" s="23" t="s">
        <v>124</v>
      </c>
      <c r="C207" s="17" t="s">
        <v>110</v>
      </c>
      <c r="D207" s="18">
        <v>32004</v>
      </c>
      <c r="E207" s="14" t="s">
        <v>160</v>
      </c>
      <c r="F207" s="17" t="s">
        <v>142</v>
      </c>
      <c r="G207" s="19">
        <v>66393</v>
      </c>
    </row>
    <row r="208" spans="1:7" hidden="1" x14ac:dyDescent="0.4">
      <c r="A208" s="15" t="s">
        <v>394</v>
      </c>
      <c r="B208" s="23" t="s">
        <v>124</v>
      </c>
      <c r="C208" s="17" t="s">
        <v>38</v>
      </c>
      <c r="D208" s="18">
        <v>28287</v>
      </c>
      <c r="E208" s="14" t="s">
        <v>130</v>
      </c>
      <c r="F208" s="17" t="s">
        <v>126</v>
      </c>
      <c r="G208" s="19">
        <v>61346</v>
      </c>
    </row>
    <row r="209" spans="1:7" hidden="1" x14ac:dyDescent="0.4">
      <c r="A209" s="15" t="s">
        <v>395</v>
      </c>
      <c r="B209" s="23" t="s">
        <v>124</v>
      </c>
      <c r="C209" s="17" t="s">
        <v>61</v>
      </c>
      <c r="D209" s="18">
        <v>37691</v>
      </c>
      <c r="E209" s="14" t="s">
        <v>181</v>
      </c>
      <c r="F209" s="17" t="s">
        <v>126</v>
      </c>
      <c r="G209" s="19">
        <v>45689</v>
      </c>
    </row>
    <row r="210" spans="1:7" hidden="1" x14ac:dyDescent="0.4">
      <c r="A210" s="15" t="s">
        <v>396</v>
      </c>
      <c r="B210" s="23" t="s">
        <v>134</v>
      </c>
      <c r="C210" s="17" t="s">
        <v>36</v>
      </c>
      <c r="D210" s="18">
        <v>38297</v>
      </c>
      <c r="E210" s="14" t="s">
        <v>160</v>
      </c>
      <c r="F210" s="17" t="s">
        <v>158</v>
      </c>
      <c r="G210" s="19">
        <v>66177</v>
      </c>
    </row>
    <row r="211" spans="1:7" hidden="1" x14ac:dyDescent="0.4">
      <c r="A211" s="15" t="s">
        <v>397</v>
      </c>
      <c r="B211" s="23" t="s">
        <v>134</v>
      </c>
      <c r="C211" s="17" t="s">
        <v>34</v>
      </c>
      <c r="D211" s="18">
        <v>27162</v>
      </c>
      <c r="E211" s="14" t="s">
        <v>155</v>
      </c>
      <c r="F211" s="17" t="s">
        <v>142</v>
      </c>
      <c r="G211" s="19">
        <v>67853</v>
      </c>
    </row>
    <row r="212" spans="1:7" hidden="1" x14ac:dyDescent="0.4">
      <c r="A212" s="15" t="s">
        <v>398</v>
      </c>
      <c r="B212" s="23" t="s">
        <v>124</v>
      </c>
      <c r="C212" s="17" t="s">
        <v>21</v>
      </c>
      <c r="D212" s="18">
        <v>35435</v>
      </c>
      <c r="E212" s="14" t="s">
        <v>157</v>
      </c>
      <c r="F212" s="17" t="s">
        <v>201</v>
      </c>
      <c r="G212" s="19">
        <v>74219</v>
      </c>
    </row>
    <row r="213" spans="1:7" hidden="1" x14ac:dyDescent="0.4">
      <c r="A213" s="15" t="s">
        <v>399</v>
      </c>
      <c r="B213" s="23" t="s">
        <v>124</v>
      </c>
      <c r="C213" s="17" t="s">
        <v>61</v>
      </c>
      <c r="D213" s="18">
        <v>31098</v>
      </c>
      <c r="E213" s="14" t="s">
        <v>135</v>
      </c>
      <c r="F213" s="17" t="s">
        <v>171</v>
      </c>
      <c r="G213" s="19">
        <v>40193</v>
      </c>
    </row>
    <row r="214" spans="1:7" hidden="1" x14ac:dyDescent="0.4">
      <c r="A214" s="15" t="s">
        <v>400</v>
      </c>
      <c r="B214" s="23" t="s">
        <v>124</v>
      </c>
      <c r="C214" s="17" t="s">
        <v>52</v>
      </c>
      <c r="D214" s="18">
        <v>41223</v>
      </c>
      <c r="E214" s="14" t="s">
        <v>177</v>
      </c>
      <c r="F214" s="17" t="s">
        <v>126</v>
      </c>
      <c r="G214" s="19">
        <v>45072</v>
      </c>
    </row>
    <row r="215" spans="1:7" hidden="1" x14ac:dyDescent="0.4">
      <c r="A215" s="15" t="s">
        <v>401</v>
      </c>
      <c r="B215" s="23" t="s">
        <v>134</v>
      </c>
      <c r="C215" s="17" t="s">
        <v>59</v>
      </c>
      <c r="D215" s="18">
        <v>40230</v>
      </c>
      <c r="E215" s="14" t="s">
        <v>177</v>
      </c>
      <c r="F215" s="17" t="s">
        <v>162</v>
      </c>
      <c r="G215" s="19">
        <v>52469</v>
      </c>
    </row>
    <row r="216" spans="1:7" hidden="1" x14ac:dyDescent="0.4">
      <c r="A216" s="15" t="s">
        <v>402</v>
      </c>
      <c r="B216" s="23" t="s">
        <v>124</v>
      </c>
      <c r="C216" s="17" t="s">
        <v>21</v>
      </c>
      <c r="D216" s="18">
        <v>31462</v>
      </c>
      <c r="E216" s="14" t="s">
        <v>160</v>
      </c>
      <c r="F216" s="17" t="s">
        <v>131</v>
      </c>
      <c r="G216" s="19">
        <v>32562</v>
      </c>
    </row>
    <row r="217" spans="1:7" hidden="1" x14ac:dyDescent="0.4">
      <c r="A217" s="15" t="s">
        <v>403</v>
      </c>
      <c r="B217" s="23" t="s">
        <v>124</v>
      </c>
      <c r="C217" s="17" t="s">
        <v>110</v>
      </c>
      <c r="D217" s="18">
        <v>38677</v>
      </c>
      <c r="E217" s="14" t="s">
        <v>141</v>
      </c>
      <c r="F217" s="17" t="s">
        <v>162</v>
      </c>
      <c r="G217" s="19">
        <v>56805</v>
      </c>
    </row>
    <row r="218" spans="1:7" hidden="1" x14ac:dyDescent="0.4">
      <c r="A218" s="15" t="s">
        <v>404</v>
      </c>
      <c r="B218" s="23" t="s">
        <v>134</v>
      </c>
      <c r="C218" s="17" t="s">
        <v>52</v>
      </c>
      <c r="D218" s="18">
        <v>36479</v>
      </c>
      <c r="E218" s="14" t="s">
        <v>177</v>
      </c>
      <c r="F218" s="17" t="s">
        <v>136</v>
      </c>
      <c r="G218" s="19">
        <v>74774</v>
      </c>
    </row>
    <row r="219" spans="1:7" hidden="1" x14ac:dyDescent="0.4">
      <c r="A219" s="15" t="s">
        <v>405</v>
      </c>
      <c r="B219" s="23" t="s">
        <v>134</v>
      </c>
      <c r="C219" s="17" t="s">
        <v>8</v>
      </c>
      <c r="D219" s="18">
        <v>35328</v>
      </c>
      <c r="E219" s="14" t="s">
        <v>135</v>
      </c>
      <c r="F219" s="17" t="s">
        <v>139</v>
      </c>
      <c r="G219" s="19">
        <v>26583</v>
      </c>
    </row>
    <row r="220" spans="1:7" hidden="1" x14ac:dyDescent="0.4">
      <c r="A220" s="15" t="s">
        <v>406</v>
      </c>
      <c r="B220" s="23" t="s">
        <v>134</v>
      </c>
      <c r="C220" s="17" t="s">
        <v>65</v>
      </c>
      <c r="D220" s="18">
        <v>34137</v>
      </c>
      <c r="E220" s="14" t="s">
        <v>130</v>
      </c>
      <c r="F220" s="17" t="s">
        <v>164</v>
      </c>
      <c r="G220" s="19">
        <v>42388</v>
      </c>
    </row>
    <row r="221" spans="1:7" hidden="1" x14ac:dyDescent="0.4">
      <c r="A221" s="15" t="s">
        <v>407</v>
      </c>
      <c r="B221" s="23" t="s">
        <v>124</v>
      </c>
      <c r="C221" s="17" t="s">
        <v>44</v>
      </c>
      <c r="D221" s="18">
        <v>29561</v>
      </c>
      <c r="E221" s="14" t="s">
        <v>135</v>
      </c>
      <c r="F221" s="17" t="s">
        <v>136</v>
      </c>
      <c r="G221" s="19">
        <v>71747</v>
      </c>
    </row>
    <row r="222" spans="1:7" hidden="1" x14ac:dyDescent="0.4">
      <c r="A222" s="15" t="s">
        <v>408</v>
      </c>
      <c r="B222" s="23" t="s">
        <v>134</v>
      </c>
      <c r="C222" s="17" t="s">
        <v>38</v>
      </c>
      <c r="D222" s="18">
        <v>27731</v>
      </c>
      <c r="E222" s="14" t="s">
        <v>155</v>
      </c>
      <c r="F222" s="17" t="s">
        <v>164</v>
      </c>
      <c r="G222" s="19">
        <v>53345</v>
      </c>
    </row>
    <row r="223" spans="1:7" hidden="1" x14ac:dyDescent="0.4">
      <c r="A223" s="15" t="s">
        <v>409</v>
      </c>
      <c r="B223" s="23" t="s">
        <v>124</v>
      </c>
      <c r="C223" s="17" t="s">
        <v>52</v>
      </c>
      <c r="D223" s="18">
        <v>35429</v>
      </c>
      <c r="E223" s="14" t="s">
        <v>181</v>
      </c>
      <c r="F223" s="17" t="s">
        <v>142</v>
      </c>
      <c r="G223" s="19">
        <v>52101</v>
      </c>
    </row>
    <row r="224" spans="1:7" hidden="1" x14ac:dyDescent="0.4">
      <c r="A224" s="15" t="s">
        <v>410</v>
      </c>
      <c r="B224" s="23" t="s">
        <v>124</v>
      </c>
      <c r="C224" s="17" t="s">
        <v>40</v>
      </c>
      <c r="D224" s="18">
        <v>27264</v>
      </c>
      <c r="E224" s="14" t="s">
        <v>135</v>
      </c>
      <c r="F224" s="17" t="s">
        <v>131</v>
      </c>
      <c r="G224" s="19">
        <v>67198</v>
      </c>
    </row>
    <row r="225" spans="1:7" hidden="1" x14ac:dyDescent="0.4">
      <c r="A225" s="15" t="s">
        <v>411</v>
      </c>
      <c r="B225" s="23" t="s">
        <v>134</v>
      </c>
      <c r="C225" s="17" t="s">
        <v>52</v>
      </c>
      <c r="D225" s="18">
        <v>38452</v>
      </c>
      <c r="E225" s="14" t="s">
        <v>135</v>
      </c>
      <c r="F225" s="17" t="s">
        <v>171</v>
      </c>
      <c r="G225" s="19">
        <v>35130</v>
      </c>
    </row>
    <row r="226" spans="1:7" hidden="1" x14ac:dyDescent="0.4">
      <c r="A226" s="15" t="s">
        <v>412</v>
      </c>
      <c r="B226" s="23" t="s">
        <v>134</v>
      </c>
      <c r="C226" s="17" t="s">
        <v>44</v>
      </c>
      <c r="D226" s="18">
        <v>36808</v>
      </c>
      <c r="E226" s="14" t="s">
        <v>157</v>
      </c>
      <c r="F226" s="17" t="s">
        <v>162</v>
      </c>
      <c r="G226" s="19">
        <v>71271</v>
      </c>
    </row>
    <row r="227" spans="1:7" hidden="1" x14ac:dyDescent="0.4">
      <c r="A227" s="15" t="s">
        <v>413</v>
      </c>
      <c r="B227" s="23" t="s">
        <v>134</v>
      </c>
      <c r="C227" s="17" t="s">
        <v>59</v>
      </c>
      <c r="D227" s="18">
        <v>27968</v>
      </c>
      <c r="E227" s="14" t="s">
        <v>141</v>
      </c>
      <c r="F227" s="17" t="s">
        <v>126</v>
      </c>
      <c r="G227" s="19">
        <v>36568</v>
      </c>
    </row>
    <row r="228" spans="1:7" hidden="1" x14ac:dyDescent="0.4">
      <c r="A228" s="15" t="s">
        <v>414</v>
      </c>
      <c r="B228" s="23" t="s">
        <v>134</v>
      </c>
      <c r="C228" s="17" t="s">
        <v>68</v>
      </c>
      <c r="D228" s="18">
        <v>37109</v>
      </c>
      <c r="E228" s="14" t="s">
        <v>135</v>
      </c>
      <c r="F228" s="17" t="s">
        <v>136</v>
      </c>
      <c r="G228" s="19">
        <v>52460</v>
      </c>
    </row>
    <row r="229" spans="1:7" hidden="1" x14ac:dyDescent="0.4">
      <c r="A229" s="15" t="s">
        <v>415</v>
      </c>
      <c r="B229" s="23" t="s">
        <v>124</v>
      </c>
      <c r="C229" s="17" t="s">
        <v>34</v>
      </c>
      <c r="D229" s="18">
        <v>32081</v>
      </c>
      <c r="E229" s="14" t="s">
        <v>135</v>
      </c>
      <c r="F229" s="17" t="s">
        <v>126</v>
      </c>
      <c r="G229" s="19">
        <v>40129</v>
      </c>
    </row>
    <row r="230" spans="1:7" hidden="1" x14ac:dyDescent="0.4">
      <c r="A230" s="15" t="s">
        <v>416</v>
      </c>
      <c r="B230" s="23" t="s">
        <v>124</v>
      </c>
      <c r="C230" s="17" t="s">
        <v>40</v>
      </c>
      <c r="D230" s="18">
        <v>39864</v>
      </c>
      <c r="E230" s="14" t="s">
        <v>177</v>
      </c>
      <c r="F230" s="17" t="s">
        <v>171</v>
      </c>
      <c r="G230" s="19">
        <v>68693</v>
      </c>
    </row>
    <row r="231" spans="1:7" hidden="1" x14ac:dyDescent="0.4">
      <c r="A231" s="15" t="s">
        <v>417</v>
      </c>
      <c r="B231" s="23" t="s">
        <v>134</v>
      </c>
      <c r="C231" s="17" t="s">
        <v>61</v>
      </c>
      <c r="D231" s="18">
        <v>33475</v>
      </c>
      <c r="E231" s="14" t="s">
        <v>130</v>
      </c>
      <c r="F231" s="17" t="s">
        <v>142</v>
      </c>
      <c r="G231" s="19">
        <v>48990</v>
      </c>
    </row>
    <row r="232" spans="1:7" hidden="1" x14ac:dyDescent="0.4">
      <c r="A232" s="15" t="s">
        <v>418</v>
      </c>
      <c r="B232" s="23" t="s">
        <v>134</v>
      </c>
      <c r="C232" s="17" t="s">
        <v>31</v>
      </c>
      <c r="D232" s="18">
        <v>37596</v>
      </c>
      <c r="E232" s="14" t="s">
        <v>130</v>
      </c>
      <c r="F232" s="17" t="s">
        <v>139</v>
      </c>
      <c r="G232" s="19">
        <v>40409</v>
      </c>
    </row>
    <row r="233" spans="1:7" hidden="1" x14ac:dyDescent="0.4">
      <c r="A233" s="15" t="s">
        <v>419</v>
      </c>
      <c r="B233" s="23" t="s">
        <v>134</v>
      </c>
      <c r="C233" s="17" t="s">
        <v>65</v>
      </c>
      <c r="D233" s="18">
        <v>34494</v>
      </c>
      <c r="E233" s="14" t="s">
        <v>130</v>
      </c>
      <c r="F233" s="17" t="s">
        <v>126</v>
      </c>
      <c r="G233" s="19">
        <v>32073</v>
      </c>
    </row>
    <row r="234" spans="1:7" hidden="1" x14ac:dyDescent="0.4">
      <c r="A234" s="15" t="s">
        <v>420</v>
      </c>
      <c r="B234" s="23" t="s">
        <v>134</v>
      </c>
      <c r="C234" s="17" t="s">
        <v>59</v>
      </c>
      <c r="D234" s="18">
        <v>28148</v>
      </c>
      <c r="E234" s="14" t="s">
        <v>160</v>
      </c>
      <c r="F234" s="17" t="s">
        <v>131</v>
      </c>
      <c r="G234" s="19">
        <v>35062</v>
      </c>
    </row>
    <row r="235" spans="1:7" hidden="1" x14ac:dyDescent="0.4">
      <c r="A235" s="15" t="s">
        <v>421</v>
      </c>
      <c r="B235" s="23" t="s">
        <v>124</v>
      </c>
      <c r="C235" s="17" t="s">
        <v>78</v>
      </c>
      <c r="D235" s="18">
        <v>38670</v>
      </c>
      <c r="E235" s="14" t="s">
        <v>135</v>
      </c>
      <c r="F235" s="17" t="s">
        <v>201</v>
      </c>
      <c r="G235" s="19">
        <v>41830</v>
      </c>
    </row>
    <row r="236" spans="1:7" hidden="1" x14ac:dyDescent="0.4">
      <c r="A236" s="15" t="s">
        <v>422</v>
      </c>
      <c r="B236" s="23" t="s">
        <v>124</v>
      </c>
      <c r="C236" s="17" t="s">
        <v>44</v>
      </c>
      <c r="D236" s="18">
        <v>37601</v>
      </c>
      <c r="E236" s="14" t="s">
        <v>125</v>
      </c>
      <c r="F236" s="17" t="s">
        <v>126</v>
      </c>
      <c r="G236" s="19">
        <v>45731</v>
      </c>
    </row>
    <row r="237" spans="1:7" hidden="1" x14ac:dyDescent="0.4">
      <c r="A237" s="15" t="s">
        <v>423</v>
      </c>
      <c r="B237" s="23" t="s">
        <v>124</v>
      </c>
      <c r="C237" s="17" t="s">
        <v>38</v>
      </c>
      <c r="D237" s="18">
        <v>39982</v>
      </c>
      <c r="E237" s="14" t="s">
        <v>157</v>
      </c>
      <c r="F237" s="17" t="s">
        <v>158</v>
      </c>
      <c r="G237" s="19">
        <v>31114</v>
      </c>
    </row>
    <row r="238" spans="1:7" hidden="1" x14ac:dyDescent="0.4">
      <c r="A238" s="15" t="s">
        <v>424</v>
      </c>
      <c r="B238" s="23" t="s">
        <v>134</v>
      </c>
      <c r="C238" s="17" t="s">
        <v>21</v>
      </c>
      <c r="D238" s="18">
        <v>41577</v>
      </c>
      <c r="E238" s="14" t="s">
        <v>181</v>
      </c>
      <c r="F238" s="17" t="s">
        <v>164</v>
      </c>
      <c r="G238" s="19">
        <v>36940</v>
      </c>
    </row>
    <row r="239" spans="1:7" hidden="1" x14ac:dyDescent="0.4">
      <c r="A239" s="15" t="s">
        <v>425</v>
      </c>
      <c r="B239" s="23" t="s">
        <v>124</v>
      </c>
      <c r="C239" s="17" t="s">
        <v>25</v>
      </c>
      <c r="D239" s="18">
        <v>33997</v>
      </c>
      <c r="E239" s="14" t="s">
        <v>177</v>
      </c>
      <c r="F239" s="17" t="s">
        <v>142</v>
      </c>
      <c r="G239" s="19">
        <v>54281</v>
      </c>
    </row>
    <row r="240" spans="1:7" hidden="1" x14ac:dyDescent="0.4">
      <c r="A240" s="15" t="s">
        <v>426</v>
      </c>
      <c r="B240" s="23" t="s">
        <v>134</v>
      </c>
      <c r="C240" s="17" t="s">
        <v>21</v>
      </c>
      <c r="D240" s="18">
        <v>38631</v>
      </c>
      <c r="E240" s="14" t="s">
        <v>160</v>
      </c>
      <c r="F240" s="17" t="s">
        <v>164</v>
      </c>
      <c r="G240" s="19">
        <v>49663</v>
      </c>
    </row>
    <row r="241" spans="1:7" hidden="1" x14ac:dyDescent="0.4">
      <c r="A241" s="15" t="s">
        <v>427</v>
      </c>
      <c r="B241" s="23" t="s">
        <v>134</v>
      </c>
      <c r="C241" s="17" t="s">
        <v>40</v>
      </c>
      <c r="D241" s="18">
        <v>36344</v>
      </c>
      <c r="E241" s="14" t="s">
        <v>157</v>
      </c>
      <c r="F241" s="17" t="s">
        <v>158</v>
      </c>
      <c r="G241" s="19">
        <v>72138</v>
      </c>
    </row>
    <row r="242" spans="1:7" hidden="1" x14ac:dyDescent="0.4">
      <c r="A242" s="15" t="s">
        <v>428</v>
      </c>
      <c r="B242" s="23" t="s">
        <v>124</v>
      </c>
      <c r="C242" s="17" t="s">
        <v>25</v>
      </c>
      <c r="D242" s="18">
        <v>39765</v>
      </c>
      <c r="E242" s="14" t="s">
        <v>125</v>
      </c>
      <c r="F242" s="17" t="s">
        <v>142</v>
      </c>
      <c r="G242" s="19">
        <v>30530</v>
      </c>
    </row>
    <row r="243" spans="1:7" hidden="1" x14ac:dyDescent="0.4">
      <c r="A243" s="15" t="s">
        <v>429</v>
      </c>
      <c r="B243" s="23" t="s">
        <v>134</v>
      </c>
      <c r="C243" s="17" t="s">
        <v>46</v>
      </c>
      <c r="D243" s="18">
        <v>37214</v>
      </c>
      <c r="E243" s="14" t="s">
        <v>125</v>
      </c>
      <c r="F243" s="17" t="s">
        <v>142</v>
      </c>
      <c r="G243" s="19">
        <v>57944</v>
      </c>
    </row>
    <row r="244" spans="1:7" hidden="1" x14ac:dyDescent="0.4">
      <c r="A244" s="15" t="s">
        <v>430</v>
      </c>
      <c r="B244" s="23" t="s">
        <v>134</v>
      </c>
      <c r="C244" s="17" t="s">
        <v>25</v>
      </c>
      <c r="D244" s="18">
        <v>28320</v>
      </c>
      <c r="E244" s="14" t="s">
        <v>177</v>
      </c>
      <c r="F244" s="17" t="s">
        <v>171</v>
      </c>
      <c r="G244" s="19">
        <v>42235</v>
      </c>
    </row>
    <row r="245" spans="1:7" hidden="1" x14ac:dyDescent="0.4">
      <c r="A245" s="15" t="s">
        <v>431</v>
      </c>
      <c r="B245" s="23" t="s">
        <v>134</v>
      </c>
      <c r="C245" s="17" t="s">
        <v>25</v>
      </c>
      <c r="D245" s="18">
        <v>28048</v>
      </c>
      <c r="E245" s="14" t="s">
        <v>155</v>
      </c>
      <c r="F245" s="17" t="s">
        <v>126</v>
      </c>
      <c r="G245" s="19">
        <v>49047</v>
      </c>
    </row>
    <row r="246" spans="1:7" hidden="1" x14ac:dyDescent="0.4">
      <c r="A246" s="15" t="s">
        <v>432</v>
      </c>
      <c r="B246" s="23" t="s">
        <v>124</v>
      </c>
      <c r="C246" s="17" t="s">
        <v>40</v>
      </c>
      <c r="D246" s="18">
        <v>35405</v>
      </c>
      <c r="E246" s="14" t="s">
        <v>181</v>
      </c>
      <c r="F246" s="17" t="s">
        <v>152</v>
      </c>
      <c r="G246" s="19">
        <v>64629</v>
      </c>
    </row>
    <row r="247" spans="1:7" hidden="1" x14ac:dyDescent="0.4">
      <c r="A247" s="15" t="s">
        <v>433</v>
      </c>
      <c r="B247" s="23" t="s">
        <v>124</v>
      </c>
      <c r="C247" s="17" t="s">
        <v>52</v>
      </c>
      <c r="D247" s="18">
        <v>36402</v>
      </c>
      <c r="E247" s="14" t="s">
        <v>125</v>
      </c>
      <c r="F247" s="17" t="s">
        <v>139</v>
      </c>
      <c r="G247" s="19">
        <v>44926</v>
      </c>
    </row>
    <row r="248" spans="1:7" hidden="1" x14ac:dyDescent="0.4">
      <c r="A248" s="15" t="s">
        <v>434</v>
      </c>
      <c r="B248" s="23" t="s">
        <v>124</v>
      </c>
      <c r="C248" s="17" t="s">
        <v>68</v>
      </c>
      <c r="D248" s="18">
        <v>37402</v>
      </c>
      <c r="E248" s="14" t="s">
        <v>155</v>
      </c>
      <c r="F248" s="17" t="s">
        <v>152</v>
      </c>
      <c r="G248" s="19">
        <v>51018</v>
      </c>
    </row>
    <row r="249" spans="1:7" hidden="1" x14ac:dyDescent="0.4">
      <c r="A249" s="15" t="s">
        <v>435</v>
      </c>
      <c r="B249" s="23" t="s">
        <v>134</v>
      </c>
      <c r="C249" s="17" t="s">
        <v>25</v>
      </c>
      <c r="D249" s="18">
        <v>28974</v>
      </c>
      <c r="E249" s="14" t="s">
        <v>155</v>
      </c>
      <c r="F249" s="17" t="s">
        <v>126</v>
      </c>
      <c r="G249" s="19">
        <v>27417</v>
      </c>
    </row>
    <row r="250" spans="1:7" hidden="1" x14ac:dyDescent="0.4">
      <c r="A250" s="15" t="s">
        <v>436</v>
      </c>
      <c r="B250" s="23" t="s">
        <v>134</v>
      </c>
      <c r="C250" s="17" t="s">
        <v>40</v>
      </c>
      <c r="D250" s="18">
        <v>28108</v>
      </c>
      <c r="E250" s="14" t="s">
        <v>145</v>
      </c>
      <c r="F250" s="17" t="s">
        <v>142</v>
      </c>
      <c r="G250" s="19">
        <v>43480</v>
      </c>
    </row>
    <row r="251" spans="1:7" hidden="1" x14ac:dyDescent="0.4">
      <c r="A251" s="15" t="s">
        <v>437</v>
      </c>
      <c r="B251" s="23" t="s">
        <v>134</v>
      </c>
      <c r="C251" s="17" t="s">
        <v>8</v>
      </c>
      <c r="D251" s="18">
        <v>36077</v>
      </c>
      <c r="E251" s="14" t="s">
        <v>157</v>
      </c>
      <c r="F251" s="17" t="s">
        <v>126</v>
      </c>
      <c r="G251" s="19">
        <v>72579</v>
      </c>
    </row>
    <row r="252" spans="1:7" hidden="1" x14ac:dyDescent="0.4">
      <c r="A252" s="15" t="s">
        <v>438</v>
      </c>
      <c r="B252" s="23" t="s">
        <v>134</v>
      </c>
      <c r="C252" s="17" t="s">
        <v>21</v>
      </c>
      <c r="D252" s="18">
        <v>37915</v>
      </c>
      <c r="E252" s="14" t="s">
        <v>155</v>
      </c>
      <c r="F252" s="17" t="s">
        <v>126</v>
      </c>
      <c r="G252" s="19">
        <v>30306</v>
      </c>
    </row>
    <row r="253" spans="1:7" hidden="1" x14ac:dyDescent="0.4">
      <c r="A253" s="15" t="s">
        <v>439</v>
      </c>
      <c r="B253" s="23" t="s">
        <v>134</v>
      </c>
      <c r="C253" s="17" t="s">
        <v>21</v>
      </c>
      <c r="D253" s="18">
        <v>38463</v>
      </c>
      <c r="E253" s="14" t="s">
        <v>157</v>
      </c>
      <c r="F253" s="17" t="s">
        <v>162</v>
      </c>
      <c r="G253" s="19">
        <v>52953</v>
      </c>
    </row>
    <row r="254" spans="1:7" hidden="1" x14ac:dyDescent="0.4">
      <c r="A254" s="15" t="s">
        <v>440</v>
      </c>
      <c r="B254" s="23" t="s">
        <v>124</v>
      </c>
      <c r="C254" s="17" t="s">
        <v>61</v>
      </c>
      <c r="D254" s="18">
        <v>34142</v>
      </c>
      <c r="E254" s="14" t="s">
        <v>125</v>
      </c>
      <c r="F254" s="17" t="s">
        <v>171</v>
      </c>
      <c r="G254" s="19">
        <v>27894</v>
      </c>
    </row>
    <row r="255" spans="1:7" hidden="1" x14ac:dyDescent="0.4">
      <c r="A255" s="15" t="s">
        <v>441</v>
      </c>
      <c r="B255" s="23" t="s">
        <v>124</v>
      </c>
      <c r="C255" s="17" t="s">
        <v>59</v>
      </c>
      <c r="D255" s="18">
        <v>30761</v>
      </c>
      <c r="E255" s="14" t="s">
        <v>135</v>
      </c>
      <c r="F255" s="17" t="s">
        <v>171</v>
      </c>
      <c r="G255" s="19">
        <v>33792</v>
      </c>
    </row>
    <row r="256" spans="1:7" hidden="1" x14ac:dyDescent="0.4">
      <c r="A256" s="15" t="s">
        <v>442</v>
      </c>
      <c r="B256" s="23" t="s">
        <v>124</v>
      </c>
      <c r="C256" s="17" t="s">
        <v>34</v>
      </c>
      <c r="D256" s="18">
        <v>32639</v>
      </c>
      <c r="E256" s="14" t="s">
        <v>177</v>
      </c>
      <c r="F256" s="17" t="s">
        <v>162</v>
      </c>
      <c r="G256" s="19">
        <v>55122</v>
      </c>
    </row>
    <row r="257" spans="1:7" hidden="1" x14ac:dyDescent="0.4">
      <c r="A257" s="15" t="s">
        <v>443</v>
      </c>
      <c r="B257" s="23" t="s">
        <v>124</v>
      </c>
      <c r="C257" s="17" t="s">
        <v>8</v>
      </c>
      <c r="D257" s="18">
        <v>35761</v>
      </c>
      <c r="E257" s="14" t="s">
        <v>135</v>
      </c>
      <c r="F257" s="17" t="s">
        <v>131</v>
      </c>
      <c r="G257" s="19">
        <v>42375</v>
      </c>
    </row>
    <row r="258" spans="1:7" hidden="1" x14ac:dyDescent="0.4">
      <c r="A258" s="15" t="s">
        <v>444</v>
      </c>
      <c r="B258" s="23" t="s">
        <v>134</v>
      </c>
      <c r="C258" s="17" t="s">
        <v>110</v>
      </c>
      <c r="D258" s="18">
        <v>30430</v>
      </c>
      <c r="E258" s="14" t="s">
        <v>177</v>
      </c>
      <c r="F258" s="17" t="s">
        <v>158</v>
      </c>
      <c r="G258" s="19">
        <v>52100</v>
      </c>
    </row>
    <row r="259" spans="1:7" hidden="1" x14ac:dyDescent="0.4">
      <c r="A259" s="15" t="s">
        <v>445</v>
      </c>
      <c r="B259" s="23" t="s">
        <v>134</v>
      </c>
      <c r="C259" s="17" t="s">
        <v>46</v>
      </c>
      <c r="D259" s="18">
        <v>32254</v>
      </c>
      <c r="E259" s="14" t="s">
        <v>160</v>
      </c>
      <c r="F259" s="17" t="s">
        <v>171</v>
      </c>
      <c r="G259" s="19">
        <v>44337</v>
      </c>
    </row>
    <row r="260" spans="1:7" hidden="1" x14ac:dyDescent="0.4">
      <c r="A260" s="15" t="s">
        <v>446</v>
      </c>
      <c r="B260" s="23" t="s">
        <v>134</v>
      </c>
      <c r="C260" s="17" t="s">
        <v>59</v>
      </c>
      <c r="D260" s="18">
        <v>34258</v>
      </c>
      <c r="E260" s="14" t="s">
        <v>181</v>
      </c>
      <c r="F260" s="17" t="s">
        <v>201</v>
      </c>
      <c r="G260" s="19">
        <v>67756</v>
      </c>
    </row>
    <row r="261" spans="1:7" hidden="1" x14ac:dyDescent="0.4">
      <c r="A261" s="15" t="s">
        <v>447</v>
      </c>
      <c r="B261" s="23" t="s">
        <v>134</v>
      </c>
      <c r="C261" s="17" t="s">
        <v>40</v>
      </c>
      <c r="D261" s="18">
        <v>33440</v>
      </c>
      <c r="E261" s="14" t="s">
        <v>155</v>
      </c>
      <c r="F261" s="17" t="s">
        <v>142</v>
      </c>
      <c r="G261" s="19">
        <v>34172</v>
      </c>
    </row>
    <row r="262" spans="1:7" hidden="1" x14ac:dyDescent="0.4">
      <c r="A262" s="15" t="s">
        <v>448</v>
      </c>
      <c r="B262" s="23" t="s">
        <v>124</v>
      </c>
      <c r="C262" s="17" t="s">
        <v>40</v>
      </c>
      <c r="D262" s="18">
        <v>36442</v>
      </c>
      <c r="E262" s="14" t="s">
        <v>145</v>
      </c>
      <c r="F262" s="17" t="s">
        <v>126</v>
      </c>
      <c r="G262" s="19">
        <v>60978</v>
      </c>
    </row>
    <row r="263" spans="1:7" hidden="1" x14ac:dyDescent="0.4">
      <c r="A263" s="15" t="s">
        <v>449</v>
      </c>
      <c r="B263" s="23" t="s">
        <v>124</v>
      </c>
      <c r="C263" s="17" t="s">
        <v>65</v>
      </c>
      <c r="D263" s="18">
        <v>36654</v>
      </c>
      <c r="E263" s="14" t="s">
        <v>135</v>
      </c>
      <c r="F263" s="17" t="s">
        <v>136</v>
      </c>
      <c r="G263" s="19">
        <v>34747</v>
      </c>
    </row>
    <row r="264" spans="1:7" hidden="1" x14ac:dyDescent="0.4">
      <c r="A264" s="15" t="s">
        <v>450</v>
      </c>
      <c r="B264" s="23" t="s">
        <v>124</v>
      </c>
      <c r="C264" s="17" t="s">
        <v>44</v>
      </c>
      <c r="D264" s="18">
        <v>38710</v>
      </c>
      <c r="E264" s="14" t="s">
        <v>141</v>
      </c>
      <c r="F264" s="17" t="s">
        <v>126</v>
      </c>
      <c r="G264" s="19">
        <v>70200</v>
      </c>
    </row>
    <row r="265" spans="1:7" hidden="1" x14ac:dyDescent="0.4">
      <c r="A265" s="15" t="s">
        <v>451</v>
      </c>
      <c r="B265" s="23" t="s">
        <v>134</v>
      </c>
      <c r="C265" s="17" t="s">
        <v>21</v>
      </c>
      <c r="D265" s="18">
        <v>28622</v>
      </c>
      <c r="E265" s="14" t="s">
        <v>125</v>
      </c>
      <c r="F265" s="17" t="s">
        <v>171</v>
      </c>
      <c r="G265" s="19">
        <v>50898</v>
      </c>
    </row>
    <row r="266" spans="1:7" hidden="1" x14ac:dyDescent="0.4">
      <c r="A266" s="15" t="s">
        <v>452</v>
      </c>
      <c r="B266" s="23" t="s">
        <v>124</v>
      </c>
      <c r="C266" s="17" t="s">
        <v>65</v>
      </c>
      <c r="D266" s="18">
        <v>28766</v>
      </c>
      <c r="E266" s="14" t="s">
        <v>145</v>
      </c>
      <c r="F266" s="17" t="s">
        <v>152</v>
      </c>
      <c r="G266" s="19">
        <v>27155</v>
      </c>
    </row>
    <row r="267" spans="1:7" ht="14.25" hidden="1" x14ac:dyDescent="0.45">
      <c r="A267" s="15" t="s">
        <v>453</v>
      </c>
      <c r="B267" s="16" t="s">
        <v>134</v>
      </c>
      <c r="C267" s="17" t="s">
        <v>34</v>
      </c>
      <c r="D267" s="18">
        <v>33065</v>
      </c>
      <c r="E267" s="14" t="s">
        <v>145</v>
      </c>
      <c r="F267" s="17" t="s">
        <v>142</v>
      </c>
      <c r="G267" s="19">
        <v>71347</v>
      </c>
    </row>
    <row r="268" spans="1:7" ht="14.25" hidden="1" x14ac:dyDescent="0.45">
      <c r="A268" s="15" t="s">
        <v>454</v>
      </c>
      <c r="B268" s="16" t="s">
        <v>134</v>
      </c>
      <c r="C268" s="17" t="s">
        <v>61</v>
      </c>
      <c r="D268" s="18">
        <v>32085</v>
      </c>
      <c r="E268" s="14" t="s">
        <v>157</v>
      </c>
      <c r="F268" s="17" t="s">
        <v>131</v>
      </c>
      <c r="G268" s="19">
        <v>30414</v>
      </c>
    </row>
    <row r="269" spans="1:7" ht="14.25" hidden="1" x14ac:dyDescent="0.45">
      <c r="A269" s="15" t="s">
        <v>455</v>
      </c>
      <c r="B269" s="16" t="s">
        <v>134</v>
      </c>
      <c r="C269" s="17" t="s">
        <v>44</v>
      </c>
      <c r="D269" s="18">
        <v>38639</v>
      </c>
      <c r="E269" s="14" t="s">
        <v>125</v>
      </c>
      <c r="F269" s="17" t="s">
        <v>152</v>
      </c>
      <c r="G269" s="19">
        <v>50308</v>
      </c>
    </row>
    <row r="270" spans="1:7" ht="14.25" hidden="1" x14ac:dyDescent="0.45">
      <c r="A270" s="15" t="s">
        <v>456</v>
      </c>
      <c r="B270" s="16" t="s">
        <v>134</v>
      </c>
      <c r="C270" s="17" t="s">
        <v>110</v>
      </c>
      <c r="D270" s="18">
        <v>27494</v>
      </c>
      <c r="E270" s="14" t="s">
        <v>145</v>
      </c>
      <c r="F270" s="17" t="s">
        <v>126</v>
      </c>
      <c r="G270" s="19">
        <v>30253</v>
      </c>
    </row>
    <row r="271" spans="1:7" ht="14.25" hidden="1" x14ac:dyDescent="0.45">
      <c r="A271" s="15" t="s">
        <v>457</v>
      </c>
      <c r="B271" s="16" t="s">
        <v>134</v>
      </c>
      <c r="C271" s="17" t="s">
        <v>78</v>
      </c>
      <c r="D271" s="18">
        <v>36853</v>
      </c>
      <c r="E271" s="14" t="s">
        <v>125</v>
      </c>
      <c r="F271" s="17" t="s">
        <v>136</v>
      </c>
      <c r="G271" s="19">
        <v>73214</v>
      </c>
    </row>
    <row r="272" spans="1:7" ht="14.25" hidden="1" x14ac:dyDescent="0.45">
      <c r="A272" s="15" t="s">
        <v>458</v>
      </c>
      <c r="B272" s="16" t="s">
        <v>134</v>
      </c>
      <c r="C272" s="17" t="s">
        <v>40</v>
      </c>
      <c r="D272" s="18">
        <v>28597</v>
      </c>
      <c r="E272" s="14" t="s">
        <v>160</v>
      </c>
      <c r="F272" s="17" t="s">
        <v>136</v>
      </c>
      <c r="G272" s="19">
        <v>68502</v>
      </c>
    </row>
    <row r="273" spans="1:7" ht="14.25" hidden="1" x14ac:dyDescent="0.45">
      <c r="A273" s="15" t="s">
        <v>459</v>
      </c>
      <c r="B273" s="16" t="s">
        <v>134</v>
      </c>
      <c r="C273" s="17" t="s">
        <v>40</v>
      </c>
      <c r="D273" s="18">
        <v>38628</v>
      </c>
      <c r="E273" s="14" t="s">
        <v>125</v>
      </c>
      <c r="F273" s="17" t="s">
        <v>131</v>
      </c>
      <c r="G273" s="19">
        <v>55329</v>
      </c>
    </row>
    <row r="274" spans="1:7" ht="14.25" hidden="1" x14ac:dyDescent="0.45">
      <c r="A274" s="15" t="s">
        <v>460</v>
      </c>
      <c r="B274" s="16" t="s">
        <v>124</v>
      </c>
      <c r="C274" s="17" t="s">
        <v>25</v>
      </c>
      <c r="D274" s="18">
        <v>31644</v>
      </c>
      <c r="E274" s="14" t="s">
        <v>130</v>
      </c>
      <c r="F274" s="17" t="s">
        <v>158</v>
      </c>
      <c r="G274" s="19">
        <v>64092</v>
      </c>
    </row>
    <row r="275" spans="1:7" ht="14.25" hidden="1" x14ac:dyDescent="0.45">
      <c r="A275" s="15" t="s">
        <v>461</v>
      </c>
      <c r="B275" s="16" t="s">
        <v>134</v>
      </c>
      <c r="C275" s="17" t="s">
        <v>65</v>
      </c>
      <c r="D275" s="18">
        <v>35920</v>
      </c>
      <c r="E275" s="14" t="s">
        <v>160</v>
      </c>
      <c r="F275" s="17" t="s">
        <v>126</v>
      </c>
      <c r="G275" s="19">
        <v>73899</v>
      </c>
    </row>
    <row r="276" spans="1:7" ht="14.25" hidden="1" x14ac:dyDescent="0.45">
      <c r="A276" s="15" t="s">
        <v>462</v>
      </c>
      <c r="B276" s="16" t="s">
        <v>134</v>
      </c>
      <c r="C276" s="17" t="s">
        <v>59</v>
      </c>
      <c r="D276" s="18">
        <v>39923</v>
      </c>
      <c r="E276" s="14" t="s">
        <v>181</v>
      </c>
      <c r="F276" s="17" t="s">
        <v>126</v>
      </c>
      <c r="G276" s="19">
        <v>47598</v>
      </c>
    </row>
    <row r="277" spans="1:7" ht="14.25" hidden="1" x14ac:dyDescent="0.45">
      <c r="A277" s="15" t="s">
        <v>463</v>
      </c>
      <c r="B277" s="16" t="s">
        <v>124</v>
      </c>
      <c r="C277" s="17" t="s">
        <v>46</v>
      </c>
      <c r="D277" s="18">
        <v>28694</v>
      </c>
      <c r="E277" s="14" t="s">
        <v>157</v>
      </c>
      <c r="F277" s="17" t="s">
        <v>152</v>
      </c>
      <c r="G277" s="19">
        <v>61318</v>
      </c>
    </row>
    <row r="278" spans="1:7" ht="14.25" hidden="1" x14ac:dyDescent="0.45">
      <c r="A278" s="15" t="s">
        <v>464</v>
      </c>
      <c r="B278" s="16" t="s">
        <v>124</v>
      </c>
      <c r="C278" s="17" t="s">
        <v>68</v>
      </c>
      <c r="D278" s="18">
        <v>34421</v>
      </c>
      <c r="E278" s="14" t="s">
        <v>135</v>
      </c>
      <c r="F278" s="17" t="s">
        <v>126</v>
      </c>
      <c r="G278" s="19">
        <v>54030</v>
      </c>
    </row>
    <row r="279" spans="1:7" ht="14.25" hidden="1" x14ac:dyDescent="0.45">
      <c r="A279" s="15" t="s">
        <v>465</v>
      </c>
      <c r="B279" s="16" t="s">
        <v>124</v>
      </c>
      <c r="C279" s="17" t="s">
        <v>110</v>
      </c>
      <c r="D279" s="18">
        <v>41239</v>
      </c>
      <c r="E279" s="14" t="s">
        <v>157</v>
      </c>
      <c r="F279" s="17" t="s">
        <v>142</v>
      </c>
      <c r="G279" s="19">
        <v>55356</v>
      </c>
    </row>
    <row r="280" spans="1:7" ht="14.25" hidden="1" x14ac:dyDescent="0.45">
      <c r="A280" s="15" t="s">
        <v>466</v>
      </c>
      <c r="B280" s="16" t="s">
        <v>124</v>
      </c>
      <c r="C280" s="17" t="s">
        <v>46</v>
      </c>
      <c r="D280" s="18">
        <v>30303</v>
      </c>
      <c r="E280" s="14" t="s">
        <v>157</v>
      </c>
      <c r="F280" s="17" t="s">
        <v>131</v>
      </c>
      <c r="G280" s="19">
        <v>72459</v>
      </c>
    </row>
    <row r="281" spans="1:7" ht="14.25" hidden="1" x14ac:dyDescent="0.45">
      <c r="A281" s="15" t="s">
        <v>467</v>
      </c>
      <c r="B281" s="16" t="s">
        <v>124</v>
      </c>
      <c r="C281" s="17" t="s">
        <v>61</v>
      </c>
      <c r="D281" s="18">
        <v>41093</v>
      </c>
      <c r="E281" s="14" t="s">
        <v>157</v>
      </c>
      <c r="F281" s="17" t="s">
        <v>201</v>
      </c>
      <c r="G281" s="19">
        <v>70283</v>
      </c>
    </row>
    <row r="282" spans="1:7" ht="14.25" hidden="1" x14ac:dyDescent="0.45">
      <c r="A282" s="15" t="s">
        <v>468</v>
      </c>
      <c r="B282" s="16" t="s">
        <v>124</v>
      </c>
      <c r="C282" s="17" t="s">
        <v>52</v>
      </c>
      <c r="D282" s="18">
        <v>31451</v>
      </c>
      <c r="E282" s="14" t="s">
        <v>145</v>
      </c>
      <c r="F282" s="17" t="s">
        <v>126</v>
      </c>
      <c r="G282" s="19">
        <v>61806</v>
      </c>
    </row>
    <row r="283" spans="1:7" ht="14.25" hidden="1" x14ac:dyDescent="0.45">
      <c r="A283" s="15" t="s">
        <v>469</v>
      </c>
      <c r="B283" s="16" t="s">
        <v>124</v>
      </c>
      <c r="C283" s="17" t="s">
        <v>110</v>
      </c>
      <c r="D283" s="18">
        <v>32510</v>
      </c>
      <c r="E283" s="14" t="s">
        <v>125</v>
      </c>
      <c r="F283" s="17" t="s">
        <v>162</v>
      </c>
      <c r="G283" s="19">
        <v>26751</v>
      </c>
    </row>
    <row r="284" spans="1:7" ht="14.25" hidden="1" x14ac:dyDescent="0.45">
      <c r="A284" s="15" t="s">
        <v>470</v>
      </c>
      <c r="B284" s="16" t="s">
        <v>124</v>
      </c>
      <c r="C284" s="17" t="s">
        <v>34</v>
      </c>
      <c r="D284" s="18">
        <v>38820</v>
      </c>
      <c r="E284" s="14" t="s">
        <v>125</v>
      </c>
      <c r="F284" s="17" t="s">
        <v>139</v>
      </c>
      <c r="G284" s="19">
        <v>33000</v>
      </c>
    </row>
    <row r="285" spans="1:7" ht="14.25" hidden="1" x14ac:dyDescent="0.45">
      <c r="A285" s="15" t="s">
        <v>471</v>
      </c>
      <c r="B285" s="16" t="s">
        <v>134</v>
      </c>
      <c r="C285" s="17" t="s">
        <v>21</v>
      </c>
      <c r="D285" s="18">
        <v>36975</v>
      </c>
      <c r="E285" s="14" t="s">
        <v>145</v>
      </c>
      <c r="F285" s="17" t="s">
        <v>139</v>
      </c>
      <c r="G285" s="19">
        <v>37570</v>
      </c>
    </row>
    <row r="286" spans="1:7" ht="14.25" hidden="1" x14ac:dyDescent="0.45">
      <c r="A286" s="15" t="s">
        <v>472</v>
      </c>
      <c r="B286" s="16" t="s">
        <v>134</v>
      </c>
      <c r="C286" s="17" t="s">
        <v>31</v>
      </c>
      <c r="D286" s="18">
        <v>39108</v>
      </c>
      <c r="E286" s="14" t="s">
        <v>181</v>
      </c>
      <c r="F286" s="17" t="s">
        <v>152</v>
      </c>
      <c r="G286" s="19">
        <v>33635</v>
      </c>
    </row>
    <row r="287" spans="1:7" ht="14.25" hidden="1" x14ac:dyDescent="0.45">
      <c r="A287" s="15" t="s">
        <v>473</v>
      </c>
      <c r="B287" s="16" t="s">
        <v>134</v>
      </c>
      <c r="C287" s="17" t="s">
        <v>25</v>
      </c>
      <c r="D287" s="18">
        <v>30306</v>
      </c>
      <c r="E287" s="14" t="s">
        <v>157</v>
      </c>
      <c r="F287" s="17" t="s">
        <v>126</v>
      </c>
      <c r="G287" s="19">
        <v>38995</v>
      </c>
    </row>
    <row r="288" spans="1:7" ht="14.25" hidden="1" x14ac:dyDescent="0.45">
      <c r="A288" s="15" t="s">
        <v>474</v>
      </c>
      <c r="B288" s="16" t="s">
        <v>134</v>
      </c>
      <c r="C288" s="17" t="s">
        <v>61</v>
      </c>
      <c r="D288" s="18">
        <v>33615</v>
      </c>
      <c r="E288" s="14" t="s">
        <v>177</v>
      </c>
      <c r="F288" s="17" t="s">
        <v>162</v>
      </c>
      <c r="G288" s="19">
        <v>51064</v>
      </c>
    </row>
    <row r="289" spans="1:7" ht="14.25" hidden="1" x14ac:dyDescent="0.45">
      <c r="A289" s="15" t="s">
        <v>475</v>
      </c>
      <c r="B289" s="16" t="s">
        <v>134</v>
      </c>
      <c r="C289" s="17" t="s">
        <v>68</v>
      </c>
      <c r="D289" s="18">
        <v>27099</v>
      </c>
      <c r="E289" s="14" t="s">
        <v>181</v>
      </c>
      <c r="F289" s="17" t="s">
        <v>126</v>
      </c>
      <c r="G289" s="19">
        <v>60793</v>
      </c>
    </row>
    <row r="290" spans="1:7" ht="14.25" hidden="1" x14ac:dyDescent="0.45">
      <c r="A290" s="15" t="s">
        <v>476</v>
      </c>
      <c r="B290" s="16" t="s">
        <v>134</v>
      </c>
      <c r="C290" s="17" t="s">
        <v>36</v>
      </c>
      <c r="D290" s="18">
        <v>31082</v>
      </c>
      <c r="E290" s="14" t="s">
        <v>141</v>
      </c>
      <c r="F290" s="17" t="s">
        <v>126</v>
      </c>
      <c r="G290" s="19">
        <v>41546</v>
      </c>
    </row>
    <row r="291" spans="1:7" ht="14.25" hidden="1" x14ac:dyDescent="0.45">
      <c r="A291" s="15" t="s">
        <v>477</v>
      </c>
      <c r="B291" s="16" t="s">
        <v>134</v>
      </c>
      <c r="C291" s="17" t="s">
        <v>38</v>
      </c>
      <c r="D291" s="18">
        <v>39124</v>
      </c>
      <c r="E291" s="14" t="s">
        <v>155</v>
      </c>
      <c r="F291" s="17" t="s">
        <v>152</v>
      </c>
      <c r="G291" s="19">
        <v>64697</v>
      </c>
    </row>
    <row r="292" spans="1:7" ht="14.25" hidden="1" x14ac:dyDescent="0.45">
      <c r="A292" s="15" t="s">
        <v>478</v>
      </c>
      <c r="B292" s="16" t="s">
        <v>124</v>
      </c>
      <c r="C292" s="17" t="s">
        <v>52</v>
      </c>
      <c r="D292" s="18">
        <v>37647</v>
      </c>
      <c r="E292" s="14" t="s">
        <v>125</v>
      </c>
      <c r="F292" s="17" t="s">
        <v>162</v>
      </c>
      <c r="G292" s="19">
        <v>48424</v>
      </c>
    </row>
    <row r="293" spans="1:7" ht="14.25" hidden="1" x14ac:dyDescent="0.45">
      <c r="A293" s="15" t="s">
        <v>479</v>
      </c>
      <c r="B293" s="16" t="s">
        <v>124</v>
      </c>
      <c r="C293" s="17" t="s">
        <v>36</v>
      </c>
      <c r="D293" s="18">
        <v>35447</v>
      </c>
      <c r="E293" s="14" t="s">
        <v>125</v>
      </c>
      <c r="F293" s="17" t="s">
        <v>126</v>
      </c>
      <c r="G293" s="19">
        <v>47473</v>
      </c>
    </row>
    <row r="294" spans="1:7" ht="14.25" hidden="1" x14ac:dyDescent="0.45">
      <c r="A294" s="15" t="s">
        <v>480</v>
      </c>
      <c r="B294" s="16" t="s">
        <v>124</v>
      </c>
      <c r="C294" s="17" t="s">
        <v>11</v>
      </c>
      <c r="D294" s="18">
        <v>31387</v>
      </c>
      <c r="E294" s="14" t="s">
        <v>145</v>
      </c>
      <c r="F294" s="17" t="s">
        <v>171</v>
      </c>
      <c r="G294" s="19">
        <v>67812</v>
      </c>
    </row>
    <row r="295" spans="1:7" ht="14.25" hidden="1" x14ac:dyDescent="0.45">
      <c r="A295" s="15" t="s">
        <v>481</v>
      </c>
      <c r="B295" s="16" t="s">
        <v>134</v>
      </c>
      <c r="C295" s="17" t="s">
        <v>61</v>
      </c>
      <c r="D295" s="18">
        <v>35710</v>
      </c>
      <c r="E295" s="14" t="s">
        <v>160</v>
      </c>
      <c r="F295" s="17" t="s">
        <v>201</v>
      </c>
      <c r="G295" s="19">
        <v>37366</v>
      </c>
    </row>
    <row r="296" spans="1:7" ht="14.25" hidden="1" x14ac:dyDescent="0.45">
      <c r="A296" s="15" t="s">
        <v>482</v>
      </c>
      <c r="B296" s="16" t="s">
        <v>134</v>
      </c>
      <c r="C296" s="17" t="s">
        <v>34</v>
      </c>
      <c r="D296" s="18">
        <v>40019</v>
      </c>
      <c r="E296" s="14" t="s">
        <v>177</v>
      </c>
      <c r="F296" s="17" t="s">
        <v>131</v>
      </c>
      <c r="G296" s="19">
        <v>36794</v>
      </c>
    </row>
    <row r="297" spans="1:7" ht="14.25" hidden="1" x14ac:dyDescent="0.45">
      <c r="A297" s="15" t="s">
        <v>483</v>
      </c>
      <c r="B297" s="16" t="s">
        <v>134</v>
      </c>
      <c r="C297" s="17" t="s">
        <v>19</v>
      </c>
      <c r="D297" s="18">
        <v>41141</v>
      </c>
      <c r="E297" s="14" t="s">
        <v>145</v>
      </c>
      <c r="F297" s="17" t="s">
        <v>136</v>
      </c>
      <c r="G297" s="19">
        <v>28358</v>
      </c>
    </row>
    <row r="298" spans="1:7" ht="14.25" hidden="1" x14ac:dyDescent="0.45">
      <c r="A298" s="15" t="s">
        <v>484</v>
      </c>
      <c r="B298" s="16" t="s">
        <v>134</v>
      </c>
      <c r="C298" s="17" t="s">
        <v>31</v>
      </c>
      <c r="D298" s="18">
        <v>31565</v>
      </c>
      <c r="E298" s="14" t="s">
        <v>145</v>
      </c>
      <c r="F298" s="17" t="s">
        <v>139</v>
      </c>
      <c r="G298" s="19">
        <v>60555</v>
      </c>
    </row>
    <row r="299" spans="1:7" ht="14.25" hidden="1" x14ac:dyDescent="0.45">
      <c r="A299" s="15" t="s">
        <v>485</v>
      </c>
      <c r="B299" s="16" t="s">
        <v>124</v>
      </c>
      <c r="C299" s="17" t="s">
        <v>36</v>
      </c>
      <c r="D299" s="18">
        <v>31457</v>
      </c>
      <c r="E299" s="14" t="s">
        <v>160</v>
      </c>
      <c r="F299" s="17" t="s">
        <v>152</v>
      </c>
      <c r="G299" s="19">
        <v>29094</v>
      </c>
    </row>
    <row r="300" spans="1:7" ht="14.25" hidden="1" x14ac:dyDescent="0.45">
      <c r="A300" s="15" t="s">
        <v>486</v>
      </c>
      <c r="B300" s="16" t="s">
        <v>124</v>
      </c>
      <c r="C300" s="17" t="s">
        <v>38</v>
      </c>
      <c r="D300" s="18">
        <v>28170</v>
      </c>
      <c r="E300" s="14" t="s">
        <v>181</v>
      </c>
      <c r="F300" s="17" t="s">
        <v>164</v>
      </c>
      <c r="G300" s="19">
        <v>56316</v>
      </c>
    </row>
    <row r="301" spans="1:7" ht="14.25" hidden="1" x14ac:dyDescent="0.45">
      <c r="A301" s="15" t="s">
        <v>487</v>
      </c>
      <c r="B301" s="16" t="s">
        <v>124</v>
      </c>
      <c r="C301" s="17" t="s">
        <v>19</v>
      </c>
      <c r="D301" s="18">
        <v>38133</v>
      </c>
      <c r="E301" s="14" t="s">
        <v>141</v>
      </c>
      <c r="F301" s="17" t="s">
        <v>126</v>
      </c>
      <c r="G301" s="19">
        <v>38248</v>
      </c>
    </row>
    <row r="302" spans="1:7" ht="14.25" hidden="1" x14ac:dyDescent="0.45">
      <c r="A302" s="15" t="s">
        <v>488</v>
      </c>
      <c r="B302" s="16" t="s">
        <v>134</v>
      </c>
      <c r="C302" s="17" t="s">
        <v>65</v>
      </c>
      <c r="D302" s="18">
        <v>40558</v>
      </c>
      <c r="E302" s="14" t="s">
        <v>181</v>
      </c>
      <c r="F302" s="17" t="s">
        <v>142</v>
      </c>
      <c r="G302" s="19">
        <v>54380</v>
      </c>
    </row>
    <row r="303" spans="1:7" ht="14.25" hidden="1" x14ac:dyDescent="0.45">
      <c r="A303" s="15" t="s">
        <v>489</v>
      </c>
      <c r="B303" s="16" t="s">
        <v>124</v>
      </c>
      <c r="C303" s="17" t="s">
        <v>31</v>
      </c>
      <c r="D303" s="18">
        <v>30606</v>
      </c>
      <c r="E303" s="14" t="s">
        <v>177</v>
      </c>
      <c r="F303" s="17" t="s">
        <v>136</v>
      </c>
      <c r="G303" s="19">
        <v>54533</v>
      </c>
    </row>
    <row r="304" spans="1:7" ht="14.25" hidden="1" x14ac:dyDescent="0.45">
      <c r="A304" s="15" t="s">
        <v>490</v>
      </c>
      <c r="B304" s="16" t="s">
        <v>134</v>
      </c>
      <c r="C304" s="17" t="s">
        <v>52</v>
      </c>
      <c r="D304" s="18">
        <v>32468</v>
      </c>
      <c r="E304" s="14" t="s">
        <v>160</v>
      </c>
      <c r="F304" s="17" t="s">
        <v>136</v>
      </c>
      <c r="G304" s="19">
        <v>69428</v>
      </c>
    </row>
    <row r="305" spans="1:7" ht="14.25" hidden="1" x14ac:dyDescent="0.45">
      <c r="A305" s="15" t="s">
        <v>491</v>
      </c>
      <c r="B305" s="16" t="s">
        <v>134</v>
      </c>
      <c r="C305" s="17" t="s">
        <v>46</v>
      </c>
      <c r="D305" s="18">
        <v>28623</v>
      </c>
      <c r="E305" s="14" t="s">
        <v>177</v>
      </c>
      <c r="F305" s="17" t="s">
        <v>152</v>
      </c>
      <c r="G305" s="19">
        <v>49290</v>
      </c>
    </row>
    <row r="306" spans="1:7" ht="14.25" hidden="1" x14ac:dyDescent="0.45">
      <c r="A306" s="15" t="s">
        <v>492</v>
      </c>
      <c r="B306" s="16" t="s">
        <v>124</v>
      </c>
      <c r="C306" s="17" t="s">
        <v>65</v>
      </c>
      <c r="D306" s="18">
        <v>34807</v>
      </c>
      <c r="E306" s="14" t="s">
        <v>145</v>
      </c>
      <c r="F306" s="17" t="s">
        <v>142</v>
      </c>
      <c r="G306" s="19">
        <v>65746</v>
      </c>
    </row>
    <row r="307" spans="1:7" ht="14.25" hidden="1" x14ac:dyDescent="0.45">
      <c r="A307" s="15" t="s">
        <v>493</v>
      </c>
      <c r="B307" s="16" t="s">
        <v>134</v>
      </c>
      <c r="C307" s="17" t="s">
        <v>52</v>
      </c>
      <c r="D307" s="18">
        <v>27555</v>
      </c>
      <c r="E307" s="14" t="s">
        <v>181</v>
      </c>
      <c r="F307" s="17" t="s">
        <v>126</v>
      </c>
      <c r="G307" s="19">
        <v>60805</v>
      </c>
    </row>
    <row r="308" spans="1:7" ht="14.25" hidden="1" x14ac:dyDescent="0.45">
      <c r="A308" s="15" t="s">
        <v>494</v>
      </c>
      <c r="B308" s="16" t="s">
        <v>124</v>
      </c>
      <c r="C308" s="17" t="s">
        <v>61</v>
      </c>
      <c r="D308" s="18">
        <v>31133</v>
      </c>
      <c r="E308" s="14" t="s">
        <v>125</v>
      </c>
      <c r="F308" s="17" t="s">
        <v>201</v>
      </c>
      <c r="G308" s="19">
        <v>26936</v>
      </c>
    </row>
    <row r="309" spans="1:7" ht="14.25" hidden="1" x14ac:dyDescent="0.45">
      <c r="A309" s="15" t="s">
        <v>495</v>
      </c>
      <c r="B309" s="16" t="s">
        <v>124</v>
      </c>
      <c r="C309" s="17" t="s">
        <v>38</v>
      </c>
      <c r="D309" s="18">
        <v>35102</v>
      </c>
      <c r="E309" s="14" t="s">
        <v>141</v>
      </c>
      <c r="F309" s="17" t="s">
        <v>152</v>
      </c>
      <c r="G309" s="19">
        <v>28505</v>
      </c>
    </row>
    <row r="310" spans="1:7" ht="14.25" hidden="1" x14ac:dyDescent="0.45">
      <c r="A310" s="15" t="s">
        <v>496</v>
      </c>
      <c r="B310" s="16" t="s">
        <v>134</v>
      </c>
      <c r="C310" s="17" t="s">
        <v>21</v>
      </c>
      <c r="D310" s="18">
        <v>34834</v>
      </c>
      <c r="E310" s="14" t="s">
        <v>141</v>
      </c>
      <c r="F310" s="17" t="s">
        <v>158</v>
      </c>
      <c r="G310" s="19">
        <v>72672</v>
      </c>
    </row>
    <row r="311" spans="1:7" ht="14.25" hidden="1" x14ac:dyDescent="0.45">
      <c r="A311" s="15" t="s">
        <v>497</v>
      </c>
      <c r="B311" s="16" t="s">
        <v>124</v>
      </c>
      <c r="C311" s="17" t="s">
        <v>19</v>
      </c>
      <c r="D311" s="18">
        <v>40876</v>
      </c>
      <c r="E311" s="14" t="s">
        <v>157</v>
      </c>
      <c r="F311" s="17" t="s">
        <v>126</v>
      </c>
      <c r="G311" s="19">
        <v>68715</v>
      </c>
    </row>
    <row r="312" spans="1:7" ht="14.25" hidden="1" x14ac:dyDescent="0.45">
      <c r="A312" s="15" t="s">
        <v>498</v>
      </c>
      <c r="B312" s="16" t="s">
        <v>134</v>
      </c>
      <c r="C312" s="17" t="s">
        <v>38</v>
      </c>
      <c r="D312" s="18">
        <v>32143</v>
      </c>
      <c r="E312" s="14" t="s">
        <v>130</v>
      </c>
      <c r="F312" s="17" t="s">
        <v>142</v>
      </c>
      <c r="G312" s="19">
        <v>65213</v>
      </c>
    </row>
    <row r="313" spans="1:7" ht="14.25" hidden="1" x14ac:dyDescent="0.45">
      <c r="A313" s="15" t="s">
        <v>499</v>
      </c>
      <c r="B313" s="16" t="s">
        <v>124</v>
      </c>
      <c r="C313" s="17" t="s">
        <v>61</v>
      </c>
      <c r="D313" s="18">
        <v>37660</v>
      </c>
      <c r="E313" s="14" t="s">
        <v>177</v>
      </c>
      <c r="F313" s="17" t="s">
        <v>126</v>
      </c>
      <c r="G313" s="19">
        <v>71325</v>
      </c>
    </row>
    <row r="314" spans="1:7" ht="14.25" hidden="1" x14ac:dyDescent="0.45">
      <c r="A314" s="15" t="s">
        <v>500</v>
      </c>
      <c r="B314" s="16" t="s">
        <v>134</v>
      </c>
      <c r="C314" s="17" t="s">
        <v>61</v>
      </c>
      <c r="D314" s="18">
        <v>40735</v>
      </c>
      <c r="E314" s="14" t="s">
        <v>181</v>
      </c>
      <c r="F314" s="17" t="s">
        <v>126</v>
      </c>
      <c r="G314" s="19">
        <v>63203</v>
      </c>
    </row>
    <row r="315" spans="1:7" ht="14.25" hidden="1" x14ac:dyDescent="0.45">
      <c r="A315" s="15" t="s">
        <v>501</v>
      </c>
      <c r="B315" s="16" t="s">
        <v>124</v>
      </c>
      <c r="C315" s="17" t="s">
        <v>44</v>
      </c>
      <c r="D315" s="18">
        <v>35612</v>
      </c>
      <c r="E315" s="14" t="s">
        <v>160</v>
      </c>
      <c r="F315" s="17" t="s">
        <v>126</v>
      </c>
      <c r="G315" s="19">
        <v>69453</v>
      </c>
    </row>
    <row r="316" spans="1:7" ht="14.25" hidden="1" x14ac:dyDescent="0.45">
      <c r="A316" s="15" t="s">
        <v>502</v>
      </c>
      <c r="B316" s="16" t="s">
        <v>134</v>
      </c>
      <c r="C316" s="17" t="s">
        <v>34</v>
      </c>
      <c r="D316" s="18">
        <v>37926</v>
      </c>
      <c r="E316" s="14" t="s">
        <v>177</v>
      </c>
      <c r="F316" s="17" t="s">
        <v>126</v>
      </c>
      <c r="G316" s="19">
        <v>32902</v>
      </c>
    </row>
    <row r="317" spans="1:7" ht="14.25" hidden="1" x14ac:dyDescent="0.45">
      <c r="A317" s="15" t="s">
        <v>503</v>
      </c>
      <c r="B317" s="16" t="s">
        <v>134</v>
      </c>
      <c r="C317" s="17" t="s">
        <v>38</v>
      </c>
      <c r="D317" s="18">
        <v>35280</v>
      </c>
      <c r="E317" s="14" t="s">
        <v>125</v>
      </c>
      <c r="F317" s="17" t="s">
        <v>136</v>
      </c>
      <c r="G317" s="19">
        <v>33403</v>
      </c>
    </row>
    <row r="318" spans="1:7" ht="14.25" hidden="1" x14ac:dyDescent="0.45">
      <c r="A318" s="15" t="s">
        <v>504</v>
      </c>
      <c r="B318" s="16" t="s">
        <v>124</v>
      </c>
      <c r="C318" s="17" t="s">
        <v>34</v>
      </c>
      <c r="D318" s="18">
        <v>41640</v>
      </c>
      <c r="E318" s="14" t="s">
        <v>177</v>
      </c>
      <c r="F318" s="17" t="s">
        <v>126</v>
      </c>
      <c r="G318" s="19">
        <v>37798</v>
      </c>
    </row>
    <row r="319" spans="1:7" ht="14.25" hidden="1" x14ac:dyDescent="0.45">
      <c r="A319" s="15" t="s">
        <v>505</v>
      </c>
      <c r="B319" s="16" t="s">
        <v>124</v>
      </c>
      <c r="C319" s="17" t="s">
        <v>14</v>
      </c>
      <c r="D319" s="18">
        <v>30646</v>
      </c>
      <c r="E319" s="14" t="s">
        <v>160</v>
      </c>
      <c r="F319" s="17" t="s">
        <v>131</v>
      </c>
      <c r="G319" s="19">
        <v>54470</v>
      </c>
    </row>
    <row r="320" spans="1:7" ht="14.25" hidden="1" x14ac:dyDescent="0.45">
      <c r="A320" s="15" t="s">
        <v>506</v>
      </c>
      <c r="B320" s="16" t="s">
        <v>134</v>
      </c>
      <c r="C320" s="17" t="s">
        <v>44</v>
      </c>
      <c r="D320" s="18">
        <v>32383</v>
      </c>
      <c r="E320" s="14" t="s">
        <v>141</v>
      </c>
      <c r="F320" s="17" t="s">
        <v>142</v>
      </c>
      <c r="G320" s="19">
        <v>65974</v>
      </c>
    </row>
    <row r="321" spans="1:7" ht="14.25" hidden="1" x14ac:dyDescent="0.45">
      <c r="A321" s="15" t="s">
        <v>507</v>
      </c>
      <c r="B321" s="16" t="s">
        <v>124</v>
      </c>
      <c r="C321" s="17" t="s">
        <v>38</v>
      </c>
      <c r="D321" s="18">
        <v>37019</v>
      </c>
      <c r="E321" s="14" t="s">
        <v>125</v>
      </c>
      <c r="F321" s="17" t="s">
        <v>139</v>
      </c>
      <c r="G321" s="19">
        <v>45616</v>
      </c>
    </row>
    <row r="322" spans="1:7" ht="14.25" hidden="1" x14ac:dyDescent="0.45">
      <c r="A322" s="15" t="s">
        <v>508</v>
      </c>
      <c r="B322" s="16" t="s">
        <v>134</v>
      </c>
      <c r="C322" s="17" t="s">
        <v>78</v>
      </c>
      <c r="D322" s="18">
        <v>32236</v>
      </c>
      <c r="E322" s="14" t="s">
        <v>181</v>
      </c>
      <c r="F322" s="17" t="s">
        <v>164</v>
      </c>
      <c r="G322" s="19">
        <v>42340</v>
      </c>
    </row>
    <row r="323" spans="1:7" ht="14.25" hidden="1" x14ac:dyDescent="0.45">
      <c r="A323" s="15" t="s">
        <v>509</v>
      </c>
      <c r="B323" s="16" t="s">
        <v>134</v>
      </c>
      <c r="C323" s="17" t="s">
        <v>8</v>
      </c>
      <c r="D323" s="18">
        <v>33388</v>
      </c>
      <c r="E323" s="14" t="s">
        <v>130</v>
      </c>
      <c r="F323" s="17" t="s">
        <v>136</v>
      </c>
      <c r="G323" s="19">
        <v>53286</v>
      </c>
    </row>
    <row r="324" spans="1:7" ht="14.25" hidden="1" x14ac:dyDescent="0.45">
      <c r="A324" s="15" t="s">
        <v>510</v>
      </c>
      <c r="B324" s="16" t="s">
        <v>124</v>
      </c>
      <c r="C324" s="17" t="s">
        <v>68</v>
      </c>
      <c r="D324" s="18">
        <v>40172</v>
      </c>
      <c r="E324" s="14" t="s">
        <v>177</v>
      </c>
      <c r="F324" s="17" t="s">
        <v>142</v>
      </c>
      <c r="G324" s="19">
        <v>41168</v>
      </c>
    </row>
    <row r="325" spans="1:7" ht="14.25" hidden="1" x14ac:dyDescent="0.45">
      <c r="A325" s="15" t="s">
        <v>511</v>
      </c>
      <c r="B325" s="16" t="s">
        <v>124</v>
      </c>
      <c r="C325" s="17" t="s">
        <v>44</v>
      </c>
      <c r="D325" s="18">
        <v>36814</v>
      </c>
      <c r="E325" s="14" t="s">
        <v>125</v>
      </c>
      <c r="F325" s="17" t="s">
        <v>126</v>
      </c>
      <c r="G325" s="19">
        <v>33006</v>
      </c>
    </row>
    <row r="326" spans="1:7" ht="14.25" hidden="1" x14ac:dyDescent="0.45">
      <c r="A326" s="15" t="s">
        <v>512</v>
      </c>
      <c r="B326" s="16" t="s">
        <v>134</v>
      </c>
      <c r="C326" s="17" t="s">
        <v>21</v>
      </c>
      <c r="D326" s="18">
        <v>29147</v>
      </c>
      <c r="E326" s="14" t="s">
        <v>135</v>
      </c>
      <c r="F326" s="17" t="s">
        <v>142</v>
      </c>
      <c r="G326" s="19">
        <v>50366</v>
      </c>
    </row>
    <row r="327" spans="1:7" ht="14.25" hidden="1" x14ac:dyDescent="0.45">
      <c r="A327" s="15" t="s">
        <v>513</v>
      </c>
      <c r="B327" s="16" t="s">
        <v>124</v>
      </c>
      <c r="C327" s="17" t="s">
        <v>40</v>
      </c>
      <c r="D327" s="18">
        <v>33995</v>
      </c>
      <c r="E327" s="14" t="s">
        <v>130</v>
      </c>
      <c r="F327" s="17" t="s">
        <v>142</v>
      </c>
      <c r="G327" s="19">
        <v>41846</v>
      </c>
    </row>
    <row r="328" spans="1:7" ht="14.25" hidden="1" x14ac:dyDescent="0.45">
      <c r="A328" s="15" t="s">
        <v>514</v>
      </c>
      <c r="B328" s="16" t="s">
        <v>134</v>
      </c>
      <c r="C328" s="17" t="s">
        <v>61</v>
      </c>
      <c r="D328" s="18">
        <v>31545</v>
      </c>
      <c r="E328" s="14" t="s">
        <v>181</v>
      </c>
      <c r="F328" s="17" t="s">
        <v>142</v>
      </c>
      <c r="G328" s="19">
        <v>66076</v>
      </c>
    </row>
    <row r="329" spans="1:7" ht="14.25" hidden="1" x14ac:dyDescent="0.45">
      <c r="A329" s="15" t="s">
        <v>515</v>
      </c>
      <c r="B329" s="16" t="s">
        <v>124</v>
      </c>
      <c r="C329" s="17" t="s">
        <v>19</v>
      </c>
      <c r="D329" s="18">
        <v>36715</v>
      </c>
      <c r="E329" s="14" t="s">
        <v>135</v>
      </c>
      <c r="F329" s="17" t="s">
        <v>152</v>
      </c>
      <c r="G329" s="19">
        <v>48245</v>
      </c>
    </row>
    <row r="330" spans="1:7" ht="14.25" hidden="1" x14ac:dyDescent="0.45">
      <c r="A330" s="15" t="s">
        <v>516</v>
      </c>
      <c r="B330" s="16" t="s">
        <v>134</v>
      </c>
      <c r="C330" s="17" t="s">
        <v>78</v>
      </c>
      <c r="D330" s="18">
        <v>39220</v>
      </c>
      <c r="E330" s="14" t="s">
        <v>125</v>
      </c>
      <c r="F330" s="17" t="s">
        <v>139</v>
      </c>
      <c r="G330" s="19">
        <v>62615</v>
      </c>
    </row>
    <row r="331" spans="1:7" ht="14.25" hidden="1" x14ac:dyDescent="0.45">
      <c r="A331" s="15" t="s">
        <v>517</v>
      </c>
      <c r="B331" s="16" t="s">
        <v>124</v>
      </c>
      <c r="C331" s="17" t="s">
        <v>8</v>
      </c>
      <c r="D331" s="18">
        <v>40675</v>
      </c>
      <c r="E331" s="14" t="s">
        <v>145</v>
      </c>
      <c r="F331" s="17" t="s">
        <v>139</v>
      </c>
      <c r="G331" s="19">
        <v>32900</v>
      </c>
    </row>
    <row r="332" spans="1:7" ht="14.25" hidden="1" x14ac:dyDescent="0.45">
      <c r="A332" s="15" t="s">
        <v>518</v>
      </c>
      <c r="B332" s="16" t="s">
        <v>134</v>
      </c>
      <c r="C332" s="17" t="s">
        <v>31</v>
      </c>
      <c r="D332" s="18">
        <v>35817</v>
      </c>
      <c r="E332" s="14" t="s">
        <v>155</v>
      </c>
      <c r="F332" s="17" t="s">
        <v>142</v>
      </c>
      <c r="G332" s="19">
        <v>39741</v>
      </c>
    </row>
    <row r="333" spans="1:7" ht="14.25" hidden="1" x14ac:dyDescent="0.45">
      <c r="A333" s="15" t="s">
        <v>519</v>
      </c>
      <c r="B333" s="16" t="s">
        <v>124</v>
      </c>
      <c r="C333" s="17" t="s">
        <v>78</v>
      </c>
      <c r="D333" s="18">
        <v>38123</v>
      </c>
      <c r="E333" s="14" t="s">
        <v>181</v>
      </c>
      <c r="F333" s="17" t="s">
        <v>126</v>
      </c>
      <c r="G333" s="19">
        <v>51474</v>
      </c>
    </row>
    <row r="334" spans="1:7" ht="14.25" hidden="1" x14ac:dyDescent="0.45">
      <c r="A334" s="15" t="s">
        <v>520</v>
      </c>
      <c r="B334" s="16" t="s">
        <v>124</v>
      </c>
      <c r="C334" s="17" t="s">
        <v>61</v>
      </c>
      <c r="D334" s="18">
        <v>29642</v>
      </c>
      <c r="E334" s="14" t="s">
        <v>125</v>
      </c>
      <c r="F334" s="17" t="s">
        <v>171</v>
      </c>
      <c r="G334" s="19">
        <v>58517</v>
      </c>
    </row>
    <row r="335" spans="1:7" ht="14.25" hidden="1" x14ac:dyDescent="0.45">
      <c r="A335" s="15" t="s">
        <v>521</v>
      </c>
      <c r="B335" s="16" t="s">
        <v>124</v>
      </c>
      <c r="C335" s="17" t="s">
        <v>36</v>
      </c>
      <c r="D335" s="18">
        <v>34154</v>
      </c>
      <c r="E335" s="14" t="s">
        <v>155</v>
      </c>
      <c r="F335" s="17" t="s">
        <v>126</v>
      </c>
      <c r="G335" s="19">
        <v>59153</v>
      </c>
    </row>
    <row r="336" spans="1:7" ht="14.25" hidden="1" x14ac:dyDescent="0.45">
      <c r="A336" s="15" t="s">
        <v>522</v>
      </c>
      <c r="B336" s="16" t="s">
        <v>134</v>
      </c>
      <c r="C336" s="17" t="s">
        <v>40</v>
      </c>
      <c r="D336" s="18">
        <v>39573</v>
      </c>
      <c r="E336" s="14" t="s">
        <v>160</v>
      </c>
      <c r="F336" s="17" t="s">
        <v>142</v>
      </c>
      <c r="G336" s="19">
        <v>25446</v>
      </c>
    </row>
    <row r="337" spans="1:7" ht="14.25" hidden="1" x14ac:dyDescent="0.45">
      <c r="A337" s="15" t="s">
        <v>523</v>
      </c>
      <c r="B337" s="16" t="s">
        <v>134</v>
      </c>
      <c r="C337" s="17" t="s">
        <v>21</v>
      </c>
      <c r="D337" s="18">
        <v>27374</v>
      </c>
      <c r="E337" s="14" t="s">
        <v>130</v>
      </c>
      <c r="F337" s="17" t="s">
        <v>126</v>
      </c>
      <c r="G337" s="19">
        <v>50889</v>
      </c>
    </row>
    <row r="338" spans="1:7" ht="14.25" hidden="1" x14ac:dyDescent="0.45">
      <c r="A338" s="15" t="s">
        <v>524</v>
      </c>
      <c r="B338" s="16" t="s">
        <v>134</v>
      </c>
      <c r="C338" s="17" t="s">
        <v>14</v>
      </c>
      <c r="D338" s="18">
        <v>28228</v>
      </c>
      <c r="E338" s="14" t="s">
        <v>135</v>
      </c>
      <c r="F338" s="17" t="s">
        <v>164</v>
      </c>
      <c r="G338" s="19">
        <v>37149</v>
      </c>
    </row>
    <row r="339" spans="1:7" ht="14.25" hidden="1" x14ac:dyDescent="0.45">
      <c r="A339" s="15" t="s">
        <v>525</v>
      </c>
      <c r="B339" s="16" t="s">
        <v>134</v>
      </c>
      <c r="C339" s="17" t="s">
        <v>40</v>
      </c>
      <c r="D339" s="18">
        <v>35446</v>
      </c>
      <c r="E339" s="14" t="s">
        <v>157</v>
      </c>
      <c r="F339" s="17" t="s">
        <v>126</v>
      </c>
      <c r="G339" s="19">
        <v>60688</v>
      </c>
    </row>
    <row r="340" spans="1:7" ht="14.25" hidden="1" x14ac:dyDescent="0.45">
      <c r="A340" s="15" t="s">
        <v>526</v>
      </c>
      <c r="B340" s="16" t="s">
        <v>124</v>
      </c>
      <c r="C340" s="17" t="s">
        <v>61</v>
      </c>
      <c r="D340" s="18">
        <v>37163</v>
      </c>
      <c r="E340" s="14" t="s">
        <v>141</v>
      </c>
      <c r="F340" s="17" t="s">
        <v>171</v>
      </c>
      <c r="G340" s="19">
        <v>42630</v>
      </c>
    </row>
    <row r="341" spans="1:7" ht="14.25" hidden="1" x14ac:dyDescent="0.45">
      <c r="A341" s="15" t="s">
        <v>527</v>
      </c>
      <c r="B341" s="16" t="s">
        <v>134</v>
      </c>
      <c r="C341" s="17" t="s">
        <v>19</v>
      </c>
      <c r="D341" s="18">
        <v>36799</v>
      </c>
      <c r="E341" s="14" t="s">
        <v>130</v>
      </c>
      <c r="F341" s="17" t="s">
        <v>142</v>
      </c>
      <c r="G341" s="19">
        <v>39637</v>
      </c>
    </row>
    <row r="342" spans="1:7" ht="14.25" hidden="1" x14ac:dyDescent="0.45">
      <c r="A342" s="15" t="s">
        <v>528</v>
      </c>
      <c r="B342" s="16" t="s">
        <v>134</v>
      </c>
      <c r="C342" s="17" t="s">
        <v>65</v>
      </c>
      <c r="D342" s="18">
        <v>30839</v>
      </c>
      <c r="E342" s="14" t="s">
        <v>145</v>
      </c>
      <c r="F342" s="17" t="s">
        <v>162</v>
      </c>
      <c r="G342" s="19">
        <v>53867</v>
      </c>
    </row>
    <row r="343" spans="1:7" ht="14.25" hidden="1" x14ac:dyDescent="0.45">
      <c r="A343" s="15" t="s">
        <v>529</v>
      </c>
      <c r="B343" s="16" t="s">
        <v>124</v>
      </c>
      <c r="C343" s="17" t="s">
        <v>68</v>
      </c>
      <c r="D343" s="18">
        <v>28667</v>
      </c>
      <c r="E343" s="14" t="s">
        <v>160</v>
      </c>
      <c r="F343" s="17" t="s">
        <v>171</v>
      </c>
      <c r="G343" s="19">
        <v>55312</v>
      </c>
    </row>
    <row r="344" spans="1:7" ht="14.25" hidden="1" x14ac:dyDescent="0.45">
      <c r="A344" s="15" t="s">
        <v>530</v>
      </c>
      <c r="B344" s="16" t="s">
        <v>124</v>
      </c>
      <c r="C344" s="17" t="s">
        <v>34</v>
      </c>
      <c r="D344" s="18">
        <v>37465</v>
      </c>
      <c r="E344" s="14" t="s">
        <v>125</v>
      </c>
      <c r="F344" s="17" t="s">
        <v>162</v>
      </c>
      <c r="G344" s="19">
        <v>57280</v>
      </c>
    </row>
    <row r="345" spans="1:7" ht="14.25" hidden="1" x14ac:dyDescent="0.45">
      <c r="A345" s="15" t="s">
        <v>531</v>
      </c>
      <c r="B345" s="16" t="s">
        <v>124</v>
      </c>
      <c r="C345" s="17" t="s">
        <v>78</v>
      </c>
      <c r="D345" s="18">
        <v>29237</v>
      </c>
      <c r="E345" s="14" t="s">
        <v>157</v>
      </c>
      <c r="F345" s="17" t="s">
        <v>136</v>
      </c>
      <c r="G345" s="19">
        <v>73528</v>
      </c>
    </row>
    <row r="346" spans="1:7" ht="14.25" hidden="1" x14ac:dyDescent="0.45">
      <c r="A346" s="15" t="s">
        <v>532</v>
      </c>
      <c r="B346" s="16" t="s">
        <v>124</v>
      </c>
      <c r="C346" s="17" t="s">
        <v>14</v>
      </c>
      <c r="D346" s="18">
        <v>32861</v>
      </c>
      <c r="E346" s="14" t="s">
        <v>145</v>
      </c>
      <c r="F346" s="17" t="s">
        <v>152</v>
      </c>
      <c r="G346" s="19">
        <v>64089</v>
      </c>
    </row>
    <row r="347" spans="1:7" ht="14.25" hidden="1" x14ac:dyDescent="0.45">
      <c r="A347" s="15" t="s">
        <v>533</v>
      </c>
      <c r="B347" s="16" t="s">
        <v>124</v>
      </c>
      <c r="C347" s="17" t="s">
        <v>21</v>
      </c>
      <c r="D347" s="18">
        <v>29671</v>
      </c>
      <c r="E347" s="14" t="s">
        <v>155</v>
      </c>
      <c r="F347" s="17" t="s">
        <v>162</v>
      </c>
      <c r="G347" s="19">
        <v>38989</v>
      </c>
    </row>
    <row r="348" spans="1:7" ht="14.25" hidden="1" x14ac:dyDescent="0.45">
      <c r="A348" s="15" t="s">
        <v>534</v>
      </c>
      <c r="B348" s="16" t="s">
        <v>124</v>
      </c>
      <c r="C348" s="17" t="s">
        <v>38</v>
      </c>
      <c r="D348" s="18">
        <v>30615</v>
      </c>
      <c r="E348" s="14" t="s">
        <v>177</v>
      </c>
      <c r="F348" s="17" t="s">
        <v>126</v>
      </c>
      <c r="G348" s="19">
        <v>34111</v>
      </c>
    </row>
    <row r="349" spans="1:7" ht="14.25" hidden="1" x14ac:dyDescent="0.45">
      <c r="A349" s="15" t="s">
        <v>535</v>
      </c>
      <c r="B349" s="16" t="s">
        <v>124</v>
      </c>
      <c r="C349" s="17" t="s">
        <v>59</v>
      </c>
      <c r="D349" s="18">
        <v>32520</v>
      </c>
      <c r="E349" s="14" t="s">
        <v>160</v>
      </c>
      <c r="F349" s="17" t="s">
        <v>201</v>
      </c>
      <c r="G349" s="19">
        <v>26073</v>
      </c>
    </row>
    <row r="350" spans="1:7" ht="14.25" hidden="1" x14ac:dyDescent="0.45">
      <c r="A350" s="15" t="s">
        <v>536</v>
      </c>
      <c r="B350" s="16" t="s">
        <v>124</v>
      </c>
      <c r="C350" s="17" t="s">
        <v>11</v>
      </c>
      <c r="D350" s="18">
        <v>38769</v>
      </c>
      <c r="E350" s="14" t="s">
        <v>177</v>
      </c>
      <c r="F350" s="17" t="s">
        <v>142</v>
      </c>
      <c r="G350" s="19">
        <v>34640</v>
      </c>
    </row>
    <row r="351" spans="1:7" ht="14.25" hidden="1" x14ac:dyDescent="0.45">
      <c r="A351" s="15" t="s">
        <v>537</v>
      </c>
      <c r="B351" s="16" t="s">
        <v>134</v>
      </c>
      <c r="C351" s="17" t="s">
        <v>31</v>
      </c>
      <c r="D351" s="18">
        <v>37062</v>
      </c>
      <c r="E351" s="14" t="s">
        <v>177</v>
      </c>
      <c r="F351" s="17" t="s">
        <v>171</v>
      </c>
      <c r="G351" s="19">
        <v>25010</v>
      </c>
    </row>
    <row r="352" spans="1:7" ht="14.25" hidden="1" x14ac:dyDescent="0.45">
      <c r="A352" s="15" t="s">
        <v>538</v>
      </c>
      <c r="B352" s="16" t="s">
        <v>134</v>
      </c>
      <c r="C352" s="17" t="s">
        <v>36</v>
      </c>
      <c r="D352" s="18">
        <v>39134</v>
      </c>
      <c r="E352" s="14" t="s">
        <v>145</v>
      </c>
      <c r="F352" s="17" t="s">
        <v>164</v>
      </c>
      <c r="G352" s="19">
        <v>65078</v>
      </c>
    </row>
    <row r="353" spans="1:7" ht="14.25" hidden="1" x14ac:dyDescent="0.45">
      <c r="A353" s="15" t="s">
        <v>539</v>
      </c>
      <c r="B353" s="16" t="s">
        <v>134</v>
      </c>
      <c r="C353" s="17" t="s">
        <v>14</v>
      </c>
      <c r="D353" s="18">
        <v>28453</v>
      </c>
      <c r="E353" s="14" t="s">
        <v>181</v>
      </c>
      <c r="F353" s="17" t="s">
        <v>131</v>
      </c>
      <c r="G353" s="19">
        <v>64154</v>
      </c>
    </row>
    <row r="354" spans="1:7" ht="14.25" hidden="1" x14ac:dyDescent="0.45">
      <c r="A354" s="15" t="s">
        <v>540</v>
      </c>
      <c r="B354" s="16" t="s">
        <v>124</v>
      </c>
      <c r="C354" s="17" t="s">
        <v>21</v>
      </c>
      <c r="D354" s="18">
        <v>34570</v>
      </c>
      <c r="E354" s="14" t="s">
        <v>141</v>
      </c>
      <c r="F354" s="17" t="s">
        <v>152</v>
      </c>
      <c r="G354" s="19">
        <v>32549</v>
      </c>
    </row>
    <row r="355" spans="1:7" ht="14.25" hidden="1" x14ac:dyDescent="0.45">
      <c r="A355" s="15" t="s">
        <v>541</v>
      </c>
      <c r="B355" s="16" t="s">
        <v>134</v>
      </c>
      <c r="C355" s="17" t="s">
        <v>46</v>
      </c>
      <c r="D355" s="18">
        <v>34543</v>
      </c>
      <c r="E355" s="14" t="s">
        <v>141</v>
      </c>
      <c r="F355" s="17" t="s">
        <v>142</v>
      </c>
      <c r="G355" s="19">
        <v>56761</v>
      </c>
    </row>
    <row r="356" spans="1:7" ht="14.25" hidden="1" x14ac:dyDescent="0.45">
      <c r="A356" s="15" t="s">
        <v>542</v>
      </c>
      <c r="B356" s="16" t="s">
        <v>124</v>
      </c>
      <c r="C356" s="17" t="s">
        <v>52</v>
      </c>
      <c r="D356" s="18">
        <v>35384</v>
      </c>
      <c r="E356" s="14" t="s">
        <v>160</v>
      </c>
      <c r="F356" s="17" t="s">
        <v>126</v>
      </c>
      <c r="G356" s="19">
        <v>72855</v>
      </c>
    </row>
    <row r="357" spans="1:7" ht="14.25" hidden="1" x14ac:dyDescent="0.45">
      <c r="A357" s="15" t="s">
        <v>543</v>
      </c>
      <c r="B357" s="16" t="s">
        <v>124</v>
      </c>
      <c r="C357" s="17" t="s">
        <v>14</v>
      </c>
      <c r="D357" s="18">
        <v>37430</v>
      </c>
      <c r="E357" s="14" t="s">
        <v>177</v>
      </c>
      <c r="F357" s="17" t="s">
        <v>139</v>
      </c>
      <c r="G357" s="19">
        <v>44757</v>
      </c>
    </row>
    <row r="358" spans="1:7" ht="14.25" hidden="1" x14ac:dyDescent="0.45">
      <c r="A358" s="15" t="s">
        <v>544</v>
      </c>
      <c r="B358" s="16" t="s">
        <v>134</v>
      </c>
      <c r="C358" s="17" t="s">
        <v>110</v>
      </c>
      <c r="D358" s="18">
        <v>32047</v>
      </c>
      <c r="E358" s="14" t="s">
        <v>160</v>
      </c>
      <c r="F358" s="17" t="s">
        <v>201</v>
      </c>
      <c r="G358" s="19">
        <v>74990</v>
      </c>
    </row>
    <row r="359" spans="1:7" ht="14.25" hidden="1" x14ac:dyDescent="0.45">
      <c r="A359" s="15" t="s">
        <v>545</v>
      </c>
      <c r="B359" s="16" t="s">
        <v>134</v>
      </c>
      <c r="C359" s="17" t="s">
        <v>78</v>
      </c>
      <c r="D359" s="18">
        <v>37307</v>
      </c>
      <c r="E359" s="14" t="s">
        <v>145</v>
      </c>
      <c r="F359" s="17" t="s">
        <v>136</v>
      </c>
      <c r="G359" s="19">
        <v>26870</v>
      </c>
    </row>
    <row r="360" spans="1:7" ht="14.25" hidden="1" x14ac:dyDescent="0.45">
      <c r="A360" s="15" t="s">
        <v>546</v>
      </c>
      <c r="B360" s="16" t="s">
        <v>124</v>
      </c>
      <c r="C360" s="17" t="s">
        <v>34</v>
      </c>
      <c r="D360" s="18">
        <v>35016</v>
      </c>
      <c r="E360" s="14" t="s">
        <v>141</v>
      </c>
      <c r="F360" s="17" t="s">
        <v>136</v>
      </c>
      <c r="G360" s="19">
        <v>52696</v>
      </c>
    </row>
    <row r="361" spans="1:7" ht="14.25" hidden="1" x14ac:dyDescent="0.45">
      <c r="A361" s="15" t="s">
        <v>547</v>
      </c>
      <c r="B361" s="16" t="s">
        <v>124</v>
      </c>
      <c r="C361" s="17" t="s">
        <v>19</v>
      </c>
      <c r="D361" s="18">
        <v>41259</v>
      </c>
      <c r="E361" s="14" t="s">
        <v>160</v>
      </c>
      <c r="F361" s="17" t="s">
        <v>142</v>
      </c>
      <c r="G361" s="19">
        <v>30453</v>
      </c>
    </row>
    <row r="362" spans="1:7" ht="14.25" hidden="1" x14ac:dyDescent="0.45">
      <c r="A362" s="15" t="s">
        <v>548</v>
      </c>
      <c r="B362" s="16" t="s">
        <v>124</v>
      </c>
      <c r="C362" s="17" t="s">
        <v>40</v>
      </c>
      <c r="D362" s="18">
        <v>35446</v>
      </c>
      <c r="E362" s="14" t="s">
        <v>145</v>
      </c>
      <c r="F362" s="17" t="s">
        <v>142</v>
      </c>
      <c r="G362" s="19">
        <v>47773</v>
      </c>
    </row>
    <row r="363" spans="1:7" ht="14.25" hidden="1" x14ac:dyDescent="0.45">
      <c r="A363" s="15" t="s">
        <v>549</v>
      </c>
      <c r="B363" s="16" t="s">
        <v>134</v>
      </c>
      <c r="C363" s="17" t="s">
        <v>14</v>
      </c>
      <c r="D363" s="18">
        <v>29253</v>
      </c>
      <c r="E363" s="14" t="s">
        <v>160</v>
      </c>
      <c r="F363" s="17" t="s">
        <v>152</v>
      </c>
      <c r="G363" s="19">
        <v>47612</v>
      </c>
    </row>
    <row r="364" spans="1:7" ht="14.25" hidden="1" x14ac:dyDescent="0.45">
      <c r="A364" s="15" t="s">
        <v>550</v>
      </c>
      <c r="B364" s="16" t="s">
        <v>124</v>
      </c>
      <c r="C364" s="17" t="s">
        <v>44</v>
      </c>
      <c r="D364" s="18">
        <v>35809</v>
      </c>
      <c r="E364" s="14" t="s">
        <v>130</v>
      </c>
      <c r="F364" s="17" t="s">
        <v>126</v>
      </c>
      <c r="G364" s="19">
        <v>52742</v>
      </c>
    </row>
    <row r="365" spans="1:7" ht="14.25" hidden="1" x14ac:dyDescent="0.45">
      <c r="A365" s="15" t="s">
        <v>551</v>
      </c>
      <c r="B365" s="16" t="s">
        <v>124</v>
      </c>
      <c r="C365" s="17" t="s">
        <v>8</v>
      </c>
      <c r="D365" s="18">
        <v>41580</v>
      </c>
      <c r="E365" s="14" t="s">
        <v>157</v>
      </c>
      <c r="F365" s="17" t="s">
        <v>126</v>
      </c>
      <c r="G365" s="19">
        <v>46501</v>
      </c>
    </row>
    <row r="366" spans="1:7" ht="14.25" x14ac:dyDescent="0.45">
      <c r="A366" s="15" t="s">
        <v>701</v>
      </c>
      <c r="B366" s="16" t="s">
        <v>124</v>
      </c>
      <c r="C366" s="17" t="s">
        <v>14</v>
      </c>
      <c r="D366" s="18">
        <v>38320</v>
      </c>
      <c r="E366" s="14" t="s">
        <v>135</v>
      </c>
      <c r="F366" s="17" t="s">
        <v>126</v>
      </c>
      <c r="G366" s="19">
        <v>51259</v>
      </c>
    </row>
    <row r="367" spans="1:7" ht="14.25" hidden="1" x14ac:dyDescent="0.45">
      <c r="A367" s="15" t="s">
        <v>553</v>
      </c>
      <c r="B367" s="16" t="s">
        <v>124</v>
      </c>
      <c r="C367" s="17" t="s">
        <v>25</v>
      </c>
      <c r="D367" s="18">
        <v>38477</v>
      </c>
      <c r="E367" s="14" t="s">
        <v>177</v>
      </c>
      <c r="F367" s="17" t="s">
        <v>126</v>
      </c>
      <c r="G367" s="19">
        <v>30354</v>
      </c>
    </row>
    <row r="368" spans="1:7" ht="14.25" hidden="1" x14ac:dyDescent="0.45">
      <c r="A368" s="15" t="s">
        <v>554</v>
      </c>
      <c r="B368" s="16" t="s">
        <v>124</v>
      </c>
      <c r="C368" s="17" t="s">
        <v>34</v>
      </c>
      <c r="D368" s="18">
        <v>36901</v>
      </c>
      <c r="E368" s="14" t="s">
        <v>130</v>
      </c>
      <c r="F368" s="17" t="s">
        <v>142</v>
      </c>
      <c r="G368" s="19">
        <v>74290</v>
      </c>
    </row>
    <row r="369" spans="1:7" ht="14.25" hidden="1" x14ac:dyDescent="0.45">
      <c r="A369" s="15" t="s">
        <v>555</v>
      </c>
      <c r="B369" s="16" t="s">
        <v>134</v>
      </c>
      <c r="C369" s="17" t="s">
        <v>46</v>
      </c>
      <c r="D369" s="18">
        <v>28247</v>
      </c>
      <c r="E369" s="14" t="s">
        <v>155</v>
      </c>
      <c r="F369" s="17" t="s">
        <v>136</v>
      </c>
      <c r="G369" s="19">
        <v>49081</v>
      </c>
    </row>
    <row r="370" spans="1:7" ht="14.25" hidden="1" x14ac:dyDescent="0.45">
      <c r="A370" s="15" t="s">
        <v>556</v>
      </c>
      <c r="B370" s="16" t="s">
        <v>124</v>
      </c>
      <c r="C370" s="17" t="s">
        <v>44</v>
      </c>
      <c r="D370" s="18">
        <v>29292</v>
      </c>
      <c r="E370" s="14" t="s">
        <v>160</v>
      </c>
      <c r="F370" s="17" t="s">
        <v>158</v>
      </c>
      <c r="G370" s="19">
        <v>63366</v>
      </c>
    </row>
    <row r="371" spans="1:7" ht="14.25" hidden="1" x14ac:dyDescent="0.45">
      <c r="A371" s="15" t="s">
        <v>557</v>
      </c>
      <c r="B371" s="16" t="s">
        <v>134</v>
      </c>
      <c r="C371" s="17" t="s">
        <v>34</v>
      </c>
      <c r="D371" s="18">
        <v>33162</v>
      </c>
      <c r="E371" s="14" t="s">
        <v>135</v>
      </c>
      <c r="F371" s="17" t="s">
        <v>164</v>
      </c>
      <c r="G371" s="19">
        <v>25048</v>
      </c>
    </row>
    <row r="372" spans="1:7" ht="14.25" hidden="1" x14ac:dyDescent="0.45">
      <c r="A372" s="15" t="s">
        <v>558</v>
      </c>
      <c r="B372" s="16" t="s">
        <v>134</v>
      </c>
      <c r="C372" s="17" t="s">
        <v>52</v>
      </c>
      <c r="D372" s="18">
        <v>41141</v>
      </c>
      <c r="E372" s="14" t="s">
        <v>135</v>
      </c>
      <c r="F372" s="17" t="s">
        <v>142</v>
      </c>
      <c r="G372" s="19">
        <v>48820</v>
      </c>
    </row>
    <row r="373" spans="1:7" ht="14.25" hidden="1" x14ac:dyDescent="0.45">
      <c r="A373" s="15" t="s">
        <v>559</v>
      </c>
      <c r="B373" s="16" t="s">
        <v>124</v>
      </c>
      <c r="C373" s="17" t="s">
        <v>46</v>
      </c>
      <c r="D373" s="18">
        <v>30432</v>
      </c>
      <c r="E373" s="14" t="s">
        <v>177</v>
      </c>
      <c r="F373" s="17" t="s">
        <v>139</v>
      </c>
      <c r="G373" s="19">
        <v>33995</v>
      </c>
    </row>
    <row r="374" spans="1:7" ht="14.25" hidden="1" x14ac:dyDescent="0.45">
      <c r="A374" s="15" t="s">
        <v>560</v>
      </c>
      <c r="B374" s="16" t="s">
        <v>134</v>
      </c>
      <c r="C374" s="17" t="s">
        <v>110</v>
      </c>
      <c r="D374" s="18">
        <v>32977</v>
      </c>
      <c r="E374" s="14" t="s">
        <v>145</v>
      </c>
      <c r="F374" s="17" t="s">
        <v>171</v>
      </c>
      <c r="G374" s="19">
        <v>53631</v>
      </c>
    </row>
    <row r="375" spans="1:7" ht="14.25" hidden="1" x14ac:dyDescent="0.45">
      <c r="A375" s="15" t="s">
        <v>561</v>
      </c>
      <c r="B375" s="16" t="s">
        <v>134</v>
      </c>
      <c r="C375" s="17" t="s">
        <v>11</v>
      </c>
      <c r="D375" s="18">
        <v>28761</v>
      </c>
      <c r="E375" s="14" t="s">
        <v>145</v>
      </c>
      <c r="F375" s="17" t="s">
        <v>126</v>
      </c>
      <c r="G375" s="19">
        <v>50967</v>
      </c>
    </row>
    <row r="376" spans="1:7" ht="14.25" hidden="1" x14ac:dyDescent="0.45">
      <c r="A376" s="15" t="s">
        <v>562</v>
      </c>
      <c r="B376" s="16" t="s">
        <v>134</v>
      </c>
      <c r="C376" s="17" t="s">
        <v>21</v>
      </c>
      <c r="D376" s="18">
        <v>32523</v>
      </c>
      <c r="E376" s="14" t="s">
        <v>141</v>
      </c>
      <c r="F376" s="17" t="s">
        <v>136</v>
      </c>
      <c r="G376" s="19">
        <v>68301</v>
      </c>
    </row>
    <row r="377" spans="1:7" ht="14.25" hidden="1" x14ac:dyDescent="0.45">
      <c r="A377" s="15" t="s">
        <v>563</v>
      </c>
      <c r="B377" s="16" t="s">
        <v>124</v>
      </c>
      <c r="C377" s="17" t="s">
        <v>31</v>
      </c>
      <c r="D377" s="18">
        <v>30096</v>
      </c>
      <c r="E377" s="14" t="s">
        <v>177</v>
      </c>
      <c r="F377" s="17" t="s">
        <v>142</v>
      </c>
      <c r="G377" s="19">
        <v>71867</v>
      </c>
    </row>
    <row r="378" spans="1:7" ht="14.25" hidden="1" x14ac:dyDescent="0.45">
      <c r="A378" s="15" t="s">
        <v>564</v>
      </c>
      <c r="B378" s="16" t="s">
        <v>124</v>
      </c>
      <c r="C378" s="17" t="s">
        <v>11</v>
      </c>
      <c r="D378" s="18">
        <v>41382</v>
      </c>
      <c r="E378" s="14" t="s">
        <v>160</v>
      </c>
      <c r="F378" s="17" t="s">
        <v>162</v>
      </c>
      <c r="G378" s="19">
        <v>56545</v>
      </c>
    </row>
    <row r="379" spans="1:7" ht="14.25" hidden="1" x14ac:dyDescent="0.45">
      <c r="A379" s="15" t="s">
        <v>565</v>
      </c>
      <c r="B379" s="16" t="s">
        <v>134</v>
      </c>
      <c r="C379" s="17" t="s">
        <v>78</v>
      </c>
      <c r="D379" s="18">
        <v>28932</v>
      </c>
      <c r="E379" s="14" t="s">
        <v>157</v>
      </c>
      <c r="F379" s="17" t="s">
        <v>201</v>
      </c>
      <c r="G379" s="19">
        <v>43027</v>
      </c>
    </row>
    <row r="380" spans="1:7" ht="14.25" hidden="1" x14ac:dyDescent="0.45">
      <c r="A380" s="15" t="s">
        <v>566</v>
      </c>
      <c r="B380" s="16" t="s">
        <v>134</v>
      </c>
      <c r="C380" s="17" t="s">
        <v>31</v>
      </c>
      <c r="D380" s="18">
        <v>30141</v>
      </c>
      <c r="E380" s="14" t="s">
        <v>157</v>
      </c>
      <c r="F380" s="17" t="s">
        <v>126</v>
      </c>
      <c r="G380" s="19">
        <v>68582</v>
      </c>
    </row>
    <row r="381" spans="1:7" ht="14.25" hidden="1" x14ac:dyDescent="0.45">
      <c r="A381" s="15" t="s">
        <v>567</v>
      </c>
      <c r="B381" s="16" t="s">
        <v>124</v>
      </c>
      <c r="C381" s="17" t="s">
        <v>8</v>
      </c>
      <c r="D381" s="18">
        <v>38006</v>
      </c>
      <c r="E381" s="14" t="s">
        <v>155</v>
      </c>
      <c r="F381" s="17" t="s">
        <v>136</v>
      </c>
      <c r="G381" s="19">
        <v>60273</v>
      </c>
    </row>
    <row r="382" spans="1:7" ht="14.25" hidden="1" x14ac:dyDescent="0.45">
      <c r="A382" s="15" t="s">
        <v>568</v>
      </c>
      <c r="B382" s="16" t="s">
        <v>134</v>
      </c>
      <c r="C382" s="17" t="s">
        <v>52</v>
      </c>
      <c r="D382" s="18">
        <v>27207</v>
      </c>
      <c r="E382" s="14" t="s">
        <v>155</v>
      </c>
      <c r="F382" s="17" t="s">
        <v>152</v>
      </c>
      <c r="G382" s="19">
        <v>45545</v>
      </c>
    </row>
    <row r="383" spans="1:7" ht="14.25" hidden="1" x14ac:dyDescent="0.45">
      <c r="A383" s="15" t="s">
        <v>569</v>
      </c>
      <c r="B383" s="16" t="s">
        <v>134</v>
      </c>
      <c r="C383" s="17" t="s">
        <v>11</v>
      </c>
      <c r="D383" s="18">
        <v>38012</v>
      </c>
      <c r="E383" s="14" t="s">
        <v>145</v>
      </c>
      <c r="F383" s="17" t="s">
        <v>171</v>
      </c>
      <c r="G383" s="19">
        <v>71481</v>
      </c>
    </row>
    <row r="384" spans="1:7" ht="14.25" hidden="1" x14ac:dyDescent="0.45">
      <c r="A384" s="15" t="s">
        <v>570</v>
      </c>
      <c r="B384" s="16" t="s">
        <v>124</v>
      </c>
      <c r="C384" s="17" t="s">
        <v>21</v>
      </c>
      <c r="D384" s="18">
        <v>35154</v>
      </c>
      <c r="E384" s="14" t="s">
        <v>177</v>
      </c>
      <c r="F384" s="17" t="s">
        <v>162</v>
      </c>
      <c r="G384" s="19">
        <v>74530</v>
      </c>
    </row>
    <row r="385" spans="1:7" ht="14.25" hidden="1" x14ac:dyDescent="0.45">
      <c r="A385" s="15" t="s">
        <v>571</v>
      </c>
      <c r="B385" s="16" t="s">
        <v>134</v>
      </c>
      <c r="C385" s="17" t="s">
        <v>19</v>
      </c>
      <c r="D385" s="18">
        <v>35186</v>
      </c>
      <c r="E385" s="14" t="s">
        <v>141</v>
      </c>
      <c r="F385" s="17" t="s">
        <v>142</v>
      </c>
      <c r="G385" s="19">
        <v>47780</v>
      </c>
    </row>
    <row r="386" spans="1:7" ht="14.25" hidden="1" x14ac:dyDescent="0.45">
      <c r="A386" s="15" t="s">
        <v>572</v>
      </c>
      <c r="B386" s="16" t="s">
        <v>134</v>
      </c>
      <c r="C386" s="17" t="s">
        <v>68</v>
      </c>
      <c r="D386" s="18">
        <v>29587</v>
      </c>
      <c r="E386" s="14" t="s">
        <v>135</v>
      </c>
      <c r="F386" s="17" t="s">
        <v>152</v>
      </c>
      <c r="G386" s="19">
        <v>49097</v>
      </c>
    </row>
    <row r="387" spans="1:7" ht="14.25" hidden="1" x14ac:dyDescent="0.45">
      <c r="A387" s="15" t="s">
        <v>573</v>
      </c>
      <c r="B387" s="16" t="s">
        <v>134</v>
      </c>
      <c r="C387" s="17" t="s">
        <v>31</v>
      </c>
      <c r="D387" s="18">
        <v>30582</v>
      </c>
      <c r="E387" s="14" t="s">
        <v>135</v>
      </c>
      <c r="F387" s="17" t="s">
        <v>136</v>
      </c>
      <c r="G387" s="19">
        <v>52056</v>
      </c>
    </row>
    <row r="388" spans="1:7" ht="14.25" hidden="1" x14ac:dyDescent="0.45">
      <c r="A388" s="15" t="s">
        <v>574</v>
      </c>
      <c r="B388" s="16" t="s">
        <v>134</v>
      </c>
      <c r="C388" s="17" t="s">
        <v>78</v>
      </c>
      <c r="D388" s="18">
        <v>34348</v>
      </c>
      <c r="E388" s="14" t="s">
        <v>160</v>
      </c>
      <c r="F388" s="17" t="s">
        <v>171</v>
      </c>
      <c r="G388" s="19">
        <v>73895</v>
      </c>
    </row>
    <row r="389" spans="1:7" ht="14.25" hidden="1" x14ac:dyDescent="0.45">
      <c r="A389" s="15" t="s">
        <v>575</v>
      </c>
      <c r="B389" s="16" t="s">
        <v>134</v>
      </c>
      <c r="C389" s="17" t="s">
        <v>38</v>
      </c>
      <c r="D389" s="18">
        <v>36219</v>
      </c>
      <c r="E389" s="14" t="s">
        <v>135</v>
      </c>
      <c r="F389" s="17" t="s">
        <v>201</v>
      </c>
      <c r="G389" s="19">
        <v>53639</v>
      </c>
    </row>
    <row r="390" spans="1:7" ht="14.25" hidden="1" x14ac:dyDescent="0.45">
      <c r="A390" s="15" t="s">
        <v>576</v>
      </c>
      <c r="B390" s="16" t="s">
        <v>124</v>
      </c>
      <c r="C390" s="17" t="s">
        <v>25</v>
      </c>
      <c r="D390" s="18">
        <v>32627</v>
      </c>
      <c r="E390" s="14" t="s">
        <v>130</v>
      </c>
      <c r="F390" s="17" t="s">
        <v>136</v>
      </c>
      <c r="G390" s="19">
        <v>26615</v>
      </c>
    </row>
    <row r="391" spans="1:7" ht="14.25" hidden="1" x14ac:dyDescent="0.45">
      <c r="A391" s="15" t="s">
        <v>577</v>
      </c>
      <c r="B391" s="16" t="s">
        <v>124</v>
      </c>
      <c r="C391" s="17" t="s">
        <v>65</v>
      </c>
      <c r="D391" s="18">
        <v>38389</v>
      </c>
      <c r="E391" s="14" t="s">
        <v>141</v>
      </c>
      <c r="F391" s="17" t="s">
        <v>136</v>
      </c>
      <c r="G391" s="19">
        <v>31977</v>
      </c>
    </row>
    <row r="392" spans="1:7" ht="14.25" hidden="1" x14ac:dyDescent="0.45">
      <c r="A392" s="15" t="s">
        <v>578</v>
      </c>
      <c r="B392" s="16" t="s">
        <v>134</v>
      </c>
      <c r="C392" s="17" t="s">
        <v>31</v>
      </c>
      <c r="D392" s="18">
        <v>34519</v>
      </c>
      <c r="E392" s="14" t="s">
        <v>157</v>
      </c>
      <c r="F392" s="17" t="s">
        <v>162</v>
      </c>
      <c r="G392" s="19">
        <v>70736</v>
      </c>
    </row>
    <row r="393" spans="1:7" ht="14.25" hidden="1" x14ac:dyDescent="0.45">
      <c r="A393" s="15" t="s">
        <v>579</v>
      </c>
      <c r="B393" s="16" t="s">
        <v>124</v>
      </c>
      <c r="C393" s="17" t="s">
        <v>25</v>
      </c>
      <c r="D393" s="18">
        <v>34413</v>
      </c>
      <c r="E393" s="14" t="s">
        <v>141</v>
      </c>
      <c r="F393" s="17" t="s">
        <v>162</v>
      </c>
      <c r="G393" s="19">
        <v>58727</v>
      </c>
    </row>
    <row r="394" spans="1:7" ht="14.25" hidden="1" x14ac:dyDescent="0.45">
      <c r="A394" s="15" t="s">
        <v>580</v>
      </c>
      <c r="B394" s="16" t="s">
        <v>134</v>
      </c>
      <c r="C394" s="17" t="s">
        <v>14</v>
      </c>
      <c r="D394" s="18">
        <v>31188</v>
      </c>
      <c r="E394" s="14" t="s">
        <v>157</v>
      </c>
      <c r="F394" s="17" t="s">
        <v>162</v>
      </c>
      <c r="G394" s="19">
        <v>58397</v>
      </c>
    </row>
    <row r="395" spans="1:7" ht="14.25" hidden="1" x14ac:dyDescent="0.45">
      <c r="A395" s="15" t="s">
        <v>581</v>
      </c>
      <c r="B395" s="16" t="s">
        <v>124</v>
      </c>
      <c r="C395" s="17" t="s">
        <v>21</v>
      </c>
      <c r="D395" s="18">
        <v>32631</v>
      </c>
      <c r="E395" s="14" t="s">
        <v>130</v>
      </c>
      <c r="F395" s="17" t="s">
        <v>162</v>
      </c>
      <c r="G395" s="19">
        <v>52094</v>
      </c>
    </row>
    <row r="396" spans="1:7" ht="14.25" hidden="1" x14ac:dyDescent="0.45">
      <c r="A396" s="15" t="s">
        <v>582</v>
      </c>
      <c r="B396" s="16" t="s">
        <v>134</v>
      </c>
      <c r="C396" s="17" t="s">
        <v>8</v>
      </c>
      <c r="D396" s="18">
        <v>41538</v>
      </c>
      <c r="E396" s="14" t="s">
        <v>145</v>
      </c>
      <c r="F396" s="17" t="s">
        <v>142</v>
      </c>
      <c r="G396" s="19">
        <v>39738</v>
      </c>
    </row>
    <row r="397" spans="1:7" ht="14.25" hidden="1" x14ac:dyDescent="0.45">
      <c r="A397" s="15" t="s">
        <v>583</v>
      </c>
      <c r="B397" s="16" t="s">
        <v>134</v>
      </c>
      <c r="C397" s="17" t="s">
        <v>11</v>
      </c>
      <c r="D397" s="18">
        <v>33793</v>
      </c>
      <c r="E397" s="14" t="s">
        <v>145</v>
      </c>
      <c r="F397" s="17" t="s">
        <v>126</v>
      </c>
      <c r="G397" s="19">
        <v>41090</v>
      </c>
    </row>
    <row r="398" spans="1:7" ht="14.25" hidden="1" x14ac:dyDescent="0.45">
      <c r="A398" s="15" t="s">
        <v>584</v>
      </c>
      <c r="B398" s="16" t="s">
        <v>124</v>
      </c>
      <c r="C398" s="17" t="s">
        <v>25</v>
      </c>
      <c r="D398" s="18">
        <v>34771</v>
      </c>
      <c r="E398" s="14" t="s">
        <v>145</v>
      </c>
      <c r="F398" s="17" t="s">
        <v>126</v>
      </c>
      <c r="G398" s="19">
        <v>65456</v>
      </c>
    </row>
    <row r="399" spans="1:7" ht="14.25" hidden="1" x14ac:dyDescent="0.45">
      <c r="A399" s="15" t="s">
        <v>585</v>
      </c>
      <c r="B399" s="16" t="s">
        <v>134</v>
      </c>
      <c r="C399" s="17" t="s">
        <v>8</v>
      </c>
      <c r="D399" s="18">
        <v>35573</v>
      </c>
      <c r="E399" s="14" t="s">
        <v>157</v>
      </c>
      <c r="F399" s="17" t="s">
        <v>142</v>
      </c>
      <c r="G399" s="19">
        <v>68013</v>
      </c>
    </row>
    <row r="400" spans="1:7" ht="14.25" hidden="1" x14ac:dyDescent="0.45">
      <c r="A400" s="15" t="s">
        <v>586</v>
      </c>
      <c r="B400" s="16" t="s">
        <v>134</v>
      </c>
      <c r="C400" s="17" t="s">
        <v>52</v>
      </c>
      <c r="D400" s="18">
        <v>37007</v>
      </c>
      <c r="E400" s="14" t="s">
        <v>177</v>
      </c>
      <c r="F400" s="17" t="s">
        <v>126</v>
      </c>
      <c r="G400" s="19">
        <v>33789</v>
      </c>
    </row>
    <row r="401" spans="1:7" ht="14.25" hidden="1" x14ac:dyDescent="0.45">
      <c r="A401" s="15" t="s">
        <v>587</v>
      </c>
      <c r="B401" s="16" t="s">
        <v>124</v>
      </c>
      <c r="C401" s="17" t="s">
        <v>44</v>
      </c>
      <c r="D401" s="18">
        <v>36946</v>
      </c>
      <c r="E401" s="14" t="s">
        <v>181</v>
      </c>
      <c r="F401" s="17" t="s">
        <v>142</v>
      </c>
      <c r="G401" s="19">
        <v>59021</v>
      </c>
    </row>
    <row r="402" spans="1:7" ht="14.25" hidden="1" x14ac:dyDescent="0.45">
      <c r="A402" s="15" t="s">
        <v>588</v>
      </c>
      <c r="B402" s="16" t="s">
        <v>124</v>
      </c>
      <c r="C402" s="17" t="s">
        <v>21</v>
      </c>
      <c r="D402" s="18">
        <v>31100</v>
      </c>
      <c r="E402" s="14" t="s">
        <v>125</v>
      </c>
      <c r="F402" s="17" t="s">
        <v>126</v>
      </c>
      <c r="G402" s="19">
        <v>68756</v>
      </c>
    </row>
    <row r="403" spans="1:7" ht="14.25" hidden="1" x14ac:dyDescent="0.45">
      <c r="A403" s="15" t="s">
        <v>589</v>
      </c>
      <c r="B403" s="16" t="s">
        <v>124</v>
      </c>
      <c r="C403" s="17" t="s">
        <v>36</v>
      </c>
      <c r="D403" s="18">
        <v>30175</v>
      </c>
      <c r="E403" s="14" t="s">
        <v>145</v>
      </c>
      <c r="F403" s="17" t="s">
        <v>131</v>
      </c>
      <c r="G403" s="19">
        <v>48494</v>
      </c>
    </row>
    <row r="404" spans="1:7" ht="14.25" hidden="1" x14ac:dyDescent="0.45">
      <c r="A404" s="15" t="s">
        <v>590</v>
      </c>
      <c r="B404" s="16" t="s">
        <v>124</v>
      </c>
      <c r="C404" s="17" t="s">
        <v>65</v>
      </c>
      <c r="D404" s="18">
        <v>29208</v>
      </c>
      <c r="E404" s="14" t="s">
        <v>157</v>
      </c>
      <c r="F404" s="17" t="s">
        <v>162</v>
      </c>
      <c r="G404" s="19">
        <v>61251</v>
      </c>
    </row>
    <row r="405" spans="1:7" ht="14.25" hidden="1" x14ac:dyDescent="0.45">
      <c r="A405" s="15" t="s">
        <v>591</v>
      </c>
      <c r="B405" s="16" t="s">
        <v>134</v>
      </c>
      <c r="C405" s="17" t="s">
        <v>31</v>
      </c>
      <c r="D405" s="18">
        <v>32163</v>
      </c>
      <c r="E405" s="14" t="s">
        <v>145</v>
      </c>
      <c r="F405" s="17" t="s">
        <v>131</v>
      </c>
      <c r="G405" s="19">
        <v>31451</v>
      </c>
    </row>
    <row r="406" spans="1:7" ht="14.25" hidden="1" x14ac:dyDescent="0.45">
      <c r="A406" s="15" t="s">
        <v>592</v>
      </c>
      <c r="B406" s="16" t="s">
        <v>124</v>
      </c>
      <c r="C406" s="17" t="s">
        <v>34</v>
      </c>
      <c r="D406" s="18">
        <v>41633</v>
      </c>
      <c r="E406" s="14" t="s">
        <v>181</v>
      </c>
      <c r="F406" s="17" t="s">
        <v>126</v>
      </c>
      <c r="G406" s="19">
        <v>28088</v>
      </c>
    </row>
    <row r="407" spans="1:7" ht="14.25" hidden="1" x14ac:dyDescent="0.45">
      <c r="A407" s="15" t="s">
        <v>593</v>
      </c>
      <c r="B407" s="16" t="s">
        <v>124</v>
      </c>
      <c r="C407" s="17" t="s">
        <v>61</v>
      </c>
      <c r="D407" s="18">
        <v>37923</v>
      </c>
      <c r="E407" s="14" t="s">
        <v>157</v>
      </c>
      <c r="F407" s="17" t="s">
        <v>126</v>
      </c>
      <c r="G407" s="19">
        <v>51872</v>
      </c>
    </row>
    <row r="408" spans="1:7" ht="14.25" hidden="1" x14ac:dyDescent="0.45">
      <c r="A408" s="15" t="s">
        <v>594</v>
      </c>
      <c r="B408" s="16" t="s">
        <v>124</v>
      </c>
      <c r="C408" s="17" t="s">
        <v>110</v>
      </c>
      <c r="D408" s="18">
        <v>30667</v>
      </c>
      <c r="E408" s="14" t="s">
        <v>141</v>
      </c>
      <c r="F408" s="17" t="s">
        <v>139</v>
      </c>
      <c r="G408" s="19">
        <v>48526</v>
      </c>
    </row>
    <row r="409" spans="1:7" ht="14.25" hidden="1" x14ac:dyDescent="0.45">
      <c r="A409" s="15" t="s">
        <v>595</v>
      </c>
      <c r="B409" s="16" t="s">
        <v>124</v>
      </c>
      <c r="C409" s="17" t="s">
        <v>44</v>
      </c>
      <c r="D409" s="18">
        <v>30027</v>
      </c>
      <c r="E409" s="14" t="s">
        <v>141</v>
      </c>
      <c r="F409" s="17" t="s">
        <v>152</v>
      </c>
      <c r="G409" s="19">
        <v>67003</v>
      </c>
    </row>
    <row r="410" spans="1:7" ht="14.25" x14ac:dyDescent="0.45">
      <c r="A410" s="15" t="s">
        <v>552</v>
      </c>
      <c r="B410" s="16" t="s">
        <v>134</v>
      </c>
      <c r="C410" s="17" t="s">
        <v>68</v>
      </c>
      <c r="D410" s="18">
        <v>40119</v>
      </c>
      <c r="E410" s="14" t="s">
        <v>177</v>
      </c>
      <c r="F410" s="17" t="s">
        <v>126</v>
      </c>
      <c r="G410" s="19">
        <v>43411</v>
      </c>
    </row>
    <row r="411" spans="1:7" ht="14.25" hidden="1" x14ac:dyDescent="0.45">
      <c r="A411" s="15" t="s">
        <v>597</v>
      </c>
      <c r="B411" s="16" t="s">
        <v>124</v>
      </c>
      <c r="C411" s="17" t="s">
        <v>25</v>
      </c>
      <c r="D411" s="18">
        <v>38447</v>
      </c>
      <c r="E411" s="14" t="s">
        <v>177</v>
      </c>
      <c r="F411" s="17" t="s">
        <v>126</v>
      </c>
      <c r="G411" s="19">
        <v>63589</v>
      </c>
    </row>
    <row r="412" spans="1:7" ht="14.25" hidden="1" x14ac:dyDescent="0.45">
      <c r="A412" s="15" t="s">
        <v>598</v>
      </c>
      <c r="B412" s="16" t="s">
        <v>124</v>
      </c>
      <c r="C412" s="17" t="s">
        <v>8</v>
      </c>
      <c r="D412" s="18">
        <v>38746</v>
      </c>
      <c r="E412" s="14" t="s">
        <v>141</v>
      </c>
      <c r="F412" s="17" t="s">
        <v>158</v>
      </c>
      <c r="G412" s="19">
        <v>38186</v>
      </c>
    </row>
    <row r="413" spans="1:7" ht="14.25" hidden="1" x14ac:dyDescent="0.45">
      <c r="A413" s="15" t="s">
        <v>599</v>
      </c>
      <c r="B413" s="16" t="s">
        <v>134</v>
      </c>
      <c r="C413" s="17" t="s">
        <v>38</v>
      </c>
      <c r="D413" s="18">
        <v>35399</v>
      </c>
      <c r="E413" s="14" t="s">
        <v>181</v>
      </c>
      <c r="F413" s="17" t="s">
        <v>139</v>
      </c>
      <c r="G413" s="19">
        <v>72627</v>
      </c>
    </row>
    <row r="414" spans="1:7" ht="14.25" hidden="1" x14ac:dyDescent="0.45">
      <c r="A414" s="15" t="s">
        <v>600</v>
      </c>
      <c r="B414" s="16" t="s">
        <v>124</v>
      </c>
      <c r="C414" s="17" t="s">
        <v>61</v>
      </c>
      <c r="D414" s="18">
        <v>41214</v>
      </c>
      <c r="E414" s="14" t="s">
        <v>130</v>
      </c>
      <c r="F414" s="17" t="s">
        <v>201</v>
      </c>
      <c r="G414" s="19">
        <v>46129</v>
      </c>
    </row>
    <row r="415" spans="1:7" ht="14.25" hidden="1" x14ac:dyDescent="0.45">
      <c r="A415" s="15" t="s">
        <v>601</v>
      </c>
      <c r="B415" s="16" t="s">
        <v>134</v>
      </c>
      <c r="C415" s="17" t="s">
        <v>36</v>
      </c>
      <c r="D415" s="18">
        <v>38366</v>
      </c>
      <c r="E415" s="14" t="s">
        <v>145</v>
      </c>
      <c r="F415" s="17" t="s">
        <v>136</v>
      </c>
      <c r="G415" s="19">
        <v>41456</v>
      </c>
    </row>
    <row r="416" spans="1:7" ht="14.25" hidden="1" x14ac:dyDescent="0.45">
      <c r="A416" s="15" t="s">
        <v>602</v>
      </c>
      <c r="B416" s="16" t="s">
        <v>134</v>
      </c>
      <c r="C416" s="17" t="s">
        <v>8</v>
      </c>
      <c r="D416" s="18">
        <v>27355</v>
      </c>
      <c r="E416" s="14" t="s">
        <v>125</v>
      </c>
      <c r="F416" s="17" t="s">
        <v>142</v>
      </c>
      <c r="G416" s="19">
        <v>59205</v>
      </c>
    </row>
    <row r="417" spans="1:7" ht="14.25" hidden="1" x14ac:dyDescent="0.45">
      <c r="A417" s="15" t="s">
        <v>603</v>
      </c>
      <c r="B417" s="16" t="s">
        <v>134</v>
      </c>
      <c r="C417" s="17" t="s">
        <v>38</v>
      </c>
      <c r="D417" s="18">
        <v>30509</v>
      </c>
      <c r="E417" s="14" t="s">
        <v>141</v>
      </c>
      <c r="F417" s="17" t="s">
        <v>171</v>
      </c>
      <c r="G417" s="19">
        <v>58621</v>
      </c>
    </row>
    <row r="418" spans="1:7" ht="14.25" hidden="1" x14ac:dyDescent="0.45">
      <c r="A418" s="15" t="s">
        <v>604</v>
      </c>
      <c r="B418" s="16" t="s">
        <v>124</v>
      </c>
      <c r="C418" s="17" t="s">
        <v>40</v>
      </c>
      <c r="D418" s="18">
        <v>28247</v>
      </c>
      <c r="E418" s="14" t="s">
        <v>181</v>
      </c>
      <c r="F418" s="17" t="s">
        <v>158</v>
      </c>
      <c r="G418" s="19">
        <v>32284</v>
      </c>
    </row>
    <row r="419" spans="1:7" ht="14.25" hidden="1" x14ac:dyDescent="0.45">
      <c r="A419" s="15" t="s">
        <v>605</v>
      </c>
      <c r="B419" s="16" t="s">
        <v>124</v>
      </c>
      <c r="C419" s="17" t="s">
        <v>61</v>
      </c>
      <c r="D419" s="18">
        <v>35341</v>
      </c>
      <c r="E419" s="14" t="s">
        <v>135</v>
      </c>
      <c r="F419" s="17" t="s">
        <v>152</v>
      </c>
      <c r="G419" s="19">
        <v>33136</v>
      </c>
    </row>
    <row r="420" spans="1:7" ht="14.25" hidden="1" x14ac:dyDescent="0.45">
      <c r="A420" s="15" t="s">
        <v>606</v>
      </c>
      <c r="B420" s="16" t="s">
        <v>134</v>
      </c>
      <c r="C420" s="17" t="s">
        <v>38</v>
      </c>
      <c r="D420" s="18">
        <v>28165</v>
      </c>
      <c r="E420" s="14" t="s">
        <v>157</v>
      </c>
      <c r="F420" s="17" t="s">
        <v>136</v>
      </c>
      <c r="G420" s="19">
        <v>53590</v>
      </c>
    </row>
    <row r="421" spans="1:7" ht="14.25" hidden="1" x14ac:dyDescent="0.45">
      <c r="A421" s="15" t="s">
        <v>607</v>
      </c>
      <c r="B421" s="16" t="s">
        <v>124</v>
      </c>
      <c r="C421" s="17" t="s">
        <v>34</v>
      </c>
      <c r="D421" s="18">
        <v>41319</v>
      </c>
      <c r="E421" s="14" t="s">
        <v>130</v>
      </c>
      <c r="F421" s="17" t="s">
        <v>136</v>
      </c>
      <c r="G421" s="19">
        <v>53487</v>
      </c>
    </row>
    <row r="422" spans="1:7" ht="14.25" hidden="1" x14ac:dyDescent="0.45">
      <c r="A422" s="15" t="s">
        <v>608</v>
      </c>
      <c r="B422" s="16" t="s">
        <v>124</v>
      </c>
      <c r="C422" s="17" t="s">
        <v>52</v>
      </c>
      <c r="D422" s="18">
        <v>36837</v>
      </c>
      <c r="E422" s="14" t="s">
        <v>181</v>
      </c>
      <c r="F422" s="17" t="s">
        <v>152</v>
      </c>
      <c r="G422" s="19">
        <v>31378</v>
      </c>
    </row>
    <row r="423" spans="1:7" ht="14.25" hidden="1" x14ac:dyDescent="0.45">
      <c r="A423" s="15" t="s">
        <v>609</v>
      </c>
      <c r="B423" s="16" t="s">
        <v>134</v>
      </c>
      <c r="C423" s="17" t="s">
        <v>25</v>
      </c>
      <c r="D423" s="18">
        <v>33979</v>
      </c>
      <c r="E423" s="14" t="s">
        <v>125</v>
      </c>
      <c r="F423" s="17" t="s">
        <v>126</v>
      </c>
      <c r="G423" s="19">
        <v>72936</v>
      </c>
    </row>
    <row r="424" spans="1:7" ht="14.25" hidden="1" x14ac:dyDescent="0.45">
      <c r="A424" s="15" t="s">
        <v>610</v>
      </c>
      <c r="B424" s="16" t="s">
        <v>124</v>
      </c>
      <c r="C424" s="17" t="s">
        <v>34</v>
      </c>
      <c r="D424" s="18">
        <v>39851</v>
      </c>
      <c r="E424" s="14" t="s">
        <v>160</v>
      </c>
      <c r="F424" s="17" t="s">
        <v>142</v>
      </c>
      <c r="G424" s="19">
        <v>36541</v>
      </c>
    </row>
    <row r="425" spans="1:7" ht="14.25" hidden="1" x14ac:dyDescent="0.45">
      <c r="A425" s="15" t="s">
        <v>611</v>
      </c>
      <c r="B425" s="16" t="s">
        <v>124</v>
      </c>
      <c r="C425" s="17" t="s">
        <v>52</v>
      </c>
      <c r="D425" s="18">
        <v>29288</v>
      </c>
      <c r="E425" s="14" t="s">
        <v>135</v>
      </c>
      <c r="F425" s="17" t="s">
        <v>126</v>
      </c>
      <c r="G425" s="19">
        <v>44017</v>
      </c>
    </row>
    <row r="426" spans="1:7" ht="14.25" hidden="1" x14ac:dyDescent="0.45">
      <c r="A426" s="15" t="s">
        <v>612</v>
      </c>
      <c r="B426" s="16" t="s">
        <v>134</v>
      </c>
      <c r="C426" s="17" t="s">
        <v>21</v>
      </c>
      <c r="D426" s="18">
        <v>31553</v>
      </c>
      <c r="E426" s="14" t="s">
        <v>157</v>
      </c>
      <c r="F426" s="17" t="s">
        <v>136</v>
      </c>
      <c r="G426" s="19">
        <v>74208</v>
      </c>
    </row>
    <row r="427" spans="1:7" ht="14.25" hidden="1" x14ac:dyDescent="0.45">
      <c r="A427" s="15" t="s">
        <v>613</v>
      </c>
      <c r="B427" s="16" t="s">
        <v>124</v>
      </c>
      <c r="C427" s="17" t="s">
        <v>52</v>
      </c>
      <c r="D427" s="18">
        <v>38250</v>
      </c>
      <c r="E427" s="14" t="s">
        <v>181</v>
      </c>
      <c r="F427" s="17" t="s">
        <v>142</v>
      </c>
      <c r="G427" s="19">
        <v>33667</v>
      </c>
    </row>
    <row r="428" spans="1:7" ht="14.25" hidden="1" x14ac:dyDescent="0.45">
      <c r="A428" s="15" t="s">
        <v>614</v>
      </c>
      <c r="B428" s="16" t="s">
        <v>124</v>
      </c>
      <c r="C428" s="17" t="s">
        <v>31</v>
      </c>
      <c r="D428" s="18">
        <v>31278</v>
      </c>
      <c r="E428" s="14" t="s">
        <v>157</v>
      </c>
      <c r="F428" s="17" t="s">
        <v>136</v>
      </c>
      <c r="G428" s="19">
        <v>35520</v>
      </c>
    </row>
    <row r="429" spans="1:7" ht="14.25" hidden="1" x14ac:dyDescent="0.45">
      <c r="A429" s="15" t="s">
        <v>615</v>
      </c>
      <c r="B429" s="16" t="s">
        <v>134</v>
      </c>
      <c r="C429" s="17" t="s">
        <v>19</v>
      </c>
      <c r="D429" s="18">
        <v>34283</v>
      </c>
      <c r="E429" s="14" t="s">
        <v>155</v>
      </c>
      <c r="F429" s="17" t="s">
        <v>152</v>
      </c>
      <c r="G429" s="19">
        <v>73102</v>
      </c>
    </row>
    <row r="430" spans="1:7" ht="14.25" hidden="1" x14ac:dyDescent="0.45">
      <c r="A430" s="15" t="s">
        <v>616</v>
      </c>
      <c r="B430" s="16" t="s">
        <v>124</v>
      </c>
      <c r="C430" s="17" t="s">
        <v>61</v>
      </c>
      <c r="D430" s="18">
        <v>40235</v>
      </c>
      <c r="E430" s="14" t="s">
        <v>155</v>
      </c>
      <c r="F430" s="17" t="s">
        <v>131</v>
      </c>
      <c r="G430" s="19">
        <v>43946</v>
      </c>
    </row>
    <row r="431" spans="1:7" ht="14.25" hidden="1" x14ac:dyDescent="0.45">
      <c r="A431" s="15" t="s">
        <v>617</v>
      </c>
      <c r="B431" s="16" t="s">
        <v>134</v>
      </c>
      <c r="C431" s="17" t="s">
        <v>38</v>
      </c>
      <c r="D431" s="18">
        <v>27217</v>
      </c>
      <c r="E431" s="14" t="s">
        <v>141</v>
      </c>
      <c r="F431" s="17" t="s">
        <v>131</v>
      </c>
      <c r="G431" s="19">
        <v>45353</v>
      </c>
    </row>
    <row r="432" spans="1:7" ht="14.25" hidden="1" x14ac:dyDescent="0.45">
      <c r="A432" s="15" t="s">
        <v>618</v>
      </c>
      <c r="B432" s="16" t="s">
        <v>124</v>
      </c>
      <c r="C432" s="17" t="s">
        <v>61</v>
      </c>
      <c r="D432" s="18">
        <v>40547</v>
      </c>
      <c r="E432" s="14" t="s">
        <v>135</v>
      </c>
      <c r="F432" s="17" t="s">
        <v>126</v>
      </c>
      <c r="G432" s="19">
        <v>28564</v>
      </c>
    </row>
    <row r="433" spans="1:7" ht="14.25" hidden="1" x14ac:dyDescent="0.45">
      <c r="A433" s="15" t="s">
        <v>619</v>
      </c>
      <c r="B433" s="16" t="s">
        <v>134</v>
      </c>
      <c r="C433" s="17" t="s">
        <v>61</v>
      </c>
      <c r="D433" s="18">
        <v>28532</v>
      </c>
      <c r="E433" s="14" t="s">
        <v>177</v>
      </c>
      <c r="F433" s="17" t="s">
        <v>126</v>
      </c>
      <c r="G433" s="19">
        <v>31137</v>
      </c>
    </row>
    <row r="434" spans="1:7" x14ac:dyDescent="0.4">
      <c r="A434" s="15" t="s">
        <v>379</v>
      </c>
      <c r="B434" s="23" t="s">
        <v>134</v>
      </c>
      <c r="C434" s="17" t="s">
        <v>46</v>
      </c>
      <c r="D434" s="18">
        <v>37313</v>
      </c>
      <c r="E434" s="14" t="s">
        <v>160</v>
      </c>
      <c r="F434" s="17" t="s">
        <v>126</v>
      </c>
      <c r="G434" s="19">
        <v>39778</v>
      </c>
    </row>
    <row r="435" spans="1:7" ht="14.25" hidden="1" x14ac:dyDescent="0.45">
      <c r="A435" s="15" t="s">
        <v>621</v>
      </c>
      <c r="B435" s="16" t="s">
        <v>134</v>
      </c>
      <c r="C435" s="17" t="s">
        <v>110</v>
      </c>
      <c r="D435" s="18">
        <v>35453</v>
      </c>
      <c r="E435" s="14" t="s">
        <v>145</v>
      </c>
      <c r="F435" s="17" t="s">
        <v>136</v>
      </c>
      <c r="G435" s="19">
        <v>47386</v>
      </c>
    </row>
    <row r="436" spans="1:7" ht="14.25" hidden="1" x14ac:dyDescent="0.45">
      <c r="A436" s="15" t="s">
        <v>622</v>
      </c>
      <c r="B436" s="16" t="s">
        <v>134</v>
      </c>
      <c r="C436" s="17" t="s">
        <v>78</v>
      </c>
      <c r="D436" s="18">
        <v>35707</v>
      </c>
      <c r="E436" s="14" t="s">
        <v>177</v>
      </c>
      <c r="F436" s="17" t="s">
        <v>158</v>
      </c>
      <c r="G436" s="19">
        <v>54175</v>
      </c>
    </row>
    <row r="437" spans="1:7" ht="14.25" hidden="1" x14ac:dyDescent="0.45">
      <c r="A437" s="15" t="s">
        <v>623</v>
      </c>
      <c r="B437" s="16" t="s">
        <v>134</v>
      </c>
      <c r="C437" s="17" t="s">
        <v>19</v>
      </c>
      <c r="D437" s="18">
        <v>36260</v>
      </c>
      <c r="E437" s="14" t="s">
        <v>135</v>
      </c>
      <c r="F437" s="17" t="s">
        <v>126</v>
      </c>
      <c r="G437" s="19">
        <v>53281</v>
      </c>
    </row>
    <row r="438" spans="1:7" ht="14.25" hidden="1" x14ac:dyDescent="0.45">
      <c r="A438" s="15" t="s">
        <v>624</v>
      </c>
      <c r="B438" s="16" t="s">
        <v>124</v>
      </c>
      <c r="C438" s="17" t="s">
        <v>38</v>
      </c>
      <c r="D438" s="18">
        <v>33951</v>
      </c>
      <c r="E438" s="14" t="s">
        <v>157</v>
      </c>
      <c r="F438" s="17" t="s">
        <v>142</v>
      </c>
      <c r="G438" s="19">
        <v>52651</v>
      </c>
    </row>
    <row r="439" spans="1:7" ht="14.25" hidden="1" x14ac:dyDescent="0.45">
      <c r="A439" s="15" t="s">
        <v>625</v>
      </c>
      <c r="B439" s="16" t="s">
        <v>134</v>
      </c>
      <c r="C439" s="17" t="s">
        <v>52</v>
      </c>
      <c r="D439" s="18">
        <v>31252</v>
      </c>
      <c r="E439" s="14" t="s">
        <v>135</v>
      </c>
      <c r="F439" s="17" t="s">
        <v>164</v>
      </c>
      <c r="G439" s="19">
        <v>31827</v>
      </c>
    </row>
    <row r="440" spans="1:7" ht="14.25" hidden="1" x14ac:dyDescent="0.45">
      <c r="A440" s="15" t="s">
        <v>626</v>
      </c>
      <c r="B440" s="16" t="s">
        <v>134</v>
      </c>
      <c r="C440" s="17" t="s">
        <v>21</v>
      </c>
      <c r="D440" s="18">
        <v>29538</v>
      </c>
      <c r="E440" s="14" t="s">
        <v>177</v>
      </c>
      <c r="F440" s="17" t="s">
        <v>152</v>
      </c>
      <c r="G440" s="19">
        <v>60780</v>
      </c>
    </row>
    <row r="441" spans="1:7" ht="14.25" hidden="1" x14ac:dyDescent="0.45">
      <c r="A441" s="15" t="s">
        <v>627</v>
      </c>
      <c r="B441" s="16" t="s">
        <v>134</v>
      </c>
      <c r="C441" s="17" t="s">
        <v>19</v>
      </c>
      <c r="D441" s="18">
        <v>33002</v>
      </c>
      <c r="E441" s="14" t="s">
        <v>130</v>
      </c>
      <c r="F441" s="17" t="s">
        <v>158</v>
      </c>
      <c r="G441" s="19">
        <v>27010</v>
      </c>
    </row>
    <row r="442" spans="1:7" ht="14.25" hidden="1" x14ac:dyDescent="0.45">
      <c r="A442" s="15" t="s">
        <v>628</v>
      </c>
      <c r="B442" s="16" t="s">
        <v>124</v>
      </c>
      <c r="C442" s="17" t="s">
        <v>31</v>
      </c>
      <c r="D442" s="18">
        <v>38836</v>
      </c>
      <c r="E442" s="14" t="s">
        <v>141</v>
      </c>
      <c r="F442" s="17" t="s">
        <v>126</v>
      </c>
      <c r="G442" s="19">
        <v>37735</v>
      </c>
    </row>
    <row r="443" spans="1:7" ht="14.25" hidden="1" x14ac:dyDescent="0.45">
      <c r="A443" s="15" t="s">
        <v>629</v>
      </c>
      <c r="B443" s="16" t="s">
        <v>124</v>
      </c>
      <c r="C443" s="17" t="s">
        <v>68</v>
      </c>
      <c r="D443" s="18">
        <v>36620</v>
      </c>
      <c r="E443" s="14" t="s">
        <v>160</v>
      </c>
      <c r="F443" s="17" t="s">
        <v>162</v>
      </c>
      <c r="G443" s="19">
        <v>56206</v>
      </c>
    </row>
    <row r="444" spans="1:7" ht="14.25" hidden="1" x14ac:dyDescent="0.45">
      <c r="A444" s="15" t="s">
        <v>630</v>
      </c>
      <c r="B444" s="16" t="s">
        <v>124</v>
      </c>
      <c r="C444" s="17" t="s">
        <v>36</v>
      </c>
      <c r="D444" s="18">
        <v>35338</v>
      </c>
      <c r="E444" s="14" t="s">
        <v>145</v>
      </c>
      <c r="F444" s="17" t="s">
        <v>126</v>
      </c>
      <c r="G444" s="19">
        <v>26258</v>
      </c>
    </row>
    <row r="445" spans="1:7" ht="14.25" hidden="1" x14ac:dyDescent="0.45">
      <c r="A445" s="15" t="s">
        <v>631</v>
      </c>
      <c r="B445" s="16" t="s">
        <v>124</v>
      </c>
      <c r="C445" s="17" t="s">
        <v>8</v>
      </c>
      <c r="D445" s="18">
        <v>41370</v>
      </c>
      <c r="E445" s="14" t="s">
        <v>157</v>
      </c>
      <c r="F445" s="17" t="s">
        <v>139</v>
      </c>
      <c r="G445" s="19">
        <v>43566</v>
      </c>
    </row>
    <row r="446" spans="1:7" ht="14.25" hidden="1" x14ac:dyDescent="0.45">
      <c r="A446" s="15" t="s">
        <v>632</v>
      </c>
      <c r="B446" s="16" t="s">
        <v>124</v>
      </c>
      <c r="C446" s="17" t="s">
        <v>14</v>
      </c>
      <c r="D446" s="18">
        <v>36930</v>
      </c>
      <c r="E446" s="14" t="s">
        <v>145</v>
      </c>
      <c r="F446" s="17" t="s">
        <v>139</v>
      </c>
      <c r="G446" s="19">
        <v>44818</v>
      </c>
    </row>
    <row r="447" spans="1:7" ht="14.25" hidden="1" x14ac:dyDescent="0.45">
      <c r="A447" s="15" t="s">
        <v>633</v>
      </c>
      <c r="B447" s="16" t="s">
        <v>124</v>
      </c>
      <c r="C447" s="17" t="s">
        <v>65</v>
      </c>
      <c r="D447" s="18">
        <v>34983</v>
      </c>
      <c r="E447" s="14" t="s">
        <v>145</v>
      </c>
      <c r="F447" s="17" t="s">
        <v>126</v>
      </c>
      <c r="G447" s="19">
        <v>53109</v>
      </c>
    </row>
    <row r="448" spans="1:7" ht="14.25" hidden="1" x14ac:dyDescent="0.45">
      <c r="A448" s="15" t="s">
        <v>634</v>
      </c>
      <c r="B448" s="16" t="s">
        <v>134</v>
      </c>
      <c r="C448" s="17" t="s">
        <v>31</v>
      </c>
      <c r="D448" s="18">
        <v>27785</v>
      </c>
      <c r="E448" s="14" t="s">
        <v>125</v>
      </c>
      <c r="F448" s="17" t="s">
        <v>126</v>
      </c>
      <c r="G448" s="19">
        <v>60122</v>
      </c>
    </row>
    <row r="449" spans="1:7" ht="14.25" hidden="1" x14ac:dyDescent="0.45">
      <c r="A449" s="15" t="s">
        <v>635</v>
      </c>
      <c r="B449" s="16" t="s">
        <v>124</v>
      </c>
      <c r="C449" s="17" t="s">
        <v>14</v>
      </c>
      <c r="D449" s="18">
        <v>28958</v>
      </c>
      <c r="E449" s="14" t="s">
        <v>177</v>
      </c>
      <c r="F449" s="17" t="s">
        <v>126</v>
      </c>
      <c r="G449" s="19">
        <v>37330</v>
      </c>
    </row>
    <row r="450" spans="1:7" ht="14.25" hidden="1" x14ac:dyDescent="0.45">
      <c r="A450" s="15" t="s">
        <v>636</v>
      </c>
      <c r="B450" s="16" t="s">
        <v>124</v>
      </c>
      <c r="C450" s="17" t="s">
        <v>11</v>
      </c>
      <c r="D450" s="18">
        <v>41482</v>
      </c>
      <c r="E450" s="14" t="s">
        <v>145</v>
      </c>
      <c r="F450" s="17" t="s">
        <v>162</v>
      </c>
      <c r="G450" s="19">
        <v>41621</v>
      </c>
    </row>
    <row r="451" spans="1:7" ht="14.25" hidden="1" x14ac:dyDescent="0.45">
      <c r="A451" s="15" t="s">
        <v>637</v>
      </c>
      <c r="B451" s="16" t="s">
        <v>134</v>
      </c>
      <c r="C451" s="17" t="s">
        <v>44</v>
      </c>
      <c r="D451" s="18">
        <v>29415</v>
      </c>
      <c r="E451" s="14" t="s">
        <v>125</v>
      </c>
      <c r="F451" s="17" t="s">
        <v>171</v>
      </c>
      <c r="G451" s="19">
        <v>39111</v>
      </c>
    </row>
    <row r="452" spans="1:7" ht="14.25" hidden="1" x14ac:dyDescent="0.45">
      <c r="A452" s="15" t="s">
        <v>638</v>
      </c>
      <c r="B452" s="16" t="s">
        <v>124</v>
      </c>
      <c r="C452" s="17" t="s">
        <v>65</v>
      </c>
      <c r="D452" s="18">
        <v>41072</v>
      </c>
      <c r="E452" s="14" t="s">
        <v>155</v>
      </c>
      <c r="F452" s="17" t="s">
        <v>126</v>
      </c>
      <c r="G452" s="19">
        <v>70897</v>
      </c>
    </row>
    <row r="453" spans="1:7" ht="14.25" hidden="1" x14ac:dyDescent="0.45">
      <c r="A453" s="15" t="s">
        <v>639</v>
      </c>
      <c r="B453" s="16" t="s">
        <v>134</v>
      </c>
      <c r="C453" s="17" t="s">
        <v>11</v>
      </c>
      <c r="D453" s="18">
        <v>33521</v>
      </c>
      <c r="E453" s="14" t="s">
        <v>181</v>
      </c>
      <c r="F453" s="17" t="s">
        <v>171</v>
      </c>
      <c r="G453" s="19">
        <v>55019</v>
      </c>
    </row>
    <row r="454" spans="1:7" ht="14.25" hidden="1" x14ac:dyDescent="0.45">
      <c r="A454" s="15" t="s">
        <v>640</v>
      </c>
      <c r="B454" s="16" t="s">
        <v>124</v>
      </c>
      <c r="C454" s="17" t="s">
        <v>8</v>
      </c>
      <c r="D454" s="18">
        <v>36495</v>
      </c>
      <c r="E454" s="14" t="s">
        <v>155</v>
      </c>
      <c r="F454" s="17" t="s">
        <v>158</v>
      </c>
      <c r="G454" s="19">
        <v>59840</v>
      </c>
    </row>
    <row r="455" spans="1:7" ht="14.25" hidden="1" x14ac:dyDescent="0.45">
      <c r="A455" s="15" t="s">
        <v>641</v>
      </c>
      <c r="B455" s="16" t="s">
        <v>134</v>
      </c>
      <c r="C455" s="17" t="s">
        <v>65</v>
      </c>
      <c r="D455" s="18">
        <v>33156</v>
      </c>
      <c r="E455" s="14" t="s">
        <v>155</v>
      </c>
      <c r="F455" s="17" t="s">
        <v>164</v>
      </c>
      <c r="G455" s="19">
        <v>41084</v>
      </c>
    </row>
    <row r="456" spans="1:7" ht="14.25" hidden="1" x14ac:dyDescent="0.45">
      <c r="A456" s="15" t="s">
        <v>642</v>
      </c>
      <c r="B456" s="16" t="s">
        <v>124</v>
      </c>
      <c r="C456" s="17" t="s">
        <v>8</v>
      </c>
      <c r="D456" s="18">
        <v>33608</v>
      </c>
      <c r="E456" s="14" t="s">
        <v>157</v>
      </c>
      <c r="F456" s="17" t="s">
        <v>131</v>
      </c>
      <c r="G456" s="19">
        <v>38475</v>
      </c>
    </row>
    <row r="457" spans="1:7" ht="14.25" hidden="1" x14ac:dyDescent="0.45">
      <c r="A457" s="15" t="s">
        <v>643</v>
      </c>
      <c r="B457" s="16" t="s">
        <v>124</v>
      </c>
      <c r="C457" s="17" t="s">
        <v>21</v>
      </c>
      <c r="D457" s="18">
        <v>32976</v>
      </c>
      <c r="E457" s="14" t="s">
        <v>177</v>
      </c>
      <c r="F457" s="17" t="s">
        <v>139</v>
      </c>
      <c r="G457" s="19">
        <v>58333</v>
      </c>
    </row>
    <row r="458" spans="1:7" ht="14.25" hidden="1" x14ac:dyDescent="0.45">
      <c r="A458" s="15" t="s">
        <v>644</v>
      </c>
      <c r="B458" s="16" t="s">
        <v>124</v>
      </c>
      <c r="C458" s="17" t="s">
        <v>46</v>
      </c>
      <c r="D458" s="18">
        <v>28396</v>
      </c>
      <c r="E458" s="14" t="s">
        <v>125</v>
      </c>
      <c r="F458" s="17" t="s">
        <v>171</v>
      </c>
      <c r="G458" s="19">
        <v>52858</v>
      </c>
    </row>
    <row r="459" spans="1:7" ht="14.25" hidden="1" x14ac:dyDescent="0.45">
      <c r="A459" s="15" t="s">
        <v>645</v>
      </c>
      <c r="B459" s="16" t="s">
        <v>134</v>
      </c>
      <c r="C459" s="17" t="s">
        <v>19</v>
      </c>
      <c r="D459" s="18">
        <v>37395</v>
      </c>
      <c r="E459" s="14" t="s">
        <v>145</v>
      </c>
      <c r="F459" s="17" t="s">
        <v>142</v>
      </c>
      <c r="G459" s="19">
        <v>59542</v>
      </c>
    </row>
    <row r="460" spans="1:7" ht="14.25" hidden="1" x14ac:dyDescent="0.45">
      <c r="A460" s="15" t="s">
        <v>646</v>
      </c>
      <c r="B460" s="16" t="s">
        <v>124</v>
      </c>
      <c r="C460" s="17" t="s">
        <v>61</v>
      </c>
      <c r="D460" s="18">
        <v>37473</v>
      </c>
      <c r="E460" s="14" t="s">
        <v>141</v>
      </c>
      <c r="F460" s="17" t="s">
        <v>142</v>
      </c>
      <c r="G460" s="19">
        <v>70552</v>
      </c>
    </row>
    <row r="461" spans="1:7" ht="14.25" hidden="1" x14ac:dyDescent="0.45">
      <c r="A461" s="15" t="s">
        <v>647</v>
      </c>
      <c r="B461" s="16" t="s">
        <v>124</v>
      </c>
      <c r="C461" s="17" t="s">
        <v>34</v>
      </c>
      <c r="D461" s="18">
        <v>30197</v>
      </c>
      <c r="E461" s="14" t="s">
        <v>135</v>
      </c>
      <c r="F461" s="17" t="s">
        <v>139</v>
      </c>
      <c r="G461" s="19">
        <v>60641</v>
      </c>
    </row>
    <row r="462" spans="1:7" ht="14.25" hidden="1" x14ac:dyDescent="0.45">
      <c r="A462" s="15" t="s">
        <v>648</v>
      </c>
      <c r="B462" s="16" t="s">
        <v>124</v>
      </c>
      <c r="C462" s="17" t="s">
        <v>46</v>
      </c>
      <c r="D462" s="18">
        <v>28793</v>
      </c>
      <c r="E462" s="14" t="s">
        <v>130</v>
      </c>
      <c r="F462" s="17" t="s">
        <v>142</v>
      </c>
      <c r="G462" s="19">
        <v>30341</v>
      </c>
    </row>
    <row r="463" spans="1:7" ht="14.25" hidden="1" x14ac:dyDescent="0.45">
      <c r="A463" s="15" t="s">
        <v>649</v>
      </c>
      <c r="B463" s="16" t="s">
        <v>134</v>
      </c>
      <c r="C463" s="17" t="s">
        <v>59</v>
      </c>
      <c r="D463" s="18">
        <v>31248</v>
      </c>
      <c r="E463" s="14" t="s">
        <v>160</v>
      </c>
      <c r="F463" s="17" t="s">
        <v>139</v>
      </c>
      <c r="G463" s="19">
        <v>57646</v>
      </c>
    </row>
    <row r="464" spans="1:7" x14ac:dyDescent="0.4">
      <c r="A464" s="15" t="s">
        <v>356</v>
      </c>
      <c r="B464" s="23" t="s">
        <v>124</v>
      </c>
      <c r="C464" s="17" t="s">
        <v>68</v>
      </c>
      <c r="D464" s="18">
        <v>39090</v>
      </c>
      <c r="E464" s="14" t="s">
        <v>125</v>
      </c>
      <c r="F464" s="17" t="s">
        <v>126</v>
      </c>
      <c r="G464" s="19">
        <v>32756</v>
      </c>
    </row>
    <row r="465" spans="1:7" ht="14.25" hidden="1" x14ac:dyDescent="0.45">
      <c r="A465" s="15" t="s">
        <v>651</v>
      </c>
      <c r="B465" s="16" t="s">
        <v>124</v>
      </c>
      <c r="C465" s="17" t="s">
        <v>21</v>
      </c>
      <c r="D465" s="18">
        <v>30265</v>
      </c>
      <c r="E465" s="14" t="s">
        <v>130</v>
      </c>
      <c r="F465" s="17" t="s">
        <v>162</v>
      </c>
      <c r="G465" s="19">
        <v>63215</v>
      </c>
    </row>
    <row r="466" spans="1:7" ht="14.25" hidden="1" x14ac:dyDescent="0.45">
      <c r="A466" s="15" t="s">
        <v>652</v>
      </c>
      <c r="B466" s="16" t="s">
        <v>124</v>
      </c>
      <c r="C466" s="17" t="s">
        <v>46</v>
      </c>
      <c r="D466" s="18">
        <v>28592</v>
      </c>
      <c r="E466" s="14" t="s">
        <v>177</v>
      </c>
      <c r="F466" s="17" t="s">
        <v>136</v>
      </c>
      <c r="G466" s="19">
        <v>66761</v>
      </c>
    </row>
    <row r="467" spans="1:7" ht="14.25" hidden="1" x14ac:dyDescent="0.45">
      <c r="A467" s="15" t="s">
        <v>653</v>
      </c>
      <c r="B467" s="16" t="s">
        <v>124</v>
      </c>
      <c r="C467" s="17" t="s">
        <v>31</v>
      </c>
      <c r="D467" s="18">
        <v>34232</v>
      </c>
      <c r="E467" s="14" t="s">
        <v>177</v>
      </c>
      <c r="F467" s="17" t="s">
        <v>136</v>
      </c>
      <c r="G467" s="19">
        <v>68805</v>
      </c>
    </row>
    <row r="468" spans="1:7" ht="14.25" hidden="1" x14ac:dyDescent="0.45">
      <c r="A468" s="15" t="s">
        <v>654</v>
      </c>
      <c r="B468" s="16" t="s">
        <v>134</v>
      </c>
      <c r="C468" s="17" t="s">
        <v>11</v>
      </c>
      <c r="D468" s="18">
        <v>30969</v>
      </c>
      <c r="E468" s="14" t="s">
        <v>155</v>
      </c>
      <c r="F468" s="17" t="s">
        <v>136</v>
      </c>
      <c r="G468" s="19">
        <v>64664</v>
      </c>
    </row>
    <row r="469" spans="1:7" ht="14.25" hidden="1" x14ac:dyDescent="0.45">
      <c r="A469" s="15" t="s">
        <v>655</v>
      </c>
      <c r="B469" s="16" t="s">
        <v>124</v>
      </c>
      <c r="C469" s="17" t="s">
        <v>34</v>
      </c>
      <c r="D469" s="18">
        <v>29565</v>
      </c>
      <c r="E469" s="14" t="s">
        <v>141</v>
      </c>
      <c r="F469" s="17" t="s">
        <v>171</v>
      </c>
      <c r="G469" s="19">
        <v>45595</v>
      </c>
    </row>
    <row r="470" spans="1:7" ht="14.25" hidden="1" x14ac:dyDescent="0.45">
      <c r="A470" s="15" t="s">
        <v>656</v>
      </c>
      <c r="B470" s="16" t="s">
        <v>134</v>
      </c>
      <c r="C470" s="17" t="s">
        <v>44</v>
      </c>
      <c r="D470" s="18">
        <v>29940</v>
      </c>
      <c r="E470" s="14" t="s">
        <v>155</v>
      </c>
      <c r="F470" s="17" t="s">
        <v>162</v>
      </c>
      <c r="G470" s="19">
        <v>57576</v>
      </c>
    </row>
    <row r="471" spans="1:7" ht="14.25" hidden="1" x14ac:dyDescent="0.45">
      <c r="A471" s="15" t="s">
        <v>657</v>
      </c>
      <c r="B471" s="16" t="s">
        <v>134</v>
      </c>
      <c r="C471" s="17" t="s">
        <v>52</v>
      </c>
      <c r="D471" s="18">
        <v>33147</v>
      </c>
      <c r="E471" s="14" t="s">
        <v>141</v>
      </c>
      <c r="F471" s="17" t="s">
        <v>139</v>
      </c>
      <c r="G471" s="19">
        <v>25550</v>
      </c>
    </row>
    <row r="472" spans="1:7" ht="14.25" hidden="1" x14ac:dyDescent="0.45">
      <c r="A472" s="15" t="s">
        <v>658</v>
      </c>
      <c r="B472" s="16" t="s">
        <v>134</v>
      </c>
      <c r="C472" s="17" t="s">
        <v>36</v>
      </c>
      <c r="D472" s="18">
        <v>36048</v>
      </c>
      <c r="E472" s="14" t="s">
        <v>155</v>
      </c>
      <c r="F472" s="17" t="s">
        <v>164</v>
      </c>
      <c r="G472" s="19">
        <v>63379</v>
      </c>
    </row>
    <row r="473" spans="1:7" ht="14.25" hidden="1" x14ac:dyDescent="0.45">
      <c r="A473" s="15" t="s">
        <v>659</v>
      </c>
      <c r="B473" s="16" t="s">
        <v>124</v>
      </c>
      <c r="C473" s="17" t="s">
        <v>19</v>
      </c>
      <c r="D473" s="18">
        <v>32768</v>
      </c>
      <c r="E473" s="14" t="s">
        <v>145</v>
      </c>
      <c r="F473" s="17" t="s">
        <v>171</v>
      </c>
      <c r="G473" s="19">
        <v>67631</v>
      </c>
    </row>
    <row r="474" spans="1:7" ht="14.25" hidden="1" x14ac:dyDescent="0.45">
      <c r="A474" s="15" t="s">
        <v>660</v>
      </c>
      <c r="B474" s="16" t="s">
        <v>124</v>
      </c>
      <c r="C474" s="17" t="s">
        <v>25</v>
      </c>
      <c r="D474" s="18">
        <v>32543</v>
      </c>
      <c r="E474" s="14" t="s">
        <v>177</v>
      </c>
      <c r="F474" s="17" t="s">
        <v>126</v>
      </c>
      <c r="G474" s="19">
        <v>52918</v>
      </c>
    </row>
    <row r="475" spans="1:7" ht="14.25" hidden="1" x14ac:dyDescent="0.45">
      <c r="A475" s="15" t="s">
        <v>661</v>
      </c>
      <c r="B475" s="16" t="s">
        <v>134</v>
      </c>
      <c r="C475" s="17" t="s">
        <v>46</v>
      </c>
      <c r="D475" s="18">
        <v>31897</v>
      </c>
      <c r="E475" s="14" t="s">
        <v>181</v>
      </c>
      <c r="F475" s="17" t="s">
        <v>171</v>
      </c>
      <c r="G475" s="19">
        <v>26224</v>
      </c>
    </row>
    <row r="476" spans="1:7" ht="14.25" hidden="1" x14ac:dyDescent="0.45">
      <c r="A476" s="15" t="s">
        <v>662</v>
      </c>
      <c r="B476" s="16" t="s">
        <v>134</v>
      </c>
      <c r="C476" s="17" t="s">
        <v>19</v>
      </c>
      <c r="D476" s="18">
        <v>29045</v>
      </c>
      <c r="E476" s="14" t="s">
        <v>155</v>
      </c>
      <c r="F476" s="17" t="s">
        <v>162</v>
      </c>
      <c r="G476" s="19">
        <v>54368</v>
      </c>
    </row>
    <row r="477" spans="1:7" ht="14.25" hidden="1" x14ac:dyDescent="0.45">
      <c r="A477" s="15" t="s">
        <v>663</v>
      </c>
      <c r="B477" s="16" t="s">
        <v>134</v>
      </c>
      <c r="C477" s="17" t="s">
        <v>44</v>
      </c>
      <c r="D477" s="18">
        <v>32191</v>
      </c>
      <c r="E477" s="14" t="s">
        <v>157</v>
      </c>
      <c r="F477" s="17" t="s">
        <v>171</v>
      </c>
      <c r="G477" s="19">
        <v>40675</v>
      </c>
    </row>
    <row r="478" spans="1:7" ht="14.25" hidden="1" x14ac:dyDescent="0.45">
      <c r="A478" s="15" t="s">
        <v>664</v>
      </c>
      <c r="B478" s="16" t="s">
        <v>134</v>
      </c>
      <c r="C478" s="17" t="s">
        <v>46</v>
      </c>
      <c r="D478" s="18">
        <v>38823</v>
      </c>
      <c r="E478" s="14" t="s">
        <v>157</v>
      </c>
      <c r="F478" s="17" t="s">
        <v>136</v>
      </c>
      <c r="G478" s="19">
        <v>46628</v>
      </c>
    </row>
    <row r="479" spans="1:7" ht="14.25" hidden="1" x14ac:dyDescent="0.45">
      <c r="A479" s="15" t="s">
        <v>665</v>
      </c>
      <c r="B479" s="16" t="s">
        <v>124</v>
      </c>
      <c r="C479" s="17" t="s">
        <v>68</v>
      </c>
      <c r="D479" s="18">
        <v>29253</v>
      </c>
      <c r="E479" s="14" t="s">
        <v>125</v>
      </c>
      <c r="F479" s="17" t="s">
        <v>171</v>
      </c>
      <c r="G479" s="19">
        <v>53730</v>
      </c>
    </row>
    <row r="480" spans="1:7" ht="14.25" hidden="1" x14ac:dyDescent="0.45">
      <c r="A480" s="15" t="s">
        <v>666</v>
      </c>
      <c r="B480" s="16" t="s">
        <v>134</v>
      </c>
      <c r="C480" s="17" t="s">
        <v>78</v>
      </c>
      <c r="D480" s="18">
        <v>40352</v>
      </c>
      <c r="E480" s="14" t="s">
        <v>135</v>
      </c>
      <c r="F480" s="17" t="s">
        <v>126</v>
      </c>
      <c r="G480" s="19">
        <v>69888</v>
      </c>
    </row>
    <row r="481" spans="1:7" ht="14.25" hidden="1" x14ac:dyDescent="0.45">
      <c r="A481" s="15" t="s">
        <v>667</v>
      </c>
      <c r="B481" s="16" t="s">
        <v>134</v>
      </c>
      <c r="C481" s="17" t="s">
        <v>46</v>
      </c>
      <c r="D481" s="18">
        <v>39938</v>
      </c>
      <c r="E481" s="14" t="s">
        <v>155</v>
      </c>
      <c r="F481" s="17" t="s">
        <v>152</v>
      </c>
      <c r="G481" s="19">
        <v>56683</v>
      </c>
    </row>
    <row r="482" spans="1:7" ht="14.25" hidden="1" x14ac:dyDescent="0.45">
      <c r="A482" s="15" t="s">
        <v>668</v>
      </c>
      <c r="B482" s="16" t="s">
        <v>124</v>
      </c>
      <c r="C482" s="17" t="s">
        <v>40</v>
      </c>
      <c r="D482" s="18">
        <v>28830</v>
      </c>
      <c r="E482" s="14" t="s">
        <v>125</v>
      </c>
      <c r="F482" s="17" t="s">
        <v>152</v>
      </c>
      <c r="G482" s="19">
        <v>67099</v>
      </c>
    </row>
    <row r="483" spans="1:7" ht="14.25" hidden="1" x14ac:dyDescent="0.45">
      <c r="A483" s="15" t="s">
        <v>669</v>
      </c>
      <c r="B483" s="16" t="s">
        <v>124</v>
      </c>
      <c r="C483" s="17" t="s">
        <v>110</v>
      </c>
      <c r="D483" s="18">
        <v>27451</v>
      </c>
      <c r="E483" s="14" t="s">
        <v>130</v>
      </c>
      <c r="F483" s="17" t="s">
        <v>126</v>
      </c>
      <c r="G483" s="19">
        <v>33640</v>
      </c>
    </row>
    <row r="484" spans="1:7" ht="14.25" hidden="1" x14ac:dyDescent="0.45">
      <c r="A484" s="15" t="s">
        <v>670</v>
      </c>
      <c r="B484" s="16" t="s">
        <v>134</v>
      </c>
      <c r="C484" s="17" t="s">
        <v>34</v>
      </c>
      <c r="D484" s="18">
        <v>31639</v>
      </c>
      <c r="E484" s="14" t="s">
        <v>181</v>
      </c>
      <c r="F484" s="17" t="s">
        <v>139</v>
      </c>
      <c r="G484" s="19">
        <v>29135</v>
      </c>
    </row>
    <row r="485" spans="1:7" ht="14.25" hidden="1" x14ac:dyDescent="0.45">
      <c r="A485" s="15" t="s">
        <v>671</v>
      </c>
      <c r="B485" s="16" t="s">
        <v>134</v>
      </c>
      <c r="C485" s="17" t="s">
        <v>59</v>
      </c>
      <c r="D485" s="18">
        <v>40915</v>
      </c>
      <c r="E485" s="14" t="s">
        <v>145</v>
      </c>
      <c r="F485" s="17" t="s">
        <v>126</v>
      </c>
      <c r="G485" s="19">
        <v>48586</v>
      </c>
    </row>
    <row r="486" spans="1:7" ht="14.25" hidden="1" x14ac:dyDescent="0.45">
      <c r="A486" s="15" t="s">
        <v>672</v>
      </c>
      <c r="B486" s="16" t="s">
        <v>124</v>
      </c>
      <c r="C486" s="17" t="s">
        <v>34</v>
      </c>
      <c r="D486" s="18">
        <v>38669</v>
      </c>
      <c r="E486" s="14" t="s">
        <v>160</v>
      </c>
      <c r="F486" s="17" t="s">
        <v>136</v>
      </c>
      <c r="G486" s="19">
        <v>55958</v>
      </c>
    </row>
    <row r="487" spans="1:7" ht="14.25" hidden="1" x14ac:dyDescent="0.45">
      <c r="A487" s="15" t="s">
        <v>673</v>
      </c>
      <c r="B487" s="16" t="s">
        <v>124</v>
      </c>
      <c r="C487" s="17" t="s">
        <v>8</v>
      </c>
      <c r="D487" s="18">
        <v>33908</v>
      </c>
      <c r="E487" s="14" t="s">
        <v>130</v>
      </c>
      <c r="F487" s="17" t="s">
        <v>142</v>
      </c>
      <c r="G487" s="19">
        <v>53732</v>
      </c>
    </row>
    <row r="488" spans="1:7" ht="14.25" hidden="1" x14ac:dyDescent="0.45">
      <c r="A488" s="15" t="s">
        <v>674</v>
      </c>
      <c r="B488" s="16" t="s">
        <v>134</v>
      </c>
      <c r="C488" s="17" t="s">
        <v>61</v>
      </c>
      <c r="D488" s="18">
        <v>38882</v>
      </c>
      <c r="E488" s="14" t="s">
        <v>141</v>
      </c>
      <c r="F488" s="17" t="s">
        <v>136</v>
      </c>
      <c r="G488" s="19">
        <v>52031</v>
      </c>
    </row>
    <row r="489" spans="1:7" ht="14.25" hidden="1" x14ac:dyDescent="0.45">
      <c r="A489" s="15" t="s">
        <v>675</v>
      </c>
      <c r="B489" s="16" t="s">
        <v>124</v>
      </c>
      <c r="C489" s="17" t="s">
        <v>110</v>
      </c>
      <c r="D489" s="18">
        <v>31467</v>
      </c>
      <c r="E489" s="14" t="s">
        <v>125</v>
      </c>
      <c r="F489" s="17" t="s">
        <v>126</v>
      </c>
      <c r="G489" s="19">
        <v>47876</v>
      </c>
    </row>
    <row r="490" spans="1:7" ht="14.25" hidden="1" x14ac:dyDescent="0.45">
      <c r="A490" s="15" t="s">
        <v>676</v>
      </c>
      <c r="B490" s="16" t="s">
        <v>124</v>
      </c>
      <c r="C490" s="17" t="s">
        <v>38</v>
      </c>
      <c r="D490" s="18">
        <v>41347</v>
      </c>
      <c r="E490" s="14" t="s">
        <v>141</v>
      </c>
      <c r="F490" s="17" t="s">
        <v>126</v>
      </c>
      <c r="G490" s="19">
        <v>43129</v>
      </c>
    </row>
    <row r="491" spans="1:7" ht="14.25" hidden="1" x14ac:dyDescent="0.45">
      <c r="A491" s="15" t="s">
        <v>677</v>
      </c>
      <c r="B491" s="16" t="s">
        <v>134</v>
      </c>
      <c r="C491" s="17" t="s">
        <v>21</v>
      </c>
      <c r="D491" s="18">
        <v>36059</v>
      </c>
      <c r="E491" s="14" t="s">
        <v>141</v>
      </c>
      <c r="F491" s="17" t="s">
        <v>152</v>
      </c>
      <c r="G491" s="19">
        <v>70600</v>
      </c>
    </row>
    <row r="492" spans="1:7" ht="14.25" hidden="1" x14ac:dyDescent="0.45">
      <c r="A492" s="15" t="s">
        <v>678</v>
      </c>
      <c r="B492" s="16" t="s">
        <v>124</v>
      </c>
      <c r="C492" s="17" t="s">
        <v>34</v>
      </c>
      <c r="D492" s="18">
        <v>31718</v>
      </c>
      <c r="E492" s="14" t="s">
        <v>160</v>
      </c>
      <c r="F492" s="17" t="s">
        <v>126</v>
      </c>
      <c r="G492" s="19">
        <v>32657</v>
      </c>
    </row>
    <row r="493" spans="1:7" ht="14.25" hidden="1" x14ac:dyDescent="0.45">
      <c r="A493" s="15" t="s">
        <v>679</v>
      </c>
      <c r="B493" s="16" t="s">
        <v>124</v>
      </c>
      <c r="C493" s="17" t="s">
        <v>61</v>
      </c>
      <c r="D493" s="18">
        <v>34729</v>
      </c>
      <c r="E493" s="14" t="s">
        <v>135</v>
      </c>
      <c r="F493" s="17" t="s">
        <v>126</v>
      </c>
      <c r="G493" s="19">
        <v>68717</v>
      </c>
    </row>
    <row r="494" spans="1:7" ht="14.25" hidden="1" x14ac:dyDescent="0.45">
      <c r="A494" s="15" t="s">
        <v>680</v>
      </c>
      <c r="B494" s="16" t="s">
        <v>134</v>
      </c>
      <c r="C494" s="17" t="s">
        <v>11</v>
      </c>
      <c r="D494" s="18">
        <v>28847</v>
      </c>
      <c r="E494" s="14" t="s">
        <v>155</v>
      </c>
      <c r="F494" s="17" t="s">
        <v>201</v>
      </c>
      <c r="G494" s="19">
        <v>34387</v>
      </c>
    </row>
    <row r="495" spans="1:7" ht="14.25" hidden="1" x14ac:dyDescent="0.45">
      <c r="A495" s="15" t="s">
        <v>681</v>
      </c>
      <c r="B495" s="16" t="s">
        <v>134</v>
      </c>
      <c r="C495" s="17" t="s">
        <v>11</v>
      </c>
      <c r="D495" s="18">
        <v>28090</v>
      </c>
      <c r="E495" s="14" t="s">
        <v>181</v>
      </c>
      <c r="F495" s="17" t="s">
        <v>158</v>
      </c>
      <c r="G495" s="19">
        <v>28571</v>
      </c>
    </row>
    <row r="496" spans="1:7" ht="14.25" hidden="1" x14ac:dyDescent="0.45">
      <c r="A496" s="15" t="s">
        <v>682</v>
      </c>
      <c r="B496" s="16" t="s">
        <v>124</v>
      </c>
      <c r="C496" s="17" t="s">
        <v>25</v>
      </c>
      <c r="D496" s="18">
        <v>41511</v>
      </c>
      <c r="E496" s="14" t="s">
        <v>125</v>
      </c>
      <c r="F496" s="17" t="s">
        <v>139</v>
      </c>
      <c r="G496" s="19">
        <v>58339</v>
      </c>
    </row>
    <row r="497" spans="1:7" ht="14.25" hidden="1" x14ac:dyDescent="0.45">
      <c r="A497" s="15" t="s">
        <v>683</v>
      </c>
      <c r="B497" s="16" t="s">
        <v>134</v>
      </c>
      <c r="C497" s="17" t="s">
        <v>38</v>
      </c>
      <c r="D497" s="18">
        <v>31963</v>
      </c>
      <c r="E497" s="14" t="s">
        <v>145</v>
      </c>
      <c r="F497" s="17" t="s">
        <v>139</v>
      </c>
      <c r="G497" s="19">
        <v>26321</v>
      </c>
    </row>
    <row r="498" spans="1:7" ht="14.25" hidden="1" x14ac:dyDescent="0.45">
      <c r="A498" s="15" t="s">
        <v>684</v>
      </c>
      <c r="B498" s="16" t="s">
        <v>134</v>
      </c>
      <c r="C498" s="17" t="s">
        <v>52</v>
      </c>
      <c r="D498" s="18">
        <v>32683</v>
      </c>
      <c r="E498" s="14" t="s">
        <v>135</v>
      </c>
      <c r="F498" s="17" t="s">
        <v>136</v>
      </c>
      <c r="G498" s="19">
        <v>32721</v>
      </c>
    </row>
    <row r="499" spans="1:7" ht="14.25" hidden="1" x14ac:dyDescent="0.45">
      <c r="A499" s="15" t="s">
        <v>685</v>
      </c>
      <c r="B499" s="16" t="s">
        <v>134</v>
      </c>
      <c r="C499" s="17" t="s">
        <v>78</v>
      </c>
      <c r="D499" s="18">
        <v>39731</v>
      </c>
      <c r="E499" s="14" t="s">
        <v>135</v>
      </c>
      <c r="F499" s="17" t="s">
        <v>131</v>
      </c>
      <c r="G499" s="19">
        <v>35784</v>
      </c>
    </row>
    <row r="500" spans="1:7" ht="14.25" hidden="1" x14ac:dyDescent="0.45">
      <c r="A500" s="15" t="s">
        <v>686</v>
      </c>
      <c r="B500" s="16" t="s">
        <v>124</v>
      </c>
      <c r="C500" s="17" t="s">
        <v>19</v>
      </c>
      <c r="D500" s="18">
        <v>36882</v>
      </c>
      <c r="E500" s="14" t="s">
        <v>177</v>
      </c>
      <c r="F500" s="17" t="s">
        <v>142</v>
      </c>
      <c r="G500" s="19">
        <v>51363</v>
      </c>
    </row>
    <row r="501" spans="1:7" ht="14.25" hidden="1" x14ac:dyDescent="0.45">
      <c r="A501" s="15" t="s">
        <v>687</v>
      </c>
      <c r="B501" s="16" t="s">
        <v>134</v>
      </c>
      <c r="C501" s="17" t="s">
        <v>25</v>
      </c>
      <c r="D501" s="18">
        <v>31540</v>
      </c>
      <c r="E501" s="14" t="s">
        <v>125</v>
      </c>
      <c r="F501" s="17" t="s">
        <v>142</v>
      </c>
      <c r="G501" s="19">
        <v>31667</v>
      </c>
    </row>
    <row r="502" spans="1:7" ht="14.25" hidden="1" x14ac:dyDescent="0.45">
      <c r="A502" s="15" t="s">
        <v>688</v>
      </c>
      <c r="B502" s="16" t="s">
        <v>124</v>
      </c>
      <c r="C502" s="17" t="s">
        <v>78</v>
      </c>
      <c r="D502" s="18">
        <v>29380</v>
      </c>
      <c r="E502" s="14" t="s">
        <v>177</v>
      </c>
      <c r="F502" s="17" t="s">
        <v>142</v>
      </c>
      <c r="G502" s="19">
        <v>54961</v>
      </c>
    </row>
    <row r="503" spans="1:7" ht="14.25" hidden="1" x14ac:dyDescent="0.45">
      <c r="A503" s="15" t="s">
        <v>689</v>
      </c>
      <c r="B503" s="16" t="s">
        <v>124</v>
      </c>
      <c r="C503" s="17" t="s">
        <v>40</v>
      </c>
      <c r="D503" s="18">
        <v>38613</v>
      </c>
      <c r="E503" s="14" t="s">
        <v>141</v>
      </c>
      <c r="F503" s="17" t="s">
        <v>136</v>
      </c>
      <c r="G503" s="19">
        <v>65435</v>
      </c>
    </row>
    <row r="504" spans="1:7" ht="14.25" hidden="1" x14ac:dyDescent="0.45">
      <c r="A504" s="15" t="s">
        <v>690</v>
      </c>
      <c r="B504" s="16" t="s">
        <v>134</v>
      </c>
      <c r="C504" s="17" t="s">
        <v>36</v>
      </c>
      <c r="D504" s="18">
        <v>30350</v>
      </c>
      <c r="E504" s="14" t="s">
        <v>181</v>
      </c>
      <c r="F504" s="17" t="s">
        <v>142</v>
      </c>
      <c r="G504" s="19">
        <v>45551</v>
      </c>
    </row>
    <row r="505" spans="1:7" ht="14.25" hidden="1" x14ac:dyDescent="0.45">
      <c r="A505" s="15" t="s">
        <v>691</v>
      </c>
      <c r="B505" s="16" t="s">
        <v>124</v>
      </c>
      <c r="C505" s="17" t="s">
        <v>14</v>
      </c>
      <c r="D505" s="18">
        <v>35376</v>
      </c>
      <c r="E505" s="14" t="s">
        <v>145</v>
      </c>
      <c r="F505" s="17" t="s">
        <v>152</v>
      </c>
      <c r="G505" s="19">
        <v>60795</v>
      </c>
    </row>
    <row r="506" spans="1:7" ht="14.25" hidden="1" x14ac:dyDescent="0.45">
      <c r="A506" s="15" t="s">
        <v>692</v>
      </c>
      <c r="B506" s="16" t="s">
        <v>134</v>
      </c>
      <c r="C506" s="17" t="s">
        <v>110</v>
      </c>
      <c r="D506" s="18">
        <v>28026</v>
      </c>
      <c r="E506" s="14" t="s">
        <v>157</v>
      </c>
      <c r="F506" s="17" t="s">
        <v>126</v>
      </c>
      <c r="G506" s="19">
        <v>67520</v>
      </c>
    </row>
    <row r="507" spans="1:7" ht="14.25" hidden="1" x14ac:dyDescent="0.45">
      <c r="A507" s="15" t="s">
        <v>693</v>
      </c>
      <c r="B507" s="16" t="s">
        <v>124</v>
      </c>
      <c r="C507" s="17" t="s">
        <v>52</v>
      </c>
      <c r="D507" s="18">
        <v>35925</v>
      </c>
      <c r="E507" s="14" t="s">
        <v>145</v>
      </c>
      <c r="F507" s="17" t="s">
        <v>152</v>
      </c>
      <c r="G507" s="19">
        <v>59543</v>
      </c>
    </row>
    <row r="508" spans="1:7" ht="14.25" hidden="1" x14ac:dyDescent="0.45">
      <c r="A508" s="15" t="s">
        <v>694</v>
      </c>
      <c r="B508" s="16" t="s">
        <v>124</v>
      </c>
      <c r="C508" s="17" t="s">
        <v>31</v>
      </c>
      <c r="D508" s="18">
        <v>37594</v>
      </c>
      <c r="E508" s="14" t="s">
        <v>135</v>
      </c>
      <c r="F508" s="17" t="s">
        <v>171</v>
      </c>
      <c r="G508" s="19">
        <v>40511</v>
      </c>
    </row>
    <row r="509" spans="1:7" ht="14.25" hidden="1" x14ac:dyDescent="0.45">
      <c r="A509" s="15" t="s">
        <v>695</v>
      </c>
      <c r="B509" s="16" t="s">
        <v>124</v>
      </c>
      <c r="C509" s="17" t="s">
        <v>14</v>
      </c>
      <c r="D509" s="18">
        <v>27234</v>
      </c>
      <c r="E509" s="14" t="s">
        <v>130</v>
      </c>
      <c r="F509" s="17" t="s">
        <v>152</v>
      </c>
      <c r="G509" s="19">
        <v>58078</v>
      </c>
    </row>
    <row r="510" spans="1:7" ht="14.25" hidden="1" x14ac:dyDescent="0.45">
      <c r="A510" s="15" t="s">
        <v>696</v>
      </c>
      <c r="B510" s="16" t="s">
        <v>134</v>
      </c>
      <c r="C510" s="17" t="s">
        <v>36</v>
      </c>
      <c r="D510" s="18">
        <v>28018</v>
      </c>
      <c r="E510" s="14" t="s">
        <v>157</v>
      </c>
      <c r="F510" s="17" t="s">
        <v>126</v>
      </c>
      <c r="G510" s="19">
        <v>25429</v>
      </c>
    </row>
    <row r="511" spans="1:7" ht="14.25" hidden="1" x14ac:dyDescent="0.45">
      <c r="A511" s="15" t="s">
        <v>697</v>
      </c>
      <c r="B511" s="16" t="s">
        <v>124</v>
      </c>
      <c r="C511" s="17" t="s">
        <v>38</v>
      </c>
      <c r="D511" s="18">
        <v>41438</v>
      </c>
      <c r="E511" s="14" t="s">
        <v>157</v>
      </c>
      <c r="F511" s="17" t="s">
        <v>126</v>
      </c>
      <c r="G511" s="19">
        <v>53800</v>
      </c>
    </row>
    <row r="512" spans="1:7" ht="14.25" hidden="1" x14ac:dyDescent="0.45">
      <c r="A512" s="15" t="s">
        <v>698</v>
      </c>
      <c r="B512" s="16" t="s">
        <v>124</v>
      </c>
      <c r="C512" s="17" t="s">
        <v>25</v>
      </c>
      <c r="D512" s="18">
        <v>30864</v>
      </c>
      <c r="E512" s="14" t="s">
        <v>157</v>
      </c>
      <c r="F512" s="17" t="s">
        <v>126</v>
      </c>
      <c r="G512" s="19">
        <v>41534</v>
      </c>
    </row>
    <row r="513" spans="1:7" ht="14.25" hidden="1" x14ac:dyDescent="0.45">
      <c r="A513" s="15" t="s">
        <v>699</v>
      </c>
      <c r="B513" s="16" t="s">
        <v>134</v>
      </c>
      <c r="C513" s="17" t="s">
        <v>44</v>
      </c>
      <c r="D513" s="18">
        <v>37853</v>
      </c>
      <c r="E513" s="14" t="s">
        <v>155</v>
      </c>
      <c r="F513" s="17" t="s">
        <v>136</v>
      </c>
      <c r="G513" s="19">
        <v>38953</v>
      </c>
    </row>
    <row r="514" spans="1:7" ht="14.25" hidden="1" x14ac:dyDescent="0.45">
      <c r="A514" s="15" t="s">
        <v>700</v>
      </c>
      <c r="B514" s="16" t="s">
        <v>134</v>
      </c>
      <c r="C514" s="17" t="s">
        <v>110</v>
      </c>
      <c r="D514" s="18">
        <v>34485</v>
      </c>
      <c r="E514" s="14" t="s">
        <v>141</v>
      </c>
      <c r="F514" s="17" t="s">
        <v>152</v>
      </c>
      <c r="G514" s="19">
        <v>58647</v>
      </c>
    </row>
    <row r="515" spans="1:7" ht="14.25" x14ac:dyDescent="0.45">
      <c r="A515" s="15" t="s">
        <v>650</v>
      </c>
      <c r="B515" s="16" t="s">
        <v>134</v>
      </c>
      <c r="C515" s="17" t="s">
        <v>46</v>
      </c>
      <c r="D515" s="18">
        <v>41525</v>
      </c>
      <c r="E515" s="14" t="s">
        <v>135</v>
      </c>
      <c r="F515" s="17" t="s">
        <v>126</v>
      </c>
      <c r="G515" s="19">
        <v>27584</v>
      </c>
    </row>
    <row r="516" spans="1:7" ht="14.25" hidden="1" x14ac:dyDescent="0.45">
      <c r="A516" s="15" t="s">
        <v>702</v>
      </c>
      <c r="B516" s="16" t="s">
        <v>124</v>
      </c>
      <c r="C516" s="17" t="s">
        <v>46</v>
      </c>
      <c r="D516" s="18">
        <v>32581</v>
      </c>
      <c r="E516" s="14" t="s">
        <v>135</v>
      </c>
      <c r="F516" s="17" t="s">
        <v>142</v>
      </c>
      <c r="G516" s="19">
        <v>34047</v>
      </c>
    </row>
  </sheetData>
  <mergeCells count="7">
    <mergeCell ref="A13:H14"/>
    <mergeCell ref="A11:H11"/>
    <mergeCell ref="A3:H4"/>
    <mergeCell ref="A5:H6"/>
    <mergeCell ref="A7:H7"/>
    <mergeCell ref="A10:H10"/>
    <mergeCell ref="A8:H9"/>
  </mergeCell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15D34713-9E8E-4E51-97EA-D514FD2CA3FF}">
            <x14:iconSet iconSet="3Triangles">
              <x14:cfvo type="percent">
                <xm:f>0</xm:f>
              </x14:cfvo>
              <x14:cfvo type="percent">
                <xm:f>33</xm:f>
              </x14:cfvo>
              <x14:cfvo type="percent">
                <xm:f>67</xm:f>
              </x14:cfvo>
            </x14:iconSet>
          </x14:cfRule>
          <xm:sqref>G17:G516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3A6D9-052D-4FD1-BD08-E22A15C50D15}">
  <dimension ref="A1:H516"/>
  <sheetViews>
    <sheetView workbookViewId="0">
      <selection activeCell="C426" sqref="C426"/>
    </sheetView>
  </sheetViews>
  <sheetFormatPr baseColWidth="10" defaultColWidth="11.46484375" defaultRowHeight="13.15" x14ac:dyDescent="0.4"/>
  <cols>
    <col min="1" max="1" width="23.73046875" style="14" customWidth="1"/>
    <col min="2" max="2" width="6.796875" style="14" customWidth="1"/>
    <col min="3" max="3" width="11.46484375" style="14"/>
    <col min="4" max="4" width="11.796875" style="14" customWidth="1"/>
    <col min="5" max="5" width="12.53125" style="14" bestFit="1" customWidth="1"/>
    <col min="6" max="6" width="13.19921875" style="14" customWidth="1"/>
    <col min="7" max="7" width="14.796875" style="14" customWidth="1"/>
    <col min="8" max="16384" width="11.46484375" style="14"/>
  </cols>
  <sheetData>
    <row r="1" spans="1:8" ht="17.25" x14ac:dyDescent="0.45">
      <c r="A1" s="36" t="s">
        <v>703</v>
      </c>
      <c r="B1" s="13"/>
    </row>
    <row r="3" spans="1:8" x14ac:dyDescent="0.4">
      <c r="A3" s="60" t="s">
        <v>723</v>
      </c>
      <c r="B3" s="64"/>
      <c r="C3" s="64"/>
      <c r="D3" s="64"/>
      <c r="E3" s="64"/>
      <c r="F3" s="64"/>
      <c r="G3" s="64"/>
      <c r="H3" s="64"/>
    </row>
    <row r="4" spans="1:8" x14ac:dyDescent="0.4">
      <c r="A4" s="64"/>
      <c r="B4" s="64"/>
      <c r="C4" s="64"/>
      <c r="D4" s="64"/>
      <c r="E4" s="64"/>
      <c r="F4" s="64"/>
      <c r="G4" s="64"/>
      <c r="H4" s="64"/>
    </row>
    <row r="5" spans="1:8" x14ac:dyDescent="0.4">
      <c r="A5" s="60" t="s">
        <v>722</v>
      </c>
      <c r="B5" s="60"/>
      <c r="C5" s="60"/>
      <c r="D5" s="60"/>
      <c r="E5" s="60"/>
      <c r="F5" s="60"/>
      <c r="G5" s="60"/>
      <c r="H5" s="60"/>
    </row>
    <row r="6" spans="1:8" x14ac:dyDescent="0.4">
      <c r="A6" s="60"/>
      <c r="B6" s="60"/>
      <c r="C6" s="60"/>
      <c r="D6" s="60"/>
      <c r="E6" s="60"/>
      <c r="F6" s="60"/>
      <c r="G6" s="60"/>
      <c r="H6" s="60"/>
    </row>
    <row r="7" spans="1:8" x14ac:dyDescent="0.4">
      <c r="A7" s="63" t="s">
        <v>728</v>
      </c>
      <c r="B7" s="63"/>
      <c r="C7" s="63"/>
      <c r="D7" s="63"/>
      <c r="E7" s="63"/>
      <c r="F7" s="63"/>
      <c r="G7" s="63"/>
      <c r="H7" s="63"/>
    </row>
    <row r="8" spans="1:8" ht="12.75" customHeight="1" x14ac:dyDescent="0.4">
      <c r="A8" s="65" t="s">
        <v>724</v>
      </c>
      <c r="B8" s="65"/>
      <c r="C8" s="65"/>
      <c r="D8" s="65"/>
      <c r="E8" s="65"/>
      <c r="F8" s="65"/>
      <c r="G8" s="65"/>
      <c r="H8" s="65"/>
    </row>
    <row r="9" spans="1:8" ht="12.75" customHeight="1" x14ac:dyDescent="0.4">
      <c r="A9" s="65"/>
      <c r="B9" s="65"/>
      <c r="C9" s="65"/>
      <c r="D9" s="65"/>
      <c r="E9" s="65"/>
      <c r="F9" s="65"/>
      <c r="G9" s="65"/>
      <c r="H9" s="65"/>
    </row>
    <row r="10" spans="1:8" x14ac:dyDescent="0.4">
      <c r="A10" s="63" t="s">
        <v>725</v>
      </c>
      <c r="B10" s="63"/>
      <c r="C10" s="63"/>
      <c r="D10" s="63"/>
      <c r="E10" s="63"/>
      <c r="F10" s="63"/>
      <c r="G10" s="63"/>
      <c r="H10" s="63"/>
    </row>
    <row r="11" spans="1:8" x14ac:dyDescent="0.4">
      <c r="A11" s="63" t="s">
        <v>727</v>
      </c>
      <c r="B11" s="63"/>
      <c r="C11" s="63"/>
      <c r="D11" s="63"/>
      <c r="E11" s="63"/>
      <c r="F11" s="63"/>
      <c r="G11" s="63"/>
      <c r="H11" s="63"/>
    </row>
    <row r="12" spans="1:8" x14ac:dyDescent="0.4">
      <c r="A12" s="38" t="s">
        <v>721</v>
      </c>
      <c r="B12" s="35"/>
      <c r="C12" s="35"/>
      <c r="D12" s="35"/>
      <c r="E12" s="35"/>
      <c r="F12" s="35"/>
      <c r="G12" s="35"/>
      <c r="H12" s="35"/>
    </row>
    <row r="13" spans="1:8" x14ac:dyDescent="0.4">
      <c r="A13" s="60" t="s">
        <v>726</v>
      </c>
      <c r="B13" s="60"/>
      <c r="C13" s="60"/>
      <c r="D13" s="60"/>
      <c r="E13" s="60"/>
      <c r="F13" s="60"/>
      <c r="G13" s="60"/>
      <c r="H13" s="60"/>
    </row>
    <row r="14" spans="1:8" x14ac:dyDescent="0.4">
      <c r="A14" s="60"/>
      <c r="B14" s="60"/>
      <c r="C14" s="60"/>
      <c r="D14" s="60"/>
      <c r="E14" s="60"/>
      <c r="F14" s="60"/>
      <c r="G14" s="60"/>
      <c r="H14" s="60"/>
    </row>
    <row r="16" spans="1:8" x14ac:dyDescent="0.4">
      <c r="A16" s="27" t="s">
        <v>117</v>
      </c>
      <c r="B16" s="27" t="s">
        <v>118</v>
      </c>
      <c r="C16" s="27" t="s">
        <v>2</v>
      </c>
      <c r="D16" s="27" t="s">
        <v>119</v>
      </c>
      <c r="E16" s="27" t="s">
        <v>120</v>
      </c>
      <c r="F16" s="27" t="s">
        <v>121</v>
      </c>
      <c r="G16" s="27" t="s">
        <v>122</v>
      </c>
    </row>
    <row r="17" spans="1:7" hidden="1" x14ac:dyDescent="0.4">
      <c r="A17" s="15" t="s">
        <v>166</v>
      </c>
      <c r="B17" s="23" t="s">
        <v>124</v>
      </c>
      <c r="C17" s="17" t="s">
        <v>8</v>
      </c>
      <c r="D17" s="18">
        <v>29567</v>
      </c>
      <c r="E17" s="14" t="s">
        <v>157</v>
      </c>
      <c r="F17" s="17" t="s">
        <v>136</v>
      </c>
      <c r="G17" s="19">
        <v>25620</v>
      </c>
    </row>
    <row r="18" spans="1:7" hidden="1" x14ac:dyDescent="0.4">
      <c r="A18" s="15" t="s">
        <v>168</v>
      </c>
      <c r="B18" s="23" t="s">
        <v>124</v>
      </c>
      <c r="C18" s="17" t="s">
        <v>46</v>
      </c>
      <c r="D18" s="18">
        <v>37998</v>
      </c>
      <c r="E18" s="14" t="s">
        <v>160</v>
      </c>
      <c r="F18" s="17" t="s">
        <v>142</v>
      </c>
      <c r="G18" s="19">
        <v>28438</v>
      </c>
    </row>
    <row r="19" spans="1:7" hidden="1" x14ac:dyDescent="0.4">
      <c r="A19" s="15" t="s">
        <v>170</v>
      </c>
      <c r="B19" s="23" t="s">
        <v>134</v>
      </c>
      <c r="C19" s="17" t="s">
        <v>52</v>
      </c>
      <c r="D19" s="18">
        <v>30606</v>
      </c>
      <c r="E19" s="14" t="s">
        <v>145</v>
      </c>
      <c r="F19" s="17" t="s">
        <v>171</v>
      </c>
      <c r="G19" s="19">
        <v>46472</v>
      </c>
    </row>
    <row r="20" spans="1:7" hidden="1" x14ac:dyDescent="0.4">
      <c r="A20" s="15" t="s">
        <v>173</v>
      </c>
      <c r="B20" s="23" t="s">
        <v>134</v>
      </c>
      <c r="C20" s="17" t="s">
        <v>19</v>
      </c>
      <c r="D20" s="18">
        <v>37526</v>
      </c>
      <c r="E20" s="14" t="s">
        <v>125</v>
      </c>
      <c r="F20" s="17" t="s">
        <v>162</v>
      </c>
      <c r="G20" s="19">
        <v>53275</v>
      </c>
    </row>
    <row r="21" spans="1:7" hidden="1" x14ac:dyDescent="0.4">
      <c r="A21" s="15" t="s">
        <v>175</v>
      </c>
      <c r="B21" s="23" t="s">
        <v>124</v>
      </c>
      <c r="C21" s="17" t="s">
        <v>11</v>
      </c>
      <c r="D21" s="18">
        <v>34711</v>
      </c>
      <c r="E21" s="14" t="s">
        <v>157</v>
      </c>
      <c r="F21" s="17" t="s">
        <v>142</v>
      </c>
      <c r="G21" s="19">
        <v>64342</v>
      </c>
    </row>
    <row r="22" spans="1:7" hidden="1" x14ac:dyDescent="0.4">
      <c r="A22" s="15" t="s">
        <v>178</v>
      </c>
      <c r="B22" s="23" t="s">
        <v>124</v>
      </c>
      <c r="C22" s="17" t="s">
        <v>110</v>
      </c>
      <c r="D22" s="18">
        <v>39337</v>
      </c>
      <c r="E22" s="14" t="s">
        <v>141</v>
      </c>
      <c r="F22" s="17" t="s">
        <v>126</v>
      </c>
      <c r="G22" s="19">
        <v>42609</v>
      </c>
    </row>
    <row r="23" spans="1:7" hidden="1" x14ac:dyDescent="0.4">
      <c r="A23" s="15" t="s">
        <v>180</v>
      </c>
      <c r="B23" s="23" t="s">
        <v>124</v>
      </c>
      <c r="C23" s="17" t="s">
        <v>110</v>
      </c>
      <c r="D23" s="18">
        <v>33381</v>
      </c>
      <c r="E23" s="14" t="s">
        <v>181</v>
      </c>
      <c r="F23" s="17" t="s">
        <v>131</v>
      </c>
      <c r="G23" s="19">
        <v>32586</v>
      </c>
    </row>
    <row r="24" spans="1:7" hidden="1" x14ac:dyDescent="0.4">
      <c r="A24" s="15" t="s">
        <v>183</v>
      </c>
      <c r="B24" s="23" t="s">
        <v>124</v>
      </c>
      <c r="C24" s="17" t="s">
        <v>68</v>
      </c>
      <c r="D24" s="18">
        <v>28190</v>
      </c>
      <c r="E24" s="14" t="s">
        <v>181</v>
      </c>
      <c r="F24" s="17" t="s">
        <v>126</v>
      </c>
      <c r="G24" s="19">
        <v>39866</v>
      </c>
    </row>
    <row r="25" spans="1:7" hidden="1" x14ac:dyDescent="0.4">
      <c r="A25" s="15" t="s">
        <v>185</v>
      </c>
      <c r="B25" s="23" t="s">
        <v>134</v>
      </c>
      <c r="C25" s="17" t="s">
        <v>19</v>
      </c>
      <c r="D25" s="18">
        <v>30953</v>
      </c>
      <c r="E25" s="14" t="s">
        <v>181</v>
      </c>
      <c r="F25" s="17" t="s">
        <v>136</v>
      </c>
      <c r="G25" s="19">
        <v>42988</v>
      </c>
    </row>
    <row r="26" spans="1:7" hidden="1" x14ac:dyDescent="0.4">
      <c r="A26" s="15" t="s">
        <v>187</v>
      </c>
      <c r="B26" s="23" t="s">
        <v>124</v>
      </c>
      <c r="C26" s="17" t="s">
        <v>14</v>
      </c>
      <c r="D26" s="18">
        <v>34482</v>
      </c>
      <c r="E26" s="14" t="s">
        <v>155</v>
      </c>
      <c r="F26" s="17" t="s">
        <v>142</v>
      </c>
      <c r="G26" s="19">
        <v>32700</v>
      </c>
    </row>
    <row r="27" spans="1:7" hidden="1" x14ac:dyDescent="0.4">
      <c r="A27" s="15" t="s">
        <v>189</v>
      </c>
      <c r="B27" s="23" t="s">
        <v>134</v>
      </c>
      <c r="C27" s="17" t="s">
        <v>8</v>
      </c>
      <c r="D27" s="18">
        <v>35524</v>
      </c>
      <c r="E27" s="14" t="s">
        <v>177</v>
      </c>
      <c r="F27" s="17" t="s">
        <v>142</v>
      </c>
      <c r="G27" s="19">
        <v>60026</v>
      </c>
    </row>
    <row r="28" spans="1:7" hidden="1" x14ac:dyDescent="0.4">
      <c r="A28" s="15" t="s">
        <v>191</v>
      </c>
      <c r="B28" s="23" t="s">
        <v>134</v>
      </c>
      <c r="C28" s="17" t="s">
        <v>52</v>
      </c>
      <c r="D28" s="18">
        <v>39280</v>
      </c>
      <c r="E28" s="14" t="s">
        <v>125</v>
      </c>
      <c r="F28" s="17" t="s">
        <v>142</v>
      </c>
      <c r="G28" s="19">
        <v>27553</v>
      </c>
    </row>
    <row r="29" spans="1:7" hidden="1" x14ac:dyDescent="0.4">
      <c r="A29" s="15" t="s">
        <v>193</v>
      </c>
      <c r="B29" s="23" t="s">
        <v>134</v>
      </c>
      <c r="C29" s="17" t="s">
        <v>46</v>
      </c>
      <c r="D29" s="18">
        <v>33691</v>
      </c>
      <c r="E29" s="14" t="s">
        <v>145</v>
      </c>
      <c r="F29" s="17" t="s">
        <v>162</v>
      </c>
      <c r="G29" s="19">
        <v>31372</v>
      </c>
    </row>
    <row r="30" spans="1:7" hidden="1" x14ac:dyDescent="0.4">
      <c r="A30" s="15" t="s">
        <v>195</v>
      </c>
      <c r="B30" s="23" t="s">
        <v>124</v>
      </c>
      <c r="C30" s="17" t="s">
        <v>14</v>
      </c>
      <c r="D30" s="18">
        <v>37805</v>
      </c>
      <c r="E30" s="14" t="s">
        <v>155</v>
      </c>
      <c r="F30" s="17" t="s">
        <v>152</v>
      </c>
      <c r="G30" s="19">
        <v>31705</v>
      </c>
    </row>
    <row r="31" spans="1:7" hidden="1" x14ac:dyDescent="0.4">
      <c r="A31" s="15" t="s">
        <v>197</v>
      </c>
      <c r="B31" s="23" t="s">
        <v>124</v>
      </c>
      <c r="C31" s="17" t="s">
        <v>25</v>
      </c>
      <c r="D31" s="18">
        <v>39751</v>
      </c>
      <c r="E31" s="14" t="s">
        <v>157</v>
      </c>
      <c r="F31" s="17" t="s">
        <v>142</v>
      </c>
      <c r="G31" s="19">
        <v>33404</v>
      </c>
    </row>
    <row r="32" spans="1:7" hidden="1" x14ac:dyDescent="0.4">
      <c r="A32" s="15" t="s">
        <v>199</v>
      </c>
      <c r="B32" s="23" t="s">
        <v>134</v>
      </c>
      <c r="C32" s="17" t="s">
        <v>31</v>
      </c>
      <c r="D32" s="18">
        <v>38587</v>
      </c>
      <c r="E32" s="14" t="s">
        <v>135</v>
      </c>
      <c r="F32" s="17" t="s">
        <v>139</v>
      </c>
      <c r="G32" s="19">
        <v>70808</v>
      </c>
    </row>
    <row r="33" spans="1:7" hidden="1" x14ac:dyDescent="0.4">
      <c r="A33" s="15" t="s">
        <v>202</v>
      </c>
      <c r="B33" s="23" t="s">
        <v>124</v>
      </c>
      <c r="C33" s="17" t="s">
        <v>14</v>
      </c>
      <c r="D33" s="18">
        <v>30586</v>
      </c>
      <c r="E33" s="14" t="s">
        <v>125</v>
      </c>
      <c r="F33" s="17" t="s">
        <v>171</v>
      </c>
      <c r="G33" s="19">
        <v>28276</v>
      </c>
    </row>
    <row r="34" spans="1:7" hidden="1" x14ac:dyDescent="0.4">
      <c r="A34" s="15" t="s">
        <v>204</v>
      </c>
      <c r="B34" s="23" t="s">
        <v>124</v>
      </c>
      <c r="C34" s="17" t="s">
        <v>78</v>
      </c>
      <c r="D34" s="18">
        <v>29785</v>
      </c>
      <c r="E34" s="14" t="s">
        <v>155</v>
      </c>
      <c r="F34" s="17" t="s">
        <v>142</v>
      </c>
      <c r="G34" s="19">
        <v>45903</v>
      </c>
    </row>
    <row r="35" spans="1:7" hidden="1" x14ac:dyDescent="0.4">
      <c r="A35" s="15" t="s">
        <v>206</v>
      </c>
      <c r="B35" s="23" t="s">
        <v>124</v>
      </c>
      <c r="C35" s="17" t="s">
        <v>78</v>
      </c>
      <c r="D35" s="18">
        <v>33651</v>
      </c>
      <c r="E35" s="14" t="s">
        <v>157</v>
      </c>
      <c r="F35" s="17" t="s">
        <v>131</v>
      </c>
      <c r="G35" s="19">
        <v>49607</v>
      </c>
    </row>
    <row r="36" spans="1:7" hidden="1" x14ac:dyDescent="0.4">
      <c r="A36" s="15" t="s">
        <v>208</v>
      </c>
      <c r="B36" s="23" t="s">
        <v>124</v>
      </c>
      <c r="C36" s="17" t="s">
        <v>11</v>
      </c>
      <c r="D36" s="18">
        <v>33256</v>
      </c>
      <c r="E36" s="14" t="s">
        <v>130</v>
      </c>
      <c r="F36" s="17" t="s">
        <v>126</v>
      </c>
      <c r="G36" s="19">
        <v>29338</v>
      </c>
    </row>
    <row r="37" spans="1:7" hidden="1" x14ac:dyDescent="0.4">
      <c r="A37" s="15" t="s">
        <v>210</v>
      </c>
      <c r="B37" s="23" t="s">
        <v>124</v>
      </c>
      <c r="C37" s="17" t="s">
        <v>36</v>
      </c>
      <c r="D37" s="18">
        <v>35121</v>
      </c>
      <c r="E37" s="14" t="s">
        <v>135</v>
      </c>
      <c r="F37" s="17" t="s">
        <v>131</v>
      </c>
      <c r="G37" s="19">
        <v>39491</v>
      </c>
    </row>
    <row r="38" spans="1:7" hidden="1" x14ac:dyDescent="0.4">
      <c r="A38" s="15" t="s">
        <v>212</v>
      </c>
      <c r="B38" s="23" t="s">
        <v>134</v>
      </c>
      <c r="C38" s="17" t="s">
        <v>31</v>
      </c>
      <c r="D38" s="18">
        <v>29914</v>
      </c>
      <c r="E38" s="14" t="s">
        <v>181</v>
      </c>
      <c r="F38" s="17" t="s">
        <v>158</v>
      </c>
      <c r="G38" s="19">
        <v>47129</v>
      </c>
    </row>
    <row r="39" spans="1:7" hidden="1" x14ac:dyDescent="0.4">
      <c r="A39" s="15" t="s">
        <v>214</v>
      </c>
      <c r="B39" s="23" t="s">
        <v>124</v>
      </c>
      <c r="C39" s="17" t="s">
        <v>25</v>
      </c>
      <c r="D39" s="18">
        <v>33154</v>
      </c>
      <c r="E39" s="14" t="s">
        <v>177</v>
      </c>
      <c r="F39" s="17" t="s">
        <v>142</v>
      </c>
      <c r="G39" s="19">
        <v>25108</v>
      </c>
    </row>
    <row r="40" spans="1:7" hidden="1" x14ac:dyDescent="0.4">
      <c r="A40" s="15" t="s">
        <v>216</v>
      </c>
      <c r="B40" s="23" t="s">
        <v>134</v>
      </c>
      <c r="C40" s="17" t="s">
        <v>59</v>
      </c>
      <c r="D40" s="18">
        <v>27360</v>
      </c>
      <c r="E40" s="14" t="s">
        <v>160</v>
      </c>
      <c r="F40" s="17" t="s">
        <v>126</v>
      </c>
      <c r="G40" s="19">
        <v>44009</v>
      </c>
    </row>
    <row r="41" spans="1:7" hidden="1" x14ac:dyDescent="0.4">
      <c r="A41" s="15" t="s">
        <v>218</v>
      </c>
      <c r="B41" s="23" t="s">
        <v>124</v>
      </c>
      <c r="C41" s="17" t="s">
        <v>31</v>
      </c>
      <c r="D41" s="18">
        <v>37029</v>
      </c>
      <c r="E41" s="14" t="s">
        <v>157</v>
      </c>
      <c r="F41" s="17" t="s">
        <v>126</v>
      </c>
      <c r="G41" s="19">
        <v>31754</v>
      </c>
    </row>
    <row r="42" spans="1:7" hidden="1" x14ac:dyDescent="0.4">
      <c r="A42" s="15" t="s">
        <v>220</v>
      </c>
      <c r="B42" s="23" t="s">
        <v>134</v>
      </c>
      <c r="C42" s="17" t="s">
        <v>31</v>
      </c>
      <c r="D42" s="18">
        <v>37763</v>
      </c>
      <c r="E42" s="14" t="s">
        <v>135</v>
      </c>
      <c r="F42" s="17" t="s">
        <v>142</v>
      </c>
      <c r="G42" s="19">
        <v>29334</v>
      </c>
    </row>
    <row r="43" spans="1:7" hidden="1" x14ac:dyDescent="0.4">
      <c r="A43" s="15" t="s">
        <v>222</v>
      </c>
      <c r="B43" s="23" t="s">
        <v>134</v>
      </c>
      <c r="C43" s="17" t="s">
        <v>110</v>
      </c>
      <c r="D43" s="18">
        <v>40620</v>
      </c>
      <c r="E43" s="14" t="s">
        <v>177</v>
      </c>
      <c r="F43" s="17" t="s">
        <v>126</v>
      </c>
      <c r="G43" s="19">
        <v>72597</v>
      </c>
    </row>
    <row r="44" spans="1:7" hidden="1" x14ac:dyDescent="0.4">
      <c r="A44" s="15" t="s">
        <v>224</v>
      </c>
      <c r="B44" s="23" t="s">
        <v>134</v>
      </c>
      <c r="C44" s="17" t="s">
        <v>44</v>
      </c>
      <c r="D44" s="18">
        <v>31524</v>
      </c>
      <c r="E44" s="14" t="s">
        <v>125</v>
      </c>
      <c r="F44" s="17" t="s">
        <v>126</v>
      </c>
      <c r="G44" s="19">
        <v>59624</v>
      </c>
    </row>
    <row r="45" spans="1:7" hidden="1" x14ac:dyDescent="0.4">
      <c r="A45" s="15" t="s">
        <v>226</v>
      </c>
      <c r="B45" s="23" t="s">
        <v>134</v>
      </c>
      <c r="C45" s="17" t="s">
        <v>44</v>
      </c>
      <c r="D45" s="18">
        <v>30859</v>
      </c>
      <c r="E45" s="14" t="s">
        <v>141</v>
      </c>
      <c r="F45" s="17" t="s">
        <v>162</v>
      </c>
      <c r="G45" s="19">
        <v>30919</v>
      </c>
    </row>
    <row r="46" spans="1:7" hidden="1" x14ac:dyDescent="0.4">
      <c r="A46" s="15" t="s">
        <v>228</v>
      </c>
      <c r="B46" s="23" t="s">
        <v>124</v>
      </c>
      <c r="C46" s="17" t="s">
        <v>52</v>
      </c>
      <c r="D46" s="18">
        <v>41087</v>
      </c>
      <c r="E46" s="14" t="s">
        <v>181</v>
      </c>
      <c r="F46" s="17" t="s">
        <v>126</v>
      </c>
      <c r="G46" s="19">
        <v>30190</v>
      </c>
    </row>
    <row r="47" spans="1:7" hidden="1" x14ac:dyDescent="0.4">
      <c r="A47" s="15" t="s">
        <v>230</v>
      </c>
      <c r="B47" s="23" t="s">
        <v>124</v>
      </c>
      <c r="C47" s="17" t="s">
        <v>78</v>
      </c>
      <c r="D47" s="18">
        <v>37262</v>
      </c>
      <c r="E47" s="14" t="s">
        <v>125</v>
      </c>
      <c r="F47" s="17" t="s">
        <v>126</v>
      </c>
      <c r="G47" s="19">
        <v>65804</v>
      </c>
    </row>
    <row r="48" spans="1:7" hidden="1" x14ac:dyDescent="0.4">
      <c r="A48" s="15" t="s">
        <v>232</v>
      </c>
      <c r="B48" s="23" t="s">
        <v>134</v>
      </c>
      <c r="C48" s="17" t="s">
        <v>25</v>
      </c>
      <c r="D48" s="18">
        <v>32959</v>
      </c>
      <c r="E48" s="14" t="s">
        <v>130</v>
      </c>
      <c r="F48" s="17" t="s">
        <v>152</v>
      </c>
      <c r="G48" s="19">
        <v>42902</v>
      </c>
    </row>
    <row r="49" spans="1:7" hidden="1" x14ac:dyDescent="0.4">
      <c r="A49" s="15" t="s">
        <v>234</v>
      </c>
      <c r="B49" s="23" t="s">
        <v>124</v>
      </c>
      <c r="C49" s="17" t="s">
        <v>34</v>
      </c>
      <c r="D49" s="18">
        <v>33839</v>
      </c>
      <c r="E49" s="14" t="s">
        <v>157</v>
      </c>
      <c r="F49" s="17" t="s">
        <v>136</v>
      </c>
      <c r="G49" s="19">
        <v>63702</v>
      </c>
    </row>
    <row r="50" spans="1:7" hidden="1" x14ac:dyDescent="0.4">
      <c r="A50" s="15" t="s">
        <v>236</v>
      </c>
      <c r="B50" s="23" t="s">
        <v>134</v>
      </c>
      <c r="C50" s="17" t="s">
        <v>34</v>
      </c>
      <c r="D50" s="18">
        <v>36342</v>
      </c>
      <c r="E50" s="14" t="s">
        <v>181</v>
      </c>
      <c r="F50" s="17" t="s">
        <v>152</v>
      </c>
      <c r="G50" s="19">
        <v>68345</v>
      </c>
    </row>
    <row r="51" spans="1:7" hidden="1" x14ac:dyDescent="0.4">
      <c r="A51" s="15" t="s">
        <v>237</v>
      </c>
      <c r="B51" s="23" t="s">
        <v>124</v>
      </c>
      <c r="C51" s="17" t="s">
        <v>68</v>
      </c>
      <c r="D51" s="18">
        <v>41542</v>
      </c>
      <c r="E51" s="14" t="s">
        <v>135</v>
      </c>
      <c r="F51" s="17" t="s">
        <v>139</v>
      </c>
      <c r="G51" s="19">
        <v>57787</v>
      </c>
    </row>
    <row r="52" spans="1:7" hidden="1" x14ac:dyDescent="0.4">
      <c r="A52" s="15" t="s">
        <v>238</v>
      </c>
      <c r="B52" s="23" t="s">
        <v>124</v>
      </c>
      <c r="C52" s="17" t="s">
        <v>21</v>
      </c>
      <c r="D52" s="18">
        <v>27526</v>
      </c>
      <c r="E52" s="14" t="s">
        <v>130</v>
      </c>
      <c r="F52" s="17" t="s">
        <v>139</v>
      </c>
      <c r="G52" s="19">
        <v>28069</v>
      </c>
    </row>
    <row r="53" spans="1:7" hidden="1" x14ac:dyDescent="0.4">
      <c r="A53" s="15" t="s">
        <v>239</v>
      </c>
      <c r="B53" s="23" t="s">
        <v>124</v>
      </c>
      <c r="C53" s="17" t="s">
        <v>25</v>
      </c>
      <c r="D53" s="18">
        <v>30411</v>
      </c>
      <c r="E53" s="14" t="s">
        <v>157</v>
      </c>
      <c r="F53" s="17" t="s">
        <v>136</v>
      </c>
      <c r="G53" s="19">
        <v>27953</v>
      </c>
    </row>
    <row r="54" spans="1:7" hidden="1" x14ac:dyDescent="0.4">
      <c r="A54" s="15" t="s">
        <v>240</v>
      </c>
      <c r="B54" s="23" t="s">
        <v>134</v>
      </c>
      <c r="C54" s="17" t="s">
        <v>34</v>
      </c>
      <c r="D54" s="18">
        <v>30222</v>
      </c>
      <c r="E54" s="14" t="s">
        <v>125</v>
      </c>
      <c r="F54" s="17" t="s">
        <v>158</v>
      </c>
      <c r="G54" s="19">
        <v>25812</v>
      </c>
    </row>
    <row r="55" spans="1:7" hidden="1" x14ac:dyDescent="0.4">
      <c r="A55" s="15" t="s">
        <v>241</v>
      </c>
      <c r="B55" s="23" t="s">
        <v>124</v>
      </c>
      <c r="C55" s="17" t="s">
        <v>52</v>
      </c>
      <c r="D55" s="18">
        <v>32718</v>
      </c>
      <c r="E55" s="14" t="s">
        <v>125</v>
      </c>
      <c r="F55" s="17" t="s">
        <v>131</v>
      </c>
      <c r="G55" s="19">
        <v>51982</v>
      </c>
    </row>
    <row r="56" spans="1:7" hidden="1" x14ac:dyDescent="0.4">
      <c r="A56" s="15" t="s">
        <v>242</v>
      </c>
      <c r="B56" s="23" t="s">
        <v>134</v>
      </c>
      <c r="C56" s="17" t="s">
        <v>25</v>
      </c>
      <c r="D56" s="18">
        <v>33493</v>
      </c>
      <c r="E56" s="14" t="s">
        <v>135</v>
      </c>
      <c r="F56" s="17" t="s">
        <v>126</v>
      </c>
      <c r="G56" s="19">
        <v>43281</v>
      </c>
    </row>
    <row r="57" spans="1:7" hidden="1" x14ac:dyDescent="0.4">
      <c r="A57" s="15" t="s">
        <v>243</v>
      </c>
      <c r="B57" s="23" t="s">
        <v>124</v>
      </c>
      <c r="C57" s="17" t="s">
        <v>14</v>
      </c>
      <c r="D57" s="18">
        <v>36210</v>
      </c>
      <c r="E57" s="14" t="s">
        <v>181</v>
      </c>
      <c r="F57" s="17" t="s">
        <v>126</v>
      </c>
      <c r="G57" s="19">
        <v>42849</v>
      </c>
    </row>
    <row r="58" spans="1:7" hidden="1" x14ac:dyDescent="0.4">
      <c r="A58" s="15" t="s">
        <v>244</v>
      </c>
      <c r="B58" s="23" t="s">
        <v>134</v>
      </c>
      <c r="C58" s="17" t="s">
        <v>34</v>
      </c>
      <c r="D58" s="18">
        <v>41070</v>
      </c>
      <c r="E58" s="14" t="s">
        <v>160</v>
      </c>
      <c r="F58" s="17" t="s">
        <v>171</v>
      </c>
      <c r="G58" s="19">
        <v>68732</v>
      </c>
    </row>
    <row r="59" spans="1:7" hidden="1" x14ac:dyDescent="0.4">
      <c r="A59" s="15" t="s">
        <v>245</v>
      </c>
      <c r="B59" s="23" t="s">
        <v>124</v>
      </c>
      <c r="C59" s="17" t="s">
        <v>59</v>
      </c>
      <c r="D59" s="18">
        <v>39420</v>
      </c>
      <c r="E59" s="14" t="s">
        <v>125</v>
      </c>
      <c r="F59" s="17" t="s">
        <v>131</v>
      </c>
      <c r="G59" s="19">
        <v>62967</v>
      </c>
    </row>
    <row r="60" spans="1:7" hidden="1" x14ac:dyDescent="0.4">
      <c r="A60" s="15" t="s">
        <v>246</v>
      </c>
      <c r="B60" s="23" t="s">
        <v>124</v>
      </c>
      <c r="C60" s="17" t="s">
        <v>59</v>
      </c>
      <c r="D60" s="18">
        <v>33463</v>
      </c>
      <c r="E60" s="14" t="s">
        <v>141</v>
      </c>
      <c r="F60" s="17" t="s">
        <v>126</v>
      </c>
      <c r="G60" s="19">
        <v>61954</v>
      </c>
    </row>
    <row r="61" spans="1:7" hidden="1" x14ac:dyDescent="0.4">
      <c r="A61" s="15" t="s">
        <v>247</v>
      </c>
      <c r="B61" s="23" t="s">
        <v>134</v>
      </c>
      <c r="C61" s="17" t="s">
        <v>46</v>
      </c>
      <c r="D61" s="18">
        <v>31847</v>
      </c>
      <c r="E61" s="14" t="s">
        <v>145</v>
      </c>
      <c r="F61" s="17" t="s">
        <v>162</v>
      </c>
      <c r="G61" s="19">
        <v>27439</v>
      </c>
    </row>
    <row r="62" spans="1:7" hidden="1" x14ac:dyDescent="0.4">
      <c r="A62" s="15" t="s">
        <v>248</v>
      </c>
      <c r="B62" s="23" t="s">
        <v>134</v>
      </c>
      <c r="C62" s="17" t="s">
        <v>21</v>
      </c>
      <c r="D62" s="18">
        <v>37345</v>
      </c>
      <c r="E62" s="14" t="s">
        <v>160</v>
      </c>
      <c r="F62" s="17" t="s">
        <v>142</v>
      </c>
      <c r="G62" s="19">
        <v>44595</v>
      </c>
    </row>
    <row r="63" spans="1:7" hidden="1" x14ac:dyDescent="0.4">
      <c r="A63" s="15" t="s">
        <v>249</v>
      </c>
      <c r="B63" s="23" t="s">
        <v>134</v>
      </c>
      <c r="C63" s="17" t="s">
        <v>78</v>
      </c>
      <c r="D63" s="18">
        <v>27959</v>
      </c>
      <c r="E63" s="14" t="s">
        <v>157</v>
      </c>
      <c r="F63" s="17" t="s">
        <v>131</v>
      </c>
      <c r="G63" s="19">
        <v>28267</v>
      </c>
    </row>
    <row r="64" spans="1:7" hidden="1" x14ac:dyDescent="0.4">
      <c r="A64" s="15" t="s">
        <v>250</v>
      </c>
      <c r="B64" s="23" t="s">
        <v>124</v>
      </c>
      <c r="C64" s="17" t="s">
        <v>25</v>
      </c>
      <c r="D64" s="18">
        <v>41202</v>
      </c>
      <c r="E64" s="14" t="s">
        <v>141</v>
      </c>
      <c r="F64" s="17" t="s">
        <v>142</v>
      </c>
      <c r="G64" s="19">
        <v>28063</v>
      </c>
    </row>
    <row r="65" spans="1:7" hidden="1" x14ac:dyDescent="0.4">
      <c r="A65" s="15" t="s">
        <v>251</v>
      </c>
      <c r="B65" s="23" t="s">
        <v>134</v>
      </c>
      <c r="C65" s="17" t="s">
        <v>78</v>
      </c>
      <c r="D65" s="18">
        <v>27631</v>
      </c>
      <c r="E65" s="14" t="s">
        <v>130</v>
      </c>
      <c r="F65" s="17" t="s">
        <v>152</v>
      </c>
      <c r="G65" s="19">
        <v>31736</v>
      </c>
    </row>
    <row r="66" spans="1:7" hidden="1" x14ac:dyDescent="0.4">
      <c r="A66" s="15" t="s">
        <v>252</v>
      </c>
      <c r="B66" s="23" t="s">
        <v>124</v>
      </c>
      <c r="C66" s="17" t="s">
        <v>19</v>
      </c>
      <c r="D66" s="18">
        <v>31267</v>
      </c>
      <c r="E66" s="14" t="s">
        <v>157</v>
      </c>
      <c r="F66" s="17" t="s">
        <v>152</v>
      </c>
      <c r="G66" s="19">
        <v>36357</v>
      </c>
    </row>
    <row r="67" spans="1:7" hidden="1" x14ac:dyDescent="0.4">
      <c r="A67" s="15" t="s">
        <v>253</v>
      </c>
      <c r="B67" s="23" t="s">
        <v>124</v>
      </c>
      <c r="C67" s="17" t="s">
        <v>21</v>
      </c>
      <c r="D67" s="18">
        <v>39701</v>
      </c>
      <c r="E67" s="14" t="s">
        <v>130</v>
      </c>
      <c r="F67" s="17" t="s">
        <v>162</v>
      </c>
      <c r="G67" s="19">
        <v>45440</v>
      </c>
    </row>
    <row r="68" spans="1:7" hidden="1" x14ac:dyDescent="0.4">
      <c r="A68" s="15" t="s">
        <v>254</v>
      </c>
      <c r="B68" s="23" t="s">
        <v>134</v>
      </c>
      <c r="C68" s="17" t="s">
        <v>36</v>
      </c>
      <c r="D68" s="18">
        <v>31044</v>
      </c>
      <c r="E68" s="14" t="s">
        <v>177</v>
      </c>
      <c r="F68" s="17" t="s">
        <v>171</v>
      </c>
      <c r="G68" s="19">
        <v>54590</v>
      </c>
    </row>
    <row r="69" spans="1:7" hidden="1" x14ac:dyDescent="0.4">
      <c r="A69" s="15" t="s">
        <v>255</v>
      </c>
      <c r="B69" s="23" t="s">
        <v>124</v>
      </c>
      <c r="C69" s="17" t="s">
        <v>21</v>
      </c>
      <c r="D69" s="18">
        <v>35117</v>
      </c>
      <c r="E69" s="14" t="s">
        <v>130</v>
      </c>
      <c r="F69" s="17" t="s">
        <v>201</v>
      </c>
      <c r="G69" s="19">
        <v>32071</v>
      </c>
    </row>
    <row r="70" spans="1:7" hidden="1" x14ac:dyDescent="0.4">
      <c r="A70" s="15" t="s">
        <v>256</v>
      </c>
      <c r="B70" s="23" t="s">
        <v>124</v>
      </c>
      <c r="C70" s="17" t="s">
        <v>65</v>
      </c>
      <c r="D70" s="18">
        <v>35741</v>
      </c>
      <c r="E70" s="14" t="s">
        <v>160</v>
      </c>
      <c r="F70" s="17" t="s">
        <v>162</v>
      </c>
      <c r="G70" s="19">
        <v>56791</v>
      </c>
    </row>
    <row r="71" spans="1:7" hidden="1" x14ac:dyDescent="0.4">
      <c r="A71" s="15" t="s">
        <v>257</v>
      </c>
      <c r="B71" s="23" t="s">
        <v>124</v>
      </c>
      <c r="C71" s="17" t="s">
        <v>78</v>
      </c>
      <c r="D71" s="18">
        <v>29998</v>
      </c>
      <c r="E71" s="14" t="s">
        <v>157</v>
      </c>
      <c r="F71" s="17" t="s">
        <v>171</v>
      </c>
      <c r="G71" s="19">
        <v>66688</v>
      </c>
    </row>
    <row r="72" spans="1:7" hidden="1" x14ac:dyDescent="0.4">
      <c r="A72" s="15" t="s">
        <v>258</v>
      </c>
      <c r="B72" s="23" t="s">
        <v>134</v>
      </c>
      <c r="C72" s="17" t="s">
        <v>8</v>
      </c>
      <c r="D72" s="18">
        <v>31044</v>
      </c>
      <c r="E72" s="14" t="s">
        <v>141</v>
      </c>
      <c r="F72" s="17" t="s">
        <v>126</v>
      </c>
      <c r="G72" s="19">
        <v>33406</v>
      </c>
    </row>
    <row r="73" spans="1:7" hidden="1" x14ac:dyDescent="0.4">
      <c r="A73" s="15" t="s">
        <v>259</v>
      </c>
      <c r="B73" s="23" t="s">
        <v>134</v>
      </c>
      <c r="C73" s="17" t="s">
        <v>46</v>
      </c>
      <c r="D73" s="18">
        <v>30759</v>
      </c>
      <c r="E73" s="14" t="s">
        <v>145</v>
      </c>
      <c r="F73" s="17" t="s">
        <v>162</v>
      </c>
      <c r="G73" s="19">
        <v>54459</v>
      </c>
    </row>
    <row r="74" spans="1:7" hidden="1" x14ac:dyDescent="0.4">
      <c r="A74" s="15" t="s">
        <v>260</v>
      </c>
      <c r="B74" s="23" t="s">
        <v>134</v>
      </c>
      <c r="C74" s="17" t="s">
        <v>46</v>
      </c>
      <c r="D74" s="18">
        <v>31117</v>
      </c>
      <c r="E74" s="14" t="s">
        <v>141</v>
      </c>
      <c r="F74" s="17" t="s">
        <v>131</v>
      </c>
      <c r="G74" s="19">
        <v>58175</v>
      </c>
    </row>
    <row r="75" spans="1:7" hidden="1" x14ac:dyDescent="0.4">
      <c r="A75" s="15" t="s">
        <v>261</v>
      </c>
      <c r="B75" s="23" t="s">
        <v>134</v>
      </c>
      <c r="C75" s="17" t="s">
        <v>40</v>
      </c>
      <c r="D75" s="18">
        <v>40663</v>
      </c>
      <c r="E75" s="14" t="s">
        <v>181</v>
      </c>
      <c r="F75" s="17" t="s">
        <v>158</v>
      </c>
      <c r="G75" s="19">
        <v>53887</v>
      </c>
    </row>
    <row r="76" spans="1:7" hidden="1" x14ac:dyDescent="0.4">
      <c r="A76" s="15" t="s">
        <v>262</v>
      </c>
      <c r="B76" s="23" t="s">
        <v>124</v>
      </c>
      <c r="C76" s="17" t="s">
        <v>8</v>
      </c>
      <c r="D76" s="18">
        <v>27780</v>
      </c>
      <c r="E76" s="14" t="s">
        <v>130</v>
      </c>
      <c r="F76" s="17" t="s">
        <v>152</v>
      </c>
      <c r="G76" s="19">
        <v>64879</v>
      </c>
    </row>
    <row r="77" spans="1:7" hidden="1" x14ac:dyDescent="0.4">
      <c r="A77" s="15" t="s">
        <v>263</v>
      </c>
      <c r="B77" s="23" t="s">
        <v>124</v>
      </c>
      <c r="C77" s="17" t="s">
        <v>21</v>
      </c>
      <c r="D77" s="18">
        <v>33869</v>
      </c>
      <c r="E77" s="14" t="s">
        <v>125</v>
      </c>
      <c r="F77" s="17" t="s">
        <v>142</v>
      </c>
      <c r="G77" s="19">
        <v>26703</v>
      </c>
    </row>
    <row r="78" spans="1:7" hidden="1" x14ac:dyDescent="0.4">
      <c r="A78" s="15" t="s">
        <v>264</v>
      </c>
      <c r="B78" s="23" t="s">
        <v>124</v>
      </c>
      <c r="C78" s="17" t="s">
        <v>78</v>
      </c>
      <c r="D78" s="18">
        <v>33683</v>
      </c>
      <c r="E78" s="14" t="s">
        <v>155</v>
      </c>
      <c r="F78" s="17" t="s">
        <v>142</v>
      </c>
      <c r="G78" s="19">
        <v>65429</v>
      </c>
    </row>
    <row r="79" spans="1:7" hidden="1" x14ac:dyDescent="0.4">
      <c r="A79" s="15" t="s">
        <v>265</v>
      </c>
      <c r="B79" s="23" t="s">
        <v>124</v>
      </c>
      <c r="C79" s="17" t="s">
        <v>44</v>
      </c>
      <c r="D79" s="18">
        <v>40244</v>
      </c>
      <c r="E79" s="14" t="s">
        <v>145</v>
      </c>
      <c r="F79" s="17" t="s">
        <v>152</v>
      </c>
      <c r="G79" s="19">
        <v>67822</v>
      </c>
    </row>
    <row r="80" spans="1:7" hidden="1" x14ac:dyDescent="0.4">
      <c r="A80" s="15" t="s">
        <v>266</v>
      </c>
      <c r="B80" s="23" t="s">
        <v>124</v>
      </c>
      <c r="C80" s="17" t="s">
        <v>21</v>
      </c>
      <c r="D80" s="18">
        <v>35201</v>
      </c>
      <c r="E80" s="14" t="s">
        <v>141</v>
      </c>
      <c r="F80" s="17" t="s">
        <v>171</v>
      </c>
      <c r="G80" s="19">
        <v>48054</v>
      </c>
    </row>
    <row r="81" spans="1:7" hidden="1" x14ac:dyDescent="0.4">
      <c r="A81" s="15" t="s">
        <v>267</v>
      </c>
      <c r="B81" s="23" t="s">
        <v>134</v>
      </c>
      <c r="C81" s="17" t="s">
        <v>61</v>
      </c>
      <c r="D81" s="18">
        <v>29345</v>
      </c>
      <c r="E81" s="14" t="s">
        <v>181</v>
      </c>
      <c r="F81" s="17" t="s">
        <v>171</v>
      </c>
      <c r="G81" s="19">
        <v>45422</v>
      </c>
    </row>
    <row r="82" spans="1:7" hidden="1" x14ac:dyDescent="0.4">
      <c r="A82" s="15" t="s">
        <v>268</v>
      </c>
      <c r="B82" s="23" t="s">
        <v>124</v>
      </c>
      <c r="C82" s="17" t="s">
        <v>21</v>
      </c>
      <c r="D82" s="18">
        <v>29212</v>
      </c>
      <c r="E82" s="14" t="s">
        <v>177</v>
      </c>
      <c r="F82" s="17" t="s">
        <v>136</v>
      </c>
      <c r="G82" s="19">
        <v>50646</v>
      </c>
    </row>
    <row r="83" spans="1:7" hidden="1" x14ac:dyDescent="0.4">
      <c r="A83" s="15" t="s">
        <v>269</v>
      </c>
      <c r="B83" s="23" t="s">
        <v>124</v>
      </c>
      <c r="C83" s="17" t="s">
        <v>110</v>
      </c>
      <c r="D83" s="18">
        <v>40793</v>
      </c>
      <c r="E83" s="14" t="s">
        <v>177</v>
      </c>
      <c r="F83" s="17" t="s">
        <v>142</v>
      </c>
      <c r="G83" s="19">
        <v>56887</v>
      </c>
    </row>
    <row r="84" spans="1:7" hidden="1" x14ac:dyDescent="0.4">
      <c r="A84" s="15" t="s">
        <v>270</v>
      </c>
      <c r="B84" s="23" t="s">
        <v>124</v>
      </c>
      <c r="C84" s="17" t="s">
        <v>110</v>
      </c>
      <c r="D84" s="18">
        <v>41536</v>
      </c>
      <c r="E84" s="14" t="s">
        <v>125</v>
      </c>
      <c r="F84" s="17" t="s">
        <v>136</v>
      </c>
      <c r="G84" s="19">
        <v>70127</v>
      </c>
    </row>
    <row r="85" spans="1:7" hidden="1" x14ac:dyDescent="0.4">
      <c r="A85" s="15" t="s">
        <v>271</v>
      </c>
      <c r="B85" s="23" t="s">
        <v>134</v>
      </c>
      <c r="C85" s="17" t="s">
        <v>110</v>
      </c>
      <c r="D85" s="18">
        <v>34061</v>
      </c>
      <c r="E85" s="14" t="s">
        <v>177</v>
      </c>
      <c r="F85" s="17" t="s">
        <v>136</v>
      </c>
      <c r="G85" s="19">
        <v>69530</v>
      </c>
    </row>
    <row r="86" spans="1:7" hidden="1" x14ac:dyDescent="0.4">
      <c r="A86" s="15" t="s">
        <v>272</v>
      </c>
      <c r="B86" s="23" t="s">
        <v>134</v>
      </c>
      <c r="C86" s="17" t="s">
        <v>21</v>
      </c>
      <c r="D86" s="18">
        <v>38752</v>
      </c>
      <c r="E86" s="14" t="s">
        <v>177</v>
      </c>
      <c r="F86" s="17" t="s">
        <v>136</v>
      </c>
      <c r="G86" s="19">
        <v>32258</v>
      </c>
    </row>
    <row r="87" spans="1:7" hidden="1" x14ac:dyDescent="0.4">
      <c r="A87" s="15" t="s">
        <v>273</v>
      </c>
      <c r="B87" s="23" t="s">
        <v>124</v>
      </c>
      <c r="C87" s="17" t="s">
        <v>65</v>
      </c>
      <c r="D87" s="18">
        <v>38809</v>
      </c>
      <c r="E87" s="14" t="s">
        <v>145</v>
      </c>
      <c r="F87" s="17" t="s">
        <v>152</v>
      </c>
      <c r="G87" s="19">
        <v>69869</v>
      </c>
    </row>
    <row r="88" spans="1:7" hidden="1" x14ac:dyDescent="0.4">
      <c r="A88" s="15" t="s">
        <v>274</v>
      </c>
      <c r="B88" s="23" t="s">
        <v>134</v>
      </c>
      <c r="C88" s="17" t="s">
        <v>34</v>
      </c>
      <c r="D88" s="18">
        <v>31816</v>
      </c>
      <c r="E88" s="14" t="s">
        <v>157</v>
      </c>
      <c r="F88" s="17" t="s">
        <v>164</v>
      </c>
      <c r="G88" s="19">
        <v>55875</v>
      </c>
    </row>
    <row r="89" spans="1:7" hidden="1" x14ac:dyDescent="0.4">
      <c r="A89" s="15" t="s">
        <v>275</v>
      </c>
      <c r="B89" s="23" t="s">
        <v>134</v>
      </c>
      <c r="C89" s="17" t="s">
        <v>40</v>
      </c>
      <c r="D89" s="18">
        <v>39867</v>
      </c>
      <c r="E89" s="14" t="s">
        <v>160</v>
      </c>
      <c r="F89" s="17" t="s">
        <v>126</v>
      </c>
      <c r="G89" s="19">
        <v>45359</v>
      </c>
    </row>
    <row r="90" spans="1:7" hidden="1" x14ac:dyDescent="0.4">
      <c r="A90" s="15" t="s">
        <v>276</v>
      </c>
      <c r="B90" s="23" t="s">
        <v>124</v>
      </c>
      <c r="C90" s="17" t="s">
        <v>21</v>
      </c>
      <c r="D90" s="18">
        <v>30740</v>
      </c>
      <c r="E90" s="14" t="s">
        <v>145</v>
      </c>
      <c r="F90" s="17" t="s">
        <v>201</v>
      </c>
      <c r="G90" s="19">
        <v>50159</v>
      </c>
    </row>
    <row r="91" spans="1:7" hidden="1" x14ac:dyDescent="0.4">
      <c r="A91" s="15" t="s">
        <v>277</v>
      </c>
      <c r="B91" s="23" t="s">
        <v>134</v>
      </c>
      <c r="C91" s="17" t="s">
        <v>21</v>
      </c>
      <c r="D91" s="18">
        <v>34350</v>
      </c>
      <c r="E91" s="14" t="s">
        <v>155</v>
      </c>
      <c r="F91" s="17" t="s">
        <v>126</v>
      </c>
      <c r="G91" s="19">
        <v>58609</v>
      </c>
    </row>
    <row r="92" spans="1:7" hidden="1" x14ac:dyDescent="0.4">
      <c r="A92" s="15" t="s">
        <v>278</v>
      </c>
      <c r="B92" s="23" t="s">
        <v>134</v>
      </c>
      <c r="C92" s="17" t="s">
        <v>65</v>
      </c>
      <c r="D92" s="18">
        <v>28712</v>
      </c>
      <c r="E92" s="14" t="s">
        <v>157</v>
      </c>
      <c r="F92" s="17" t="s">
        <v>158</v>
      </c>
      <c r="G92" s="19">
        <v>40889</v>
      </c>
    </row>
    <row r="93" spans="1:7" hidden="1" x14ac:dyDescent="0.4">
      <c r="A93" s="15" t="s">
        <v>279</v>
      </c>
      <c r="B93" s="23" t="s">
        <v>124</v>
      </c>
      <c r="C93" s="17" t="s">
        <v>19</v>
      </c>
      <c r="D93" s="18">
        <v>34670</v>
      </c>
      <c r="E93" s="14" t="s">
        <v>130</v>
      </c>
      <c r="F93" s="17" t="s">
        <v>164</v>
      </c>
      <c r="G93" s="19">
        <v>29641</v>
      </c>
    </row>
    <row r="94" spans="1:7" hidden="1" x14ac:dyDescent="0.4">
      <c r="A94" s="15" t="s">
        <v>280</v>
      </c>
      <c r="B94" s="23" t="s">
        <v>134</v>
      </c>
      <c r="C94" s="17" t="s">
        <v>36</v>
      </c>
      <c r="D94" s="18">
        <v>30315</v>
      </c>
      <c r="E94" s="14" t="s">
        <v>145</v>
      </c>
      <c r="F94" s="17" t="s">
        <v>136</v>
      </c>
      <c r="G94" s="19">
        <v>35700</v>
      </c>
    </row>
    <row r="95" spans="1:7" hidden="1" x14ac:dyDescent="0.4">
      <c r="A95" s="15" t="s">
        <v>281</v>
      </c>
      <c r="B95" s="23" t="s">
        <v>134</v>
      </c>
      <c r="C95" s="17" t="s">
        <v>40</v>
      </c>
      <c r="D95" s="18">
        <v>36757</v>
      </c>
      <c r="E95" s="14" t="s">
        <v>160</v>
      </c>
      <c r="F95" s="17" t="s">
        <v>131</v>
      </c>
      <c r="G95" s="19">
        <v>70969</v>
      </c>
    </row>
    <row r="96" spans="1:7" hidden="1" x14ac:dyDescent="0.4">
      <c r="A96" s="15" t="s">
        <v>282</v>
      </c>
      <c r="B96" s="23" t="s">
        <v>124</v>
      </c>
      <c r="C96" s="17" t="s">
        <v>11</v>
      </c>
      <c r="D96" s="18">
        <v>33292</v>
      </c>
      <c r="E96" s="14" t="s">
        <v>155</v>
      </c>
      <c r="F96" s="17" t="s">
        <v>131</v>
      </c>
      <c r="G96" s="19">
        <v>39170</v>
      </c>
    </row>
    <row r="97" spans="1:7" hidden="1" x14ac:dyDescent="0.4">
      <c r="A97" s="15" t="s">
        <v>283</v>
      </c>
      <c r="B97" s="23" t="s">
        <v>134</v>
      </c>
      <c r="C97" s="17" t="s">
        <v>40</v>
      </c>
      <c r="D97" s="18">
        <v>35448</v>
      </c>
      <c r="E97" s="14" t="s">
        <v>135</v>
      </c>
      <c r="F97" s="17" t="s">
        <v>136</v>
      </c>
      <c r="G97" s="19">
        <v>51915</v>
      </c>
    </row>
    <row r="98" spans="1:7" hidden="1" x14ac:dyDescent="0.4">
      <c r="A98" s="15" t="s">
        <v>284</v>
      </c>
      <c r="B98" s="23" t="s">
        <v>134</v>
      </c>
      <c r="C98" s="17" t="s">
        <v>14</v>
      </c>
      <c r="D98" s="18">
        <v>32679</v>
      </c>
      <c r="E98" s="14" t="s">
        <v>181</v>
      </c>
      <c r="F98" s="17" t="s">
        <v>171</v>
      </c>
      <c r="G98" s="19">
        <v>59410</v>
      </c>
    </row>
    <row r="99" spans="1:7" hidden="1" x14ac:dyDescent="0.4">
      <c r="A99" s="15" t="s">
        <v>285</v>
      </c>
      <c r="B99" s="23" t="s">
        <v>124</v>
      </c>
      <c r="C99" s="17" t="s">
        <v>110</v>
      </c>
      <c r="D99" s="18">
        <v>27403</v>
      </c>
      <c r="E99" s="14" t="s">
        <v>177</v>
      </c>
      <c r="F99" s="17" t="s">
        <v>164</v>
      </c>
      <c r="G99" s="19">
        <v>43406</v>
      </c>
    </row>
    <row r="100" spans="1:7" hidden="1" x14ac:dyDescent="0.4">
      <c r="A100" s="15" t="s">
        <v>286</v>
      </c>
      <c r="B100" s="23" t="s">
        <v>124</v>
      </c>
      <c r="C100" s="17" t="s">
        <v>110</v>
      </c>
      <c r="D100" s="18">
        <v>31170</v>
      </c>
      <c r="E100" s="14" t="s">
        <v>145</v>
      </c>
      <c r="F100" s="17" t="s">
        <v>136</v>
      </c>
      <c r="G100" s="19">
        <v>57985</v>
      </c>
    </row>
    <row r="101" spans="1:7" hidden="1" x14ac:dyDescent="0.4">
      <c r="A101" s="15" t="s">
        <v>287</v>
      </c>
      <c r="B101" s="23" t="s">
        <v>124</v>
      </c>
      <c r="C101" s="17" t="s">
        <v>59</v>
      </c>
      <c r="D101" s="18">
        <v>37214</v>
      </c>
      <c r="E101" s="14" t="s">
        <v>145</v>
      </c>
      <c r="F101" s="17" t="s">
        <v>164</v>
      </c>
      <c r="G101" s="19">
        <v>51193</v>
      </c>
    </row>
    <row r="102" spans="1:7" hidden="1" x14ac:dyDescent="0.4">
      <c r="A102" s="15" t="s">
        <v>288</v>
      </c>
      <c r="B102" s="23" t="s">
        <v>124</v>
      </c>
      <c r="C102" s="17" t="s">
        <v>59</v>
      </c>
      <c r="D102" s="18">
        <v>33098</v>
      </c>
      <c r="E102" s="14" t="s">
        <v>157</v>
      </c>
      <c r="F102" s="17" t="s">
        <v>162</v>
      </c>
      <c r="G102" s="19">
        <v>29756</v>
      </c>
    </row>
    <row r="103" spans="1:7" hidden="1" x14ac:dyDescent="0.4">
      <c r="A103" s="15" t="s">
        <v>289</v>
      </c>
      <c r="B103" s="23" t="s">
        <v>134</v>
      </c>
      <c r="C103" s="17" t="s">
        <v>36</v>
      </c>
      <c r="D103" s="18">
        <v>32162</v>
      </c>
      <c r="E103" s="14" t="s">
        <v>177</v>
      </c>
      <c r="F103" s="17" t="s">
        <v>142</v>
      </c>
      <c r="G103" s="19">
        <v>37013</v>
      </c>
    </row>
    <row r="104" spans="1:7" hidden="1" x14ac:dyDescent="0.4">
      <c r="A104" s="15" t="s">
        <v>290</v>
      </c>
      <c r="B104" s="23" t="s">
        <v>134</v>
      </c>
      <c r="C104" s="17" t="s">
        <v>61</v>
      </c>
      <c r="D104" s="18">
        <v>28178</v>
      </c>
      <c r="E104" s="14" t="s">
        <v>157</v>
      </c>
      <c r="F104" s="17" t="s">
        <v>139</v>
      </c>
      <c r="G104" s="19">
        <v>59972</v>
      </c>
    </row>
    <row r="105" spans="1:7" hidden="1" x14ac:dyDescent="0.4">
      <c r="A105" s="15" t="s">
        <v>291</v>
      </c>
      <c r="B105" s="23" t="s">
        <v>134</v>
      </c>
      <c r="C105" s="17" t="s">
        <v>59</v>
      </c>
      <c r="D105" s="18">
        <v>35538</v>
      </c>
      <c r="E105" s="14" t="s">
        <v>157</v>
      </c>
      <c r="F105" s="17" t="s">
        <v>126</v>
      </c>
      <c r="G105" s="19">
        <v>37742</v>
      </c>
    </row>
    <row r="106" spans="1:7" hidden="1" x14ac:dyDescent="0.4">
      <c r="A106" s="15" t="s">
        <v>292</v>
      </c>
      <c r="B106" s="23" t="s">
        <v>124</v>
      </c>
      <c r="C106" s="17" t="s">
        <v>36</v>
      </c>
      <c r="D106" s="18">
        <v>32327</v>
      </c>
      <c r="E106" s="14" t="s">
        <v>181</v>
      </c>
      <c r="F106" s="17" t="s">
        <v>126</v>
      </c>
      <c r="G106" s="19">
        <v>40314</v>
      </c>
    </row>
    <row r="107" spans="1:7" hidden="1" x14ac:dyDescent="0.4">
      <c r="A107" s="15" t="s">
        <v>293</v>
      </c>
      <c r="B107" s="23" t="s">
        <v>134</v>
      </c>
      <c r="C107" s="17" t="s">
        <v>38</v>
      </c>
      <c r="D107" s="18">
        <v>35645</v>
      </c>
      <c r="E107" s="14" t="s">
        <v>125</v>
      </c>
      <c r="F107" s="17" t="s">
        <v>142</v>
      </c>
      <c r="G107" s="19">
        <v>39641</v>
      </c>
    </row>
    <row r="108" spans="1:7" hidden="1" x14ac:dyDescent="0.4">
      <c r="A108" s="15" t="s">
        <v>294</v>
      </c>
      <c r="B108" s="23" t="s">
        <v>134</v>
      </c>
      <c r="C108" s="17" t="s">
        <v>46</v>
      </c>
      <c r="D108" s="18">
        <v>29645</v>
      </c>
      <c r="E108" s="14" t="s">
        <v>160</v>
      </c>
      <c r="F108" s="17" t="s">
        <v>126</v>
      </c>
      <c r="G108" s="19">
        <v>68703</v>
      </c>
    </row>
    <row r="109" spans="1:7" hidden="1" x14ac:dyDescent="0.4">
      <c r="A109" s="15" t="s">
        <v>295</v>
      </c>
      <c r="B109" s="23" t="s">
        <v>134</v>
      </c>
      <c r="C109" s="17" t="s">
        <v>38</v>
      </c>
      <c r="D109" s="18">
        <v>39552</v>
      </c>
      <c r="E109" s="14" t="s">
        <v>160</v>
      </c>
      <c r="F109" s="17" t="s">
        <v>131</v>
      </c>
      <c r="G109" s="19">
        <v>53218</v>
      </c>
    </row>
    <row r="110" spans="1:7" hidden="1" x14ac:dyDescent="0.4">
      <c r="A110" s="15" t="s">
        <v>296</v>
      </c>
      <c r="B110" s="23" t="s">
        <v>134</v>
      </c>
      <c r="C110" s="17" t="s">
        <v>21</v>
      </c>
      <c r="D110" s="18">
        <v>28622</v>
      </c>
      <c r="E110" s="14" t="s">
        <v>177</v>
      </c>
      <c r="F110" s="17" t="s">
        <v>142</v>
      </c>
      <c r="G110" s="19">
        <v>73487</v>
      </c>
    </row>
    <row r="111" spans="1:7" hidden="1" x14ac:dyDescent="0.4">
      <c r="A111" s="15" t="s">
        <v>297</v>
      </c>
      <c r="B111" s="23" t="s">
        <v>134</v>
      </c>
      <c r="C111" s="17" t="s">
        <v>40</v>
      </c>
      <c r="D111" s="18">
        <v>32817</v>
      </c>
      <c r="E111" s="14" t="s">
        <v>160</v>
      </c>
      <c r="F111" s="17" t="s">
        <v>126</v>
      </c>
      <c r="G111" s="19">
        <v>33748</v>
      </c>
    </row>
    <row r="112" spans="1:7" hidden="1" x14ac:dyDescent="0.4">
      <c r="A112" s="15" t="s">
        <v>298</v>
      </c>
      <c r="B112" s="23" t="s">
        <v>124</v>
      </c>
      <c r="C112" s="17" t="s">
        <v>8</v>
      </c>
      <c r="D112" s="18">
        <v>28147</v>
      </c>
      <c r="E112" s="14" t="s">
        <v>155</v>
      </c>
      <c r="F112" s="17" t="s">
        <v>126</v>
      </c>
      <c r="G112" s="19">
        <v>36442</v>
      </c>
    </row>
    <row r="113" spans="1:7" hidden="1" x14ac:dyDescent="0.4">
      <c r="A113" s="15" t="s">
        <v>299</v>
      </c>
      <c r="B113" s="23" t="s">
        <v>124</v>
      </c>
      <c r="C113" s="17" t="s">
        <v>78</v>
      </c>
      <c r="D113" s="18">
        <v>33887</v>
      </c>
      <c r="E113" s="14" t="s">
        <v>157</v>
      </c>
      <c r="F113" s="17" t="s">
        <v>171</v>
      </c>
      <c r="G113" s="19">
        <v>66600</v>
      </c>
    </row>
    <row r="114" spans="1:7" hidden="1" x14ac:dyDescent="0.4">
      <c r="A114" s="15" t="s">
        <v>300</v>
      </c>
      <c r="B114" s="23" t="s">
        <v>124</v>
      </c>
      <c r="C114" s="17" t="s">
        <v>19</v>
      </c>
      <c r="D114" s="18">
        <v>36206</v>
      </c>
      <c r="E114" s="14" t="s">
        <v>130</v>
      </c>
      <c r="F114" s="17" t="s">
        <v>136</v>
      </c>
      <c r="G114" s="19">
        <v>68364</v>
      </c>
    </row>
    <row r="115" spans="1:7" hidden="1" x14ac:dyDescent="0.4">
      <c r="A115" s="15" t="s">
        <v>301</v>
      </c>
      <c r="B115" s="23" t="s">
        <v>134</v>
      </c>
      <c r="C115" s="17" t="s">
        <v>40</v>
      </c>
      <c r="D115" s="18">
        <v>29646</v>
      </c>
      <c r="E115" s="14" t="s">
        <v>160</v>
      </c>
      <c r="F115" s="17" t="s">
        <v>162</v>
      </c>
      <c r="G115" s="19">
        <v>30118</v>
      </c>
    </row>
    <row r="116" spans="1:7" hidden="1" x14ac:dyDescent="0.4">
      <c r="A116" s="15" t="s">
        <v>302</v>
      </c>
      <c r="B116" s="23" t="s">
        <v>134</v>
      </c>
      <c r="C116" s="17" t="s">
        <v>52</v>
      </c>
      <c r="D116" s="18">
        <v>30557</v>
      </c>
      <c r="E116" s="14" t="s">
        <v>141</v>
      </c>
      <c r="F116" s="17" t="s">
        <v>131</v>
      </c>
      <c r="G116" s="19">
        <v>33521</v>
      </c>
    </row>
    <row r="117" spans="1:7" hidden="1" x14ac:dyDescent="0.4">
      <c r="A117" s="15" t="s">
        <v>303</v>
      </c>
      <c r="B117" s="23" t="s">
        <v>134</v>
      </c>
      <c r="C117" s="17" t="s">
        <v>19</v>
      </c>
      <c r="D117" s="18">
        <v>39738</v>
      </c>
      <c r="E117" s="14" t="s">
        <v>181</v>
      </c>
      <c r="F117" s="17" t="s">
        <v>126</v>
      </c>
      <c r="G117" s="19">
        <v>37408</v>
      </c>
    </row>
    <row r="118" spans="1:7" hidden="1" x14ac:dyDescent="0.4">
      <c r="A118" s="15" t="s">
        <v>304</v>
      </c>
      <c r="B118" s="23" t="s">
        <v>134</v>
      </c>
      <c r="C118" s="17" t="s">
        <v>52</v>
      </c>
      <c r="D118" s="18">
        <v>28201</v>
      </c>
      <c r="E118" s="14" t="s">
        <v>145</v>
      </c>
      <c r="F118" s="17" t="s">
        <v>139</v>
      </c>
      <c r="G118" s="19">
        <v>43457</v>
      </c>
    </row>
    <row r="119" spans="1:7" hidden="1" x14ac:dyDescent="0.4">
      <c r="A119" s="15" t="s">
        <v>305</v>
      </c>
      <c r="B119" s="23" t="s">
        <v>134</v>
      </c>
      <c r="C119" s="17" t="s">
        <v>11</v>
      </c>
      <c r="D119" s="18">
        <v>33599</v>
      </c>
      <c r="E119" s="14" t="s">
        <v>130</v>
      </c>
      <c r="F119" s="17" t="s">
        <v>162</v>
      </c>
      <c r="G119" s="19">
        <v>67580</v>
      </c>
    </row>
    <row r="120" spans="1:7" hidden="1" x14ac:dyDescent="0.4">
      <c r="A120" s="15" t="s">
        <v>306</v>
      </c>
      <c r="B120" s="23" t="s">
        <v>134</v>
      </c>
      <c r="C120" s="17" t="s">
        <v>36</v>
      </c>
      <c r="D120" s="18">
        <v>35947</v>
      </c>
      <c r="E120" s="14" t="s">
        <v>181</v>
      </c>
      <c r="F120" s="17" t="s">
        <v>126</v>
      </c>
      <c r="G120" s="19">
        <v>70177</v>
      </c>
    </row>
    <row r="121" spans="1:7" hidden="1" x14ac:dyDescent="0.4">
      <c r="A121" s="15" t="s">
        <v>307</v>
      </c>
      <c r="B121" s="23" t="s">
        <v>134</v>
      </c>
      <c r="C121" s="17" t="s">
        <v>78</v>
      </c>
      <c r="D121" s="18">
        <v>34456</v>
      </c>
      <c r="E121" s="14" t="s">
        <v>130</v>
      </c>
      <c r="F121" s="17" t="s">
        <v>142</v>
      </c>
      <c r="G121" s="19">
        <v>29982</v>
      </c>
    </row>
    <row r="122" spans="1:7" hidden="1" x14ac:dyDescent="0.4">
      <c r="A122" s="15" t="s">
        <v>308</v>
      </c>
      <c r="B122" s="23" t="s">
        <v>134</v>
      </c>
      <c r="C122" s="17" t="s">
        <v>14</v>
      </c>
      <c r="D122" s="18">
        <v>39122</v>
      </c>
      <c r="E122" s="14" t="s">
        <v>130</v>
      </c>
      <c r="F122" s="17" t="s">
        <v>158</v>
      </c>
      <c r="G122" s="19">
        <v>36564</v>
      </c>
    </row>
    <row r="123" spans="1:7" hidden="1" x14ac:dyDescent="0.4">
      <c r="A123" s="15" t="s">
        <v>309</v>
      </c>
      <c r="B123" s="23" t="s">
        <v>124</v>
      </c>
      <c r="C123" s="17" t="s">
        <v>36</v>
      </c>
      <c r="D123" s="18">
        <v>36634</v>
      </c>
      <c r="E123" s="14" t="s">
        <v>181</v>
      </c>
      <c r="F123" s="17" t="s">
        <v>136</v>
      </c>
      <c r="G123" s="19">
        <v>52343</v>
      </c>
    </row>
    <row r="124" spans="1:7" hidden="1" x14ac:dyDescent="0.4">
      <c r="A124" s="15" t="s">
        <v>310</v>
      </c>
      <c r="B124" s="23" t="s">
        <v>124</v>
      </c>
      <c r="C124" s="17" t="s">
        <v>11</v>
      </c>
      <c r="D124" s="18">
        <v>30231</v>
      </c>
      <c r="E124" s="14" t="s">
        <v>125</v>
      </c>
      <c r="F124" s="17" t="s">
        <v>162</v>
      </c>
      <c r="G124" s="19">
        <v>35258</v>
      </c>
    </row>
    <row r="125" spans="1:7" hidden="1" x14ac:dyDescent="0.4">
      <c r="A125" s="15" t="s">
        <v>311</v>
      </c>
      <c r="B125" s="23" t="s">
        <v>134</v>
      </c>
      <c r="C125" s="17" t="s">
        <v>14</v>
      </c>
      <c r="D125" s="18">
        <v>37432</v>
      </c>
      <c r="E125" s="14" t="s">
        <v>160</v>
      </c>
      <c r="F125" s="17" t="s">
        <v>136</v>
      </c>
      <c r="G125" s="19">
        <v>57010</v>
      </c>
    </row>
    <row r="126" spans="1:7" hidden="1" x14ac:dyDescent="0.4">
      <c r="A126" s="15" t="s">
        <v>312</v>
      </c>
      <c r="B126" s="23" t="s">
        <v>134</v>
      </c>
      <c r="C126" s="17" t="s">
        <v>65</v>
      </c>
      <c r="D126" s="18">
        <v>37936</v>
      </c>
      <c r="E126" s="14" t="s">
        <v>160</v>
      </c>
      <c r="F126" s="17" t="s">
        <v>142</v>
      </c>
      <c r="G126" s="19">
        <v>36666</v>
      </c>
    </row>
    <row r="127" spans="1:7" hidden="1" x14ac:dyDescent="0.4">
      <c r="A127" s="15" t="s">
        <v>313</v>
      </c>
      <c r="B127" s="23" t="s">
        <v>134</v>
      </c>
      <c r="C127" s="17" t="s">
        <v>11</v>
      </c>
      <c r="D127" s="18">
        <v>32435</v>
      </c>
      <c r="E127" s="14" t="s">
        <v>155</v>
      </c>
      <c r="F127" s="17" t="s">
        <v>142</v>
      </c>
      <c r="G127" s="19">
        <v>68486</v>
      </c>
    </row>
    <row r="128" spans="1:7" hidden="1" x14ac:dyDescent="0.4">
      <c r="A128" s="15" t="s">
        <v>314</v>
      </c>
      <c r="B128" s="23" t="s">
        <v>124</v>
      </c>
      <c r="C128" s="17" t="s">
        <v>59</v>
      </c>
      <c r="D128" s="18">
        <v>41166</v>
      </c>
      <c r="E128" s="14" t="s">
        <v>125</v>
      </c>
      <c r="F128" s="17" t="s">
        <v>126</v>
      </c>
      <c r="G128" s="19">
        <v>35373</v>
      </c>
    </row>
    <row r="129" spans="1:7" hidden="1" x14ac:dyDescent="0.4">
      <c r="A129" s="15" t="s">
        <v>315</v>
      </c>
      <c r="B129" s="23" t="s">
        <v>134</v>
      </c>
      <c r="C129" s="17" t="s">
        <v>11</v>
      </c>
      <c r="D129" s="18">
        <v>38585</v>
      </c>
      <c r="E129" s="14" t="s">
        <v>155</v>
      </c>
      <c r="F129" s="17" t="s">
        <v>142</v>
      </c>
      <c r="G129" s="19">
        <v>54367</v>
      </c>
    </row>
    <row r="130" spans="1:7" x14ac:dyDescent="0.4">
      <c r="A130" s="15" t="s">
        <v>385</v>
      </c>
      <c r="B130" s="23" t="s">
        <v>124</v>
      </c>
      <c r="C130" s="17" t="s">
        <v>11</v>
      </c>
      <c r="D130" s="18">
        <v>36072</v>
      </c>
      <c r="E130" s="14" t="s">
        <v>135</v>
      </c>
      <c r="F130" s="17" t="s">
        <v>162</v>
      </c>
      <c r="G130" s="19">
        <v>74800</v>
      </c>
    </row>
    <row r="131" spans="1:7" hidden="1" x14ac:dyDescent="0.4">
      <c r="A131" s="15" t="s">
        <v>317</v>
      </c>
      <c r="B131" s="23" t="s">
        <v>124</v>
      </c>
      <c r="C131" s="17" t="s">
        <v>25</v>
      </c>
      <c r="D131" s="18">
        <v>35866</v>
      </c>
      <c r="E131" s="14" t="s">
        <v>181</v>
      </c>
      <c r="F131" s="17" t="s">
        <v>136</v>
      </c>
      <c r="G131" s="19">
        <v>61886</v>
      </c>
    </row>
    <row r="132" spans="1:7" hidden="1" x14ac:dyDescent="0.4">
      <c r="A132" s="15" t="s">
        <v>318</v>
      </c>
      <c r="B132" s="23" t="s">
        <v>124</v>
      </c>
      <c r="C132" s="17" t="s">
        <v>110</v>
      </c>
      <c r="D132" s="18">
        <v>37482</v>
      </c>
      <c r="E132" s="14" t="s">
        <v>130</v>
      </c>
      <c r="F132" s="17" t="s">
        <v>171</v>
      </c>
      <c r="G132" s="19">
        <v>62931</v>
      </c>
    </row>
    <row r="133" spans="1:7" hidden="1" x14ac:dyDescent="0.4">
      <c r="A133" s="15" t="s">
        <v>319</v>
      </c>
      <c r="B133" s="23" t="s">
        <v>134</v>
      </c>
      <c r="C133" s="17" t="s">
        <v>65</v>
      </c>
      <c r="D133" s="18">
        <v>32955</v>
      </c>
      <c r="E133" s="14" t="s">
        <v>181</v>
      </c>
      <c r="F133" s="17" t="s">
        <v>139</v>
      </c>
      <c r="G133" s="19">
        <v>47521</v>
      </c>
    </row>
    <row r="134" spans="1:7" hidden="1" x14ac:dyDescent="0.4">
      <c r="A134" s="15" t="s">
        <v>320</v>
      </c>
      <c r="B134" s="23" t="s">
        <v>134</v>
      </c>
      <c r="C134" s="17" t="s">
        <v>46</v>
      </c>
      <c r="D134" s="18">
        <v>33153</v>
      </c>
      <c r="E134" s="14" t="s">
        <v>125</v>
      </c>
      <c r="F134" s="17" t="s">
        <v>162</v>
      </c>
      <c r="G134" s="19">
        <v>43912</v>
      </c>
    </row>
    <row r="135" spans="1:7" hidden="1" x14ac:dyDescent="0.4">
      <c r="A135" s="15" t="s">
        <v>321</v>
      </c>
      <c r="B135" s="23" t="s">
        <v>134</v>
      </c>
      <c r="C135" s="17" t="s">
        <v>36</v>
      </c>
      <c r="D135" s="18">
        <v>34411</v>
      </c>
      <c r="E135" s="14" t="s">
        <v>145</v>
      </c>
      <c r="F135" s="17" t="s">
        <v>139</v>
      </c>
      <c r="G135" s="19">
        <v>71628</v>
      </c>
    </row>
    <row r="136" spans="1:7" hidden="1" x14ac:dyDescent="0.4">
      <c r="A136" s="15" t="s">
        <v>322</v>
      </c>
      <c r="B136" s="23" t="s">
        <v>134</v>
      </c>
      <c r="C136" s="17" t="s">
        <v>31</v>
      </c>
      <c r="D136" s="18">
        <v>28825</v>
      </c>
      <c r="E136" s="14" t="s">
        <v>155</v>
      </c>
      <c r="F136" s="17" t="s">
        <v>126</v>
      </c>
      <c r="G136" s="19">
        <v>43590</v>
      </c>
    </row>
    <row r="137" spans="1:7" hidden="1" x14ac:dyDescent="0.4">
      <c r="A137" s="15" t="s">
        <v>323</v>
      </c>
      <c r="B137" s="23" t="s">
        <v>124</v>
      </c>
      <c r="C137" s="17" t="s">
        <v>40</v>
      </c>
      <c r="D137" s="18">
        <v>35031</v>
      </c>
      <c r="E137" s="14" t="s">
        <v>155</v>
      </c>
      <c r="F137" s="17" t="s">
        <v>171</v>
      </c>
      <c r="G137" s="19">
        <v>72655</v>
      </c>
    </row>
    <row r="138" spans="1:7" hidden="1" x14ac:dyDescent="0.4">
      <c r="A138" s="15" t="s">
        <v>324</v>
      </c>
      <c r="B138" s="23" t="s">
        <v>134</v>
      </c>
      <c r="C138" s="17" t="s">
        <v>78</v>
      </c>
      <c r="D138" s="18">
        <v>29060</v>
      </c>
      <c r="E138" s="14" t="s">
        <v>130</v>
      </c>
      <c r="F138" s="17" t="s">
        <v>142</v>
      </c>
      <c r="G138" s="19">
        <v>26208</v>
      </c>
    </row>
    <row r="139" spans="1:7" hidden="1" x14ac:dyDescent="0.4">
      <c r="A139" s="15" t="s">
        <v>325</v>
      </c>
      <c r="B139" s="23" t="s">
        <v>124</v>
      </c>
      <c r="C139" s="17" t="s">
        <v>31</v>
      </c>
      <c r="D139" s="18">
        <v>37316</v>
      </c>
      <c r="E139" s="14" t="s">
        <v>160</v>
      </c>
      <c r="F139" s="17" t="s">
        <v>139</v>
      </c>
      <c r="G139" s="19">
        <v>40310</v>
      </c>
    </row>
    <row r="140" spans="1:7" hidden="1" x14ac:dyDescent="0.4">
      <c r="A140" s="15" t="s">
        <v>326</v>
      </c>
      <c r="B140" s="23" t="s">
        <v>134</v>
      </c>
      <c r="C140" s="17" t="s">
        <v>14</v>
      </c>
      <c r="D140" s="18">
        <v>34776</v>
      </c>
      <c r="E140" s="14" t="s">
        <v>181</v>
      </c>
      <c r="F140" s="17" t="s">
        <v>164</v>
      </c>
      <c r="G140" s="19">
        <v>25935</v>
      </c>
    </row>
    <row r="141" spans="1:7" hidden="1" x14ac:dyDescent="0.4">
      <c r="A141" s="15" t="s">
        <v>327</v>
      </c>
      <c r="B141" s="23" t="s">
        <v>124</v>
      </c>
      <c r="C141" s="17" t="s">
        <v>25</v>
      </c>
      <c r="D141" s="18">
        <v>32041</v>
      </c>
      <c r="E141" s="14" t="s">
        <v>157</v>
      </c>
      <c r="F141" s="17" t="s">
        <v>142</v>
      </c>
      <c r="G141" s="19">
        <v>67345</v>
      </c>
    </row>
    <row r="142" spans="1:7" hidden="1" x14ac:dyDescent="0.4">
      <c r="A142" s="15" t="s">
        <v>328</v>
      </c>
      <c r="B142" s="23" t="s">
        <v>134</v>
      </c>
      <c r="C142" s="17" t="s">
        <v>68</v>
      </c>
      <c r="D142" s="18">
        <v>38127</v>
      </c>
      <c r="E142" s="14" t="s">
        <v>135</v>
      </c>
      <c r="F142" s="17" t="s">
        <v>142</v>
      </c>
      <c r="G142" s="19">
        <v>57282</v>
      </c>
    </row>
    <row r="143" spans="1:7" hidden="1" x14ac:dyDescent="0.4">
      <c r="A143" s="15" t="s">
        <v>329</v>
      </c>
      <c r="B143" s="23" t="s">
        <v>134</v>
      </c>
      <c r="C143" s="17" t="s">
        <v>8</v>
      </c>
      <c r="D143" s="18">
        <v>30357</v>
      </c>
      <c r="E143" s="14" t="s">
        <v>135</v>
      </c>
      <c r="F143" s="17" t="s">
        <v>162</v>
      </c>
      <c r="G143" s="19">
        <v>44094</v>
      </c>
    </row>
    <row r="144" spans="1:7" hidden="1" x14ac:dyDescent="0.4">
      <c r="A144" s="15" t="s">
        <v>330</v>
      </c>
      <c r="B144" s="23" t="s">
        <v>134</v>
      </c>
      <c r="C144" s="17" t="s">
        <v>46</v>
      </c>
      <c r="D144" s="18">
        <v>36145</v>
      </c>
      <c r="E144" s="14" t="s">
        <v>181</v>
      </c>
      <c r="F144" s="17" t="s">
        <v>171</v>
      </c>
      <c r="G144" s="19">
        <v>45373</v>
      </c>
    </row>
    <row r="145" spans="1:7" x14ac:dyDescent="0.4">
      <c r="A145" s="15" t="s">
        <v>404</v>
      </c>
      <c r="B145" s="23" t="s">
        <v>134</v>
      </c>
      <c r="C145" s="17" t="s">
        <v>52</v>
      </c>
      <c r="D145" s="18">
        <v>36479</v>
      </c>
      <c r="E145" s="14" t="s">
        <v>177</v>
      </c>
      <c r="F145" s="17" t="s">
        <v>136</v>
      </c>
      <c r="G145" s="19">
        <v>74774</v>
      </c>
    </row>
    <row r="146" spans="1:7" hidden="1" x14ac:dyDescent="0.4">
      <c r="A146" s="15" t="s">
        <v>332</v>
      </c>
      <c r="B146" s="23" t="s">
        <v>124</v>
      </c>
      <c r="C146" s="17" t="s">
        <v>110</v>
      </c>
      <c r="D146" s="18">
        <v>36065</v>
      </c>
      <c r="E146" s="14" t="s">
        <v>130</v>
      </c>
      <c r="F146" s="17" t="s">
        <v>131</v>
      </c>
      <c r="G146" s="19">
        <v>42753</v>
      </c>
    </row>
    <row r="147" spans="1:7" hidden="1" x14ac:dyDescent="0.4">
      <c r="A147" s="15" t="s">
        <v>333</v>
      </c>
      <c r="B147" s="23" t="s">
        <v>134</v>
      </c>
      <c r="C147" s="17" t="s">
        <v>44</v>
      </c>
      <c r="D147" s="18">
        <v>41124</v>
      </c>
      <c r="E147" s="14" t="s">
        <v>155</v>
      </c>
      <c r="F147" s="17" t="s">
        <v>142</v>
      </c>
      <c r="G147" s="19">
        <v>27383</v>
      </c>
    </row>
    <row r="148" spans="1:7" hidden="1" x14ac:dyDescent="0.4">
      <c r="A148" s="15" t="s">
        <v>334</v>
      </c>
      <c r="B148" s="23" t="s">
        <v>134</v>
      </c>
      <c r="C148" s="17" t="s">
        <v>46</v>
      </c>
      <c r="D148" s="18">
        <v>32546</v>
      </c>
      <c r="E148" s="14" t="s">
        <v>177</v>
      </c>
      <c r="F148" s="17" t="s">
        <v>136</v>
      </c>
      <c r="G148" s="19">
        <v>46600</v>
      </c>
    </row>
    <row r="149" spans="1:7" hidden="1" x14ac:dyDescent="0.4">
      <c r="A149" s="15" t="s">
        <v>335</v>
      </c>
      <c r="B149" s="23" t="s">
        <v>124</v>
      </c>
      <c r="C149" s="17" t="s">
        <v>25</v>
      </c>
      <c r="D149" s="18">
        <v>32305</v>
      </c>
      <c r="E149" s="14" t="s">
        <v>181</v>
      </c>
      <c r="F149" s="17" t="s">
        <v>142</v>
      </c>
      <c r="G149" s="19">
        <v>58863</v>
      </c>
    </row>
    <row r="150" spans="1:7" hidden="1" x14ac:dyDescent="0.4">
      <c r="A150" s="15" t="s">
        <v>336</v>
      </c>
      <c r="B150" s="23" t="s">
        <v>134</v>
      </c>
      <c r="C150" s="17" t="s">
        <v>19</v>
      </c>
      <c r="D150" s="18">
        <v>31962</v>
      </c>
      <c r="E150" s="14" t="s">
        <v>155</v>
      </c>
      <c r="F150" s="17" t="s">
        <v>164</v>
      </c>
      <c r="G150" s="19">
        <v>68260</v>
      </c>
    </row>
    <row r="151" spans="1:7" hidden="1" x14ac:dyDescent="0.4">
      <c r="A151" s="15" t="s">
        <v>337</v>
      </c>
      <c r="B151" s="23" t="s">
        <v>134</v>
      </c>
      <c r="C151" s="17" t="s">
        <v>34</v>
      </c>
      <c r="D151" s="18">
        <v>31737</v>
      </c>
      <c r="E151" s="14" t="s">
        <v>125</v>
      </c>
      <c r="F151" s="17" t="s">
        <v>164</v>
      </c>
      <c r="G151" s="19">
        <v>59192</v>
      </c>
    </row>
    <row r="152" spans="1:7" hidden="1" x14ac:dyDescent="0.4">
      <c r="A152" s="15" t="s">
        <v>338</v>
      </c>
      <c r="B152" s="23" t="s">
        <v>124</v>
      </c>
      <c r="C152" s="17" t="s">
        <v>52</v>
      </c>
      <c r="D152" s="18">
        <v>39805</v>
      </c>
      <c r="E152" s="14" t="s">
        <v>130</v>
      </c>
      <c r="F152" s="17" t="s">
        <v>201</v>
      </c>
      <c r="G152" s="19">
        <v>48347</v>
      </c>
    </row>
    <row r="153" spans="1:7" hidden="1" x14ac:dyDescent="0.4">
      <c r="A153" s="15" t="s">
        <v>339</v>
      </c>
      <c r="B153" s="23" t="s">
        <v>134</v>
      </c>
      <c r="C153" s="17" t="s">
        <v>19</v>
      </c>
      <c r="D153" s="18">
        <v>38076</v>
      </c>
      <c r="E153" s="14" t="s">
        <v>181</v>
      </c>
      <c r="F153" s="17" t="s">
        <v>139</v>
      </c>
      <c r="G153" s="19">
        <v>64544</v>
      </c>
    </row>
    <row r="154" spans="1:7" hidden="1" x14ac:dyDescent="0.4">
      <c r="A154" s="15" t="s">
        <v>340</v>
      </c>
      <c r="B154" s="23" t="s">
        <v>124</v>
      </c>
      <c r="C154" s="17" t="s">
        <v>68</v>
      </c>
      <c r="D154" s="18">
        <v>33262</v>
      </c>
      <c r="E154" s="14" t="s">
        <v>125</v>
      </c>
      <c r="F154" s="17" t="s">
        <v>139</v>
      </c>
      <c r="G154" s="19">
        <v>69472</v>
      </c>
    </row>
    <row r="155" spans="1:7" hidden="1" x14ac:dyDescent="0.4">
      <c r="A155" s="15" t="s">
        <v>341</v>
      </c>
      <c r="B155" s="23" t="s">
        <v>124</v>
      </c>
      <c r="C155" s="17" t="s">
        <v>34</v>
      </c>
      <c r="D155" s="18">
        <v>27170</v>
      </c>
      <c r="E155" s="14" t="s">
        <v>145</v>
      </c>
      <c r="F155" s="17" t="s">
        <v>162</v>
      </c>
      <c r="G155" s="19">
        <v>51437</v>
      </c>
    </row>
    <row r="156" spans="1:7" hidden="1" x14ac:dyDescent="0.4">
      <c r="A156" s="15" t="s">
        <v>342</v>
      </c>
      <c r="B156" s="23" t="s">
        <v>124</v>
      </c>
      <c r="C156" s="17" t="s">
        <v>14</v>
      </c>
      <c r="D156" s="18">
        <v>32594</v>
      </c>
      <c r="E156" s="14" t="s">
        <v>177</v>
      </c>
      <c r="F156" s="17" t="s">
        <v>126</v>
      </c>
      <c r="G156" s="19">
        <v>45362</v>
      </c>
    </row>
    <row r="157" spans="1:7" x14ac:dyDescent="0.4">
      <c r="A157" s="15" t="s">
        <v>316</v>
      </c>
      <c r="B157" s="23" t="s">
        <v>124</v>
      </c>
      <c r="C157" s="17" t="s">
        <v>110</v>
      </c>
      <c r="D157" s="18">
        <v>34704</v>
      </c>
      <c r="E157" s="14" t="s">
        <v>135</v>
      </c>
      <c r="F157" s="17" t="s">
        <v>136</v>
      </c>
      <c r="G157" s="19">
        <v>74729</v>
      </c>
    </row>
    <row r="158" spans="1:7" hidden="1" x14ac:dyDescent="0.4">
      <c r="A158" s="15" t="s">
        <v>344</v>
      </c>
      <c r="B158" s="23" t="s">
        <v>124</v>
      </c>
      <c r="C158" s="17" t="s">
        <v>11</v>
      </c>
      <c r="D158" s="18">
        <v>29912</v>
      </c>
      <c r="E158" s="14" t="s">
        <v>181</v>
      </c>
      <c r="F158" s="17" t="s">
        <v>139</v>
      </c>
      <c r="G158" s="19">
        <v>65867</v>
      </c>
    </row>
    <row r="159" spans="1:7" hidden="1" x14ac:dyDescent="0.4">
      <c r="A159" s="15" t="s">
        <v>345</v>
      </c>
      <c r="B159" s="23" t="s">
        <v>124</v>
      </c>
      <c r="C159" s="17" t="s">
        <v>19</v>
      </c>
      <c r="D159" s="18">
        <v>36405</v>
      </c>
      <c r="E159" s="14" t="s">
        <v>141</v>
      </c>
      <c r="F159" s="17" t="s">
        <v>164</v>
      </c>
      <c r="G159" s="19">
        <v>40745</v>
      </c>
    </row>
    <row r="160" spans="1:7" hidden="1" x14ac:dyDescent="0.4">
      <c r="A160" s="15" t="s">
        <v>346</v>
      </c>
      <c r="B160" s="23" t="s">
        <v>124</v>
      </c>
      <c r="C160" s="17" t="s">
        <v>78</v>
      </c>
      <c r="D160" s="18">
        <v>27948</v>
      </c>
      <c r="E160" s="14" t="s">
        <v>141</v>
      </c>
      <c r="F160" s="17" t="s">
        <v>152</v>
      </c>
      <c r="G160" s="19">
        <v>26864</v>
      </c>
    </row>
    <row r="161" spans="1:7" hidden="1" x14ac:dyDescent="0.4">
      <c r="A161" s="15" t="s">
        <v>347</v>
      </c>
      <c r="B161" s="23" t="s">
        <v>134</v>
      </c>
      <c r="C161" s="17" t="s">
        <v>68</v>
      </c>
      <c r="D161" s="18">
        <v>37962</v>
      </c>
      <c r="E161" s="14" t="s">
        <v>130</v>
      </c>
      <c r="F161" s="17" t="s">
        <v>126</v>
      </c>
      <c r="G161" s="19">
        <v>52276</v>
      </c>
    </row>
    <row r="162" spans="1:7" hidden="1" x14ac:dyDescent="0.4">
      <c r="A162" s="15" t="s">
        <v>348</v>
      </c>
      <c r="B162" s="23" t="s">
        <v>124</v>
      </c>
      <c r="C162" s="17" t="s">
        <v>65</v>
      </c>
      <c r="D162" s="18">
        <v>29262</v>
      </c>
      <c r="E162" s="14" t="s">
        <v>157</v>
      </c>
      <c r="F162" s="17" t="s">
        <v>126</v>
      </c>
      <c r="G162" s="19">
        <v>72621</v>
      </c>
    </row>
    <row r="163" spans="1:7" hidden="1" x14ac:dyDescent="0.4">
      <c r="A163" s="15" t="s">
        <v>349</v>
      </c>
      <c r="B163" s="23" t="s">
        <v>134</v>
      </c>
      <c r="C163" s="17" t="s">
        <v>19</v>
      </c>
      <c r="D163" s="18">
        <v>27075</v>
      </c>
      <c r="E163" s="14" t="s">
        <v>157</v>
      </c>
      <c r="F163" s="17" t="s">
        <v>126</v>
      </c>
      <c r="G163" s="19">
        <v>63706</v>
      </c>
    </row>
    <row r="164" spans="1:7" hidden="1" x14ac:dyDescent="0.4">
      <c r="A164" s="15" t="s">
        <v>350</v>
      </c>
      <c r="B164" s="23" t="s">
        <v>134</v>
      </c>
      <c r="C164" s="17" t="s">
        <v>36</v>
      </c>
      <c r="D164" s="18">
        <v>31339</v>
      </c>
      <c r="E164" s="14" t="s">
        <v>181</v>
      </c>
      <c r="F164" s="17" t="s">
        <v>152</v>
      </c>
      <c r="G164" s="19">
        <v>59434</v>
      </c>
    </row>
    <row r="165" spans="1:7" hidden="1" x14ac:dyDescent="0.4">
      <c r="A165" s="15" t="s">
        <v>351</v>
      </c>
      <c r="B165" s="23" t="s">
        <v>134</v>
      </c>
      <c r="C165" s="17" t="s">
        <v>11</v>
      </c>
      <c r="D165" s="18">
        <v>36205</v>
      </c>
      <c r="E165" s="14" t="s">
        <v>160</v>
      </c>
      <c r="F165" s="17" t="s">
        <v>142</v>
      </c>
      <c r="G165" s="19">
        <v>67420</v>
      </c>
    </row>
    <row r="166" spans="1:7" hidden="1" x14ac:dyDescent="0.4">
      <c r="A166" s="15" t="s">
        <v>352</v>
      </c>
      <c r="B166" s="23" t="s">
        <v>134</v>
      </c>
      <c r="C166" s="17" t="s">
        <v>11</v>
      </c>
      <c r="D166" s="18">
        <v>40597</v>
      </c>
      <c r="E166" s="14" t="s">
        <v>160</v>
      </c>
      <c r="F166" s="17" t="s">
        <v>126</v>
      </c>
      <c r="G166" s="19">
        <v>38175</v>
      </c>
    </row>
    <row r="167" spans="1:7" hidden="1" x14ac:dyDescent="0.4">
      <c r="A167" s="15" t="s">
        <v>353</v>
      </c>
      <c r="B167" s="23" t="s">
        <v>134</v>
      </c>
      <c r="C167" s="17" t="s">
        <v>14</v>
      </c>
      <c r="D167" s="18">
        <v>40817</v>
      </c>
      <c r="E167" s="14" t="s">
        <v>125</v>
      </c>
      <c r="F167" s="17" t="s">
        <v>131</v>
      </c>
      <c r="G167" s="19">
        <v>69956</v>
      </c>
    </row>
    <row r="168" spans="1:7" hidden="1" x14ac:dyDescent="0.4">
      <c r="A168" s="15" t="s">
        <v>354</v>
      </c>
      <c r="B168" s="23" t="s">
        <v>134</v>
      </c>
      <c r="C168" s="17" t="s">
        <v>34</v>
      </c>
      <c r="D168" s="18">
        <v>27300</v>
      </c>
      <c r="E168" s="14" t="s">
        <v>155</v>
      </c>
      <c r="F168" s="17" t="s">
        <v>158</v>
      </c>
      <c r="G168" s="19">
        <v>71276</v>
      </c>
    </row>
    <row r="169" spans="1:7" hidden="1" x14ac:dyDescent="0.4">
      <c r="A169" s="15" t="s">
        <v>355</v>
      </c>
      <c r="B169" s="23" t="s">
        <v>134</v>
      </c>
      <c r="C169" s="17" t="s">
        <v>21</v>
      </c>
      <c r="D169" s="18">
        <v>36536</v>
      </c>
      <c r="E169" s="14" t="s">
        <v>135</v>
      </c>
      <c r="F169" s="17" t="s">
        <v>162</v>
      </c>
      <c r="G169" s="19">
        <v>49362</v>
      </c>
    </row>
    <row r="170" spans="1:7" hidden="1" x14ac:dyDescent="0.4">
      <c r="A170" s="15" t="s">
        <v>356</v>
      </c>
      <c r="B170" s="23" t="s">
        <v>124</v>
      </c>
      <c r="C170" s="17" t="s">
        <v>68</v>
      </c>
      <c r="D170" s="18">
        <v>39090</v>
      </c>
      <c r="E170" s="14" t="s">
        <v>125</v>
      </c>
      <c r="F170" s="17" t="s">
        <v>126</v>
      </c>
      <c r="G170" s="19">
        <v>32756</v>
      </c>
    </row>
    <row r="171" spans="1:7" hidden="1" x14ac:dyDescent="0.4">
      <c r="A171" s="15" t="s">
        <v>357</v>
      </c>
      <c r="B171" s="23" t="s">
        <v>134</v>
      </c>
      <c r="C171" s="17" t="s">
        <v>14</v>
      </c>
      <c r="D171" s="18">
        <v>29934</v>
      </c>
      <c r="E171" s="14" t="s">
        <v>125</v>
      </c>
      <c r="F171" s="17" t="s">
        <v>142</v>
      </c>
      <c r="G171" s="19">
        <v>46597</v>
      </c>
    </row>
    <row r="172" spans="1:7" hidden="1" x14ac:dyDescent="0.4">
      <c r="A172" s="15" t="s">
        <v>358</v>
      </c>
      <c r="B172" s="23" t="s">
        <v>124</v>
      </c>
      <c r="C172" s="17" t="s">
        <v>59</v>
      </c>
      <c r="D172" s="18">
        <v>35159</v>
      </c>
      <c r="E172" s="14" t="s">
        <v>135</v>
      </c>
      <c r="F172" s="17" t="s">
        <v>131</v>
      </c>
      <c r="G172" s="19">
        <v>30088</v>
      </c>
    </row>
    <row r="173" spans="1:7" hidden="1" x14ac:dyDescent="0.4">
      <c r="A173" s="15" t="s">
        <v>359</v>
      </c>
      <c r="B173" s="23" t="s">
        <v>134</v>
      </c>
      <c r="C173" s="17" t="s">
        <v>36</v>
      </c>
      <c r="D173" s="18">
        <v>39707</v>
      </c>
      <c r="E173" s="14" t="s">
        <v>177</v>
      </c>
      <c r="F173" s="17" t="s">
        <v>126</v>
      </c>
      <c r="G173" s="19">
        <v>58304</v>
      </c>
    </row>
    <row r="174" spans="1:7" hidden="1" x14ac:dyDescent="0.4">
      <c r="A174" s="15" t="s">
        <v>360</v>
      </c>
      <c r="B174" s="23" t="s">
        <v>124</v>
      </c>
      <c r="C174" s="17" t="s">
        <v>14</v>
      </c>
      <c r="D174" s="18">
        <v>32071</v>
      </c>
      <c r="E174" s="14" t="s">
        <v>181</v>
      </c>
      <c r="F174" s="17" t="s">
        <v>139</v>
      </c>
      <c r="G174" s="19">
        <v>41645</v>
      </c>
    </row>
    <row r="175" spans="1:7" hidden="1" x14ac:dyDescent="0.4">
      <c r="A175" s="15" t="s">
        <v>361</v>
      </c>
      <c r="B175" s="23" t="s">
        <v>134</v>
      </c>
      <c r="C175" s="17" t="s">
        <v>68</v>
      </c>
      <c r="D175" s="18">
        <v>35279</v>
      </c>
      <c r="E175" s="14" t="s">
        <v>177</v>
      </c>
      <c r="F175" s="17" t="s">
        <v>126</v>
      </c>
      <c r="G175" s="19">
        <v>26640</v>
      </c>
    </row>
    <row r="176" spans="1:7" hidden="1" x14ac:dyDescent="0.4">
      <c r="A176" s="15" t="s">
        <v>362</v>
      </c>
      <c r="B176" s="23" t="s">
        <v>124</v>
      </c>
      <c r="C176" s="17" t="s">
        <v>25</v>
      </c>
      <c r="D176" s="18">
        <v>34152</v>
      </c>
      <c r="E176" s="14" t="s">
        <v>157</v>
      </c>
      <c r="F176" s="17" t="s">
        <v>164</v>
      </c>
      <c r="G176" s="19">
        <v>40030</v>
      </c>
    </row>
    <row r="177" spans="1:7" hidden="1" x14ac:dyDescent="0.4">
      <c r="A177" s="15" t="s">
        <v>363</v>
      </c>
      <c r="B177" s="23" t="s">
        <v>134</v>
      </c>
      <c r="C177" s="17" t="s">
        <v>11</v>
      </c>
      <c r="D177" s="18">
        <v>37389</v>
      </c>
      <c r="E177" s="14" t="s">
        <v>177</v>
      </c>
      <c r="F177" s="17" t="s">
        <v>131</v>
      </c>
      <c r="G177" s="19">
        <v>30678</v>
      </c>
    </row>
    <row r="178" spans="1:7" hidden="1" x14ac:dyDescent="0.4">
      <c r="A178" s="15" t="s">
        <v>364</v>
      </c>
      <c r="B178" s="23" t="s">
        <v>124</v>
      </c>
      <c r="C178" s="17" t="s">
        <v>31</v>
      </c>
      <c r="D178" s="18">
        <v>31971</v>
      </c>
      <c r="E178" s="14" t="s">
        <v>157</v>
      </c>
      <c r="F178" s="17" t="s">
        <v>126</v>
      </c>
      <c r="G178" s="19">
        <v>36368</v>
      </c>
    </row>
    <row r="179" spans="1:7" hidden="1" x14ac:dyDescent="0.4">
      <c r="A179" s="15" t="s">
        <v>365</v>
      </c>
      <c r="B179" s="23" t="s">
        <v>134</v>
      </c>
      <c r="C179" s="17" t="s">
        <v>11</v>
      </c>
      <c r="D179" s="18">
        <v>28110</v>
      </c>
      <c r="E179" s="14" t="s">
        <v>141</v>
      </c>
      <c r="F179" s="17" t="s">
        <v>152</v>
      </c>
      <c r="G179" s="19">
        <v>26333</v>
      </c>
    </row>
    <row r="180" spans="1:7" hidden="1" x14ac:dyDescent="0.4">
      <c r="A180" s="15" t="s">
        <v>366</v>
      </c>
      <c r="B180" s="23" t="s">
        <v>124</v>
      </c>
      <c r="C180" s="17" t="s">
        <v>40</v>
      </c>
      <c r="D180" s="18">
        <v>28493</v>
      </c>
      <c r="E180" s="14" t="s">
        <v>130</v>
      </c>
      <c r="F180" s="17" t="s">
        <v>126</v>
      </c>
      <c r="G180" s="19">
        <v>59808</v>
      </c>
    </row>
    <row r="181" spans="1:7" hidden="1" x14ac:dyDescent="0.4">
      <c r="A181" s="15" t="s">
        <v>367</v>
      </c>
      <c r="B181" s="23" t="s">
        <v>124</v>
      </c>
      <c r="C181" s="17" t="s">
        <v>46</v>
      </c>
      <c r="D181" s="18">
        <v>35931</v>
      </c>
      <c r="E181" s="14" t="s">
        <v>155</v>
      </c>
      <c r="F181" s="17" t="s">
        <v>142</v>
      </c>
      <c r="G181" s="19">
        <v>33454</v>
      </c>
    </row>
    <row r="182" spans="1:7" hidden="1" x14ac:dyDescent="0.4">
      <c r="A182" s="15" t="s">
        <v>368</v>
      </c>
      <c r="B182" s="23" t="s">
        <v>124</v>
      </c>
      <c r="C182" s="17" t="s">
        <v>78</v>
      </c>
      <c r="D182" s="18">
        <v>32380</v>
      </c>
      <c r="E182" s="14" t="s">
        <v>135</v>
      </c>
      <c r="F182" s="17" t="s">
        <v>142</v>
      </c>
      <c r="G182" s="19">
        <v>38607</v>
      </c>
    </row>
    <row r="183" spans="1:7" hidden="1" x14ac:dyDescent="0.4">
      <c r="A183" s="15" t="s">
        <v>369</v>
      </c>
      <c r="B183" s="23" t="s">
        <v>124</v>
      </c>
      <c r="C183" s="17" t="s">
        <v>61</v>
      </c>
      <c r="D183" s="18">
        <v>39124</v>
      </c>
      <c r="E183" s="14" t="s">
        <v>145</v>
      </c>
      <c r="F183" s="17" t="s">
        <v>136</v>
      </c>
      <c r="G183" s="19">
        <v>65768</v>
      </c>
    </row>
    <row r="184" spans="1:7" hidden="1" x14ac:dyDescent="0.4">
      <c r="A184" s="15" t="s">
        <v>370</v>
      </c>
      <c r="B184" s="23" t="s">
        <v>134</v>
      </c>
      <c r="C184" s="17" t="s">
        <v>44</v>
      </c>
      <c r="D184" s="18">
        <v>27637</v>
      </c>
      <c r="E184" s="14" t="s">
        <v>130</v>
      </c>
      <c r="F184" s="17" t="s">
        <v>162</v>
      </c>
      <c r="G184" s="19">
        <v>25025</v>
      </c>
    </row>
    <row r="185" spans="1:7" hidden="1" x14ac:dyDescent="0.4">
      <c r="A185" s="15" t="s">
        <v>371</v>
      </c>
      <c r="B185" s="23" t="s">
        <v>124</v>
      </c>
      <c r="C185" s="17" t="s">
        <v>52</v>
      </c>
      <c r="D185" s="18">
        <v>35677</v>
      </c>
      <c r="E185" s="14" t="s">
        <v>155</v>
      </c>
      <c r="F185" s="17" t="s">
        <v>131</v>
      </c>
      <c r="G185" s="19">
        <v>46931</v>
      </c>
    </row>
    <row r="186" spans="1:7" hidden="1" x14ac:dyDescent="0.4">
      <c r="A186" s="15" t="s">
        <v>372</v>
      </c>
      <c r="B186" s="23" t="s">
        <v>124</v>
      </c>
      <c r="C186" s="17" t="s">
        <v>59</v>
      </c>
      <c r="D186" s="18">
        <v>27371</v>
      </c>
      <c r="E186" s="14" t="s">
        <v>160</v>
      </c>
      <c r="F186" s="17" t="s">
        <v>164</v>
      </c>
      <c r="G186" s="19">
        <v>27907</v>
      </c>
    </row>
    <row r="187" spans="1:7" hidden="1" x14ac:dyDescent="0.4">
      <c r="A187" s="15" t="s">
        <v>373</v>
      </c>
      <c r="B187" s="23" t="s">
        <v>134</v>
      </c>
      <c r="C187" s="17" t="s">
        <v>14</v>
      </c>
      <c r="D187" s="18">
        <v>27709</v>
      </c>
      <c r="E187" s="14" t="s">
        <v>135</v>
      </c>
      <c r="F187" s="17" t="s">
        <v>162</v>
      </c>
      <c r="G187" s="19">
        <v>67668</v>
      </c>
    </row>
    <row r="188" spans="1:7" hidden="1" x14ac:dyDescent="0.4">
      <c r="A188" s="15" t="s">
        <v>374</v>
      </c>
      <c r="B188" s="23" t="s">
        <v>124</v>
      </c>
      <c r="C188" s="17" t="s">
        <v>38</v>
      </c>
      <c r="D188" s="18">
        <v>32024</v>
      </c>
      <c r="E188" s="14" t="s">
        <v>130</v>
      </c>
      <c r="F188" s="17" t="s">
        <v>139</v>
      </c>
      <c r="G188" s="19">
        <v>49387</v>
      </c>
    </row>
    <row r="189" spans="1:7" hidden="1" x14ac:dyDescent="0.4">
      <c r="A189" s="15" t="s">
        <v>375</v>
      </c>
      <c r="B189" s="23" t="s">
        <v>124</v>
      </c>
      <c r="C189" s="17" t="s">
        <v>110</v>
      </c>
      <c r="D189" s="18">
        <v>34282</v>
      </c>
      <c r="E189" s="14" t="s">
        <v>141</v>
      </c>
      <c r="F189" s="17" t="s">
        <v>152</v>
      </c>
      <c r="G189" s="19">
        <v>33322</v>
      </c>
    </row>
    <row r="190" spans="1:7" hidden="1" x14ac:dyDescent="0.4">
      <c r="A190" s="15" t="s">
        <v>376</v>
      </c>
      <c r="B190" s="23" t="s">
        <v>124</v>
      </c>
      <c r="C190" s="17" t="s">
        <v>14</v>
      </c>
      <c r="D190" s="18">
        <v>36421</v>
      </c>
      <c r="E190" s="14" t="s">
        <v>135</v>
      </c>
      <c r="F190" s="17" t="s">
        <v>152</v>
      </c>
      <c r="G190" s="19">
        <v>25784</v>
      </c>
    </row>
    <row r="191" spans="1:7" hidden="1" x14ac:dyDescent="0.4">
      <c r="A191" s="15" t="s">
        <v>377</v>
      </c>
      <c r="B191" s="23" t="s">
        <v>124</v>
      </c>
      <c r="C191" s="17" t="s">
        <v>40</v>
      </c>
      <c r="D191" s="18">
        <v>41932</v>
      </c>
      <c r="E191" s="14" t="s">
        <v>155</v>
      </c>
      <c r="F191" s="17" t="s">
        <v>126</v>
      </c>
      <c r="G191" s="19">
        <v>69210</v>
      </c>
    </row>
    <row r="192" spans="1:7" hidden="1" x14ac:dyDescent="0.4">
      <c r="A192" s="15" t="s">
        <v>378</v>
      </c>
      <c r="B192" s="23" t="s">
        <v>124</v>
      </c>
      <c r="C192" s="17" t="s">
        <v>31</v>
      </c>
      <c r="D192" s="18">
        <v>35606</v>
      </c>
      <c r="E192" s="14" t="s">
        <v>145</v>
      </c>
      <c r="F192" s="17" t="s">
        <v>162</v>
      </c>
      <c r="G192" s="19">
        <v>69374</v>
      </c>
    </row>
    <row r="193" spans="1:7" hidden="1" x14ac:dyDescent="0.4">
      <c r="A193" s="15" t="s">
        <v>379</v>
      </c>
      <c r="B193" s="23" t="s">
        <v>134</v>
      </c>
      <c r="C193" s="17" t="s">
        <v>46</v>
      </c>
      <c r="D193" s="18">
        <v>37313</v>
      </c>
      <c r="E193" s="14" t="s">
        <v>160</v>
      </c>
      <c r="F193" s="17" t="s">
        <v>126</v>
      </c>
      <c r="G193" s="19">
        <v>39778</v>
      </c>
    </row>
    <row r="194" spans="1:7" hidden="1" x14ac:dyDescent="0.4">
      <c r="A194" s="15" t="s">
        <v>380</v>
      </c>
      <c r="B194" s="23" t="s">
        <v>134</v>
      </c>
      <c r="C194" s="17" t="s">
        <v>46</v>
      </c>
      <c r="D194" s="18">
        <v>35989</v>
      </c>
      <c r="E194" s="14" t="s">
        <v>125</v>
      </c>
      <c r="F194" s="17" t="s">
        <v>162</v>
      </c>
      <c r="G194" s="19">
        <v>61416</v>
      </c>
    </row>
    <row r="195" spans="1:7" hidden="1" x14ac:dyDescent="0.4">
      <c r="A195" s="15" t="s">
        <v>381</v>
      </c>
      <c r="B195" s="23" t="s">
        <v>124</v>
      </c>
      <c r="C195" s="17" t="s">
        <v>40</v>
      </c>
      <c r="D195" s="18">
        <v>41459</v>
      </c>
      <c r="E195" s="14" t="s">
        <v>125</v>
      </c>
      <c r="F195" s="17" t="s">
        <v>162</v>
      </c>
      <c r="G195" s="19">
        <v>26716</v>
      </c>
    </row>
    <row r="196" spans="1:7" hidden="1" x14ac:dyDescent="0.4">
      <c r="A196" s="15" t="s">
        <v>382</v>
      </c>
      <c r="B196" s="23" t="s">
        <v>134</v>
      </c>
      <c r="C196" s="17" t="s">
        <v>59</v>
      </c>
      <c r="D196" s="18">
        <v>37760</v>
      </c>
      <c r="E196" s="14" t="s">
        <v>157</v>
      </c>
      <c r="F196" s="17" t="s">
        <v>162</v>
      </c>
      <c r="G196" s="19">
        <v>51536</v>
      </c>
    </row>
    <row r="197" spans="1:7" hidden="1" x14ac:dyDescent="0.4">
      <c r="A197" s="15" t="s">
        <v>383</v>
      </c>
      <c r="B197" s="23" t="s">
        <v>134</v>
      </c>
      <c r="C197" s="17" t="s">
        <v>31</v>
      </c>
      <c r="D197" s="18">
        <v>27136</v>
      </c>
      <c r="E197" s="14" t="s">
        <v>135</v>
      </c>
      <c r="F197" s="17" t="s">
        <v>136</v>
      </c>
      <c r="G197" s="19">
        <v>64694</v>
      </c>
    </row>
    <row r="198" spans="1:7" hidden="1" x14ac:dyDescent="0.4">
      <c r="A198" s="15" t="s">
        <v>384</v>
      </c>
      <c r="B198" s="23" t="s">
        <v>124</v>
      </c>
      <c r="C198" s="17" t="s">
        <v>78</v>
      </c>
      <c r="D198" s="18">
        <v>38737</v>
      </c>
      <c r="E198" s="14" t="s">
        <v>155</v>
      </c>
      <c r="F198" s="17" t="s">
        <v>142</v>
      </c>
      <c r="G198" s="19">
        <v>62656</v>
      </c>
    </row>
    <row r="199" spans="1:7" x14ac:dyDescent="0.4">
      <c r="A199" s="15" t="s">
        <v>343</v>
      </c>
      <c r="B199" s="23" t="s">
        <v>134</v>
      </c>
      <c r="C199" s="17" t="s">
        <v>14</v>
      </c>
      <c r="D199" s="18">
        <v>36097</v>
      </c>
      <c r="E199" s="14" t="s">
        <v>160</v>
      </c>
      <c r="F199" s="17" t="s">
        <v>164</v>
      </c>
      <c r="G199" s="19">
        <v>74706</v>
      </c>
    </row>
    <row r="200" spans="1:7" hidden="1" x14ac:dyDescent="0.4">
      <c r="A200" s="15" t="s">
        <v>386</v>
      </c>
      <c r="B200" s="23" t="s">
        <v>134</v>
      </c>
      <c r="C200" s="17" t="s">
        <v>110</v>
      </c>
      <c r="D200" s="18">
        <v>27576</v>
      </c>
      <c r="E200" s="14" t="s">
        <v>130</v>
      </c>
      <c r="F200" s="17" t="s">
        <v>142</v>
      </c>
      <c r="G200" s="19">
        <v>36679</v>
      </c>
    </row>
    <row r="201" spans="1:7" hidden="1" x14ac:dyDescent="0.4">
      <c r="A201" s="15" t="s">
        <v>387</v>
      </c>
      <c r="B201" s="23" t="s">
        <v>124</v>
      </c>
      <c r="C201" s="17" t="s">
        <v>46</v>
      </c>
      <c r="D201" s="18">
        <v>28845</v>
      </c>
      <c r="E201" s="14" t="s">
        <v>141</v>
      </c>
      <c r="F201" s="17" t="s">
        <v>131</v>
      </c>
      <c r="G201" s="19">
        <v>63650</v>
      </c>
    </row>
    <row r="202" spans="1:7" hidden="1" x14ac:dyDescent="0.4">
      <c r="A202" s="15" t="s">
        <v>388</v>
      </c>
      <c r="B202" s="23" t="s">
        <v>124</v>
      </c>
      <c r="C202" s="17" t="s">
        <v>40</v>
      </c>
      <c r="D202" s="18">
        <v>40487</v>
      </c>
      <c r="E202" s="14" t="s">
        <v>125</v>
      </c>
      <c r="F202" s="17" t="s">
        <v>142</v>
      </c>
      <c r="G202" s="19">
        <v>38879</v>
      </c>
    </row>
    <row r="203" spans="1:7" hidden="1" x14ac:dyDescent="0.4">
      <c r="A203" s="15" t="s">
        <v>389</v>
      </c>
      <c r="B203" s="23" t="s">
        <v>134</v>
      </c>
      <c r="C203" s="17" t="s">
        <v>78</v>
      </c>
      <c r="D203" s="18">
        <v>31237</v>
      </c>
      <c r="E203" s="14" t="s">
        <v>125</v>
      </c>
      <c r="F203" s="17" t="s">
        <v>139</v>
      </c>
      <c r="G203" s="19">
        <v>37189</v>
      </c>
    </row>
    <row r="204" spans="1:7" hidden="1" x14ac:dyDescent="0.4">
      <c r="A204" s="15" t="s">
        <v>390</v>
      </c>
      <c r="B204" s="23" t="s">
        <v>124</v>
      </c>
      <c r="C204" s="17" t="s">
        <v>11</v>
      </c>
      <c r="D204" s="18">
        <v>33094</v>
      </c>
      <c r="E204" s="14" t="s">
        <v>160</v>
      </c>
      <c r="F204" s="17" t="s">
        <v>126</v>
      </c>
      <c r="G204" s="19">
        <v>50418</v>
      </c>
    </row>
    <row r="205" spans="1:7" hidden="1" x14ac:dyDescent="0.4">
      <c r="A205" s="15" t="s">
        <v>391</v>
      </c>
      <c r="B205" s="23" t="s">
        <v>134</v>
      </c>
      <c r="C205" s="17" t="s">
        <v>11</v>
      </c>
      <c r="D205" s="18">
        <v>34004</v>
      </c>
      <c r="E205" s="14" t="s">
        <v>155</v>
      </c>
      <c r="F205" s="17" t="s">
        <v>152</v>
      </c>
      <c r="G205" s="19">
        <v>55754</v>
      </c>
    </row>
    <row r="206" spans="1:7" hidden="1" x14ac:dyDescent="0.4">
      <c r="A206" s="15" t="s">
        <v>392</v>
      </c>
      <c r="B206" s="23" t="s">
        <v>134</v>
      </c>
      <c r="C206" s="17" t="s">
        <v>21</v>
      </c>
      <c r="D206" s="18">
        <v>30761</v>
      </c>
      <c r="E206" s="14" t="s">
        <v>141</v>
      </c>
      <c r="F206" s="17" t="s">
        <v>126</v>
      </c>
      <c r="G206" s="19">
        <v>30695</v>
      </c>
    </row>
    <row r="207" spans="1:7" hidden="1" x14ac:dyDescent="0.4">
      <c r="A207" s="15" t="s">
        <v>393</v>
      </c>
      <c r="B207" s="23" t="s">
        <v>124</v>
      </c>
      <c r="C207" s="17" t="s">
        <v>110</v>
      </c>
      <c r="D207" s="18">
        <v>32004</v>
      </c>
      <c r="E207" s="14" t="s">
        <v>160</v>
      </c>
      <c r="F207" s="17" t="s">
        <v>142</v>
      </c>
      <c r="G207" s="19">
        <v>66393</v>
      </c>
    </row>
    <row r="208" spans="1:7" hidden="1" x14ac:dyDescent="0.4">
      <c r="A208" s="15" t="s">
        <v>394</v>
      </c>
      <c r="B208" s="23" t="s">
        <v>124</v>
      </c>
      <c r="C208" s="17" t="s">
        <v>38</v>
      </c>
      <c r="D208" s="18">
        <v>28287</v>
      </c>
      <c r="E208" s="14" t="s">
        <v>130</v>
      </c>
      <c r="F208" s="17" t="s">
        <v>126</v>
      </c>
      <c r="G208" s="19">
        <v>61346</v>
      </c>
    </row>
    <row r="209" spans="1:7" hidden="1" x14ac:dyDescent="0.4">
      <c r="A209" s="15" t="s">
        <v>395</v>
      </c>
      <c r="B209" s="23" t="s">
        <v>124</v>
      </c>
      <c r="C209" s="17" t="s">
        <v>61</v>
      </c>
      <c r="D209" s="18">
        <v>37691</v>
      </c>
      <c r="E209" s="14" t="s">
        <v>181</v>
      </c>
      <c r="F209" s="17" t="s">
        <v>126</v>
      </c>
      <c r="G209" s="19">
        <v>45689</v>
      </c>
    </row>
    <row r="210" spans="1:7" hidden="1" x14ac:dyDescent="0.4">
      <c r="A210" s="15" t="s">
        <v>396</v>
      </c>
      <c r="B210" s="23" t="s">
        <v>134</v>
      </c>
      <c r="C210" s="17" t="s">
        <v>36</v>
      </c>
      <c r="D210" s="18">
        <v>38297</v>
      </c>
      <c r="E210" s="14" t="s">
        <v>160</v>
      </c>
      <c r="F210" s="17" t="s">
        <v>158</v>
      </c>
      <c r="G210" s="19">
        <v>66177</v>
      </c>
    </row>
    <row r="211" spans="1:7" hidden="1" x14ac:dyDescent="0.4">
      <c r="A211" s="15" t="s">
        <v>397</v>
      </c>
      <c r="B211" s="23" t="s">
        <v>134</v>
      </c>
      <c r="C211" s="17" t="s">
        <v>34</v>
      </c>
      <c r="D211" s="18">
        <v>27162</v>
      </c>
      <c r="E211" s="14" t="s">
        <v>155</v>
      </c>
      <c r="F211" s="17" t="s">
        <v>142</v>
      </c>
      <c r="G211" s="19">
        <v>67853</v>
      </c>
    </row>
    <row r="212" spans="1:7" ht="14.25" x14ac:dyDescent="0.45">
      <c r="A212" s="15" t="s">
        <v>570</v>
      </c>
      <c r="B212" s="16" t="s">
        <v>124</v>
      </c>
      <c r="C212" s="17" t="s">
        <v>21</v>
      </c>
      <c r="D212" s="18">
        <v>35154</v>
      </c>
      <c r="E212" s="14" t="s">
        <v>177</v>
      </c>
      <c r="F212" s="17" t="s">
        <v>162</v>
      </c>
      <c r="G212" s="19">
        <v>74530</v>
      </c>
    </row>
    <row r="213" spans="1:7" hidden="1" x14ac:dyDescent="0.4">
      <c r="A213" s="15" t="s">
        <v>399</v>
      </c>
      <c r="B213" s="23" t="s">
        <v>124</v>
      </c>
      <c r="C213" s="17" t="s">
        <v>61</v>
      </c>
      <c r="D213" s="18">
        <v>31098</v>
      </c>
      <c r="E213" s="14" t="s">
        <v>135</v>
      </c>
      <c r="F213" s="17" t="s">
        <v>171</v>
      </c>
      <c r="G213" s="19">
        <v>40193</v>
      </c>
    </row>
    <row r="214" spans="1:7" hidden="1" x14ac:dyDescent="0.4">
      <c r="A214" s="15" t="s">
        <v>400</v>
      </c>
      <c r="B214" s="23" t="s">
        <v>124</v>
      </c>
      <c r="C214" s="17" t="s">
        <v>52</v>
      </c>
      <c r="D214" s="18">
        <v>41223</v>
      </c>
      <c r="E214" s="14" t="s">
        <v>177</v>
      </c>
      <c r="F214" s="17" t="s">
        <v>126</v>
      </c>
      <c r="G214" s="19">
        <v>45072</v>
      </c>
    </row>
    <row r="215" spans="1:7" hidden="1" x14ac:dyDescent="0.4">
      <c r="A215" s="15" t="s">
        <v>401</v>
      </c>
      <c r="B215" s="23" t="s">
        <v>134</v>
      </c>
      <c r="C215" s="17" t="s">
        <v>59</v>
      </c>
      <c r="D215" s="18">
        <v>40230</v>
      </c>
      <c r="E215" s="14" t="s">
        <v>177</v>
      </c>
      <c r="F215" s="17" t="s">
        <v>162</v>
      </c>
      <c r="G215" s="19">
        <v>52469</v>
      </c>
    </row>
    <row r="216" spans="1:7" hidden="1" x14ac:dyDescent="0.4">
      <c r="A216" s="15" t="s">
        <v>402</v>
      </c>
      <c r="B216" s="23" t="s">
        <v>124</v>
      </c>
      <c r="C216" s="17" t="s">
        <v>21</v>
      </c>
      <c r="D216" s="18">
        <v>31462</v>
      </c>
      <c r="E216" s="14" t="s">
        <v>160</v>
      </c>
      <c r="F216" s="17" t="s">
        <v>131</v>
      </c>
      <c r="G216" s="19">
        <v>32562</v>
      </c>
    </row>
    <row r="217" spans="1:7" hidden="1" x14ac:dyDescent="0.4">
      <c r="A217" s="15" t="s">
        <v>403</v>
      </c>
      <c r="B217" s="23" t="s">
        <v>124</v>
      </c>
      <c r="C217" s="17" t="s">
        <v>110</v>
      </c>
      <c r="D217" s="18">
        <v>38677</v>
      </c>
      <c r="E217" s="14" t="s">
        <v>141</v>
      </c>
      <c r="F217" s="17" t="s">
        <v>162</v>
      </c>
      <c r="G217" s="19">
        <v>56805</v>
      </c>
    </row>
    <row r="218" spans="1:7" x14ac:dyDescent="0.4">
      <c r="A218" s="15" t="s">
        <v>331</v>
      </c>
      <c r="B218" s="23" t="s">
        <v>124</v>
      </c>
      <c r="C218" s="17" t="s">
        <v>21</v>
      </c>
      <c r="D218" s="18">
        <v>27544</v>
      </c>
      <c r="E218" s="14" t="s">
        <v>181</v>
      </c>
      <c r="F218" s="17" t="s">
        <v>126</v>
      </c>
      <c r="G218" s="19">
        <v>74428</v>
      </c>
    </row>
    <row r="219" spans="1:7" hidden="1" x14ac:dyDescent="0.4">
      <c r="A219" s="15" t="s">
        <v>405</v>
      </c>
      <c r="B219" s="23" t="s">
        <v>134</v>
      </c>
      <c r="C219" s="17" t="s">
        <v>8</v>
      </c>
      <c r="D219" s="18">
        <v>35328</v>
      </c>
      <c r="E219" s="14" t="s">
        <v>135</v>
      </c>
      <c r="F219" s="17" t="s">
        <v>139</v>
      </c>
      <c r="G219" s="19">
        <v>26583</v>
      </c>
    </row>
    <row r="220" spans="1:7" hidden="1" x14ac:dyDescent="0.4">
      <c r="A220" s="15" t="s">
        <v>406</v>
      </c>
      <c r="B220" s="23" t="s">
        <v>134</v>
      </c>
      <c r="C220" s="17" t="s">
        <v>65</v>
      </c>
      <c r="D220" s="18">
        <v>34137</v>
      </c>
      <c r="E220" s="14" t="s">
        <v>130</v>
      </c>
      <c r="F220" s="17" t="s">
        <v>164</v>
      </c>
      <c r="G220" s="19">
        <v>42388</v>
      </c>
    </row>
    <row r="221" spans="1:7" hidden="1" x14ac:dyDescent="0.4">
      <c r="A221" s="15" t="s">
        <v>407</v>
      </c>
      <c r="B221" s="23" t="s">
        <v>124</v>
      </c>
      <c r="C221" s="17" t="s">
        <v>44</v>
      </c>
      <c r="D221" s="18">
        <v>29561</v>
      </c>
      <c r="E221" s="14" t="s">
        <v>135</v>
      </c>
      <c r="F221" s="17" t="s">
        <v>136</v>
      </c>
      <c r="G221" s="19">
        <v>71747</v>
      </c>
    </row>
    <row r="222" spans="1:7" hidden="1" x14ac:dyDescent="0.4">
      <c r="A222" s="15" t="s">
        <v>408</v>
      </c>
      <c r="B222" s="23" t="s">
        <v>134</v>
      </c>
      <c r="C222" s="17" t="s">
        <v>38</v>
      </c>
      <c r="D222" s="18">
        <v>27731</v>
      </c>
      <c r="E222" s="14" t="s">
        <v>155</v>
      </c>
      <c r="F222" s="17" t="s">
        <v>164</v>
      </c>
      <c r="G222" s="19">
        <v>53345</v>
      </c>
    </row>
    <row r="223" spans="1:7" hidden="1" x14ac:dyDescent="0.4">
      <c r="A223" s="15" t="s">
        <v>409</v>
      </c>
      <c r="B223" s="23" t="s">
        <v>124</v>
      </c>
      <c r="C223" s="17" t="s">
        <v>52</v>
      </c>
      <c r="D223" s="18">
        <v>35429</v>
      </c>
      <c r="E223" s="14" t="s">
        <v>181</v>
      </c>
      <c r="F223" s="17" t="s">
        <v>142</v>
      </c>
      <c r="G223" s="19">
        <v>52101</v>
      </c>
    </row>
    <row r="224" spans="1:7" hidden="1" x14ac:dyDescent="0.4">
      <c r="A224" s="15" t="s">
        <v>410</v>
      </c>
      <c r="B224" s="23" t="s">
        <v>124</v>
      </c>
      <c r="C224" s="17" t="s">
        <v>40</v>
      </c>
      <c r="D224" s="18">
        <v>27264</v>
      </c>
      <c r="E224" s="14" t="s">
        <v>135</v>
      </c>
      <c r="F224" s="17" t="s">
        <v>131</v>
      </c>
      <c r="G224" s="19">
        <v>67198</v>
      </c>
    </row>
    <row r="225" spans="1:7" hidden="1" x14ac:dyDescent="0.4">
      <c r="A225" s="15" t="s">
        <v>411</v>
      </c>
      <c r="B225" s="23" t="s">
        <v>134</v>
      </c>
      <c r="C225" s="17" t="s">
        <v>52</v>
      </c>
      <c r="D225" s="18">
        <v>38452</v>
      </c>
      <c r="E225" s="14" t="s">
        <v>135</v>
      </c>
      <c r="F225" s="17" t="s">
        <v>171</v>
      </c>
      <c r="G225" s="19">
        <v>35130</v>
      </c>
    </row>
    <row r="226" spans="1:7" hidden="1" x14ac:dyDescent="0.4">
      <c r="A226" s="15" t="s">
        <v>412</v>
      </c>
      <c r="B226" s="23" t="s">
        <v>134</v>
      </c>
      <c r="C226" s="17" t="s">
        <v>44</v>
      </c>
      <c r="D226" s="18">
        <v>36808</v>
      </c>
      <c r="E226" s="14" t="s">
        <v>157</v>
      </c>
      <c r="F226" s="17" t="s">
        <v>162</v>
      </c>
      <c r="G226" s="19">
        <v>71271</v>
      </c>
    </row>
    <row r="227" spans="1:7" hidden="1" x14ac:dyDescent="0.4">
      <c r="A227" s="15" t="s">
        <v>413</v>
      </c>
      <c r="B227" s="23" t="s">
        <v>134</v>
      </c>
      <c r="C227" s="17" t="s">
        <v>59</v>
      </c>
      <c r="D227" s="18">
        <v>27968</v>
      </c>
      <c r="E227" s="14" t="s">
        <v>141</v>
      </c>
      <c r="F227" s="17" t="s">
        <v>126</v>
      </c>
      <c r="G227" s="19">
        <v>36568</v>
      </c>
    </row>
    <row r="228" spans="1:7" hidden="1" x14ac:dyDescent="0.4">
      <c r="A228" s="15" t="s">
        <v>414</v>
      </c>
      <c r="B228" s="23" t="s">
        <v>134</v>
      </c>
      <c r="C228" s="17" t="s">
        <v>68</v>
      </c>
      <c r="D228" s="18">
        <v>37109</v>
      </c>
      <c r="E228" s="14" t="s">
        <v>135</v>
      </c>
      <c r="F228" s="17" t="s">
        <v>136</v>
      </c>
      <c r="G228" s="19">
        <v>52460</v>
      </c>
    </row>
    <row r="229" spans="1:7" hidden="1" x14ac:dyDescent="0.4">
      <c r="A229" s="15" t="s">
        <v>415</v>
      </c>
      <c r="B229" s="23" t="s">
        <v>124</v>
      </c>
      <c r="C229" s="17" t="s">
        <v>34</v>
      </c>
      <c r="D229" s="18">
        <v>32081</v>
      </c>
      <c r="E229" s="14" t="s">
        <v>135</v>
      </c>
      <c r="F229" s="17" t="s">
        <v>126</v>
      </c>
      <c r="G229" s="19">
        <v>40129</v>
      </c>
    </row>
    <row r="230" spans="1:7" hidden="1" x14ac:dyDescent="0.4">
      <c r="A230" s="15" t="s">
        <v>416</v>
      </c>
      <c r="B230" s="23" t="s">
        <v>124</v>
      </c>
      <c r="C230" s="17" t="s">
        <v>40</v>
      </c>
      <c r="D230" s="18">
        <v>39864</v>
      </c>
      <c r="E230" s="14" t="s">
        <v>177</v>
      </c>
      <c r="F230" s="17" t="s">
        <v>171</v>
      </c>
      <c r="G230" s="19">
        <v>68693</v>
      </c>
    </row>
    <row r="231" spans="1:7" hidden="1" x14ac:dyDescent="0.4">
      <c r="A231" s="15" t="s">
        <v>417</v>
      </c>
      <c r="B231" s="23" t="s">
        <v>134</v>
      </c>
      <c r="C231" s="17" t="s">
        <v>61</v>
      </c>
      <c r="D231" s="18">
        <v>33475</v>
      </c>
      <c r="E231" s="14" t="s">
        <v>130</v>
      </c>
      <c r="F231" s="17" t="s">
        <v>142</v>
      </c>
      <c r="G231" s="19">
        <v>48990</v>
      </c>
    </row>
    <row r="232" spans="1:7" hidden="1" x14ac:dyDescent="0.4">
      <c r="A232" s="15" t="s">
        <v>418</v>
      </c>
      <c r="B232" s="23" t="s">
        <v>134</v>
      </c>
      <c r="C232" s="17" t="s">
        <v>31</v>
      </c>
      <c r="D232" s="18">
        <v>37596</v>
      </c>
      <c r="E232" s="14" t="s">
        <v>130</v>
      </c>
      <c r="F232" s="17" t="s">
        <v>139</v>
      </c>
      <c r="G232" s="19">
        <v>40409</v>
      </c>
    </row>
    <row r="233" spans="1:7" hidden="1" x14ac:dyDescent="0.4">
      <c r="A233" s="15" t="s">
        <v>419</v>
      </c>
      <c r="B233" s="23" t="s">
        <v>134</v>
      </c>
      <c r="C233" s="17" t="s">
        <v>65</v>
      </c>
      <c r="D233" s="18">
        <v>34494</v>
      </c>
      <c r="E233" s="14" t="s">
        <v>130</v>
      </c>
      <c r="F233" s="17" t="s">
        <v>126</v>
      </c>
      <c r="G233" s="19">
        <v>32073</v>
      </c>
    </row>
    <row r="234" spans="1:7" hidden="1" x14ac:dyDescent="0.4">
      <c r="A234" s="15" t="s">
        <v>420</v>
      </c>
      <c r="B234" s="23" t="s">
        <v>134</v>
      </c>
      <c r="C234" s="17" t="s">
        <v>59</v>
      </c>
      <c r="D234" s="18">
        <v>28148</v>
      </c>
      <c r="E234" s="14" t="s">
        <v>160</v>
      </c>
      <c r="F234" s="17" t="s">
        <v>131</v>
      </c>
      <c r="G234" s="19">
        <v>35062</v>
      </c>
    </row>
    <row r="235" spans="1:7" hidden="1" x14ac:dyDescent="0.4">
      <c r="A235" s="15" t="s">
        <v>421</v>
      </c>
      <c r="B235" s="23" t="s">
        <v>124</v>
      </c>
      <c r="C235" s="17" t="s">
        <v>78</v>
      </c>
      <c r="D235" s="18">
        <v>38670</v>
      </c>
      <c r="E235" s="14" t="s">
        <v>135</v>
      </c>
      <c r="F235" s="17" t="s">
        <v>201</v>
      </c>
      <c r="G235" s="19">
        <v>41830</v>
      </c>
    </row>
    <row r="236" spans="1:7" hidden="1" x14ac:dyDescent="0.4">
      <c r="A236" s="15" t="s">
        <v>422</v>
      </c>
      <c r="B236" s="23" t="s">
        <v>124</v>
      </c>
      <c r="C236" s="17" t="s">
        <v>44</v>
      </c>
      <c r="D236" s="18">
        <v>37601</v>
      </c>
      <c r="E236" s="14" t="s">
        <v>125</v>
      </c>
      <c r="F236" s="17" t="s">
        <v>126</v>
      </c>
      <c r="G236" s="19">
        <v>45731</v>
      </c>
    </row>
    <row r="237" spans="1:7" hidden="1" x14ac:dyDescent="0.4">
      <c r="A237" s="15" t="s">
        <v>423</v>
      </c>
      <c r="B237" s="23" t="s">
        <v>124</v>
      </c>
      <c r="C237" s="17" t="s">
        <v>38</v>
      </c>
      <c r="D237" s="18">
        <v>39982</v>
      </c>
      <c r="E237" s="14" t="s">
        <v>157</v>
      </c>
      <c r="F237" s="17" t="s">
        <v>158</v>
      </c>
      <c r="G237" s="19">
        <v>31114</v>
      </c>
    </row>
    <row r="238" spans="1:7" hidden="1" x14ac:dyDescent="0.4">
      <c r="A238" s="15" t="s">
        <v>424</v>
      </c>
      <c r="B238" s="23" t="s">
        <v>134</v>
      </c>
      <c r="C238" s="17" t="s">
        <v>21</v>
      </c>
      <c r="D238" s="18">
        <v>41577</v>
      </c>
      <c r="E238" s="14" t="s">
        <v>181</v>
      </c>
      <c r="F238" s="17" t="s">
        <v>164</v>
      </c>
      <c r="G238" s="19">
        <v>36940</v>
      </c>
    </row>
    <row r="239" spans="1:7" hidden="1" x14ac:dyDescent="0.4">
      <c r="A239" s="15" t="s">
        <v>425</v>
      </c>
      <c r="B239" s="23" t="s">
        <v>124</v>
      </c>
      <c r="C239" s="17" t="s">
        <v>25</v>
      </c>
      <c r="D239" s="18">
        <v>33997</v>
      </c>
      <c r="E239" s="14" t="s">
        <v>177</v>
      </c>
      <c r="F239" s="17" t="s">
        <v>142</v>
      </c>
      <c r="G239" s="19">
        <v>54281</v>
      </c>
    </row>
    <row r="240" spans="1:7" hidden="1" x14ac:dyDescent="0.4">
      <c r="A240" s="15" t="s">
        <v>426</v>
      </c>
      <c r="B240" s="23" t="s">
        <v>134</v>
      </c>
      <c r="C240" s="17" t="s">
        <v>21</v>
      </c>
      <c r="D240" s="18">
        <v>38631</v>
      </c>
      <c r="E240" s="14" t="s">
        <v>160</v>
      </c>
      <c r="F240" s="17" t="s">
        <v>164</v>
      </c>
      <c r="G240" s="19">
        <v>49663</v>
      </c>
    </row>
    <row r="241" spans="1:7" hidden="1" x14ac:dyDescent="0.4">
      <c r="A241" s="15" t="s">
        <v>427</v>
      </c>
      <c r="B241" s="23" t="s">
        <v>134</v>
      </c>
      <c r="C241" s="17" t="s">
        <v>40</v>
      </c>
      <c r="D241" s="18">
        <v>36344</v>
      </c>
      <c r="E241" s="14" t="s">
        <v>157</v>
      </c>
      <c r="F241" s="17" t="s">
        <v>158</v>
      </c>
      <c r="G241" s="19">
        <v>72138</v>
      </c>
    </row>
    <row r="242" spans="1:7" hidden="1" x14ac:dyDescent="0.4">
      <c r="A242" s="15" t="s">
        <v>428</v>
      </c>
      <c r="B242" s="23" t="s">
        <v>124</v>
      </c>
      <c r="C242" s="17" t="s">
        <v>25</v>
      </c>
      <c r="D242" s="18">
        <v>39765</v>
      </c>
      <c r="E242" s="14" t="s">
        <v>125</v>
      </c>
      <c r="F242" s="17" t="s">
        <v>142</v>
      </c>
      <c r="G242" s="19">
        <v>30530</v>
      </c>
    </row>
    <row r="243" spans="1:7" hidden="1" x14ac:dyDescent="0.4">
      <c r="A243" s="15" t="s">
        <v>429</v>
      </c>
      <c r="B243" s="23" t="s">
        <v>134</v>
      </c>
      <c r="C243" s="17" t="s">
        <v>46</v>
      </c>
      <c r="D243" s="18">
        <v>37214</v>
      </c>
      <c r="E243" s="14" t="s">
        <v>125</v>
      </c>
      <c r="F243" s="17" t="s">
        <v>142</v>
      </c>
      <c r="G243" s="19">
        <v>57944</v>
      </c>
    </row>
    <row r="244" spans="1:7" hidden="1" x14ac:dyDescent="0.4">
      <c r="A244" s="15" t="s">
        <v>430</v>
      </c>
      <c r="B244" s="23" t="s">
        <v>134</v>
      </c>
      <c r="C244" s="17" t="s">
        <v>25</v>
      </c>
      <c r="D244" s="18">
        <v>28320</v>
      </c>
      <c r="E244" s="14" t="s">
        <v>177</v>
      </c>
      <c r="F244" s="17" t="s">
        <v>171</v>
      </c>
      <c r="G244" s="19">
        <v>42235</v>
      </c>
    </row>
    <row r="245" spans="1:7" hidden="1" x14ac:dyDescent="0.4">
      <c r="A245" s="15" t="s">
        <v>431</v>
      </c>
      <c r="B245" s="23" t="s">
        <v>134</v>
      </c>
      <c r="C245" s="17" t="s">
        <v>25</v>
      </c>
      <c r="D245" s="18">
        <v>28048</v>
      </c>
      <c r="E245" s="14" t="s">
        <v>155</v>
      </c>
      <c r="F245" s="17" t="s">
        <v>126</v>
      </c>
      <c r="G245" s="19">
        <v>49047</v>
      </c>
    </row>
    <row r="246" spans="1:7" hidden="1" x14ac:dyDescent="0.4">
      <c r="A246" s="15" t="s">
        <v>432</v>
      </c>
      <c r="B246" s="23" t="s">
        <v>124</v>
      </c>
      <c r="C246" s="17" t="s">
        <v>40</v>
      </c>
      <c r="D246" s="18">
        <v>35405</v>
      </c>
      <c r="E246" s="14" t="s">
        <v>181</v>
      </c>
      <c r="F246" s="17" t="s">
        <v>152</v>
      </c>
      <c r="G246" s="19">
        <v>64629</v>
      </c>
    </row>
    <row r="247" spans="1:7" hidden="1" x14ac:dyDescent="0.4">
      <c r="A247" s="15" t="s">
        <v>433</v>
      </c>
      <c r="B247" s="23" t="s">
        <v>124</v>
      </c>
      <c r="C247" s="17" t="s">
        <v>52</v>
      </c>
      <c r="D247" s="18">
        <v>36402</v>
      </c>
      <c r="E247" s="14" t="s">
        <v>125</v>
      </c>
      <c r="F247" s="17" t="s">
        <v>139</v>
      </c>
      <c r="G247" s="19">
        <v>44926</v>
      </c>
    </row>
    <row r="248" spans="1:7" hidden="1" x14ac:dyDescent="0.4">
      <c r="A248" s="15" t="s">
        <v>434</v>
      </c>
      <c r="B248" s="23" t="s">
        <v>124</v>
      </c>
      <c r="C248" s="17" t="s">
        <v>68</v>
      </c>
      <c r="D248" s="18">
        <v>37402</v>
      </c>
      <c r="E248" s="14" t="s">
        <v>155</v>
      </c>
      <c r="F248" s="17" t="s">
        <v>152</v>
      </c>
      <c r="G248" s="19">
        <v>51018</v>
      </c>
    </row>
    <row r="249" spans="1:7" hidden="1" x14ac:dyDescent="0.4">
      <c r="A249" s="15" t="s">
        <v>435</v>
      </c>
      <c r="B249" s="23" t="s">
        <v>134</v>
      </c>
      <c r="C249" s="17" t="s">
        <v>25</v>
      </c>
      <c r="D249" s="18">
        <v>28974</v>
      </c>
      <c r="E249" s="14" t="s">
        <v>155</v>
      </c>
      <c r="F249" s="17" t="s">
        <v>126</v>
      </c>
      <c r="G249" s="19">
        <v>27417</v>
      </c>
    </row>
    <row r="250" spans="1:7" hidden="1" x14ac:dyDescent="0.4">
      <c r="A250" s="15" t="s">
        <v>436</v>
      </c>
      <c r="B250" s="23" t="s">
        <v>134</v>
      </c>
      <c r="C250" s="17" t="s">
        <v>40</v>
      </c>
      <c r="D250" s="18">
        <v>28108</v>
      </c>
      <c r="E250" s="14" t="s">
        <v>145</v>
      </c>
      <c r="F250" s="17" t="s">
        <v>142</v>
      </c>
      <c r="G250" s="19">
        <v>43480</v>
      </c>
    </row>
    <row r="251" spans="1:7" hidden="1" x14ac:dyDescent="0.4">
      <c r="A251" s="15" t="s">
        <v>437</v>
      </c>
      <c r="B251" s="23" t="s">
        <v>134</v>
      </c>
      <c r="C251" s="17" t="s">
        <v>8</v>
      </c>
      <c r="D251" s="18">
        <v>36077</v>
      </c>
      <c r="E251" s="14" t="s">
        <v>157</v>
      </c>
      <c r="F251" s="17" t="s">
        <v>126</v>
      </c>
      <c r="G251" s="19">
        <v>72579</v>
      </c>
    </row>
    <row r="252" spans="1:7" hidden="1" x14ac:dyDescent="0.4">
      <c r="A252" s="15" t="s">
        <v>438</v>
      </c>
      <c r="B252" s="23" t="s">
        <v>134</v>
      </c>
      <c r="C252" s="17" t="s">
        <v>21</v>
      </c>
      <c r="D252" s="18">
        <v>37915</v>
      </c>
      <c r="E252" s="14" t="s">
        <v>155</v>
      </c>
      <c r="F252" s="17" t="s">
        <v>126</v>
      </c>
      <c r="G252" s="19">
        <v>30306</v>
      </c>
    </row>
    <row r="253" spans="1:7" hidden="1" x14ac:dyDescent="0.4">
      <c r="A253" s="15" t="s">
        <v>439</v>
      </c>
      <c r="B253" s="23" t="s">
        <v>134</v>
      </c>
      <c r="C253" s="17" t="s">
        <v>21</v>
      </c>
      <c r="D253" s="18">
        <v>38463</v>
      </c>
      <c r="E253" s="14" t="s">
        <v>157</v>
      </c>
      <c r="F253" s="17" t="s">
        <v>162</v>
      </c>
      <c r="G253" s="19">
        <v>52953</v>
      </c>
    </row>
    <row r="254" spans="1:7" hidden="1" x14ac:dyDescent="0.4">
      <c r="A254" s="15" t="s">
        <v>440</v>
      </c>
      <c r="B254" s="23" t="s">
        <v>124</v>
      </c>
      <c r="C254" s="17" t="s">
        <v>61</v>
      </c>
      <c r="D254" s="18">
        <v>34142</v>
      </c>
      <c r="E254" s="14" t="s">
        <v>125</v>
      </c>
      <c r="F254" s="17" t="s">
        <v>171</v>
      </c>
      <c r="G254" s="19">
        <v>27894</v>
      </c>
    </row>
    <row r="255" spans="1:7" hidden="1" x14ac:dyDescent="0.4">
      <c r="A255" s="15" t="s">
        <v>441</v>
      </c>
      <c r="B255" s="23" t="s">
        <v>124</v>
      </c>
      <c r="C255" s="17" t="s">
        <v>59</v>
      </c>
      <c r="D255" s="18">
        <v>30761</v>
      </c>
      <c r="E255" s="14" t="s">
        <v>135</v>
      </c>
      <c r="F255" s="17" t="s">
        <v>171</v>
      </c>
      <c r="G255" s="19">
        <v>33792</v>
      </c>
    </row>
    <row r="256" spans="1:7" hidden="1" x14ac:dyDescent="0.4">
      <c r="A256" s="15" t="s">
        <v>442</v>
      </c>
      <c r="B256" s="23" t="s">
        <v>124</v>
      </c>
      <c r="C256" s="17" t="s">
        <v>34</v>
      </c>
      <c r="D256" s="18">
        <v>32639</v>
      </c>
      <c r="E256" s="14" t="s">
        <v>177</v>
      </c>
      <c r="F256" s="17" t="s">
        <v>162</v>
      </c>
      <c r="G256" s="19">
        <v>55122</v>
      </c>
    </row>
    <row r="257" spans="1:7" hidden="1" x14ac:dyDescent="0.4">
      <c r="A257" s="15" t="s">
        <v>443</v>
      </c>
      <c r="B257" s="23" t="s">
        <v>124</v>
      </c>
      <c r="C257" s="17" t="s">
        <v>8</v>
      </c>
      <c r="D257" s="18">
        <v>35761</v>
      </c>
      <c r="E257" s="14" t="s">
        <v>135</v>
      </c>
      <c r="F257" s="17" t="s">
        <v>131</v>
      </c>
      <c r="G257" s="19">
        <v>42375</v>
      </c>
    </row>
    <row r="258" spans="1:7" hidden="1" x14ac:dyDescent="0.4">
      <c r="A258" s="15" t="s">
        <v>444</v>
      </c>
      <c r="B258" s="23" t="s">
        <v>134</v>
      </c>
      <c r="C258" s="17" t="s">
        <v>110</v>
      </c>
      <c r="D258" s="18">
        <v>30430</v>
      </c>
      <c r="E258" s="14" t="s">
        <v>177</v>
      </c>
      <c r="F258" s="17" t="s">
        <v>158</v>
      </c>
      <c r="G258" s="19">
        <v>52100</v>
      </c>
    </row>
    <row r="259" spans="1:7" hidden="1" x14ac:dyDescent="0.4">
      <c r="A259" s="15" t="s">
        <v>445</v>
      </c>
      <c r="B259" s="23" t="s">
        <v>134</v>
      </c>
      <c r="C259" s="17" t="s">
        <v>46</v>
      </c>
      <c r="D259" s="18">
        <v>32254</v>
      </c>
      <c r="E259" s="14" t="s">
        <v>160</v>
      </c>
      <c r="F259" s="17" t="s">
        <v>171</v>
      </c>
      <c r="G259" s="19">
        <v>44337</v>
      </c>
    </row>
    <row r="260" spans="1:7" hidden="1" x14ac:dyDescent="0.4">
      <c r="A260" s="15" t="s">
        <v>446</v>
      </c>
      <c r="B260" s="23" t="s">
        <v>134</v>
      </c>
      <c r="C260" s="17" t="s">
        <v>59</v>
      </c>
      <c r="D260" s="18">
        <v>34258</v>
      </c>
      <c r="E260" s="14" t="s">
        <v>181</v>
      </c>
      <c r="F260" s="17" t="s">
        <v>201</v>
      </c>
      <c r="G260" s="19">
        <v>67756</v>
      </c>
    </row>
    <row r="261" spans="1:7" hidden="1" x14ac:dyDescent="0.4">
      <c r="A261" s="15" t="s">
        <v>447</v>
      </c>
      <c r="B261" s="23" t="s">
        <v>134</v>
      </c>
      <c r="C261" s="17" t="s">
        <v>40</v>
      </c>
      <c r="D261" s="18">
        <v>33440</v>
      </c>
      <c r="E261" s="14" t="s">
        <v>155</v>
      </c>
      <c r="F261" s="17" t="s">
        <v>142</v>
      </c>
      <c r="G261" s="19">
        <v>34172</v>
      </c>
    </row>
    <row r="262" spans="1:7" hidden="1" x14ac:dyDescent="0.4">
      <c r="A262" s="15" t="s">
        <v>448</v>
      </c>
      <c r="B262" s="23" t="s">
        <v>124</v>
      </c>
      <c r="C262" s="17" t="s">
        <v>40</v>
      </c>
      <c r="D262" s="18">
        <v>36442</v>
      </c>
      <c r="E262" s="14" t="s">
        <v>145</v>
      </c>
      <c r="F262" s="17" t="s">
        <v>126</v>
      </c>
      <c r="G262" s="19">
        <v>60978</v>
      </c>
    </row>
    <row r="263" spans="1:7" hidden="1" x14ac:dyDescent="0.4">
      <c r="A263" s="15" t="s">
        <v>449</v>
      </c>
      <c r="B263" s="23" t="s">
        <v>124</v>
      </c>
      <c r="C263" s="17" t="s">
        <v>65</v>
      </c>
      <c r="D263" s="18">
        <v>36654</v>
      </c>
      <c r="E263" s="14" t="s">
        <v>135</v>
      </c>
      <c r="F263" s="17" t="s">
        <v>136</v>
      </c>
      <c r="G263" s="19">
        <v>34747</v>
      </c>
    </row>
    <row r="264" spans="1:7" hidden="1" x14ac:dyDescent="0.4">
      <c r="A264" s="15" t="s">
        <v>450</v>
      </c>
      <c r="B264" s="23" t="s">
        <v>124</v>
      </c>
      <c r="C264" s="17" t="s">
        <v>44</v>
      </c>
      <c r="D264" s="18">
        <v>38710</v>
      </c>
      <c r="E264" s="14" t="s">
        <v>141</v>
      </c>
      <c r="F264" s="17" t="s">
        <v>126</v>
      </c>
      <c r="G264" s="19">
        <v>70200</v>
      </c>
    </row>
    <row r="265" spans="1:7" hidden="1" x14ac:dyDescent="0.4">
      <c r="A265" s="15" t="s">
        <v>451</v>
      </c>
      <c r="B265" s="23" t="s">
        <v>134</v>
      </c>
      <c r="C265" s="17" t="s">
        <v>21</v>
      </c>
      <c r="D265" s="18">
        <v>28622</v>
      </c>
      <c r="E265" s="14" t="s">
        <v>125</v>
      </c>
      <c r="F265" s="17" t="s">
        <v>171</v>
      </c>
      <c r="G265" s="19">
        <v>50898</v>
      </c>
    </row>
    <row r="266" spans="1:7" hidden="1" x14ac:dyDescent="0.4">
      <c r="A266" s="15" t="s">
        <v>452</v>
      </c>
      <c r="B266" s="23" t="s">
        <v>124</v>
      </c>
      <c r="C266" s="17" t="s">
        <v>65</v>
      </c>
      <c r="D266" s="18">
        <v>28766</v>
      </c>
      <c r="E266" s="14" t="s">
        <v>145</v>
      </c>
      <c r="F266" s="17" t="s">
        <v>152</v>
      </c>
      <c r="G266" s="19">
        <v>27155</v>
      </c>
    </row>
    <row r="267" spans="1:7" ht="14.25" hidden="1" x14ac:dyDescent="0.45">
      <c r="A267" s="15" t="s">
        <v>453</v>
      </c>
      <c r="B267" s="16" t="s">
        <v>134</v>
      </c>
      <c r="C267" s="17" t="s">
        <v>34</v>
      </c>
      <c r="D267" s="18">
        <v>33065</v>
      </c>
      <c r="E267" s="14" t="s">
        <v>145</v>
      </c>
      <c r="F267" s="17" t="s">
        <v>142</v>
      </c>
      <c r="G267" s="19">
        <v>71347</v>
      </c>
    </row>
    <row r="268" spans="1:7" ht="14.25" hidden="1" x14ac:dyDescent="0.45">
      <c r="A268" s="15" t="s">
        <v>454</v>
      </c>
      <c r="B268" s="16" t="s">
        <v>134</v>
      </c>
      <c r="C268" s="17" t="s">
        <v>61</v>
      </c>
      <c r="D268" s="18">
        <v>32085</v>
      </c>
      <c r="E268" s="14" t="s">
        <v>157</v>
      </c>
      <c r="F268" s="17" t="s">
        <v>131</v>
      </c>
      <c r="G268" s="19">
        <v>30414</v>
      </c>
    </row>
    <row r="269" spans="1:7" ht="14.25" hidden="1" x14ac:dyDescent="0.45">
      <c r="A269" s="15" t="s">
        <v>455</v>
      </c>
      <c r="B269" s="16" t="s">
        <v>134</v>
      </c>
      <c r="C269" s="17" t="s">
        <v>44</v>
      </c>
      <c r="D269" s="18">
        <v>38639</v>
      </c>
      <c r="E269" s="14" t="s">
        <v>125</v>
      </c>
      <c r="F269" s="17" t="s">
        <v>152</v>
      </c>
      <c r="G269" s="19">
        <v>50308</v>
      </c>
    </row>
    <row r="270" spans="1:7" ht="14.25" hidden="1" x14ac:dyDescent="0.45">
      <c r="A270" s="15" t="s">
        <v>456</v>
      </c>
      <c r="B270" s="16" t="s">
        <v>134</v>
      </c>
      <c r="C270" s="17" t="s">
        <v>110</v>
      </c>
      <c r="D270" s="18">
        <v>27494</v>
      </c>
      <c r="E270" s="14" t="s">
        <v>145</v>
      </c>
      <c r="F270" s="17" t="s">
        <v>126</v>
      </c>
      <c r="G270" s="19">
        <v>30253</v>
      </c>
    </row>
    <row r="271" spans="1:7" ht="14.25" hidden="1" x14ac:dyDescent="0.45">
      <c r="A271" s="15" t="s">
        <v>457</v>
      </c>
      <c r="B271" s="16" t="s">
        <v>134</v>
      </c>
      <c r="C271" s="17" t="s">
        <v>78</v>
      </c>
      <c r="D271" s="18">
        <v>36853</v>
      </c>
      <c r="E271" s="14" t="s">
        <v>125</v>
      </c>
      <c r="F271" s="17" t="s">
        <v>136</v>
      </c>
      <c r="G271" s="19">
        <v>73214</v>
      </c>
    </row>
    <row r="272" spans="1:7" ht="14.25" hidden="1" x14ac:dyDescent="0.45">
      <c r="A272" s="15" t="s">
        <v>458</v>
      </c>
      <c r="B272" s="16" t="s">
        <v>134</v>
      </c>
      <c r="C272" s="17" t="s">
        <v>40</v>
      </c>
      <c r="D272" s="18">
        <v>28597</v>
      </c>
      <c r="E272" s="14" t="s">
        <v>160</v>
      </c>
      <c r="F272" s="17" t="s">
        <v>136</v>
      </c>
      <c r="G272" s="19">
        <v>68502</v>
      </c>
    </row>
    <row r="273" spans="1:7" ht="14.25" hidden="1" x14ac:dyDescent="0.45">
      <c r="A273" s="15" t="s">
        <v>459</v>
      </c>
      <c r="B273" s="16" t="s">
        <v>134</v>
      </c>
      <c r="C273" s="17" t="s">
        <v>40</v>
      </c>
      <c r="D273" s="18">
        <v>38628</v>
      </c>
      <c r="E273" s="14" t="s">
        <v>125</v>
      </c>
      <c r="F273" s="17" t="s">
        <v>131</v>
      </c>
      <c r="G273" s="19">
        <v>55329</v>
      </c>
    </row>
    <row r="274" spans="1:7" ht="14.25" hidden="1" x14ac:dyDescent="0.45">
      <c r="A274" s="15" t="s">
        <v>460</v>
      </c>
      <c r="B274" s="16" t="s">
        <v>124</v>
      </c>
      <c r="C274" s="17" t="s">
        <v>25</v>
      </c>
      <c r="D274" s="18">
        <v>31644</v>
      </c>
      <c r="E274" s="14" t="s">
        <v>130</v>
      </c>
      <c r="F274" s="17" t="s">
        <v>158</v>
      </c>
      <c r="G274" s="19">
        <v>64092</v>
      </c>
    </row>
    <row r="275" spans="1:7" ht="14.25" hidden="1" x14ac:dyDescent="0.45">
      <c r="A275" s="15" t="s">
        <v>461</v>
      </c>
      <c r="B275" s="16" t="s">
        <v>134</v>
      </c>
      <c r="C275" s="17" t="s">
        <v>65</v>
      </c>
      <c r="D275" s="18">
        <v>35920</v>
      </c>
      <c r="E275" s="14" t="s">
        <v>160</v>
      </c>
      <c r="F275" s="17" t="s">
        <v>126</v>
      </c>
      <c r="G275" s="19">
        <v>73899</v>
      </c>
    </row>
    <row r="276" spans="1:7" ht="14.25" hidden="1" x14ac:dyDescent="0.45">
      <c r="A276" s="15" t="s">
        <v>462</v>
      </c>
      <c r="B276" s="16" t="s">
        <v>134</v>
      </c>
      <c r="C276" s="17" t="s">
        <v>59</v>
      </c>
      <c r="D276" s="18">
        <v>39923</v>
      </c>
      <c r="E276" s="14" t="s">
        <v>181</v>
      </c>
      <c r="F276" s="17" t="s">
        <v>126</v>
      </c>
      <c r="G276" s="19">
        <v>47598</v>
      </c>
    </row>
    <row r="277" spans="1:7" ht="14.25" hidden="1" x14ac:dyDescent="0.45">
      <c r="A277" s="15" t="s">
        <v>463</v>
      </c>
      <c r="B277" s="16" t="s">
        <v>124</v>
      </c>
      <c r="C277" s="17" t="s">
        <v>46</v>
      </c>
      <c r="D277" s="18">
        <v>28694</v>
      </c>
      <c r="E277" s="14" t="s">
        <v>157</v>
      </c>
      <c r="F277" s="17" t="s">
        <v>152</v>
      </c>
      <c r="G277" s="19">
        <v>61318</v>
      </c>
    </row>
    <row r="278" spans="1:7" ht="14.25" hidden="1" x14ac:dyDescent="0.45">
      <c r="A278" s="15" t="s">
        <v>464</v>
      </c>
      <c r="B278" s="16" t="s">
        <v>124</v>
      </c>
      <c r="C278" s="17" t="s">
        <v>68</v>
      </c>
      <c r="D278" s="18">
        <v>34421</v>
      </c>
      <c r="E278" s="14" t="s">
        <v>135</v>
      </c>
      <c r="F278" s="17" t="s">
        <v>126</v>
      </c>
      <c r="G278" s="19">
        <v>54030</v>
      </c>
    </row>
    <row r="279" spans="1:7" ht="14.25" hidden="1" x14ac:dyDescent="0.45">
      <c r="A279" s="15" t="s">
        <v>465</v>
      </c>
      <c r="B279" s="16" t="s">
        <v>124</v>
      </c>
      <c r="C279" s="17" t="s">
        <v>110</v>
      </c>
      <c r="D279" s="18">
        <v>41239</v>
      </c>
      <c r="E279" s="14" t="s">
        <v>157</v>
      </c>
      <c r="F279" s="17" t="s">
        <v>142</v>
      </c>
      <c r="G279" s="19">
        <v>55356</v>
      </c>
    </row>
    <row r="280" spans="1:7" ht="14.25" hidden="1" x14ac:dyDescent="0.45">
      <c r="A280" s="15" t="s">
        <v>466</v>
      </c>
      <c r="B280" s="16" t="s">
        <v>124</v>
      </c>
      <c r="C280" s="17" t="s">
        <v>46</v>
      </c>
      <c r="D280" s="18">
        <v>30303</v>
      </c>
      <c r="E280" s="14" t="s">
        <v>157</v>
      </c>
      <c r="F280" s="17" t="s">
        <v>131</v>
      </c>
      <c r="G280" s="19">
        <v>72459</v>
      </c>
    </row>
    <row r="281" spans="1:7" ht="14.25" hidden="1" x14ac:dyDescent="0.45">
      <c r="A281" s="15" t="s">
        <v>467</v>
      </c>
      <c r="B281" s="16" t="s">
        <v>124</v>
      </c>
      <c r="C281" s="17" t="s">
        <v>61</v>
      </c>
      <c r="D281" s="18">
        <v>41093</v>
      </c>
      <c r="E281" s="14" t="s">
        <v>157</v>
      </c>
      <c r="F281" s="17" t="s">
        <v>201</v>
      </c>
      <c r="G281" s="19">
        <v>70283</v>
      </c>
    </row>
    <row r="282" spans="1:7" ht="14.25" hidden="1" x14ac:dyDescent="0.45">
      <c r="A282" s="15" t="s">
        <v>468</v>
      </c>
      <c r="B282" s="16" t="s">
        <v>124</v>
      </c>
      <c r="C282" s="17" t="s">
        <v>52</v>
      </c>
      <c r="D282" s="18">
        <v>31451</v>
      </c>
      <c r="E282" s="14" t="s">
        <v>145</v>
      </c>
      <c r="F282" s="17" t="s">
        <v>126</v>
      </c>
      <c r="G282" s="19">
        <v>61806</v>
      </c>
    </row>
    <row r="283" spans="1:7" ht="14.25" hidden="1" x14ac:dyDescent="0.45">
      <c r="A283" s="15" t="s">
        <v>469</v>
      </c>
      <c r="B283" s="16" t="s">
        <v>124</v>
      </c>
      <c r="C283" s="17" t="s">
        <v>110</v>
      </c>
      <c r="D283" s="18">
        <v>32510</v>
      </c>
      <c r="E283" s="14" t="s">
        <v>125</v>
      </c>
      <c r="F283" s="17" t="s">
        <v>162</v>
      </c>
      <c r="G283" s="19">
        <v>26751</v>
      </c>
    </row>
    <row r="284" spans="1:7" ht="14.25" hidden="1" x14ac:dyDescent="0.45">
      <c r="A284" s="15" t="s">
        <v>470</v>
      </c>
      <c r="B284" s="16" t="s">
        <v>124</v>
      </c>
      <c r="C284" s="17" t="s">
        <v>34</v>
      </c>
      <c r="D284" s="18">
        <v>38820</v>
      </c>
      <c r="E284" s="14" t="s">
        <v>125</v>
      </c>
      <c r="F284" s="17" t="s">
        <v>139</v>
      </c>
      <c r="G284" s="19">
        <v>33000</v>
      </c>
    </row>
    <row r="285" spans="1:7" ht="14.25" hidden="1" x14ac:dyDescent="0.45">
      <c r="A285" s="15" t="s">
        <v>471</v>
      </c>
      <c r="B285" s="16" t="s">
        <v>134</v>
      </c>
      <c r="C285" s="17" t="s">
        <v>21</v>
      </c>
      <c r="D285" s="18">
        <v>36975</v>
      </c>
      <c r="E285" s="14" t="s">
        <v>145</v>
      </c>
      <c r="F285" s="17" t="s">
        <v>139</v>
      </c>
      <c r="G285" s="19">
        <v>37570</v>
      </c>
    </row>
    <row r="286" spans="1:7" ht="14.25" hidden="1" x14ac:dyDescent="0.45">
      <c r="A286" s="15" t="s">
        <v>472</v>
      </c>
      <c r="B286" s="16" t="s">
        <v>134</v>
      </c>
      <c r="C286" s="17" t="s">
        <v>31</v>
      </c>
      <c r="D286" s="18">
        <v>39108</v>
      </c>
      <c r="E286" s="14" t="s">
        <v>181</v>
      </c>
      <c r="F286" s="17" t="s">
        <v>152</v>
      </c>
      <c r="G286" s="19">
        <v>33635</v>
      </c>
    </row>
    <row r="287" spans="1:7" ht="14.25" hidden="1" x14ac:dyDescent="0.45">
      <c r="A287" s="15" t="s">
        <v>473</v>
      </c>
      <c r="B287" s="16" t="s">
        <v>134</v>
      </c>
      <c r="C287" s="17" t="s">
        <v>25</v>
      </c>
      <c r="D287" s="18">
        <v>30306</v>
      </c>
      <c r="E287" s="14" t="s">
        <v>157</v>
      </c>
      <c r="F287" s="17" t="s">
        <v>126</v>
      </c>
      <c r="G287" s="19">
        <v>38995</v>
      </c>
    </row>
    <row r="288" spans="1:7" ht="14.25" hidden="1" x14ac:dyDescent="0.45">
      <c r="A288" s="15" t="s">
        <v>474</v>
      </c>
      <c r="B288" s="16" t="s">
        <v>134</v>
      </c>
      <c r="C288" s="17" t="s">
        <v>61</v>
      </c>
      <c r="D288" s="18">
        <v>33615</v>
      </c>
      <c r="E288" s="14" t="s">
        <v>177</v>
      </c>
      <c r="F288" s="17" t="s">
        <v>162</v>
      </c>
      <c r="G288" s="19">
        <v>51064</v>
      </c>
    </row>
    <row r="289" spans="1:7" ht="14.25" hidden="1" x14ac:dyDescent="0.45">
      <c r="A289" s="15" t="s">
        <v>475</v>
      </c>
      <c r="B289" s="16" t="s">
        <v>134</v>
      </c>
      <c r="C289" s="17" t="s">
        <v>68</v>
      </c>
      <c r="D289" s="18">
        <v>27099</v>
      </c>
      <c r="E289" s="14" t="s">
        <v>181</v>
      </c>
      <c r="F289" s="17" t="s">
        <v>126</v>
      </c>
      <c r="G289" s="19">
        <v>60793</v>
      </c>
    </row>
    <row r="290" spans="1:7" ht="14.25" hidden="1" x14ac:dyDescent="0.45">
      <c r="A290" s="15" t="s">
        <v>476</v>
      </c>
      <c r="B290" s="16" t="s">
        <v>134</v>
      </c>
      <c r="C290" s="17" t="s">
        <v>36</v>
      </c>
      <c r="D290" s="18">
        <v>31082</v>
      </c>
      <c r="E290" s="14" t="s">
        <v>141</v>
      </c>
      <c r="F290" s="17" t="s">
        <v>126</v>
      </c>
      <c r="G290" s="19">
        <v>41546</v>
      </c>
    </row>
    <row r="291" spans="1:7" ht="14.25" hidden="1" x14ac:dyDescent="0.45">
      <c r="A291" s="15" t="s">
        <v>477</v>
      </c>
      <c r="B291" s="16" t="s">
        <v>134</v>
      </c>
      <c r="C291" s="17" t="s">
        <v>38</v>
      </c>
      <c r="D291" s="18">
        <v>39124</v>
      </c>
      <c r="E291" s="14" t="s">
        <v>155</v>
      </c>
      <c r="F291" s="17" t="s">
        <v>152</v>
      </c>
      <c r="G291" s="19">
        <v>64697</v>
      </c>
    </row>
    <row r="292" spans="1:7" ht="14.25" hidden="1" x14ac:dyDescent="0.45">
      <c r="A292" s="15" t="s">
        <v>478</v>
      </c>
      <c r="B292" s="16" t="s">
        <v>124</v>
      </c>
      <c r="C292" s="17" t="s">
        <v>52</v>
      </c>
      <c r="D292" s="18">
        <v>37647</v>
      </c>
      <c r="E292" s="14" t="s">
        <v>125</v>
      </c>
      <c r="F292" s="17" t="s">
        <v>162</v>
      </c>
      <c r="G292" s="19">
        <v>48424</v>
      </c>
    </row>
    <row r="293" spans="1:7" ht="14.25" hidden="1" x14ac:dyDescent="0.45">
      <c r="A293" s="15" t="s">
        <v>479</v>
      </c>
      <c r="B293" s="16" t="s">
        <v>124</v>
      </c>
      <c r="C293" s="17" t="s">
        <v>36</v>
      </c>
      <c r="D293" s="18">
        <v>35447</v>
      </c>
      <c r="E293" s="14" t="s">
        <v>125</v>
      </c>
      <c r="F293" s="17" t="s">
        <v>126</v>
      </c>
      <c r="G293" s="19">
        <v>47473</v>
      </c>
    </row>
    <row r="294" spans="1:7" ht="14.25" hidden="1" x14ac:dyDescent="0.45">
      <c r="A294" s="15" t="s">
        <v>480</v>
      </c>
      <c r="B294" s="16" t="s">
        <v>124</v>
      </c>
      <c r="C294" s="17" t="s">
        <v>11</v>
      </c>
      <c r="D294" s="18">
        <v>31387</v>
      </c>
      <c r="E294" s="14" t="s">
        <v>145</v>
      </c>
      <c r="F294" s="17" t="s">
        <v>171</v>
      </c>
      <c r="G294" s="19">
        <v>67812</v>
      </c>
    </row>
    <row r="295" spans="1:7" ht="14.25" hidden="1" x14ac:dyDescent="0.45">
      <c r="A295" s="15" t="s">
        <v>481</v>
      </c>
      <c r="B295" s="16" t="s">
        <v>134</v>
      </c>
      <c r="C295" s="17" t="s">
        <v>61</v>
      </c>
      <c r="D295" s="18">
        <v>35710</v>
      </c>
      <c r="E295" s="14" t="s">
        <v>160</v>
      </c>
      <c r="F295" s="17" t="s">
        <v>201</v>
      </c>
      <c r="G295" s="19">
        <v>37366</v>
      </c>
    </row>
    <row r="296" spans="1:7" ht="14.25" hidden="1" x14ac:dyDescent="0.45">
      <c r="A296" s="15" t="s">
        <v>482</v>
      </c>
      <c r="B296" s="16" t="s">
        <v>134</v>
      </c>
      <c r="C296" s="17" t="s">
        <v>34</v>
      </c>
      <c r="D296" s="18">
        <v>40019</v>
      </c>
      <c r="E296" s="14" t="s">
        <v>177</v>
      </c>
      <c r="F296" s="17" t="s">
        <v>131</v>
      </c>
      <c r="G296" s="19">
        <v>36794</v>
      </c>
    </row>
    <row r="297" spans="1:7" ht="14.25" hidden="1" x14ac:dyDescent="0.45">
      <c r="A297" s="15" t="s">
        <v>483</v>
      </c>
      <c r="B297" s="16" t="s">
        <v>134</v>
      </c>
      <c r="C297" s="17" t="s">
        <v>19</v>
      </c>
      <c r="D297" s="18">
        <v>41141</v>
      </c>
      <c r="E297" s="14" t="s">
        <v>145</v>
      </c>
      <c r="F297" s="17" t="s">
        <v>136</v>
      </c>
      <c r="G297" s="19">
        <v>28358</v>
      </c>
    </row>
    <row r="298" spans="1:7" ht="14.25" hidden="1" x14ac:dyDescent="0.45">
      <c r="A298" s="15" t="s">
        <v>484</v>
      </c>
      <c r="B298" s="16" t="s">
        <v>134</v>
      </c>
      <c r="C298" s="17" t="s">
        <v>31</v>
      </c>
      <c r="D298" s="18">
        <v>31565</v>
      </c>
      <c r="E298" s="14" t="s">
        <v>145</v>
      </c>
      <c r="F298" s="17" t="s">
        <v>139</v>
      </c>
      <c r="G298" s="19">
        <v>60555</v>
      </c>
    </row>
    <row r="299" spans="1:7" ht="14.25" hidden="1" x14ac:dyDescent="0.45">
      <c r="A299" s="15" t="s">
        <v>485</v>
      </c>
      <c r="B299" s="16" t="s">
        <v>124</v>
      </c>
      <c r="C299" s="17" t="s">
        <v>36</v>
      </c>
      <c r="D299" s="18">
        <v>31457</v>
      </c>
      <c r="E299" s="14" t="s">
        <v>160</v>
      </c>
      <c r="F299" s="17" t="s">
        <v>152</v>
      </c>
      <c r="G299" s="19">
        <v>29094</v>
      </c>
    </row>
    <row r="300" spans="1:7" ht="14.25" hidden="1" x14ac:dyDescent="0.45">
      <c r="A300" s="15" t="s">
        <v>486</v>
      </c>
      <c r="B300" s="16" t="s">
        <v>124</v>
      </c>
      <c r="C300" s="17" t="s">
        <v>38</v>
      </c>
      <c r="D300" s="18">
        <v>28170</v>
      </c>
      <c r="E300" s="14" t="s">
        <v>181</v>
      </c>
      <c r="F300" s="17" t="s">
        <v>164</v>
      </c>
      <c r="G300" s="19">
        <v>56316</v>
      </c>
    </row>
    <row r="301" spans="1:7" ht="14.25" hidden="1" x14ac:dyDescent="0.45">
      <c r="A301" s="15" t="s">
        <v>487</v>
      </c>
      <c r="B301" s="16" t="s">
        <v>124</v>
      </c>
      <c r="C301" s="17" t="s">
        <v>19</v>
      </c>
      <c r="D301" s="18">
        <v>38133</v>
      </c>
      <c r="E301" s="14" t="s">
        <v>141</v>
      </c>
      <c r="F301" s="17" t="s">
        <v>126</v>
      </c>
      <c r="G301" s="19">
        <v>38248</v>
      </c>
    </row>
    <row r="302" spans="1:7" ht="14.25" hidden="1" x14ac:dyDescent="0.45">
      <c r="A302" s="15" t="s">
        <v>488</v>
      </c>
      <c r="B302" s="16" t="s">
        <v>134</v>
      </c>
      <c r="C302" s="17" t="s">
        <v>65</v>
      </c>
      <c r="D302" s="18">
        <v>40558</v>
      </c>
      <c r="E302" s="14" t="s">
        <v>181</v>
      </c>
      <c r="F302" s="17" t="s">
        <v>142</v>
      </c>
      <c r="G302" s="19">
        <v>54380</v>
      </c>
    </row>
    <row r="303" spans="1:7" ht="14.25" hidden="1" x14ac:dyDescent="0.45">
      <c r="A303" s="15" t="s">
        <v>489</v>
      </c>
      <c r="B303" s="16" t="s">
        <v>124</v>
      </c>
      <c r="C303" s="17" t="s">
        <v>31</v>
      </c>
      <c r="D303" s="18">
        <v>30606</v>
      </c>
      <c r="E303" s="14" t="s">
        <v>177</v>
      </c>
      <c r="F303" s="17" t="s">
        <v>136</v>
      </c>
      <c r="G303" s="19">
        <v>54533</v>
      </c>
    </row>
    <row r="304" spans="1:7" ht="14.25" hidden="1" x14ac:dyDescent="0.45">
      <c r="A304" s="15" t="s">
        <v>490</v>
      </c>
      <c r="B304" s="16" t="s">
        <v>134</v>
      </c>
      <c r="C304" s="17" t="s">
        <v>52</v>
      </c>
      <c r="D304" s="18">
        <v>32468</v>
      </c>
      <c r="E304" s="14" t="s">
        <v>160</v>
      </c>
      <c r="F304" s="17" t="s">
        <v>136</v>
      </c>
      <c r="G304" s="19">
        <v>69428</v>
      </c>
    </row>
    <row r="305" spans="1:7" ht="14.25" hidden="1" x14ac:dyDescent="0.45">
      <c r="A305" s="15" t="s">
        <v>491</v>
      </c>
      <c r="B305" s="16" t="s">
        <v>134</v>
      </c>
      <c r="C305" s="17" t="s">
        <v>46</v>
      </c>
      <c r="D305" s="18">
        <v>28623</v>
      </c>
      <c r="E305" s="14" t="s">
        <v>177</v>
      </c>
      <c r="F305" s="17" t="s">
        <v>152</v>
      </c>
      <c r="G305" s="19">
        <v>49290</v>
      </c>
    </row>
    <row r="306" spans="1:7" ht="14.25" hidden="1" x14ac:dyDescent="0.45">
      <c r="A306" s="15" t="s">
        <v>492</v>
      </c>
      <c r="B306" s="16" t="s">
        <v>124</v>
      </c>
      <c r="C306" s="17" t="s">
        <v>65</v>
      </c>
      <c r="D306" s="18">
        <v>34807</v>
      </c>
      <c r="E306" s="14" t="s">
        <v>145</v>
      </c>
      <c r="F306" s="17" t="s">
        <v>142</v>
      </c>
      <c r="G306" s="19">
        <v>65746</v>
      </c>
    </row>
    <row r="307" spans="1:7" ht="14.25" hidden="1" x14ac:dyDescent="0.45">
      <c r="A307" s="15" t="s">
        <v>493</v>
      </c>
      <c r="B307" s="16" t="s">
        <v>134</v>
      </c>
      <c r="C307" s="17" t="s">
        <v>52</v>
      </c>
      <c r="D307" s="18">
        <v>27555</v>
      </c>
      <c r="E307" s="14" t="s">
        <v>181</v>
      </c>
      <c r="F307" s="17" t="s">
        <v>126</v>
      </c>
      <c r="G307" s="19">
        <v>60805</v>
      </c>
    </row>
    <row r="308" spans="1:7" ht="14.25" hidden="1" x14ac:dyDescent="0.45">
      <c r="A308" s="15" t="s">
        <v>494</v>
      </c>
      <c r="B308" s="16" t="s">
        <v>124</v>
      </c>
      <c r="C308" s="17" t="s">
        <v>61</v>
      </c>
      <c r="D308" s="18">
        <v>31133</v>
      </c>
      <c r="E308" s="14" t="s">
        <v>125</v>
      </c>
      <c r="F308" s="17" t="s">
        <v>201</v>
      </c>
      <c r="G308" s="19">
        <v>26936</v>
      </c>
    </row>
    <row r="309" spans="1:7" ht="14.25" hidden="1" x14ac:dyDescent="0.45">
      <c r="A309" s="15" t="s">
        <v>495</v>
      </c>
      <c r="B309" s="16" t="s">
        <v>124</v>
      </c>
      <c r="C309" s="17" t="s">
        <v>38</v>
      </c>
      <c r="D309" s="18">
        <v>35102</v>
      </c>
      <c r="E309" s="14" t="s">
        <v>141</v>
      </c>
      <c r="F309" s="17" t="s">
        <v>152</v>
      </c>
      <c r="G309" s="19">
        <v>28505</v>
      </c>
    </row>
    <row r="310" spans="1:7" ht="14.25" hidden="1" x14ac:dyDescent="0.45">
      <c r="A310" s="15" t="s">
        <v>496</v>
      </c>
      <c r="B310" s="16" t="s">
        <v>134</v>
      </c>
      <c r="C310" s="17" t="s">
        <v>21</v>
      </c>
      <c r="D310" s="18">
        <v>34834</v>
      </c>
      <c r="E310" s="14" t="s">
        <v>141</v>
      </c>
      <c r="F310" s="17" t="s">
        <v>158</v>
      </c>
      <c r="G310" s="19">
        <v>72672</v>
      </c>
    </row>
    <row r="311" spans="1:7" ht="14.25" hidden="1" x14ac:dyDescent="0.45">
      <c r="A311" s="15" t="s">
        <v>497</v>
      </c>
      <c r="B311" s="16" t="s">
        <v>124</v>
      </c>
      <c r="C311" s="17" t="s">
        <v>19</v>
      </c>
      <c r="D311" s="18">
        <v>40876</v>
      </c>
      <c r="E311" s="14" t="s">
        <v>157</v>
      </c>
      <c r="F311" s="17" t="s">
        <v>126</v>
      </c>
      <c r="G311" s="19">
        <v>68715</v>
      </c>
    </row>
    <row r="312" spans="1:7" ht="14.25" hidden="1" x14ac:dyDescent="0.45">
      <c r="A312" s="15" t="s">
        <v>498</v>
      </c>
      <c r="B312" s="16" t="s">
        <v>134</v>
      </c>
      <c r="C312" s="17" t="s">
        <v>38</v>
      </c>
      <c r="D312" s="18">
        <v>32143</v>
      </c>
      <c r="E312" s="14" t="s">
        <v>130</v>
      </c>
      <c r="F312" s="17" t="s">
        <v>142</v>
      </c>
      <c r="G312" s="19">
        <v>65213</v>
      </c>
    </row>
    <row r="313" spans="1:7" ht="14.25" hidden="1" x14ac:dyDescent="0.45">
      <c r="A313" s="15" t="s">
        <v>499</v>
      </c>
      <c r="B313" s="16" t="s">
        <v>124</v>
      </c>
      <c r="C313" s="17" t="s">
        <v>61</v>
      </c>
      <c r="D313" s="18">
        <v>37660</v>
      </c>
      <c r="E313" s="14" t="s">
        <v>177</v>
      </c>
      <c r="F313" s="17" t="s">
        <v>126</v>
      </c>
      <c r="G313" s="19">
        <v>71325</v>
      </c>
    </row>
    <row r="314" spans="1:7" ht="14.25" hidden="1" x14ac:dyDescent="0.45">
      <c r="A314" s="15" t="s">
        <v>500</v>
      </c>
      <c r="B314" s="16" t="s">
        <v>134</v>
      </c>
      <c r="C314" s="17" t="s">
        <v>61</v>
      </c>
      <c r="D314" s="18">
        <v>40735</v>
      </c>
      <c r="E314" s="14" t="s">
        <v>181</v>
      </c>
      <c r="F314" s="17" t="s">
        <v>126</v>
      </c>
      <c r="G314" s="19">
        <v>63203</v>
      </c>
    </row>
    <row r="315" spans="1:7" ht="14.25" hidden="1" x14ac:dyDescent="0.45">
      <c r="A315" s="15" t="s">
        <v>501</v>
      </c>
      <c r="B315" s="16" t="s">
        <v>124</v>
      </c>
      <c r="C315" s="17" t="s">
        <v>44</v>
      </c>
      <c r="D315" s="18">
        <v>35612</v>
      </c>
      <c r="E315" s="14" t="s">
        <v>160</v>
      </c>
      <c r="F315" s="17" t="s">
        <v>126</v>
      </c>
      <c r="G315" s="19">
        <v>69453</v>
      </c>
    </row>
    <row r="316" spans="1:7" ht="14.25" hidden="1" x14ac:dyDescent="0.45">
      <c r="A316" s="15" t="s">
        <v>502</v>
      </c>
      <c r="B316" s="16" t="s">
        <v>134</v>
      </c>
      <c r="C316" s="17" t="s">
        <v>34</v>
      </c>
      <c r="D316" s="18">
        <v>37926</v>
      </c>
      <c r="E316" s="14" t="s">
        <v>177</v>
      </c>
      <c r="F316" s="17" t="s">
        <v>126</v>
      </c>
      <c r="G316" s="19">
        <v>32902</v>
      </c>
    </row>
    <row r="317" spans="1:7" ht="14.25" hidden="1" x14ac:dyDescent="0.45">
      <c r="A317" s="15" t="s">
        <v>503</v>
      </c>
      <c r="B317" s="16" t="s">
        <v>134</v>
      </c>
      <c r="C317" s="17" t="s">
        <v>38</v>
      </c>
      <c r="D317" s="18">
        <v>35280</v>
      </c>
      <c r="E317" s="14" t="s">
        <v>125</v>
      </c>
      <c r="F317" s="17" t="s">
        <v>136</v>
      </c>
      <c r="G317" s="19">
        <v>33403</v>
      </c>
    </row>
    <row r="318" spans="1:7" ht="14.25" hidden="1" x14ac:dyDescent="0.45">
      <c r="A318" s="15" t="s">
        <v>504</v>
      </c>
      <c r="B318" s="16" t="s">
        <v>124</v>
      </c>
      <c r="C318" s="17" t="s">
        <v>34</v>
      </c>
      <c r="D318" s="18">
        <v>41640</v>
      </c>
      <c r="E318" s="14" t="s">
        <v>177</v>
      </c>
      <c r="F318" s="17" t="s">
        <v>126</v>
      </c>
      <c r="G318" s="19">
        <v>37798</v>
      </c>
    </row>
    <row r="319" spans="1:7" ht="14.25" hidden="1" x14ac:dyDescent="0.45">
      <c r="A319" s="15" t="s">
        <v>505</v>
      </c>
      <c r="B319" s="16" t="s">
        <v>124</v>
      </c>
      <c r="C319" s="17" t="s">
        <v>14</v>
      </c>
      <c r="D319" s="18">
        <v>30646</v>
      </c>
      <c r="E319" s="14" t="s">
        <v>160</v>
      </c>
      <c r="F319" s="17" t="s">
        <v>131</v>
      </c>
      <c r="G319" s="19">
        <v>54470</v>
      </c>
    </row>
    <row r="320" spans="1:7" ht="14.25" hidden="1" x14ac:dyDescent="0.45">
      <c r="A320" s="15" t="s">
        <v>506</v>
      </c>
      <c r="B320" s="16" t="s">
        <v>134</v>
      </c>
      <c r="C320" s="17" t="s">
        <v>44</v>
      </c>
      <c r="D320" s="18">
        <v>32383</v>
      </c>
      <c r="E320" s="14" t="s">
        <v>141</v>
      </c>
      <c r="F320" s="17" t="s">
        <v>142</v>
      </c>
      <c r="G320" s="19">
        <v>65974</v>
      </c>
    </row>
    <row r="321" spans="1:7" ht="14.25" hidden="1" x14ac:dyDescent="0.45">
      <c r="A321" s="15" t="s">
        <v>507</v>
      </c>
      <c r="B321" s="16" t="s">
        <v>124</v>
      </c>
      <c r="C321" s="17" t="s">
        <v>38</v>
      </c>
      <c r="D321" s="18">
        <v>37019</v>
      </c>
      <c r="E321" s="14" t="s">
        <v>125</v>
      </c>
      <c r="F321" s="17" t="s">
        <v>139</v>
      </c>
      <c r="G321" s="19">
        <v>45616</v>
      </c>
    </row>
    <row r="322" spans="1:7" ht="14.25" hidden="1" x14ac:dyDescent="0.45">
      <c r="A322" s="15" t="s">
        <v>508</v>
      </c>
      <c r="B322" s="16" t="s">
        <v>134</v>
      </c>
      <c r="C322" s="17" t="s">
        <v>78</v>
      </c>
      <c r="D322" s="18">
        <v>32236</v>
      </c>
      <c r="E322" s="14" t="s">
        <v>181</v>
      </c>
      <c r="F322" s="17" t="s">
        <v>164</v>
      </c>
      <c r="G322" s="19">
        <v>42340</v>
      </c>
    </row>
    <row r="323" spans="1:7" ht="14.25" hidden="1" x14ac:dyDescent="0.45">
      <c r="A323" s="15" t="s">
        <v>509</v>
      </c>
      <c r="B323" s="16" t="s">
        <v>134</v>
      </c>
      <c r="C323" s="17" t="s">
        <v>8</v>
      </c>
      <c r="D323" s="18">
        <v>33388</v>
      </c>
      <c r="E323" s="14" t="s">
        <v>130</v>
      </c>
      <c r="F323" s="17" t="s">
        <v>136</v>
      </c>
      <c r="G323" s="19">
        <v>53286</v>
      </c>
    </row>
    <row r="324" spans="1:7" ht="14.25" hidden="1" x14ac:dyDescent="0.45">
      <c r="A324" s="15" t="s">
        <v>510</v>
      </c>
      <c r="B324" s="16" t="s">
        <v>124</v>
      </c>
      <c r="C324" s="17" t="s">
        <v>68</v>
      </c>
      <c r="D324" s="18">
        <v>40172</v>
      </c>
      <c r="E324" s="14" t="s">
        <v>177</v>
      </c>
      <c r="F324" s="17" t="s">
        <v>142</v>
      </c>
      <c r="G324" s="19">
        <v>41168</v>
      </c>
    </row>
    <row r="325" spans="1:7" ht="14.25" hidden="1" x14ac:dyDescent="0.45">
      <c r="A325" s="15" t="s">
        <v>511</v>
      </c>
      <c r="B325" s="16" t="s">
        <v>124</v>
      </c>
      <c r="C325" s="17" t="s">
        <v>44</v>
      </c>
      <c r="D325" s="18">
        <v>36814</v>
      </c>
      <c r="E325" s="14" t="s">
        <v>125</v>
      </c>
      <c r="F325" s="17" t="s">
        <v>126</v>
      </c>
      <c r="G325" s="19">
        <v>33006</v>
      </c>
    </row>
    <row r="326" spans="1:7" ht="14.25" hidden="1" x14ac:dyDescent="0.45">
      <c r="A326" s="15" t="s">
        <v>512</v>
      </c>
      <c r="B326" s="16" t="s">
        <v>134</v>
      </c>
      <c r="C326" s="17" t="s">
        <v>21</v>
      </c>
      <c r="D326" s="18">
        <v>29147</v>
      </c>
      <c r="E326" s="14" t="s">
        <v>135</v>
      </c>
      <c r="F326" s="17" t="s">
        <v>142</v>
      </c>
      <c r="G326" s="19">
        <v>50366</v>
      </c>
    </row>
    <row r="327" spans="1:7" ht="14.25" hidden="1" x14ac:dyDescent="0.45">
      <c r="A327" s="15" t="s">
        <v>513</v>
      </c>
      <c r="B327" s="16" t="s">
        <v>124</v>
      </c>
      <c r="C327" s="17" t="s">
        <v>40</v>
      </c>
      <c r="D327" s="18">
        <v>33995</v>
      </c>
      <c r="E327" s="14" t="s">
        <v>130</v>
      </c>
      <c r="F327" s="17" t="s">
        <v>142</v>
      </c>
      <c r="G327" s="19">
        <v>41846</v>
      </c>
    </row>
    <row r="328" spans="1:7" ht="14.25" hidden="1" x14ac:dyDescent="0.45">
      <c r="A328" s="15" t="s">
        <v>514</v>
      </c>
      <c r="B328" s="16" t="s">
        <v>134</v>
      </c>
      <c r="C328" s="17" t="s">
        <v>61</v>
      </c>
      <c r="D328" s="18">
        <v>31545</v>
      </c>
      <c r="E328" s="14" t="s">
        <v>181</v>
      </c>
      <c r="F328" s="17" t="s">
        <v>142</v>
      </c>
      <c r="G328" s="19">
        <v>66076</v>
      </c>
    </row>
    <row r="329" spans="1:7" ht="14.25" hidden="1" x14ac:dyDescent="0.45">
      <c r="A329" s="15" t="s">
        <v>515</v>
      </c>
      <c r="B329" s="16" t="s">
        <v>124</v>
      </c>
      <c r="C329" s="17" t="s">
        <v>19</v>
      </c>
      <c r="D329" s="18">
        <v>36715</v>
      </c>
      <c r="E329" s="14" t="s">
        <v>135</v>
      </c>
      <c r="F329" s="17" t="s">
        <v>152</v>
      </c>
      <c r="G329" s="19">
        <v>48245</v>
      </c>
    </row>
    <row r="330" spans="1:7" ht="14.25" hidden="1" x14ac:dyDescent="0.45">
      <c r="A330" s="15" t="s">
        <v>516</v>
      </c>
      <c r="B330" s="16" t="s">
        <v>134</v>
      </c>
      <c r="C330" s="17" t="s">
        <v>78</v>
      </c>
      <c r="D330" s="18">
        <v>39220</v>
      </c>
      <c r="E330" s="14" t="s">
        <v>125</v>
      </c>
      <c r="F330" s="17" t="s">
        <v>139</v>
      </c>
      <c r="G330" s="19">
        <v>62615</v>
      </c>
    </row>
    <row r="331" spans="1:7" ht="14.25" hidden="1" x14ac:dyDescent="0.45">
      <c r="A331" s="15" t="s">
        <v>517</v>
      </c>
      <c r="B331" s="16" t="s">
        <v>124</v>
      </c>
      <c r="C331" s="17" t="s">
        <v>8</v>
      </c>
      <c r="D331" s="18">
        <v>40675</v>
      </c>
      <c r="E331" s="14" t="s">
        <v>145</v>
      </c>
      <c r="F331" s="17" t="s">
        <v>139</v>
      </c>
      <c r="G331" s="19">
        <v>32900</v>
      </c>
    </row>
    <row r="332" spans="1:7" ht="14.25" hidden="1" x14ac:dyDescent="0.45">
      <c r="A332" s="15" t="s">
        <v>518</v>
      </c>
      <c r="B332" s="16" t="s">
        <v>134</v>
      </c>
      <c r="C332" s="17" t="s">
        <v>31</v>
      </c>
      <c r="D332" s="18">
        <v>35817</v>
      </c>
      <c r="E332" s="14" t="s">
        <v>155</v>
      </c>
      <c r="F332" s="17" t="s">
        <v>142</v>
      </c>
      <c r="G332" s="19">
        <v>39741</v>
      </c>
    </row>
    <row r="333" spans="1:7" ht="14.25" hidden="1" x14ac:dyDescent="0.45">
      <c r="A333" s="15" t="s">
        <v>519</v>
      </c>
      <c r="B333" s="16" t="s">
        <v>124</v>
      </c>
      <c r="C333" s="17" t="s">
        <v>78</v>
      </c>
      <c r="D333" s="18">
        <v>38123</v>
      </c>
      <c r="E333" s="14" t="s">
        <v>181</v>
      </c>
      <c r="F333" s="17" t="s">
        <v>126</v>
      </c>
      <c r="G333" s="19">
        <v>51474</v>
      </c>
    </row>
    <row r="334" spans="1:7" ht="14.25" hidden="1" x14ac:dyDescent="0.45">
      <c r="A334" s="15" t="s">
        <v>520</v>
      </c>
      <c r="B334" s="16" t="s">
        <v>124</v>
      </c>
      <c r="C334" s="17" t="s">
        <v>61</v>
      </c>
      <c r="D334" s="18">
        <v>29642</v>
      </c>
      <c r="E334" s="14" t="s">
        <v>125</v>
      </c>
      <c r="F334" s="17" t="s">
        <v>171</v>
      </c>
      <c r="G334" s="19">
        <v>58517</v>
      </c>
    </row>
    <row r="335" spans="1:7" ht="14.25" hidden="1" x14ac:dyDescent="0.45">
      <c r="A335" s="15" t="s">
        <v>521</v>
      </c>
      <c r="B335" s="16" t="s">
        <v>124</v>
      </c>
      <c r="C335" s="17" t="s">
        <v>36</v>
      </c>
      <c r="D335" s="18">
        <v>34154</v>
      </c>
      <c r="E335" s="14" t="s">
        <v>155</v>
      </c>
      <c r="F335" s="17" t="s">
        <v>126</v>
      </c>
      <c r="G335" s="19">
        <v>59153</v>
      </c>
    </row>
    <row r="336" spans="1:7" ht="14.25" hidden="1" x14ac:dyDescent="0.45">
      <c r="A336" s="15" t="s">
        <v>522</v>
      </c>
      <c r="B336" s="16" t="s">
        <v>134</v>
      </c>
      <c r="C336" s="17" t="s">
        <v>40</v>
      </c>
      <c r="D336" s="18">
        <v>39573</v>
      </c>
      <c r="E336" s="14" t="s">
        <v>160</v>
      </c>
      <c r="F336" s="17" t="s">
        <v>142</v>
      </c>
      <c r="G336" s="19">
        <v>25446</v>
      </c>
    </row>
    <row r="337" spans="1:7" ht="14.25" hidden="1" x14ac:dyDescent="0.45">
      <c r="A337" s="15" t="s">
        <v>523</v>
      </c>
      <c r="B337" s="16" t="s">
        <v>134</v>
      </c>
      <c r="C337" s="17" t="s">
        <v>21</v>
      </c>
      <c r="D337" s="18">
        <v>27374</v>
      </c>
      <c r="E337" s="14" t="s">
        <v>130</v>
      </c>
      <c r="F337" s="17" t="s">
        <v>126</v>
      </c>
      <c r="G337" s="19">
        <v>50889</v>
      </c>
    </row>
    <row r="338" spans="1:7" ht="14.25" hidden="1" x14ac:dyDescent="0.45">
      <c r="A338" s="15" t="s">
        <v>524</v>
      </c>
      <c r="B338" s="16" t="s">
        <v>134</v>
      </c>
      <c r="C338" s="17" t="s">
        <v>14</v>
      </c>
      <c r="D338" s="18">
        <v>28228</v>
      </c>
      <c r="E338" s="14" t="s">
        <v>135</v>
      </c>
      <c r="F338" s="17" t="s">
        <v>164</v>
      </c>
      <c r="G338" s="19">
        <v>37149</v>
      </c>
    </row>
    <row r="339" spans="1:7" ht="14.25" hidden="1" x14ac:dyDescent="0.45">
      <c r="A339" s="15" t="s">
        <v>525</v>
      </c>
      <c r="B339" s="16" t="s">
        <v>134</v>
      </c>
      <c r="C339" s="17" t="s">
        <v>40</v>
      </c>
      <c r="D339" s="18">
        <v>35446</v>
      </c>
      <c r="E339" s="14" t="s">
        <v>157</v>
      </c>
      <c r="F339" s="17" t="s">
        <v>126</v>
      </c>
      <c r="G339" s="19">
        <v>60688</v>
      </c>
    </row>
    <row r="340" spans="1:7" ht="14.25" hidden="1" x14ac:dyDescent="0.45">
      <c r="A340" s="15" t="s">
        <v>526</v>
      </c>
      <c r="B340" s="16" t="s">
        <v>124</v>
      </c>
      <c r="C340" s="17" t="s">
        <v>61</v>
      </c>
      <c r="D340" s="18">
        <v>37163</v>
      </c>
      <c r="E340" s="14" t="s">
        <v>141</v>
      </c>
      <c r="F340" s="17" t="s">
        <v>171</v>
      </c>
      <c r="G340" s="19">
        <v>42630</v>
      </c>
    </row>
    <row r="341" spans="1:7" ht="14.25" hidden="1" x14ac:dyDescent="0.45">
      <c r="A341" s="15" t="s">
        <v>527</v>
      </c>
      <c r="B341" s="16" t="s">
        <v>134</v>
      </c>
      <c r="C341" s="17" t="s">
        <v>19</v>
      </c>
      <c r="D341" s="18">
        <v>36799</v>
      </c>
      <c r="E341" s="14" t="s">
        <v>130</v>
      </c>
      <c r="F341" s="17" t="s">
        <v>142</v>
      </c>
      <c r="G341" s="19">
        <v>39637</v>
      </c>
    </row>
    <row r="342" spans="1:7" ht="14.25" hidden="1" x14ac:dyDescent="0.45">
      <c r="A342" s="15" t="s">
        <v>528</v>
      </c>
      <c r="B342" s="16" t="s">
        <v>134</v>
      </c>
      <c r="C342" s="17" t="s">
        <v>65</v>
      </c>
      <c r="D342" s="18">
        <v>30839</v>
      </c>
      <c r="E342" s="14" t="s">
        <v>145</v>
      </c>
      <c r="F342" s="17" t="s">
        <v>162</v>
      </c>
      <c r="G342" s="19">
        <v>53867</v>
      </c>
    </row>
    <row r="343" spans="1:7" ht="14.25" hidden="1" x14ac:dyDescent="0.45">
      <c r="A343" s="15" t="s">
        <v>529</v>
      </c>
      <c r="B343" s="16" t="s">
        <v>124</v>
      </c>
      <c r="C343" s="17" t="s">
        <v>68</v>
      </c>
      <c r="D343" s="18">
        <v>28667</v>
      </c>
      <c r="E343" s="14" t="s">
        <v>160</v>
      </c>
      <c r="F343" s="17" t="s">
        <v>171</v>
      </c>
      <c r="G343" s="19">
        <v>55312</v>
      </c>
    </row>
    <row r="344" spans="1:7" ht="14.25" hidden="1" x14ac:dyDescent="0.45">
      <c r="A344" s="15" t="s">
        <v>530</v>
      </c>
      <c r="B344" s="16" t="s">
        <v>124</v>
      </c>
      <c r="C344" s="17" t="s">
        <v>34</v>
      </c>
      <c r="D344" s="18">
        <v>37465</v>
      </c>
      <c r="E344" s="14" t="s">
        <v>125</v>
      </c>
      <c r="F344" s="17" t="s">
        <v>162</v>
      </c>
      <c r="G344" s="19">
        <v>57280</v>
      </c>
    </row>
    <row r="345" spans="1:7" ht="14.25" hidden="1" x14ac:dyDescent="0.45">
      <c r="A345" s="15" t="s">
        <v>531</v>
      </c>
      <c r="B345" s="16" t="s">
        <v>124</v>
      </c>
      <c r="C345" s="17" t="s">
        <v>78</v>
      </c>
      <c r="D345" s="18">
        <v>29237</v>
      </c>
      <c r="E345" s="14" t="s">
        <v>157</v>
      </c>
      <c r="F345" s="17" t="s">
        <v>136</v>
      </c>
      <c r="G345" s="19">
        <v>73528</v>
      </c>
    </row>
    <row r="346" spans="1:7" ht="14.25" hidden="1" x14ac:dyDescent="0.45">
      <c r="A346" s="15" t="s">
        <v>532</v>
      </c>
      <c r="B346" s="16" t="s">
        <v>124</v>
      </c>
      <c r="C346" s="17" t="s">
        <v>14</v>
      </c>
      <c r="D346" s="18">
        <v>32861</v>
      </c>
      <c r="E346" s="14" t="s">
        <v>145</v>
      </c>
      <c r="F346" s="17" t="s">
        <v>152</v>
      </c>
      <c r="G346" s="19">
        <v>64089</v>
      </c>
    </row>
    <row r="347" spans="1:7" ht="14.25" hidden="1" x14ac:dyDescent="0.45">
      <c r="A347" s="15" t="s">
        <v>533</v>
      </c>
      <c r="B347" s="16" t="s">
        <v>124</v>
      </c>
      <c r="C347" s="17" t="s">
        <v>21</v>
      </c>
      <c r="D347" s="18">
        <v>29671</v>
      </c>
      <c r="E347" s="14" t="s">
        <v>155</v>
      </c>
      <c r="F347" s="17" t="s">
        <v>162</v>
      </c>
      <c r="G347" s="19">
        <v>38989</v>
      </c>
    </row>
    <row r="348" spans="1:7" ht="14.25" hidden="1" x14ac:dyDescent="0.45">
      <c r="A348" s="15" t="s">
        <v>534</v>
      </c>
      <c r="B348" s="16" t="s">
        <v>124</v>
      </c>
      <c r="C348" s="17" t="s">
        <v>38</v>
      </c>
      <c r="D348" s="18">
        <v>30615</v>
      </c>
      <c r="E348" s="14" t="s">
        <v>177</v>
      </c>
      <c r="F348" s="17" t="s">
        <v>126</v>
      </c>
      <c r="G348" s="19">
        <v>34111</v>
      </c>
    </row>
    <row r="349" spans="1:7" ht="14.25" hidden="1" x14ac:dyDescent="0.45">
      <c r="A349" s="15" t="s">
        <v>535</v>
      </c>
      <c r="B349" s="16" t="s">
        <v>124</v>
      </c>
      <c r="C349" s="17" t="s">
        <v>59</v>
      </c>
      <c r="D349" s="18">
        <v>32520</v>
      </c>
      <c r="E349" s="14" t="s">
        <v>160</v>
      </c>
      <c r="F349" s="17" t="s">
        <v>201</v>
      </c>
      <c r="G349" s="19">
        <v>26073</v>
      </c>
    </row>
    <row r="350" spans="1:7" ht="14.25" hidden="1" x14ac:dyDescent="0.45">
      <c r="A350" s="15" t="s">
        <v>536</v>
      </c>
      <c r="B350" s="16" t="s">
        <v>124</v>
      </c>
      <c r="C350" s="17" t="s">
        <v>11</v>
      </c>
      <c r="D350" s="18">
        <v>38769</v>
      </c>
      <c r="E350" s="14" t="s">
        <v>177</v>
      </c>
      <c r="F350" s="17" t="s">
        <v>142</v>
      </c>
      <c r="G350" s="19">
        <v>34640</v>
      </c>
    </row>
    <row r="351" spans="1:7" ht="14.25" hidden="1" x14ac:dyDescent="0.45">
      <c r="A351" s="15" t="s">
        <v>537</v>
      </c>
      <c r="B351" s="16" t="s">
        <v>134</v>
      </c>
      <c r="C351" s="17" t="s">
        <v>31</v>
      </c>
      <c r="D351" s="18">
        <v>37062</v>
      </c>
      <c r="E351" s="14" t="s">
        <v>177</v>
      </c>
      <c r="F351" s="17" t="s">
        <v>171</v>
      </c>
      <c r="G351" s="19">
        <v>25010</v>
      </c>
    </row>
    <row r="352" spans="1:7" ht="14.25" hidden="1" x14ac:dyDescent="0.45">
      <c r="A352" s="15" t="s">
        <v>538</v>
      </c>
      <c r="B352" s="16" t="s">
        <v>134</v>
      </c>
      <c r="C352" s="17" t="s">
        <v>36</v>
      </c>
      <c r="D352" s="18">
        <v>39134</v>
      </c>
      <c r="E352" s="14" t="s">
        <v>145</v>
      </c>
      <c r="F352" s="17" t="s">
        <v>164</v>
      </c>
      <c r="G352" s="19">
        <v>65078</v>
      </c>
    </row>
    <row r="353" spans="1:7" ht="14.25" hidden="1" x14ac:dyDescent="0.45">
      <c r="A353" s="15" t="s">
        <v>539</v>
      </c>
      <c r="B353" s="16" t="s">
        <v>134</v>
      </c>
      <c r="C353" s="17" t="s">
        <v>14</v>
      </c>
      <c r="D353" s="18">
        <v>28453</v>
      </c>
      <c r="E353" s="14" t="s">
        <v>181</v>
      </c>
      <c r="F353" s="17" t="s">
        <v>131</v>
      </c>
      <c r="G353" s="19">
        <v>64154</v>
      </c>
    </row>
    <row r="354" spans="1:7" ht="14.25" hidden="1" x14ac:dyDescent="0.45">
      <c r="A354" s="15" t="s">
        <v>540</v>
      </c>
      <c r="B354" s="16" t="s">
        <v>124</v>
      </c>
      <c r="C354" s="17" t="s">
        <v>21</v>
      </c>
      <c r="D354" s="18">
        <v>34570</v>
      </c>
      <c r="E354" s="14" t="s">
        <v>141</v>
      </c>
      <c r="F354" s="17" t="s">
        <v>152</v>
      </c>
      <c r="G354" s="19">
        <v>32549</v>
      </c>
    </row>
    <row r="355" spans="1:7" ht="14.25" hidden="1" x14ac:dyDescent="0.45">
      <c r="A355" s="15" t="s">
        <v>541</v>
      </c>
      <c r="B355" s="16" t="s">
        <v>134</v>
      </c>
      <c r="C355" s="17" t="s">
        <v>46</v>
      </c>
      <c r="D355" s="18">
        <v>34543</v>
      </c>
      <c r="E355" s="14" t="s">
        <v>141</v>
      </c>
      <c r="F355" s="17" t="s">
        <v>142</v>
      </c>
      <c r="G355" s="19">
        <v>56761</v>
      </c>
    </row>
    <row r="356" spans="1:7" ht="14.25" hidden="1" x14ac:dyDescent="0.45">
      <c r="A356" s="15" t="s">
        <v>542</v>
      </c>
      <c r="B356" s="16" t="s">
        <v>124</v>
      </c>
      <c r="C356" s="17" t="s">
        <v>52</v>
      </c>
      <c r="D356" s="18">
        <v>35384</v>
      </c>
      <c r="E356" s="14" t="s">
        <v>160</v>
      </c>
      <c r="F356" s="17" t="s">
        <v>126</v>
      </c>
      <c r="G356" s="19">
        <v>72855</v>
      </c>
    </row>
    <row r="357" spans="1:7" ht="14.25" hidden="1" x14ac:dyDescent="0.45">
      <c r="A357" s="15" t="s">
        <v>543</v>
      </c>
      <c r="B357" s="16" t="s">
        <v>124</v>
      </c>
      <c r="C357" s="17" t="s">
        <v>14</v>
      </c>
      <c r="D357" s="18">
        <v>37430</v>
      </c>
      <c r="E357" s="14" t="s">
        <v>177</v>
      </c>
      <c r="F357" s="17" t="s">
        <v>139</v>
      </c>
      <c r="G357" s="19">
        <v>44757</v>
      </c>
    </row>
    <row r="358" spans="1:7" ht="14.25" x14ac:dyDescent="0.45">
      <c r="A358" s="15" t="s">
        <v>554</v>
      </c>
      <c r="B358" s="16" t="s">
        <v>124</v>
      </c>
      <c r="C358" s="17" t="s">
        <v>34</v>
      </c>
      <c r="D358" s="18">
        <v>36901</v>
      </c>
      <c r="E358" s="14" t="s">
        <v>130</v>
      </c>
      <c r="F358" s="17" t="s">
        <v>142</v>
      </c>
      <c r="G358" s="19">
        <v>74290</v>
      </c>
    </row>
    <row r="359" spans="1:7" ht="14.25" hidden="1" x14ac:dyDescent="0.45">
      <c r="A359" s="15" t="s">
        <v>545</v>
      </c>
      <c r="B359" s="16" t="s">
        <v>134</v>
      </c>
      <c r="C359" s="17" t="s">
        <v>78</v>
      </c>
      <c r="D359" s="18">
        <v>37307</v>
      </c>
      <c r="E359" s="14" t="s">
        <v>145</v>
      </c>
      <c r="F359" s="17" t="s">
        <v>136</v>
      </c>
      <c r="G359" s="19">
        <v>26870</v>
      </c>
    </row>
    <row r="360" spans="1:7" ht="14.25" hidden="1" x14ac:dyDescent="0.45">
      <c r="A360" s="15" t="s">
        <v>546</v>
      </c>
      <c r="B360" s="16" t="s">
        <v>124</v>
      </c>
      <c r="C360" s="17" t="s">
        <v>34</v>
      </c>
      <c r="D360" s="18">
        <v>35016</v>
      </c>
      <c r="E360" s="14" t="s">
        <v>141</v>
      </c>
      <c r="F360" s="17" t="s">
        <v>136</v>
      </c>
      <c r="G360" s="19">
        <v>52696</v>
      </c>
    </row>
    <row r="361" spans="1:7" ht="14.25" hidden="1" x14ac:dyDescent="0.45">
      <c r="A361" s="15" t="s">
        <v>547</v>
      </c>
      <c r="B361" s="16" t="s">
        <v>124</v>
      </c>
      <c r="C361" s="17" t="s">
        <v>19</v>
      </c>
      <c r="D361" s="18">
        <v>41259</v>
      </c>
      <c r="E361" s="14" t="s">
        <v>160</v>
      </c>
      <c r="F361" s="17" t="s">
        <v>142</v>
      </c>
      <c r="G361" s="19">
        <v>30453</v>
      </c>
    </row>
    <row r="362" spans="1:7" ht="14.25" hidden="1" x14ac:dyDescent="0.45">
      <c r="A362" s="15" t="s">
        <v>548</v>
      </c>
      <c r="B362" s="16" t="s">
        <v>124</v>
      </c>
      <c r="C362" s="17" t="s">
        <v>40</v>
      </c>
      <c r="D362" s="18">
        <v>35446</v>
      </c>
      <c r="E362" s="14" t="s">
        <v>145</v>
      </c>
      <c r="F362" s="17" t="s">
        <v>142</v>
      </c>
      <c r="G362" s="19">
        <v>47773</v>
      </c>
    </row>
    <row r="363" spans="1:7" ht="14.25" hidden="1" x14ac:dyDescent="0.45">
      <c r="A363" s="15" t="s">
        <v>549</v>
      </c>
      <c r="B363" s="16" t="s">
        <v>134</v>
      </c>
      <c r="C363" s="17" t="s">
        <v>14</v>
      </c>
      <c r="D363" s="18">
        <v>29253</v>
      </c>
      <c r="E363" s="14" t="s">
        <v>160</v>
      </c>
      <c r="F363" s="17" t="s">
        <v>152</v>
      </c>
      <c r="G363" s="19">
        <v>47612</v>
      </c>
    </row>
    <row r="364" spans="1:7" ht="14.25" hidden="1" x14ac:dyDescent="0.45">
      <c r="A364" s="15" t="s">
        <v>550</v>
      </c>
      <c r="B364" s="16" t="s">
        <v>124</v>
      </c>
      <c r="C364" s="17" t="s">
        <v>44</v>
      </c>
      <c r="D364" s="18">
        <v>35809</v>
      </c>
      <c r="E364" s="14" t="s">
        <v>130</v>
      </c>
      <c r="F364" s="17" t="s">
        <v>126</v>
      </c>
      <c r="G364" s="19">
        <v>52742</v>
      </c>
    </row>
    <row r="365" spans="1:7" ht="14.25" hidden="1" x14ac:dyDescent="0.45">
      <c r="A365" s="15" t="s">
        <v>551</v>
      </c>
      <c r="B365" s="16" t="s">
        <v>124</v>
      </c>
      <c r="C365" s="17" t="s">
        <v>8</v>
      </c>
      <c r="D365" s="18">
        <v>41580</v>
      </c>
      <c r="E365" s="14" t="s">
        <v>157</v>
      </c>
      <c r="F365" s="17" t="s">
        <v>126</v>
      </c>
      <c r="G365" s="19">
        <v>46501</v>
      </c>
    </row>
    <row r="366" spans="1:7" ht="14.25" hidden="1" x14ac:dyDescent="0.45">
      <c r="A366" s="15" t="s">
        <v>552</v>
      </c>
      <c r="B366" s="16" t="s">
        <v>134</v>
      </c>
      <c r="C366" s="17" t="s">
        <v>68</v>
      </c>
      <c r="D366" s="18">
        <v>40119</v>
      </c>
      <c r="E366" s="14" t="s">
        <v>177</v>
      </c>
      <c r="F366" s="17" t="s">
        <v>126</v>
      </c>
      <c r="G366" s="19">
        <v>43411</v>
      </c>
    </row>
    <row r="367" spans="1:7" ht="14.25" hidden="1" x14ac:dyDescent="0.45">
      <c r="A367" s="15" t="s">
        <v>553</v>
      </c>
      <c r="B367" s="16" t="s">
        <v>124</v>
      </c>
      <c r="C367" s="17" t="s">
        <v>25</v>
      </c>
      <c r="D367" s="18">
        <v>38477</v>
      </c>
      <c r="E367" s="14" t="s">
        <v>177</v>
      </c>
      <c r="F367" s="17" t="s">
        <v>126</v>
      </c>
      <c r="G367" s="19">
        <v>30354</v>
      </c>
    </row>
    <row r="368" spans="1:7" x14ac:dyDescent="0.4">
      <c r="A368" s="15" t="s">
        <v>398</v>
      </c>
      <c r="B368" s="23" t="s">
        <v>124</v>
      </c>
      <c r="C368" s="17" t="s">
        <v>21</v>
      </c>
      <c r="D368" s="18">
        <v>35435</v>
      </c>
      <c r="E368" s="14" t="s">
        <v>157</v>
      </c>
      <c r="F368" s="17" t="s">
        <v>201</v>
      </c>
      <c r="G368" s="19">
        <v>74219</v>
      </c>
    </row>
    <row r="369" spans="1:7" ht="14.25" hidden="1" x14ac:dyDescent="0.45">
      <c r="A369" s="15" t="s">
        <v>555</v>
      </c>
      <c r="B369" s="16" t="s">
        <v>134</v>
      </c>
      <c r="C369" s="17" t="s">
        <v>46</v>
      </c>
      <c r="D369" s="18">
        <v>28247</v>
      </c>
      <c r="E369" s="14" t="s">
        <v>155</v>
      </c>
      <c r="F369" s="17" t="s">
        <v>136</v>
      </c>
      <c r="G369" s="19">
        <v>49081</v>
      </c>
    </row>
    <row r="370" spans="1:7" ht="14.25" hidden="1" x14ac:dyDescent="0.45">
      <c r="A370" s="15" t="s">
        <v>556</v>
      </c>
      <c r="B370" s="16" t="s">
        <v>124</v>
      </c>
      <c r="C370" s="17" t="s">
        <v>44</v>
      </c>
      <c r="D370" s="18">
        <v>29292</v>
      </c>
      <c r="E370" s="14" t="s">
        <v>160</v>
      </c>
      <c r="F370" s="17" t="s">
        <v>158</v>
      </c>
      <c r="G370" s="19">
        <v>63366</v>
      </c>
    </row>
    <row r="371" spans="1:7" ht="14.25" hidden="1" x14ac:dyDescent="0.45">
      <c r="A371" s="15" t="s">
        <v>557</v>
      </c>
      <c r="B371" s="16" t="s">
        <v>134</v>
      </c>
      <c r="C371" s="17" t="s">
        <v>34</v>
      </c>
      <c r="D371" s="18">
        <v>33162</v>
      </c>
      <c r="E371" s="14" t="s">
        <v>135</v>
      </c>
      <c r="F371" s="17" t="s">
        <v>164</v>
      </c>
      <c r="G371" s="19">
        <v>25048</v>
      </c>
    </row>
    <row r="372" spans="1:7" ht="14.25" hidden="1" x14ac:dyDescent="0.45">
      <c r="A372" s="15" t="s">
        <v>558</v>
      </c>
      <c r="B372" s="16" t="s">
        <v>134</v>
      </c>
      <c r="C372" s="17" t="s">
        <v>52</v>
      </c>
      <c r="D372" s="18">
        <v>41141</v>
      </c>
      <c r="E372" s="14" t="s">
        <v>135</v>
      </c>
      <c r="F372" s="17" t="s">
        <v>142</v>
      </c>
      <c r="G372" s="19">
        <v>48820</v>
      </c>
    </row>
    <row r="373" spans="1:7" ht="14.25" hidden="1" x14ac:dyDescent="0.45">
      <c r="A373" s="15" t="s">
        <v>559</v>
      </c>
      <c r="B373" s="16" t="s">
        <v>124</v>
      </c>
      <c r="C373" s="17" t="s">
        <v>46</v>
      </c>
      <c r="D373" s="18">
        <v>30432</v>
      </c>
      <c r="E373" s="14" t="s">
        <v>177</v>
      </c>
      <c r="F373" s="17" t="s">
        <v>139</v>
      </c>
      <c r="G373" s="19">
        <v>33995</v>
      </c>
    </row>
    <row r="374" spans="1:7" ht="14.25" hidden="1" x14ac:dyDescent="0.45">
      <c r="A374" s="15" t="s">
        <v>560</v>
      </c>
      <c r="B374" s="16" t="s">
        <v>134</v>
      </c>
      <c r="C374" s="17" t="s">
        <v>110</v>
      </c>
      <c r="D374" s="18">
        <v>32977</v>
      </c>
      <c r="E374" s="14" t="s">
        <v>145</v>
      </c>
      <c r="F374" s="17" t="s">
        <v>171</v>
      </c>
      <c r="G374" s="19">
        <v>53631</v>
      </c>
    </row>
    <row r="375" spans="1:7" ht="14.25" hidden="1" x14ac:dyDescent="0.45">
      <c r="A375" s="15" t="s">
        <v>561</v>
      </c>
      <c r="B375" s="16" t="s">
        <v>134</v>
      </c>
      <c r="C375" s="17" t="s">
        <v>11</v>
      </c>
      <c r="D375" s="18">
        <v>28761</v>
      </c>
      <c r="E375" s="14" t="s">
        <v>145</v>
      </c>
      <c r="F375" s="17" t="s">
        <v>126</v>
      </c>
      <c r="G375" s="19">
        <v>50967</v>
      </c>
    </row>
    <row r="376" spans="1:7" ht="14.25" hidden="1" x14ac:dyDescent="0.45">
      <c r="A376" s="15" t="s">
        <v>562</v>
      </c>
      <c r="B376" s="16" t="s">
        <v>134</v>
      </c>
      <c r="C376" s="17" t="s">
        <v>21</v>
      </c>
      <c r="D376" s="18">
        <v>32523</v>
      </c>
      <c r="E376" s="14" t="s">
        <v>141</v>
      </c>
      <c r="F376" s="17" t="s">
        <v>136</v>
      </c>
      <c r="G376" s="19">
        <v>68301</v>
      </c>
    </row>
    <row r="377" spans="1:7" ht="14.25" hidden="1" x14ac:dyDescent="0.45">
      <c r="A377" s="15" t="s">
        <v>563</v>
      </c>
      <c r="B377" s="16" t="s">
        <v>124</v>
      </c>
      <c r="C377" s="17" t="s">
        <v>31</v>
      </c>
      <c r="D377" s="18">
        <v>30096</v>
      </c>
      <c r="E377" s="14" t="s">
        <v>177</v>
      </c>
      <c r="F377" s="17" t="s">
        <v>142</v>
      </c>
      <c r="G377" s="19">
        <v>71867</v>
      </c>
    </row>
    <row r="378" spans="1:7" ht="14.25" hidden="1" x14ac:dyDescent="0.45">
      <c r="A378" s="15" t="s">
        <v>564</v>
      </c>
      <c r="B378" s="16" t="s">
        <v>124</v>
      </c>
      <c r="C378" s="17" t="s">
        <v>11</v>
      </c>
      <c r="D378" s="18">
        <v>41382</v>
      </c>
      <c r="E378" s="14" t="s">
        <v>160</v>
      </c>
      <c r="F378" s="17" t="s">
        <v>162</v>
      </c>
      <c r="G378" s="19">
        <v>56545</v>
      </c>
    </row>
    <row r="379" spans="1:7" ht="14.25" hidden="1" x14ac:dyDescent="0.45">
      <c r="A379" s="15" t="s">
        <v>565</v>
      </c>
      <c r="B379" s="16" t="s">
        <v>134</v>
      </c>
      <c r="C379" s="17" t="s">
        <v>78</v>
      </c>
      <c r="D379" s="18">
        <v>28932</v>
      </c>
      <c r="E379" s="14" t="s">
        <v>157</v>
      </c>
      <c r="F379" s="17" t="s">
        <v>201</v>
      </c>
      <c r="G379" s="19">
        <v>43027</v>
      </c>
    </row>
    <row r="380" spans="1:7" ht="14.25" hidden="1" x14ac:dyDescent="0.45">
      <c r="A380" s="15" t="s">
        <v>566</v>
      </c>
      <c r="B380" s="16" t="s">
        <v>134</v>
      </c>
      <c r="C380" s="17" t="s">
        <v>31</v>
      </c>
      <c r="D380" s="18">
        <v>30141</v>
      </c>
      <c r="E380" s="14" t="s">
        <v>157</v>
      </c>
      <c r="F380" s="17" t="s">
        <v>126</v>
      </c>
      <c r="G380" s="19">
        <v>68582</v>
      </c>
    </row>
    <row r="381" spans="1:7" ht="14.25" hidden="1" x14ac:dyDescent="0.45">
      <c r="A381" s="15" t="s">
        <v>567</v>
      </c>
      <c r="B381" s="16" t="s">
        <v>124</v>
      </c>
      <c r="C381" s="17" t="s">
        <v>8</v>
      </c>
      <c r="D381" s="18">
        <v>38006</v>
      </c>
      <c r="E381" s="14" t="s">
        <v>155</v>
      </c>
      <c r="F381" s="17" t="s">
        <v>136</v>
      </c>
      <c r="G381" s="19">
        <v>60273</v>
      </c>
    </row>
    <row r="382" spans="1:7" ht="14.25" hidden="1" x14ac:dyDescent="0.45">
      <c r="A382" s="15" t="s">
        <v>568</v>
      </c>
      <c r="B382" s="16" t="s">
        <v>134</v>
      </c>
      <c r="C382" s="17" t="s">
        <v>52</v>
      </c>
      <c r="D382" s="18">
        <v>27207</v>
      </c>
      <c r="E382" s="14" t="s">
        <v>155</v>
      </c>
      <c r="F382" s="17" t="s">
        <v>152</v>
      </c>
      <c r="G382" s="19">
        <v>45545</v>
      </c>
    </row>
    <row r="383" spans="1:7" ht="14.25" hidden="1" x14ac:dyDescent="0.45">
      <c r="A383" s="15" t="s">
        <v>569</v>
      </c>
      <c r="B383" s="16" t="s">
        <v>134</v>
      </c>
      <c r="C383" s="17" t="s">
        <v>11</v>
      </c>
      <c r="D383" s="18">
        <v>38012</v>
      </c>
      <c r="E383" s="14" t="s">
        <v>145</v>
      </c>
      <c r="F383" s="17" t="s">
        <v>171</v>
      </c>
      <c r="G383" s="19">
        <v>71481</v>
      </c>
    </row>
    <row r="384" spans="1:7" ht="14.25" x14ac:dyDescent="0.45">
      <c r="A384" s="15" t="s">
        <v>612</v>
      </c>
      <c r="B384" s="16" t="s">
        <v>134</v>
      </c>
      <c r="C384" s="17" t="s">
        <v>21</v>
      </c>
      <c r="D384" s="18">
        <v>31553</v>
      </c>
      <c r="E384" s="14" t="s">
        <v>157</v>
      </c>
      <c r="F384" s="17" t="s">
        <v>136</v>
      </c>
      <c r="G384" s="19">
        <v>74208</v>
      </c>
    </row>
    <row r="385" spans="1:7" ht="14.25" hidden="1" x14ac:dyDescent="0.45">
      <c r="A385" s="15" t="s">
        <v>571</v>
      </c>
      <c r="B385" s="16" t="s">
        <v>134</v>
      </c>
      <c r="C385" s="17" t="s">
        <v>19</v>
      </c>
      <c r="D385" s="18">
        <v>35186</v>
      </c>
      <c r="E385" s="14" t="s">
        <v>141</v>
      </c>
      <c r="F385" s="17" t="s">
        <v>142</v>
      </c>
      <c r="G385" s="19">
        <v>47780</v>
      </c>
    </row>
    <row r="386" spans="1:7" ht="14.25" hidden="1" x14ac:dyDescent="0.45">
      <c r="A386" s="15" t="s">
        <v>572</v>
      </c>
      <c r="B386" s="16" t="s">
        <v>134</v>
      </c>
      <c r="C386" s="17" t="s">
        <v>68</v>
      </c>
      <c r="D386" s="18">
        <v>29587</v>
      </c>
      <c r="E386" s="14" t="s">
        <v>135</v>
      </c>
      <c r="F386" s="17" t="s">
        <v>152</v>
      </c>
      <c r="G386" s="19">
        <v>49097</v>
      </c>
    </row>
    <row r="387" spans="1:7" ht="14.25" hidden="1" x14ac:dyDescent="0.45">
      <c r="A387" s="15" t="s">
        <v>573</v>
      </c>
      <c r="B387" s="16" t="s">
        <v>134</v>
      </c>
      <c r="C387" s="17" t="s">
        <v>31</v>
      </c>
      <c r="D387" s="18">
        <v>30582</v>
      </c>
      <c r="E387" s="14" t="s">
        <v>135</v>
      </c>
      <c r="F387" s="17" t="s">
        <v>136</v>
      </c>
      <c r="G387" s="19">
        <v>52056</v>
      </c>
    </row>
    <row r="388" spans="1:7" ht="14.25" hidden="1" x14ac:dyDescent="0.45">
      <c r="A388" s="15" t="s">
        <v>574</v>
      </c>
      <c r="B388" s="16" t="s">
        <v>134</v>
      </c>
      <c r="C388" s="17" t="s">
        <v>78</v>
      </c>
      <c r="D388" s="18">
        <v>34348</v>
      </c>
      <c r="E388" s="14" t="s">
        <v>160</v>
      </c>
      <c r="F388" s="17" t="s">
        <v>171</v>
      </c>
      <c r="G388" s="19">
        <v>73895</v>
      </c>
    </row>
    <row r="389" spans="1:7" ht="14.25" hidden="1" x14ac:dyDescent="0.45">
      <c r="A389" s="15" t="s">
        <v>575</v>
      </c>
      <c r="B389" s="16" t="s">
        <v>134</v>
      </c>
      <c r="C389" s="17" t="s">
        <v>38</v>
      </c>
      <c r="D389" s="18">
        <v>36219</v>
      </c>
      <c r="E389" s="14" t="s">
        <v>135</v>
      </c>
      <c r="F389" s="17" t="s">
        <v>201</v>
      </c>
      <c r="G389" s="19">
        <v>53639</v>
      </c>
    </row>
    <row r="390" spans="1:7" ht="14.25" hidden="1" x14ac:dyDescent="0.45">
      <c r="A390" s="15" t="s">
        <v>576</v>
      </c>
      <c r="B390" s="16" t="s">
        <v>124</v>
      </c>
      <c r="C390" s="17" t="s">
        <v>25</v>
      </c>
      <c r="D390" s="18">
        <v>32627</v>
      </c>
      <c r="E390" s="14" t="s">
        <v>130</v>
      </c>
      <c r="F390" s="17" t="s">
        <v>136</v>
      </c>
      <c r="G390" s="19">
        <v>26615</v>
      </c>
    </row>
    <row r="391" spans="1:7" ht="14.25" hidden="1" x14ac:dyDescent="0.45">
      <c r="A391" s="15" t="s">
        <v>577</v>
      </c>
      <c r="B391" s="16" t="s">
        <v>124</v>
      </c>
      <c r="C391" s="17" t="s">
        <v>65</v>
      </c>
      <c r="D391" s="18">
        <v>38389</v>
      </c>
      <c r="E391" s="14" t="s">
        <v>141</v>
      </c>
      <c r="F391" s="17" t="s">
        <v>136</v>
      </c>
      <c r="G391" s="19">
        <v>31977</v>
      </c>
    </row>
    <row r="392" spans="1:7" ht="14.25" hidden="1" x14ac:dyDescent="0.45">
      <c r="A392" s="15" t="s">
        <v>578</v>
      </c>
      <c r="B392" s="16" t="s">
        <v>134</v>
      </c>
      <c r="C392" s="17" t="s">
        <v>31</v>
      </c>
      <c r="D392" s="18">
        <v>34519</v>
      </c>
      <c r="E392" s="14" t="s">
        <v>157</v>
      </c>
      <c r="F392" s="17" t="s">
        <v>162</v>
      </c>
      <c r="G392" s="19">
        <v>70736</v>
      </c>
    </row>
    <row r="393" spans="1:7" ht="14.25" hidden="1" x14ac:dyDescent="0.45">
      <c r="A393" s="15" t="s">
        <v>579</v>
      </c>
      <c r="B393" s="16" t="s">
        <v>124</v>
      </c>
      <c r="C393" s="17" t="s">
        <v>25</v>
      </c>
      <c r="D393" s="18">
        <v>34413</v>
      </c>
      <c r="E393" s="14" t="s">
        <v>141</v>
      </c>
      <c r="F393" s="17" t="s">
        <v>162</v>
      </c>
      <c r="G393" s="19">
        <v>58727</v>
      </c>
    </row>
    <row r="394" spans="1:7" ht="14.25" hidden="1" x14ac:dyDescent="0.45">
      <c r="A394" s="15" t="s">
        <v>580</v>
      </c>
      <c r="B394" s="16" t="s">
        <v>134</v>
      </c>
      <c r="C394" s="17" t="s">
        <v>14</v>
      </c>
      <c r="D394" s="18">
        <v>31188</v>
      </c>
      <c r="E394" s="14" t="s">
        <v>157</v>
      </c>
      <c r="F394" s="17" t="s">
        <v>162</v>
      </c>
      <c r="G394" s="19">
        <v>58397</v>
      </c>
    </row>
    <row r="395" spans="1:7" ht="14.25" hidden="1" x14ac:dyDescent="0.45">
      <c r="A395" s="15" t="s">
        <v>581</v>
      </c>
      <c r="B395" s="16" t="s">
        <v>124</v>
      </c>
      <c r="C395" s="17" t="s">
        <v>21</v>
      </c>
      <c r="D395" s="18">
        <v>32631</v>
      </c>
      <c r="E395" s="14" t="s">
        <v>130</v>
      </c>
      <c r="F395" s="17" t="s">
        <v>162</v>
      </c>
      <c r="G395" s="19">
        <v>52094</v>
      </c>
    </row>
    <row r="396" spans="1:7" ht="14.25" hidden="1" x14ac:dyDescent="0.45">
      <c r="A396" s="15" t="s">
        <v>582</v>
      </c>
      <c r="B396" s="16" t="s">
        <v>134</v>
      </c>
      <c r="C396" s="17" t="s">
        <v>8</v>
      </c>
      <c r="D396" s="18">
        <v>41538</v>
      </c>
      <c r="E396" s="14" t="s">
        <v>145</v>
      </c>
      <c r="F396" s="17" t="s">
        <v>142</v>
      </c>
      <c r="G396" s="19">
        <v>39738</v>
      </c>
    </row>
    <row r="397" spans="1:7" ht="14.25" hidden="1" x14ac:dyDescent="0.45">
      <c r="A397" s="15" t="s">
        <v>583</v>
      </c>
      <c r="B397" s="16" t="s">
        <v>134</v>
      </c>
      <c r="C397" s="17" t="s">
        <v>11</v>
      </c>
      <c r="D397" s="18">
        <v>33793</v>
      </c>
      <c r="E397" s="14" t="s">
        <v>145</v>
      </c>
      <c r="F397" s="17" t="s">
        <v>126</v>
      </c>
      <c r="G397" s="19">
        <v>41090</v>
      </c>
    </row>
    <row r="398" spans="1:7" ht="14.25" hidden="1" x14ac:dyDescent="0.45">
      <c r="A398" s="15" t="s">
        <v>584</v>
      </c>
      <c r="B398" s="16" t="s">
        <v>124</v>
      </c>
      <c r="C398" s="17" t="s">
        <v>25</v>
      </c>
      <c r="D398" s="18">
        <v>34771</v>
      </c>
      <c r="E398" s="14" t="s">
        <v>145</v>
      </c>
      <c r="F398" s="17" t="s">
        <v>126</v>
      </c>
      <c r="G398" s="19">
        <v>65456</v>
      </c>
    </row>
    <row r="399" spans="1:7" ht="14.25" hidden="1" x14ac:dyDescent="0.45">
      <c r="A399" s="15" t="s">
        <v>585</v>
      </c>
      <c r="B399" s="16" t="s">
        <v>134</v>
      </c>
      <c r="C399" s="17" t="s">
        <v>8</v>
      </c>
      <c r="D399" s="18">
        <v>35573</v>
      </c>
      <c r="E399" s="14" t="s">
        <v>157</v>
      </c>
      <c r="F399" s="17" t="s">
        <v>142</v>
      </c>
      <c r="G399" s="19">
        <v>68013</v>
      </c>
    </row>
    <row r="400" spans="1:7" ht="14.25" hidden="1" x14ac:dyDescent="0.45">
      <c r="A400" s="15" t="s">
        <v>586</v>
      </c>
      <c r="B400" s="16" t="s">
        <v>134</v>
      </c>
      <c r="C400" s="17" t="s">
        <v>52</v>
      </c>
      <c r="D400" s="18">
        <v>37007</v>
      </c>
      <c r="E400" s="14" t="s">
        <v>177</v>
      </c>
      <c r="F400" s="17" t="s">
        <v>126</v>
      </c>
      <c r="G400" s="19">
        <v>33789</v>
      </c>
    </row>
    <row r="401" spans="1:7" ht="14.25" hidden="1" x14ac:dyDescent="0.45">
      <c r="A401" s="15" t="s">
        <v>587</v>
      </c>
      <c r="B401" s="16" t="s">
        <v>124</v>
      </c>
      <c r="C401" s="17" t="s">
        <v>44</v>
      </c>
      <c r="D401" s="18">
        <v>36946</v>
      </c>
      <c r="E401" s="14" t="s">
        <v>181</v>
      </c>
      <c r="F401" s="17" t="s">
        <v>142</v>
      </c>
      <c r="G401" s="19">
        <v>59021</v>
      </c>
    </row>
    <row r="402" spans="1:7" ht="14.25" hidden="1" x14ac:dyDescent="0.45">
      <c r="A402" s="15" t="s">
        <v>588</v>
      </c>
      <c r="B402" s="16" t="s">
        <v>124</v>
      </c>
      <c r="C402" s="17" t="s">
        <v>21</v>
      </c>
      <c r="D402" s="18">
        <v>31100</v>
      </c>
      <c r="E402" s="14" t="s">
        <v>125</v>
      </c>
      <c r="F402" s="17" t="s">
        <v>126</v>
      </c>
      <c r="G402" s="19">
        <v>68756</v>
      </c>
    </row>
    <row r="403" spans="1:7" ht="14.25" hidden="1" x14ac:dyDescent="0.45">
      <c r="A403" s="15" t="s">
        <v>589</v>
      </c>
      <c r="B403" s="16" t="s">
        <v>124</v>
      </c>
      <c r="C403" s="17" t="s">
        <v>36</v>
      </c>
      <c r="D403" s="18">
        <v>30175</v>
      </c>
      <c r="E403" s="14" t="s">
        <v>145</v>
      </c>
      <c r="F403" s="17" t="s">
        <v>131</v>
      </c>
      <c r="G403" s="19">
        <v>48494</v>
      </c>
    </row>
    <row r="404" spans="1:7" ht="14.25" hidden="1" x14ac:dyDescent="0.45">
      <c r="A404" s="15" t="s">
        <v>590</v>
      </c>
      <c r="B404" s="16" t="s">
        <v>124</v>
      </c>
      <c r="C404" s="17" t="s">
        <v>65</v>
      </c>
      <c r="D404" s="18">
        <v>29208</v>
      </c>
      <c r="E404" s="14" t="s">
        <v>157</v>
      </c>
      <c r="F404" s="17" t="s">
        <v>162</v>
      </c>
      <c r="G404" s="19">
        <v>61251</v>
      </c>
    </row>
    <row r="405" spans="1:7" ht="14.25" hidden="1" x14ac:dyDescent="0.45">
      <c r="A405" s="15" t="s">
        <v>591</v>
      </c>
      <c r="B405" s="16" t="s">
        <v>134</v>
      </c>
      <c r="C405" s="17" t="s">
        <v>31</v>
      </c>
      <c r="D405" s="18">
        <v>32163</v>
      </c>
      <c r="E405" s="14" t="s">
        <v>145</v>
      </c>
      <c r="F405" s="17" t="s">
        <v>131</v>
      </c>
      <c r="G405" s="19">
        <v>31451</v>
      </c>
    </row>
    <row r="406" spans="1:7" ht="14.25" hidden="1" x14ac:dyDescent="0.45">
      <c r="A406" s="15" t="s">
        <v>592</v>
      </c>
      <c r="B406" s="16" t="s">
        <v>124</v>
      </c>
      <c r="C406" s="17" t="s">
        <v>34</v>
      </c>
      <c r="D406" s="18">
        <v>41633</v>
      </c>
      <c r="E406" s="14" t="s">
        <v>181</v>
      </c>
      <c r="F406" s="17" t="s">
        <v>126</v>
      </c>
      <c r="G406" s="19">
        <v>28088</v>
      </c>
    </row>
    <row r="407" spans="1:7" ht="14.25" hidden="1" x14ac:dyDescent="0.45">
      <c r="A407" s="15" t="s">
        <v>593</v>
      </c>
      <c r="B407" s="16" t="s">
        <v>124</v>
      </c>
      <c r="C407" s="17" t="s">
        <v>61</v>
      </c>
      <c r="D407" s="18">
        <v>37923</v>
      </c>
      <c r="E407" s="14" t="s">
        <v>157</v>
      </c>
      <c r="F407" s="17" t="s">
        <v>126</v>
      </c>
      <c r="G407" s="19">
        <v>51872</v>
      </c>
    </row>
    <row r="408" spans="1:7" ht="14.25" hidden="1" x14ac:dyDescent="0.45">
      <c r="A408" s="15" t="s">
        <v>594</v>
      </c>
      <c r="B408" s="16" t="s">
        <v>124</v>
      </c>
      <c r="C408" s="17" t="s">
        <v>110</v>
      </c>
      <c r="D408" s="18">
        <v>30667</v>
      </c>
      <c r="E408" s="14" t="s">
        <v>141</v>
      </c>
      <c r="F408" s="17" t="s">
        <v>139</v>
      </c>
      <c r="G408" s="19">
        <v>48526</v>
      </c>
    </row>
    <row r="409" spans="1:7" ht="14.25" hidden="1" x14ac:dyDescent="0.45">
      <c r="A409" s="15" t="s">
        <v>595</v>
      </c>
      <c r="B409" s="16" t="s">
        <v>124</v>
      </c>
      <c r="C409" s="17" t="s">
        <v>44</v>
      </c>
      <c r="D409" s="18">
        <v>30027</v>
      </c>
      <c r="E409" s="14" t="s">
        <v>141</v>
      </c>
      <c r="F409" s="17" t="s">
        <v>152</v>
      </c>
      <c r="G409" s="19">
        <v>67003</v>
      </c>
    </row>
    <row r="410" spans="1:7" ht="14.25" hidden="1" x14ac:dyDescent="0.45">
      <c r="A410" s="15" t="s">
        <v>596</v>
      </c>
      <c r="B410" s="16" t="s">
        <v>124</v>
      </c>
      <c r="C410" s="17" t="s">
        <v>46</v>
      </c>
      <c r="D410" s="18">
        <v>39539</v>
      </c>
      <c r="E410" s="14" t="s">
        <v>145</v>
      </c>
      <c r="F410" s="17" t="s">
        <v>126</v>
      </c>
      <c r="G410" s="19">
        <v>52247</v>
      </c>
    </row>
    <row r="411" spans="1:7" ht="14.25" hidden="1" x14ac:dyDescent="0.45">
      <c r="A411" s="15" t="s">
        <v>597</v>
      </c>
      <c r="B411" s="16" t="s">
        <v>124</v>
      </c>
      <c r="C411" s="17" t="s">
        <v>25</v>
      </c>
      <c r="D411" s="18">
        <v>38447</v>
      </c>
      <c r="E411" s="14" t="s">
        <v>177</v>
      </c>
      <c r="F411" s="17" t="s">
        <v>126</v>
      </c>
      <c r="G411" s="19">
        <v>63589</v>
      </c>
    </row>
    <row r="412" spans="1:7" ht="14.25" hidden="1" x14ac:dyDescent="0.45">
      <c r="A412" s="15" t="s">
        <v>598</v>
      </c>
      <c r="B412" s="16" t="s">
        <v>124</v>
      </c>
      <c r="C412" s="17" t="s">
        <v>8</v>
      </c>
      <c r="D412" s="18">
        <v>38746</v>
      </c>
      <c r="E412" s="14" t="s">
        <v>141</v>
      </c>
      <c r="F412" s="17" t="s">
        <v>158</v>
      </c>
      <c r="G412" s="19">
        <v>38186</v>
      </c>
    </row>
    <row r="413" spans="1:7" ht="14.25" hidden="1" x14ac:dyDescent="0.45">
      <c r="A413" s="15" t="s">
        <v>599</v>
      </c>
      <c r="B413" s="16" t="s">
        <v>134</v>
      </c>
      <c r="C413" s="17" t="s">
        <v>38</v>
      </c>
      <c r="D413" s="18">
        <v>35399</v>
      </c>
      <c r="E413" s="14" t="s">
        <v>181</v>
      </c>
      <c r="F413" s="17" t="s">
        <v>139</v>
      </c>
      <c r="G413" s="19">
        <v>72627</v>
      </c>
    </row>
    <row r="414" spans="1:7" ht="14.25" hidden="1" x14ac:dyDescent="0.45">
      <c r="A414" s="15" t="s">
        <v>600</v>
      </c>
      <c r="B414" s="16" t="s">
        <v>124</v>
      </c>
      <c r="C414" s="17" t="s">
        <v>61</v>
      </c>
      <c r="D414" s="18">
        <v>41214</v>
      </c>
      <c r="E414" s="14" t="s">
        <v>130</v>
      </c>
      <c r="F414" s="17" t="s">
        <v>201</v>
      </c>
      <c r="G414" s="19">
        <v>46129</v>
      </c>
    </row>
    <row r="415" spans="1:7" ht="14.25" hidden="1" x14ac:dyDescent="0.45">
      <c r="A415" s="15" t="s">
        <v>601</v>
      </c>
      <c r="B415" s="16" t="s">
        <v>134</v>
      </c>
      <c r="C415" s="17" t="s">
        <v>36</v>
      </c>
      <c r="D415" s="18">
        <v>38366</v>
      </c>
      <c r="E415" s="14" t="s">
        <v>145</v>
      </c>
      <c r="F415" s="17" t="s">
        <v>136</v>
      </c>
      <c r="G415" s="19">
        <v>41456</v>
      </c>
    </row>
    <row r="416" spans="1:7" ht="14.25" hidden="1" x14ac:dyDescent="0.45">
      <c r="A416" s="15" t="s">
        <v>602</v>
      </c>
      <c r="B416" s="16" t="s">
        <v>134</v>
      </c>
      <c r="C416" s="17" t="s">
        <v>8</v>
      </c>
      <c r="D416" s="18">
        <v>27355</v>
      </c>
      <c r="E416" s="14" t="s">
        <v>125</v>
      </c>
      <c r="F416" s="17" t="s">
        <v>142</v>
      </c>
      <c r="G416" s="19">
        <v>59205</v>
      </c>
    </row>
    <row r="417" spans="1:7" ht="14.25" hidden="1" x14ac:dyDescent="0.45">
      <c r="A417" s="15" t="s">
        <v>603</v>
      </c>
      <c r="B417" s="16" t="s">
        <v>134</v>
      </c>
      <c r="C417" s="17" t="s">
        <v>38</v>
      </c>
      <c r="D417" s="18">
        <v>30509</v>
      </c>
      <c r="E417" s="14" t="s">
        <v>141</v>
      </c>
      <c r="F417" s="17" t="s">
        <v>171</v>
      </c>
      <c r="G417" s="19">
        <v>58621</v>
      </c>
    </row>
    <row r="418" spans="1:7" ht="14.25" hidden="1" x14ac:dyDescent="0.45">
      <c r="A418" s="15" t="s">
        <v>604</v>
      </c>
      <c r="B418" s="16" t="s">
        <v>124</v>
      </c>
      <c r="C418" s="17" t="s">
        <v>40</v>
      </c>
      <c r="D418" s="18">
        <v>28247</v>
      </c>
      <c r="E418" s="14" t="s">
        <v>181</v>
      </c>
      <c r="F418" s="17" t="s">
        <v>158</v>
      </c>
      <c r="G418" s="19">
        <v>32284</v>
      </c>
    </row>
    <row r="419" spans="1:7" ht="14.25" hidden="1" x14ac:dyDescent="0.45">
      <c r="A419" s="15" t="s">
        <v>605</v>
      </c>
      <c r="B419" s="16" t="s">
        <v>124</v>
      </c>
      <c r="C419" s="17" t="s">
        <v>61</v>
      </c>
      <c r="D419" s="18">
        <v>35341</v>
      </c>
      <c r="E419" s="14" t="s">
        <v>135</v>
      </c>
      <c r="F419" s="17" t="s">
        <v>152</v>
      </c>
      <c r="G419" s="19">
        <v>33136</v>
      </c>
    </row>
    <row r="420" spans="1:7" ht="14.25" hidden="1" x14ac:dyDescent="0.45">
      <c r="A420" s="15" t="s">
        <v>606</v>
      </c>
      <c r="B420" s="16" t="s">
        <v>134</v>
      </c>
      <c r="C420" s="17" t="s">
        <v>38</v>
      </c>
      <c r="D420" s="18">
        <v>28165</v>
      </c>
      <c r="E420" s="14" t="s">
        <v>157</v>
      </c>
      <c r="F420" s="17" t="s">
        <v>136</v>
      </c>
      <c r="G420" s="19">
        <v>53590</v>
      </c>
    </row>
    <row r="421" spans="1:7" ht="14.25" hidden="1" x14ac:dyDescent="0.45">
      <c r="A421" s="15" t="s">
        <v>607</v>
      </c>
      <c r="B421" s="16" t="s">
        <v>124</v>
      </c>
      <c r="C421" s="17" t="s">
        <v>34</v>
      </c>
      <c r="D421" s="18">
        <v>41319</v>
      </c>
      <c r="E421" s="14" t="s">
        <v>130</v>
      </c>
      <c r="F421" s="17" t="s">
        <v>136</v>
      </c>
      <c r="G421" s="19">
        <v>53487</v>
      </c>
    </row>
    <row r="422" spans="1:7" ht="14.25" hidden="1" x14ac:dyDescent="0.45">
      <c r="A422" s="15" t="s">
        <v>608</v>
      </c>
      <c r="B422" s="16" t="s">
        <v>124</v>
      </c>
      <c r="C422" s="17" t="s">
        <v>52</v>
      </c>
      <c r="D422" s="18">
        <v>36837</v>
      </c>
      <c r="E422" s="14" t="s">
        <v>181</v>
      </c>
      <c r="F422" s="17" t="s">
        <v>152</v>
      </c>
      <c r="G422" s="19">
        <v>31378</v>
      </c>
    </row>
    <row r="423" spans="1:7" ht="14.25" hidden="1" x14ac:dyDescent="0.45">
      <c r="A423" s="15" t="s">
        <v>609</v>
      </c>
      <c r="B423" s="16" t="s">
        <v>134</v>
      </c>
      <c r="C423" s="17" t="s">
        <v>25</v>
      </c>
      <c r="D423" s="18">
        <v>33979</v>
      </c>
      <c r="E423" s="14" t="s">
        <v>125</v>
      </c>
      <c r="F423" s="17" t="s">
        <v>126</v>
      </c>
      <c r="G423" s="19">
        <v>72936</v>
      </c>
    </row>
    <row r="424" spans="1:7" ht="14.25" hidden="1" x14ac:dyDescent="0.45">
      <c r="A424" s="15" t="s">
        <v>610</v>
      </c>
      <c r="B424" s="16" t="s">
        <v>124</v>
      </c>
      <c r="C424" s="17" t="s">
        <v>34</v>
      </c>
      <c r="D424" s="18">
        <v>39851</v>
      </c>
      <c r="E424" s="14" t="s">
        <v>160</v>
      </c>
      <c r="F424" s="17" t="s">
        <v>142</v>
      </c>
      <c r="G424" s="19">
        <v>36541</v>
      </c>
    </row>
    <row r="425" spans="1:7" ht="14.25" hidden="1" x14ac:dyDescent="0.45">
      <c r="A425" s="15" t="s">
        <v>611</v>
      </c>
      <c r="B425" s="16" t="s">
        <v>124</v>
      </c>
      <c r="C425" s="17" t="s">
        <v>52</v>
      </c>
      <c r="D425" s="18">
        <v>29288</v>
      </c>
      <c r="E425" s="14" t="s">
        <v>135</v>
      </c>
      <c r="F425" s="17" t="s">
        <v>126</v>
      </c>
      <c r="G425" s="19">
        <v>44017</v>
      </c>
    </row>
    <row r="426" spans="1:7" ht="14.25" x14ac:dyDescent="0.45">
      <c r="A426" s="15" t="s">
        <v>544</v>
      </c>
      <c r="B426" s="16" t="s">
        <v>134</v>
      </c>
      <c r="C426" s="17" t="s">
        <v>110</v>
      </c>
      <c r="D426" s="18">
        <v>32047</v>
      </c>
      <c r="E426" s="14" t="s">
        <v>160</v>
      </c>
      <c r="F426" s="17" t="s">
        <v>201</v>
      </c>
      <c r="G426" s="19">
        <v>73990</v>
      </c>
    </row>
    <row r="427" spans="1:7" ht="14.25" hidden="1" x14ac:dyDescent="0.45">
      <c r="A427" s="15" t="s">
        <v>613</v>
      </c>
      <c r="B427" s="16" t="s">
        <v>124</v>
      </c>
      <c r="C427" s="17" t="s">
        <v>52</v>
      </c>
      <c r="D427" s="18">
        <v>38250</v>
      </c>
      <c r="E427" s="14" t="s">
        <v>181</v>
      </c>
      <c r="F427" s="17" t="s">
        <v>142</v>
      </c>
      <c r="G427" s="19">
        <v>33667</v>
      </c>
    </row>
    <row r="428" spans="1:7" ht="14.25" hidden="1" x14ac:dyDescent="0.45">
      <c r="A428" s="15" t="s">
        <v>614</v>
      </c>
      <c r="B428" s="16" t="s">
        <v>124</v>
      </c>
      <c r="C428" s="17" t="s">
        <v>31</v>
      </c>
      <c r="D428" s="18">
        <v>31278</v>
      </c>
      <c r="E428" s="14" t="s">
        <v>157</v>
      </c>
      <c r="F428" s="17" t="s">
        <v>136</v>
      </c>
      <c r="G428" s="19">
        <v>35520</v>
      </c>
    </row>
    <row r="429" spans="1:7" ht="14.25" hidden="1" x14ac:dyDescent="0.45">
      <c r="A429" s="15" t="s">
        <v>615</v>
      </c>
      <c r="B429" s="16" t="s">
        <v>134</v>
      </c>
      <c r="C429" s="17" t="s">
        <v>19</v>
      </c>
      <c r="D429" s="18">
        <v>34283</v>
      </c>
      <c r="E429" s="14" t="s">
        <v>155</v>
      </c>
      <c r="F429" s="17" t="s">
        <v>152</v>
      </c>
      <c r="G429" s="19">
        <v>73102</v>
      </c>
    </row>
    <row r="430" spans="1:7" ht="14.25" hidden="1" x14ac:dyDescent="0.45">
      <c r="A430" s="15" t="s">
        <v>616</v>
      </c>
      <c r="B430" s="16" t="s">
        <v>124</v>
      </c>
      <c r="C430" s="17" t="s">
        <v>61</v>
      </c>
      <c r="D430" s="18">
        <v>40235</v>
      </c>
      <c r="E430" s="14" t="s">
        <v>155</v>
      </c>
      <c r="F430" s="17" t="s">
        <v>131</v>
      </c>
      <c r="G430" s="19">
        <v>43946</v>
      </c>
    </row>
    <row r="431" spans="1:7" ht="14.25" hidden="1" x14ac:dyDescent="0.45">
      <c r="A431" s="15" t="s">
        <v>617</v>
      </c>
      <c r="B431" s="16" t="s">
        <v>134</v>
      </c>
      <c r="C431" s="17" t="s">
        <v>38</v>
      </c>
      <c r="D431" s="18">
        <v>27217</v>
      </c>
      <c r="E431" s="14" t="s">
        <v>141</v>
      </c>
      <c r="F431" s="17" t="s">
        <v>131</v>
      </c>
      <c r="G431" s="19">
        <v>45353</v>
      </c>
    </row>
    <row r="432" spans="1:7" ht="14.25" hidden="1" x14ac:dyDescent="0.45">
      <c r="A432" s="15" t="s">
        <v>618</v>
      </c>
      <c r="B432" s="16" t="s">
        <v>124</v>
      </c>
      <c r="C432" s="17" t="s">
        <v>61</v>
      </c>
      <c r="D432" s="18">
        <v>40547</v>
      </c>
      <c r="E432" s="14" t="s">
        <v>135</v>
      </c>
      <c r="F432" s="17" t="s">
        <v>126</v>
      </c>
      <c r="G432" s="19">
        <v>28564</v>
      </c>
    </row>
    <row r="433" spans="1:7" ht="14.25" hidden="1" x14ac:dyDescent="0.45">
      <c r="A433" s="15" t="s">
        <v>619</v>
      </c>
      <c r="B433" s="16" t="s">
        <v>134</v>
      </c>
      <c r="C433" s="17" t="s">
        <v>61</v>
      </c>
      <c r="D433" s="18">
        <v>28532</v>
      </c>
      <c r="E433" s="14" t="s">
        <v>177</v>
      </c>
      <c r="F433" s="17" t="s">
        <v>126</v>
      </c>
      <c r="G433" s="19">
        <v>31137</v>
      </c>
    </row>
    <row r="434" spans="1:7" ht="14.25" hidden="1" x14ac:dyDescent="0.45">
      <c r="A434" s="15" t="s">
        <v>620</v>
      </c>
      <c r="B434" s="16" t="s">
        <v>134</v>
      </c>
      <c r="C434" s="17" t="s">
        <v>68</v>
      </c>
      <c r="D434" s="18">
        <v>38180</v>
      </c>
      <c r="E434" s="14" t="s">
        <v>141</v>
      </c>
      <c r="F434" s="17" t="s">
        <v>126</v>
      </c>
      <c r="G434" s="19">
        <v>62950</v>
      </c>
    </row>
    <row r="435" spans="1:7" ht="14.25" hidden="1" x14ac:dyDescent="0.45">
      <c r="A435" s="15" t="s">
        <v>621</v>
      </c>
      <c r="B435" s="16" t="s">
        <v>134</v>
      </c>
      <c r="C435" s="17" t="s">
        <v>110</v>
      </c>
      <c r="D435" s="18">
        <v>35453</v>
      </c>
      <c r="E435" s="14" t="s">
        <v>145</v>
      </c>
      <c r="F435" s="17" t="s">
        <v>136</v>
      </c>
      <c r="G435" s="19">
        <v>47386</v>
      </c>
    </row>
    <row r="436" spans="1:7" ht="14.25" hidden="1" x14ac:dyDescent="0.45">
      <c r="A436" s="15" t="s">
        <v>622</v>
      </c>
      <c r="B436" s="16" t="s">
        <v>134</v>
      </c>
      <c r="C436" s="17" t="s">
        <v>78</v>
      </c>
      <c r="D436" s="18">
        <v>35707</v>
      </c>
      <c r="E436" s="14" t="s">
        <v>177</v>
      </c>
      <c r="F436" s="17" t="s">
        <v>158</v>
      </c>
      <c r="G436" s="19">
        <v>54175</v>
      </c>
    </row>
    <row r="437" spans="1:7" ht="14.25" hidden="1" x14ac:dyDescent="0.45">
      <c r="A437" s="15" t="s">
        <v>623</v>
      </c>
      <c r="B437" s="16" t="s">
        <v>134</v>
      </c>
      <c r="C437" s="17" t="s">
        <v>19</v>
      </c>
      <c r="D437" s="18">
        <v>36260</v>
      </c>
      <c r="E437" s="14" t="s">
        <v>135</v>
      </c>
      <c r="F437" s="17" t="s">
        <v>126</v>
      </c>
      <c r="G437" s="19">
        <v>53281</v>
      </c>
    </row>
    <row r="438" spans="1:7" ht="14.25" hidden="1" x14ac:dyDescent="0.45">
      <c r="A438" s="15" t="s">
        <v>624</v>
      </c>
      <c r="B438" s="16" t="s">
        <v>124</v>
      </c>
      <c r="C438" s="17" t="s">
        <v>38</v>
      </c>
      <c r="D438" s="18">
        <v>33951</v>
      </c>
      <c r="E438" s="14" t="s">
        <v>157</v>
      </c>
      <c r="F438" s="17" t="s">
        <v>142</v>
      </c>
      <c r="G438" s="19">
        <v>52651</v>
      </c>
    </row>
    <row r="439" spans="1:7" ht="14.25" hidden="1" x14ac:dyDescent="0.45">
      <c r="A439" s="15" t="s">
        <v>625</v>
      </c>
      <c r="B439" s="16" t="s">
        <v>134</v>
      </c>
      <c r="C439" s="17" t="s">
        <v>52</v>
      </c>
      <c r="D439" s="18">
        <v>31252</v>
      </c>
      <c r="E439" s="14" t="s">
        <v>135</v>
      </c>
      <c r="F439" s="17" t="s">
        <v>164</v>
      </c>
      <c r="G439" s="19">
        <v>31827</v>
      </c>
    </row>
    <row r="440" spans="1:7" ht="14.25" hidden="1" x14ac:dyDescent="0.45">
      <c r="A440" s="15" t="s">
        <v>626</v>
      </c>
      <c r="B440" s="16" t="s">
        <v>134</v>
      </c>
      <c r="C440" s="17" t="s">
        <v>21</v>
      </c>
      <c r="D440" s="18">
        <v>29538</v>
      </c>
      <c r="E440" s="14" t="s">
        <v>177</v>
      </c>
      <c r="F440" s="17" t="s">
        <v>152</v>
      </c>
      <c r="G440" s="19">
        <v>60780</v>
      </c>
    </row>
    <row r="441" spans="1:7" ht="14.25" hidden="1" x14ac:dyDescent="0.45">
      <c r="A441" s="15" t="s">
        <v>627</v>
      </c>
      <c r="B441" s="16" t="s">
        <v>134</v>
      </c>
      <c r="C441" s="17" t="s">
        <v>19</v>
      </c>
      <c r="D441" s="18">
        <v>33002</v>
      </c>
      <c r="E441" s="14" t="s">
        <v>130</v>
      </c>
      <c r="F441" s="17" t="s">
        <v>158</v>
      </c>
      <c r="G441" s="19">
        <v>27010</v>
      </c>
    </row>
    <row r="442" spans="1:7" ht="14.25" hidden="1" x14ac:dyDescent="0.45">
      <c r="A442" s="15" t="s">
        <v>628</v>
      </c>
      <c r="B442" s="16" t="s">
        <v>124</v>
      </c>
      <c r="C442" s="17" t="s">
        <v>31</v>
      </c>
      <c r="D442" s="18">
        <v>38836</v>
      </c>
      <c r="E442" s="14" t="s">
        <v>141</v>
      </c>
      <c r="F442" s="17" t="s">
        <v>126</v>
      </c>
      <c r="G442" s="19">
        <v>37735</v>
      </c>
    </row>
    <row r="443" spans="1:7" ht="14.25" hidden="1" x14ac:dyDescent="0.45">
      <c r="A443" s="15" t="s">
        <v>629</v>
      </c>
      <c r="B443" s="16" t="s">
        <v>124</v>
      </c>
      <c r="C443" s="17" t="s">
        <v>68</v>
      </c>
      <c r="D443" s="18">
        <v>36620</v>
      </c>
      <c r="E443" s="14" t="s">
        <v>160</v>
      </c>
      <c r="F443" s="17" t="s">
        <v>162</v>
      </c>
      <c r="G443" s="19">
        <v>56206</v>
      </c>
    </row>
    <row r="444" spans="1:7" ht="14.25" hidden="1" x14ac:dyDescent="0.45">
      <c r="A444" s="15" t="s">
        <v>630</v>
      </c>
      <c r="B444" s="16" t="s">
        <v>124</v>
      </c>
      <c r="C444" s="17" t="s">
        <v>36</v>
      </c>
      <c r="D444" s="18">
        <v>35338</v>
      </c>
      <c r="E444" s="14" t="s">
        <v>145</v>
      </c>
      <c r="F444" s="17" t="s">
        <v>126</v>
      </c>
      <c r="G444" s="19">
        <v>26258</v>
      </c>
    </row>
    <row r="445" spans="1:7" ht="14.25" hidden="1" x14ac:dyDescent="0.45">
      <c r="A445" s="15" t="s">
        <v>631</v>
      </c>
      <c r="B445" s="16" t="s">
        <v>124</v>
      </c>
      <c r="C445" s="17" t="s">
        <v>8</v>
      </c>
      <c r="D445" s="18">
        <v>41370</v>
      </c>
      <c r="E445" s="14" t="s">
        <v>157</v>
      </c>
      <c r="F445" s="17" t="s">
        <v>139</v>
      </c>
      <c r="G445" s="19">
        <v>43566</v>
      </c>
    </row>
    <row r="446" spans="1:7" ht="14.25" hidden="1" x14ac:dyDescent="0.45">
      <c r="A446" s="15" t="s">
        <v>632</v>
      </c>
      <c r="B446" s="16" t="s">
        <v>124</v>
      </c>
      <c r="C446" s="17" t="s">
        <v>14</v>
      </c>
      <c r="D446" s="18">
        <v>36930</v>
      </c>
      <c r="E446" s="14" t="s">
        <v>145</v>
      </c>
      <c r="F446" s="17" t="s">
        <v>139</v>
      </c>
      <c r="G446" s="19">
        <v>44818</v>
      </c>
    </row>
    <row r="447" spans="1:7" ht="14.25" hidden="1" x14ac:dyDescent="0.45">
      <c r="A447" s="15" t="s">
        <v>633</v>
      </c>
      <c r="B447" s="16" t="s">
        <v>124</v>
      </c>
      <c r="C447" s="17" t="s">
        <v>65</v>
      </c>
      <c r="D447" s="18">
        <v>34983</v>
      </c>
      <c r="E447" s="14" t="s">
        <v>145</v>
      </c>
      <c r="F447" s="17" t="s">
        <v>126</v>
      </c>
      <c r="G447" s="19">
        <v>53109</v>
      </c>
    </row>
    <row r="448" spans="1:7" ht="14.25" hidden="1" x14ac:dyDescent="0.45">
      <c r="A448" s="15" t="s">
        <v>634</v>
      </c>
      <c r="B448" s="16" t="s">
        <v>134</v>
      </c>
      <c r="C448" s="17" t="s">
        <v>31</v>
      </c>
      <c r="D448" s="18">
        <v>27785</v>
      </c>
      <c r="E448" s="14" t="s">
        <v>125</v>
      </c>
      <c r="F448" s="17" t="s">
        <v>126</v>
      </c>
      <c r="G448" s="19">
        <v>60122</v>
      </c>
    </row>
    <row r="449" spans="1:7" ht="14.25" hidden="1" x14ac:dyDescent="0.45">
      <c r="A449" s="15" t="s">
        <v>635</v>
      </c>
      <c r="B449" s="16" t="s">
        <v>124</v>
      </c>
      <c r="C449" s="17" t="s">
        <v>14</v>
      </c>
      <c r="D449" s="18">
        <v>28958</v>
      </c>
      <c r="E449" s="14" t="s">
        <v>177</v>
      </c>
      <c r="F449" s="17" t="s">
        <v>126</v>
      </c>
      <c r="G449" s="19">
        <v>37330</v>
      </c>
    </row>
    <row r="450" spans="1:7" ht="14.25" hidden="1" x14ac:dyDescent="0.45">
      <c r="A450" s="15" t="s">
        <v>636</v>
      </c>
      <c r="B450" s="16" t="s">
        <v>124</v>
      </c>
      <c r="C450" s="17" t="s">
        <v>11</v>
      </c>
      <c r="D450" s="18">
        <v>41482</v>
      </c>
      <c r="E450" s="14" t="s">
        <v>145</v>
      </c>
      <c r="F450" s="17" t="s">
        <v>162</v>
      </c>
      <c r="G450" s="19">
        <v>41621</v>
      </c>
    </row>
    <row r="451" spans="1:7" ht="14.25" hidden="1" x14ac:dyDescent="0.45">
      <c r="A451" s="15" t="s">
        <v>637</v>
      </c>
      <c r="B451" s="16" t="s">
        <v>134</v>
      </c>
      <c r="C451" s="17" t="s">
        <v>44</v>
      </c>
      <c r="D451" s="18">
        <v>29415</v>
      </c>
      <c r="E451" s="14" t="s">
        <v>125</v>
      </c>
      <c r="F451" s="17" t="s">
        <v>171</v>
      </c>
      <c r="G451" s="19">
        <v>39111</v>
      </c>
    </row>
    <row r="452" spans="1:7" ht="14.25" hidden="1" x14ac:dyDescent="0.45">
      <c r="A452" s="15" t="s">
        <v>638</v>
      </c>
      <c r="B452" s="16" t="s">
        <v>124</v>
      </c>
      <c r="C452" s="17" t="s">
        <v>65</v>
      </c>
      <c r="D452" s="18">
        <v>41072</v>
      </c>
      <c r="E452" s="14" t="s">
        <v>155</v>
      </c>
      <c r="F452" s="17" t="s">
        <v>126</v>
      </c>
      <c r="G452" s="19">
        <v>70897</v>
      </c>
    </row>
    <row r="453" spans="1:7" ht="14.25" hidden="1" x14ac:dyDescent="0.45">
      <c r="A453" s="15" t="s">
        <v>639</v>
      </c>
      <c r="B453" s="16" t="s">
        <v>134</v>
      </c>
      <c r="C453" s="17" t="s">
        <v>11</v>
      </c>
      <c r="D453" s="18">
        <v>33521</v>
      </c>
      <c r="E453" s="14" t="s">
        <v>181</v>
      </c>
      <c r="F453" s="17" t="s">
        <v>171</v>
      </c>
      <c r="G453" s="19">
        <v>55019</v>
      </c>
    </row>
    <row r="454" spans="1:7" ht="14.25" hidden="1" x14ac:dyDescent="0.45">
      <c r="A454" s="15" t="s">
        <v>640</v>
      </c>
      <c r="B454" s="16" t="s">
        <v>124</v>
      </c>
      <c r="C454" s="17" t="s">
        <v>8</v>
      </c>
      <c r="D454" s="18">
        <v>36495</v>
      </c>
      <c r="E454" s="14" t="s">
        <v>155</v>
      </c>
      <c r="F454" s="17" t="s">
        <v>158</v>
      </c>
      <c r="G454" s="19">
        <v>59840</v>
      </c>
    </row>
    <row r="455" spans="1:7" ht="14.25" hidden="1" x14ac:dyDescent="0.45">
      <c r="A455" s="15" t="s">
        <v>641</v>
      </c>
      <c r="B455" s="16" t="s">
        <v>134</v>
      </c>
      <c r="C455" s="17" t="s">
        <v>65</v>
      </c>
      <c r="D455" s="18">
        <v>33156</v>
      </c>
      <c r="E455" s="14" t="s">
        <v>155</v>
      </c>
      <c r="F455" s="17" t="s">
        <v>164</v>
      </c>
      <c r="G455" s="19">
        <v>41084</v>
      </c>
    </row>
    <row r="456" spans="1:7" ht="14.25" hidden="1" x14ac:dyDescent="0.45">
      <c r="A456" s="15" t="s">
        <v>642</v>
      </c>
      <c r="B456" s="16" t="s">
        <v>124</v>
      </c>
      <c r="C456" s="17" t="s">
        <v>8</v>
      </c>
      <c r="D456" s="18">
        <v>33608</v>
      </c>
      <c r="E456" s="14" t="s">
        <v>157</v>
      </c>
      <c r="F456" s="17" t="s">
        <v>131</v>
      </c>
      <c r="G456" s="19">
        <v>38475</v>
      </c>
    </row>
    <row r="457" spans="1:7" ht="14.25" hidden="1" x14ac:dyDescent="0.45">
      <c r="A457" s="15" t="s">
        <v>643</v>
      </c>
      <c r="B457" s="16" t="s">
        <v>124</v>
      </c>
      <c r="C457" s="17" t="s">
        <v>21</v>
      </c>
      <c r="D457" s="18">
        <v>32976</v>
      </c>
      <c r="E457" s="14" t="s">
        <v>177</v>
      </c>
      <c r="F457" s="17" t="s">
        <v>139</v>
      </c>
      <c r="G457" s="19">
        <v>58333</v>
      </c>
    </row>
    <row r="458" spans="1:7" ht="14.25" hidden="1" x14ac:dyDescent="0.45">
      <c r="A458" s="15" t="s">
        <v>644</v>
      </c>
      <c r="B458" s="16" t="s">
        <v>124</v>
      </c>
      <c r="C458" s="17" t="s">
        <v>46</v>
      </c>
      <c r="D458" s="18">
        <v>28396</v>
      </c>
      <c r="E458" s="14" t="s">
        <v>125</v>
      </c>
      <c r="F458" s="17" t="s">
        <v>171</v>
      </c>
      <c r="G458" s="19">
        <v>52858</v>
      </c>
    </row>
    <row r="459" spans="1:7" ht="14.25" hidden="1" x14ac:dyDescent="0.45">
      <c r="A459" s="15" t="s">
        <v>645</v>
      </c>
      <c r="B459" s="16" t="s">
        <v>134</v>
      </c>
      <c r="C459" s="17" t="s">
        <v>19</v>
      </c>
      <c r="D459" s="18">
        <v>37395</v>
      </c>
      <c r="E459" s="14" t="s">
        <v>145</v>
      </c>
      <c r="F459" s="17" t="s">
        <v>142</v>
      </c>
      <c r="G459" s="19">
        <v>59542</v>
      </c>
    </row>
    <row r="460" spans="1:7" ht="14.25" hidden="1" x14ac:dyDescent="0.45">
      <c r="A460" s="15" t="s">
        <v>646</v>
      </c>
      <c r="B460" s="16" t="s">
        <v>124</v>
      </c>
      <c r="C460" s="17" t="s">
        <v>61</v>
      </c>
      <c r="D460" s="18">
        <v>37473</v>
      </c>
      <c r="E460" s="14" t="s">
        <v>141</v>
      </c>
      <c r="F460" s="17" t="s">
        <v>142</v>
      </c>
      <c r="G460" s="19">
        <v>70552</v>
      </c>
    </row>
    <row r="461" spans="1:7" ht="14.25" hidden="1" x14ac:dyDescent="0.45">
      <c r="A461" s="15" t="s">
        <v>647</v>
      </c>
      <c r="B461" s="16" t="s">
        <v>124</v>
      </c>
      <c r="C461" s="17" t="s">
        <v>34</v>
      </c>
      <c r="D461" s="18">
        <v>30197</v>
      </c>
      <c r="E461" s="14" t="s">
        <v>135</v>
      </c>
      <c r="F461" s="17" t="s">
        <v>139</v>
      </c>
      <c r="G461" s="19">
        <v>60641</v>
      </c>
    </row>
    <row r="462" spans="1:7" ht="14.25" hidden="1" x14ac:dyDescent="0.45">
      <c r="A462" s="15" t="s">
        <v>648</v>
      </c>
      <c r="B462" s="16" t="s">
        <v>124</v>
      </c>
      <c r="C462" s="17" t="s">
        <v>46</v>
      </c>
      <c r="D462" s="18">
        <v>28793</v>
      </c>
      <c r="E462" s="14" t="s">
        <v>130</v>
      </c>
      <c r="F462" s="17" t="s">
        <v>142</v>
      </c>
      <c r="G462" s="19">
        <v>30341</v>
      </c>
    </row>
    <row r="463" spans="1:7" ht="14.25" hidden="1" x14ac:dyDescent="0.45">
      <c r="A463" s="15" t="s">
        <v>649</v>
      </c>
      <c r="B463" s="16" t="s">
        <v>134</v>
      </c>
      <c r="C463" s="17" t="s">
        <v>59</v>
      </c>
      <c r="D463" s="18">
        <v>31248</v>
      </c>
      <c r="E463" s="14" t="s">
        <v>160</v>
      </c>
      <c r="F463" s="17" t="s">
        <v>139</v>
      </c>
      <c r="G463" s="19">
        <v>57646</v>
      </c>
    </row>
    <row r="464" spans="1:7" ht="14.25" hidden="1" x14ac:dyDescent="0.45">
      <c r="A464" s="15" t="s">
        <v>650</v>
      </c>
      <c r="B464" s="16" t="s">
        <v>134</v>
      </c>
      <c r="C464" s="17" t="s">
        <v>46</v>
      </c>
      <c r="D464" s="18">
        <v>41525</v>
      </c>
      <c r="E464" s="14" t="s">
        <v>135</v>
      </c>
      <c r="F464" s="17" t="s">
        <v>126</v>
      </c>
      <c r="G464" s="19">
        <v>27584</v>
      </c>
    </row>
    <row r="465" spans="1:7" ht="14.25" hidden="1" x14ac:dyDescent="0.45">
      <c r="A465" s="15" t="s">
        <v>651</v>
      </c>
      <c r="B465" s="16" t="s">
        <v>124</v>
      </c>
      <c r="C465" s="17" t="s">
        <v>21</v>
      </c>
      <c r="D465" s="18">
        <v>30265</v>
      </c>
      <c r="E465" s="14" t="s">
        <v>130</v>
      </c>
      <c r="F465" s="17" t="s">
        <v>162</v>
      </c>
      <c r="G465" s="19">
        <v>63215</v>
      </c>
    </row>
    <row r="466" spans="1:7" ht="14.25" hidden="1" x14ac:dyDescent="0.45">
      <c r="A466" s="15" t="s">
        <v>652</v>
      </c>
      <c r="B466" s="16" t="s">
        <v>124</v>
      </c>
      <c r="C466" s="17" t="s">
        <v>46</v>
      </c>
      <c r="D466" s="18">
        <v>28592</v>
      </c>
      <c r="E466" s="14" t="s">
        <v>177</v>
      </c>
      <c r="F466" s="17" t="s">
        <v>136</v>
      </c>
      <c r="G466" s="19">
        <v>66761</v>
      </c>
    </row>
    <row r="467" spans="1:7" ht="14.25" hidden="1" x14ac:dyDescent="0.45">
      <c r="A467" s="15" t="s">
        <v>653</v>
      </c>
      <c r="B467" s="16" t="s">
        <v>124</v>
      </c>
      <c r="C467" s="17" t="s">
        <v>31</v>
      </c>
      <c r="D467" s="18">
        <v>34232</v>
      </c>
      <c r="E467" s="14" t="s">
        <v>177</v>
      </c>
      <c r="F467" s="17" t="s">
        <v>136</v>
      </c>
      <c r="G467" s="19">
        <v>68805</v>
      </c>
    </row>
    <row r="468" spans="1:7" ht="14.25" hidden="1" x14ac:dyDescent="0.45">
      <c r="A468" s="15" t="s">
        <v>654</v>
      </c>
      <c r="B468" s="16" t="s">
        <v>134</v>
      </c>
      <c r="C468" s="17" t="s">
        <v>11</v>
      </c>
      <c r="D468" s="18">
        <v>30969</v>
      </c>
      <c r="E468" s="14" t="s">
        <v>155</v>
      </c>
      <c r="F468" s="17" t="s">
        <v>136</v>
      </c>
      <c r="G468" s="19">
        <v>64664</v>
      </c>
    </row>
    <row r="469" spans="1:7" ht="14.25" hidden="1" x14ac:dyDescent="0.45">
      <c r="A469" s="15" t="s">
        <v>655</v>
      </c>
      <c r="B469" s="16" t="s">
        <v>124</v>
      </c>
      <c r="C469" s="17" t="s">
        <v>34</v>
      </c>
      <c r="D469" s="18">
        <v>29565</v>
      </c>
      <c r="E469" s="14" t="s">
        <v>141</v>
      </c>
      <c r="F469" s="17" t="s">
        <v>171</v>
      </c>
      <c r="G469" s="19">
        <v>45595</v>
      </c>
    </row>
    <row r="470" spans="1:7" ht="14.25" hidden="1" x14ac:dyDescent="0.45">
      <c r="A470" s="15" t="s">
        <v>656</v>
      </c>
      <c r="B470" s="16" t="s">
        <v>134</v>
      </c>
      <c r="C470" s="17" t="s">
        <v>44</v>
      </c>
      <c r="D470" s="18">
        <v>29940</v>
      </c>
      <c r="E470" s="14" t="s">
        <v>155</v>
      </c>
      <c r="F470" s="17" t="s">
        <v>162</v>
      </c>
      <c r="G470" s="19">
        <v>57576</v>
      </c>
    </row>
    <row r="471" spans="1:7" ht="14.25" hidden="1" x14ac:dyDescent="0.45">
      <c r="A471" s="15" t="s">
        <v>657</v>
      </c>
      <c r="B471" s="16" t="s">
        <v>134</v>
      </c>
      <c r="C471" s="17" t="s">
        <v>52</v>
      </c>
      <c r="D471" s="18">
        <v>33147</v>
      </c>
      <c r="E471" s="14" t="s">
        <v>141</v>
      </c>
      <c r="F471" s="17" t="s">
        <v>139</v>
      </c>
      <c r="G471" s="19">
        <v>25550</v>
      </c>
    </row>
    <row r="472" spans="1:7" ht="14.25" hidden="1" x14ac:dyDescent="0.45">
      <c r="A472" s="15" t="s">
        <v>658</v>
      </c>
      <c r="B472" s="16" t="s">
        <v>134</v>
      </c>
      <c r="C472" s="17" t="s">
        <v>36</v>
      </c>
      <c r="D472" s="18">
        <v>36048</v>
      </c>
      <c r="E472" s="14" t="s">
        <v>155</v>
      </c>
      <c r="F472" s="17" t="s">
        <v>164</v>
      </c>
      <c r="G472" s="19">
        <v>63379</v>
      </c>
    </row>
    <row r="473" spans="1:7" ht="14.25" hidden="1" x14ac:dyDescent="0.45">
      <c r="A473" s="15" t="s">
        <v>659</v>
      </c>
      <c r="B473" s="16" t="s">
        <v>124</v>
      </c>
      <c r="C473" s="17" t="s">
        <v>19</v>
      </c>
      <c r="D473" s="18">
        <v>32768</v>
      </c>
      <c r="E473" s="14" t="s">
        <v>145</v>
      </c>
      <c r="F473" s="17" t="s">
        <v>171</v>
      </c>
      <c r="G473" s="19">
        <v>67631</v>
      </c>
    </row>
    <row r="474" spans="1:7" ht="14.25" hidden="1" x14ac:dyDescent="0.45">
      <c r="A474" s="15" t="s">
        <v>660</v>
      </c>
      <c r="B474" s="16" t="s">
        <v>124</v>
      </c>
      <c r="C474" s="17" t="s">
        <v>25</v>
      </c>
      <c r="D474" s="18">
        <v>32543</v>
      </c>
      <c r="E474" s="14" t="s">
        <v>177</v>
      </c>
      <c r="F474" s="17" t="s">
        <v>126</v>
      </c>
      <c r="G474" s="19">
        <v>52918</v>
      </c>
    </row>
    <row r="475" spans="1:7" ht="14.25" hidden="1" x14ac:dyDescent="0.45">
      <c r="A475" s="15" t="s">
        <v>661</v>
      </c>
      <c r="B475" s="16" t="s">
        <v>134</v>
      </c>
      <c r="C475" s="17" t="s">
        <v>46</v>
      </c>
      <c r="D475" s="18">
        <v>31897</v>
      </c>
      <c r="E475" s="14" t="s">
        <v>181</v>
      </c>
      <c r="F475" s="17" t="s">
        <v>171</v>
      </c>
      <c r="G475" s="19">
        <v>26224</v>
      </c>
    </row>
    <row r="476" spans="1:7" ht="14.25" hidden="1" x14ac:dyDescent="0.45">
      <c r="A476" s="15" t="s">
        <v>662</v>
      </c>
      <c r="B476" s="16" t="s">
        <v>134</v>
      </c>
      <c r="C476" s="17" t="s">
        <v>19</v>
      </c>
      <c r="D476" s="18">
        <v>29045</v>
      </c>
      <c r="E476" s="14" t="s">
        <v>155</v>
      </c>
      <c r="F476" s="17" t="s">
        <v>162</v>
      </c>
      <c r="G476" s="19">
        <v>54368</v>
      </c>
    </row>
    <row r="477" spans="1:7" ht="14.25" hidden="1" x14ac:dyDescent="0.45">
      <c r="A477" s="15" t="s">
        <v>663</v>
      </c>
      <c r="B477" s="16" t="s">
        <v>134</v>
      </c>
      <c r="C477" s="17" t="s">
        <v>44</v>
      </c>
      <c r="D477" s="18">
        <v>32191</v>
      </c>
      <c r="E477" s="14" t="s">
        <v>157</v>
      </c>
      <c r="F477" s="17" t="s">
        <v>171</v>
      </c>
      <c r="G477" s="19">
        <v>40675</v>
      </c>
    </row>
    <row r="478" spans="1:7" ht="14.25" hidden="1" x14ac:dyDescent="0.45">
      <c r="A478" s="15" t="s">
        <v>664</v>
      </c>
      <c r="B478" s="16" t="s">
        <v>134</v>
      </c>
      <c r="C478" s="17" t="s">
        <v>46</v>
      </c>
      <c r="D478" s="18">
        <v>38823</v>
      </c>
      <c r="E478" s="14" t="s">
        <v>157</v>
      </c>
      <c r="F478" s="17" t="s">
        <v>136</v>
      </c>
      <c r="G478" s="19">
        <v>46628</v>
      </c>
    </row>
    <row r="479" spans="1:7" ht="14.25" hidden="1" x14ac:dyDescent="0.45">
      <c r="A479" s="15" t="s">
        <v>665</v>
      </c>
      <c r="B479" s="16" t="s">
        <v>124</v>
      </c>
      <c r="C479" s="17" t="s">
        <v>68</v>
      </c>
      <c r="D479" s="18">
        <v>29253</v>
      </c>
      <c r="E479" s="14" t="s">
        <v>125</v>
      </c>
      <c r="F479" s="17" t="s">
        <v>171</v>
      </c>
      <c r="G479" s="19">
        <v>53730</v>
      </c>
    </row>
    <row r="480" spans="1:7" ht="14.25" hidden="1" x14ac:dyDescent="0.45">
      <c r="A480" s="15" t="s">
        <v>666</v>
      </c>
      <c r="B480" s="16" t="s">
        <v>134</v>
      </c>
      <c r="C480" s="17" t="s">
        <v>78</v>
      </c>
      <c r="D480" s="18">
        <v>40352</v>
      </c>
      <c r="E480" s="14" t="s">
        <v>135</v>
      </c>
      <c r="F480" s="17" t="s">
        <v>126</v>
      </c>
      <c r="G480" s="19">
        <v>69888</v>
      </c>
    </row>
    <row r="481" spans="1:7" ht="14.25" hidden="1" x14ac:dyDescent="0.45">
      <c r="A481" s="15" t="s">
        <v>667</v>
      </c>
      <c r="B481" s="16" t="s">
        <v>134</v>
      </c>
      <c r="C481" s="17" t="s">
        <v>46</v>
      </c>
      <c r="D481" s="18">
        <v>39938</v>
      </c>
      <c r="E481" s="14" t="s">
        <v>155</v>
      </c>
      <c r="F481" s="17" t="s">
        <v>152</v>
      </c>
      <c r="G481" s="19">
        <v>56683</v>
      </c>
    </row>
    <row r="482" spans="1:7" ht="14.25" hidden="1" x14ac:dyDescent="0.45">
      <c r="A482" s="15" t="s">
        <v>668</v>
      </c>
      <c r="B482" s="16" t="s">
        <v>124</v>
      </c>
      <c r="C482" s="17" t="s">
        <v>40</v>
      </c>
      <c r="D482" s="18">
        <v>28830</v>
      </c>
      <c r="E482" s="14" t="s">
        <v>125</v>
      </c>
      <c r="F482" s="17" t="s">
        <v>152</v>
      </c>
      <c r="G482" s="19">
        <v>67099</v>
      </c>
    </row>
    <row r="483" spans="1:7" ht="14.25" hidden="1" x14ac:dyDescent="0.45">
      <c r="A483" s="15" t="s">
        <v>669</v>
      </c>
      <c r="B483" s="16" t="s">
        <v>124</v>
      </c>
      <c r="C483" s="17" t="s">
        <v>110</v>
      </c>
      <c r="D483" s="18">
        <v>27451</v>
      </c>
      <c r="E483" s="14" t="s">
        <v>130</v>
      </c>
      <c r="F483" s="17" t="s">
        <v>126</v>
      </c>
      <c r="G483" s="19">
        <v>33640</v>
      </c>
    </row>
    <row r="484" spans="1:7" ht="14.25" hidden="1" x14ac:dyDescent="0.45">
      <c r="A484" s="15" t="s">
        <v>670</v>
      </c>
      <c r="B484" s="16" t="s">
        <v>134</v>
      </c>
      <c r="C484" s="17" t="s">
        <v>34</v>
      </c>
      <c r="D484" s="18">
        <v>31639</v>
      </c>
      <c r="E484" s="14" t="s">
        <v>181</v>
      </c>
      <c r="F484" s="17" t="s">
        <v>139</v>
      </c>
      <c r="G484" s="19">
        <v>29135</v>
      </c>
    </row>
    <row r="485" spans="1:7" ht="14.25" hidden="1" x14ac:dyDescent="0.45">
      <c r="A485" s="15" t="s">
        <v>671</v>
      </c>
      <c r="B485" s="16" t="s">
        <v>134</v>
      </c>
      <c r="C485" s="17" t="s">
        <v>59</v>
      </c>
      <c r="D485" s="18">
        <v>40915</v>
      </c>
      <c r="E485" s="14" t="s">
        <v>145</v>
      </c>
      <c r="F485" s="17" t="s">
        <v>126</v>
      </c>
      <c r="G485" s="19">
        <v>48586</v>
      </c>
    </row>
    <row r="486" spans="1:7" ht="14.25" hidden="1" x14ac:dyDescent="0.45">
      <c r="A486" s="15" t="s">
        <v>672</v>
      </c>
      <c r="B486" s="16" t="s">
        <v>124</v>
      </c>
      <c r="C486" s="17" t="s">
        <v>34</v>
      </c>
      <c r="D486" s="18">
        <v>38669</v>
      </c>
      <c r="E486" s="14" t="s">
        <v>160</v>
      </c>
      <c r="F486" s="17" t="s">
        <v>136</v>
      </c>
      <c r="G486" s="19">
        <v>55958</v>
      </c>
    </row>
    <row r="487" spans="1:7" ht="14.25" hidden="1" x14ac:dyDescent="0.45">
      <c r="A487" s="15" t="s">
        <v>673</v>
      </c>
      <c r="B487" s="16" t="s">
        <v>124</v>
      </c>
      <c r="C487" s="17" t="s">
        <v>8</v>
      </c>
      <c r="D487" s="18">
        <v>33908</v>
      </c>
      <c r="E487" s="14" t="s">
        <v>130</v>
      </c>
      <c r="F487" s="17" t="s">
        <v>142</v>
      </c>
      <c r="G487" s="19">
        <v>53732</v>
      </c>
    </row>
    <row r="488" spans="1:7" ht="14.25" hidden="1" x14ac:dyDescent="0.45">
      <c r="A488" s="15" t="s">
        <v>674</v>
      </c>
      <c r="B488" s="16" t="s">
        <v>134</v>
      </c>
      <c r="C488" s="17" t="s">
        <v>61</v>
      </c>
      <c r="D488" s="18">
        <v>38882</v>
      </c>
      <c r="E488" s="14" t="s">
        <v>141</v>
      </c>
      <c r="F488" s="17" t="s">
        <v>136</v>
      </c>
      <c r="G488" s="19">
        <v>52031</v>
      </c>
    </row>
    <row r="489" spans="1:7" ht="14.25" hidden="1" x14ac:dyDescent="0.45">
      <c r="A489" s="15" t="s">
        <v>675</v>
      </c>
      <c r="B489" s="16" t="s">
        <v>124</v>
      </c>
      <c r="C489" s="17" t="s">
        <v>110</v>
      </c>
      <c r="D489" s="18">
        <v>31467</v>
      </c>
      <c r="E489" s="14" t="s">
        <v>125</v>
      </c>
      <c r="F489" s="17" t="s">
        <v>126</v>
      </c>
      <c r="G489" s="19">
        <v>47876</v>
      </c>
    </row>
    <row r="490" spans="1:7" ht="14.25" hidden="1" x14ac:dyDescent="0.45">
      <c r="A490" s="15" t="s">
        <v>676</v>
      </c>
      <c r="B490" s="16" t="s">
        <v>124</v>
      </c>
      <c r="C490" s="17" t="s">
        <v>38</v>
      </c>
      <c r="D490" s="18">
        <v>41347</v>
      </c>
      <c r="E490" s="14" t="s">
        <v>141</v>
      </c>
      <c r="F490" s="17" t="s">
        <v>126</v>
      </c>
      <c r="G490" s="19">
        <v>43129</v>
      </c>
    </row>
    <row r="491" spans="1:7" ht="14.25" hidden="1" x14ac:dyDescent="0.45">
      <c r="A491" s="15" t="s">
        <v>677</v>
      </c>
      <c r="B491" s="16" t="s">
        <v>134</v>
      </c>
      <c r="C491" s="17" t="s">
        <v>21</v>
      </c>
      <c r="D491" s="18">
        <v>36059</v>
      </c>
      <c r="E491" s="14" t="s">
        <v>141</v>
      </c>
      <c r="F491" s="17" t="s">
        <v>152</v>
      </c>
      <c r="G491" s="19">
        <v>70600</v>
      </c>
    </row>
    <row r="492" spans="1:7" ht="14.25" hidden="1" x14ac:dyDescent="0.45">
      <c r="A492" s="15" t="s">
        <v>678</v>
      </c>
      <c r="B492" s="16" t="s">
        <v>124</v>
      </c>
      <c r="C492" s="17" t="s">
        <v>34</v>
      </c>
      <c r="D492" s="18">
        <v>31718</v>
      </c>
      <c r="E492" s="14" t="s">
        <v>160</v>
      </c>
      <c r="F492" s="17" t="s">
        <v>126</v>
      </c>
      <c r="G492" s="19">
        <v>32657</v>
      </c>
    </row>
    <row r="493" spans="1:7" ht="14.25" hidden="1" x14ac:dyDescent="0.45">
      <c r="A493" s="15" t="s">
        <v>679</v>
      </c>
      <c r="B493" s="16" t="s">
        <v>124</v>
      </c>
      <c r="C493" s="17" t="s">
        <v>61</v>
      </c>
      <c r="D493" s="18">
        <v>34729</v>
      </c>
      <c r="E493" s="14" t="s">
        <v>135</v>
      </c>
      <c r="F493" s="17" t="s">
        <v>126</v>
      </c>
      <c r="G493" s="19">
        <v>68717</v>
      </c>
    </row>
    <row r="494" spans="1:7" ht="14.25" hidden="1" x14ac:dyDescent="0.45">
      <c r="A494" s="15" t="s">
        <v>680</v>
      </c>
      <c r="B494" s="16" t="s">
        <v>134</v>
      </c>
      <c r="C494" s="17" t="s">
        <v>11</v>
      </c>
      <c r="D494" s="18">
        <v>28847</v>
      </c>
      <c r="E494" s="14" t="s">
        <v>155</v>
      </c>
      <c r="F494" s="17" t="s">
        <v>201</v>
      </c>
      <c r="G494" s="19">
        <v>34387</v>
      </c>
    </row>
    <row r="495" spans="1:7" ht="14.25" hidden="1" x14ac:dyDescent="0.45">
      <c r="A495" s="15" t="s">
        <v>681</v>
      </c>
      <c r="B495" s="16" t="s">
        <v>134</v>
      </c>
      <c r="C495" s="17" t="s">
        <v>11</v>
      </c>
      <c r="D495" s="18">
        <v>28090</v>
      </c>
      <c r="E495" s="14" t="s">
        <v>181</v>
      </c>
      <c r="F495" s="17" t="s">
        <v>158</v>
      </c>
      <c r="G495" s="19">
        <v>28571</v>
      </c>
    </row>
    <row r="496" spans="1:7" ht="14.25" hidden="1" x14ac:dyDescent="0.45">
      <c r="A496" s="15" t="s">
        <v>682</v>
      </c>
      <c r="B496" s="16" t="s">
        <v>124</v>
      </c>
      <c r="C496" s="17" t="s">
        <v>25</v>
      </c>
      <c r="D496" s="18">
        <v>41511</v>
      </c>
      <c r="E496" s="14" t="s">
        <v>125</v>
      </c>
      <c r="F496" s="17" t="s">
        <v>139</v>
      </c>
      <c r="G496" s="19">
        <v>58339</v>
      </c>
    </row>
    <row r="497" spans="1:7" ht="14.25" hidden="1" x14ac:dyDescent="0.45">
      <c r="A497" s="15" t="s">
        <v>683</v>
      </c>
      <c r="B497" s="16" t="s">
        <v>134</v>
      </c>
      <c r="C497" s="17" t="s">
        <v>38</v>
      </c>
      <c r="D497" s="18">
        <v>31963</v>
      </c>
      <c r="E497" s="14" t="s">
        <v>145</v>
      </c>
      <c r="F497" s="17" t="s">
        <v>139</v>
      </c>
      <c r="G497" s="19">
        <v>26321</v>
      </c>
    </row>
    <row r="498" spans="1:7" ht="14.25" hidden="1" x14ac:dyDescent="0.45">
      <c r="A498" s="15" t="s">
        <v>684</v>
      </c>
      <c r="B498" s="16" t="s">
        <v>134</v>
      </c>
      <c r="C498" s="17" t="s">
        <v>52</v>
      </c>
      <c r="D498" s="18">
        <v>32683</v>
      </c>
      <c r="E498" s="14" t="s">
        <v>135</v>
      </c>
      <c r="F498" s="17" t="s">
        <v>136</v>
      </c>
      <c r="G498" s="19">
        <v>32721</v>
      </c>
    </row>
    <row r="499" spans="1:7" ht="14.25" hidden="1" x14ac:dyDescent="0.45">
      <c r="A499" s="15" t="s">
        <v>685</v>
      </c>
      <c r="B499" s="16" t="s">
        <v>134</v>
      </c>
      <c r="C499" s="17" t="s">
        <v>78</v>
      </c>
      <c r="D499" s="18">
        <v>39731</v>
      </c>
      <c r="E499" s="14" t="s">
        <v>135</v>
      </c>
      <c r="F499" s="17" t="s">
        <v>131</v>
      </c>
      <c r="G499" s="19">
        <v>35784</v>
      </c>
    </row>
    <row r="500" spans="1:7" ht="14.25" hidden="1" x14ac:dyDescent="0.45">
      <c r="A500" s="15" t="s">
        <v>686</v>
      </c>
      <c r="B500" s="16" t="s">
        <v>124</v>
      </c>
      <c r="C500" s="17" t="s">
        <v>19</v>
      </c>
      <c r="D500" s="18">
        <v>36882</v>
      </c>
      <c r="E500" s="14" t="s">
        <v>177</v>
      </c>
      <c r="F500" s="17" t="s">
        <v>142</v>
      </c>
      <c r="G500" s="19">
        <v>51363</v>
      </c>
    </row>
    <row r="501" spans="1:7" ht="14.25" hidden="1" x14ac:dyDescent="0.45">
      <c r="A501" s="15" t="s">
        <v>687</v>
      </c>
      <c r="B501" s="16" t="s">
        <v>134</v>
      </c>
      <c r="C501" s="17" t="s">
        <v>25</v>
      </c>
      <c r="D501" s="18">
        <v>31540</v>
      </c>
      <c r="E501" s="14" t="s">
        <v>125</v>
      </c>
      <c r="F501" s="17" t="s">
        <v>142</v>
      </c>
      <c r="G501" s="19">
        <v>31667</v>
      </c>
    </row>
    <row r="502" spans="1:7" ht="14.25" hidden="1" x14ac:dyDescent="0.45">
      <c r="A502" s="15" t="s">
        <v>688</v>
      </c>
      <c r="B502" s="16" t="s">
        <v>124</v>
      </c>
      <c r="C502" s="17" t="s">
        <v>78</v>
      </c>
      <c r="D502" s="18">
        <v>29380</v>
      </c>
      <c r="E502" s="14" t="s">
        <v>177</v>
      </c>
      <c r="F502" s="17" t="s">
        <v>142</v>
      </c>
      <c r="G502" s="19">
        <v>54961</v>
      </c>
    </row>
    <row r="503" spans="1:7" ht="14.25" hidden="1" x14ac:dyDescent="0.45">
      <c r="A503" s="15" t="s">
        <v>689</v>
      </c>
      <c r="B503" s="16" t="s">
        <v>124</v>
      </c>
      <c r="C503" s="17" t="s">
        <v>40</v>
      </c>
      <c r="D503" s="18">
        <v>38613</v>
      </c>
      <c r="E503" s="14" t="s">
        <v>141</v>
      </c>
      <c r="F503" s="17" t="s">
        <v>136</v>
      </c>
      <c r="G503" s="19">
        <v>65435</v>
      </c>
    </row>
    <row r="504" spans="1:7" ht="14.25" hidden="1" x14ac:dyDescent="0.45">
      <c r="A504" s="15" t="s">
        <v>690</v>
      </c>
      <c r="B504" s="16" t="s">
        <v>134</v>
      </c>
      <c r="C504" s="17" t="s">
        <v>36</v>
      </c>
      <c r="D504" s="18">
        <v>30350</v>
      </c>
      <c r="E504" s="14" t="s">
        <v>181</v>
      </c>
      <c r="F504" s="17" t="s">
        <v>142</v>
      </c>
      <c r="G504" s="19">
        <v>45551</v>
      </c>
    </row>
    <row r="505" spans="1:7" ht="14.25" hidden="1" x14ac:dyDescent="0.45">
      <c r="A505" s="15" t="s">
        <v>691</v>
      </c>
      <c r="B505" s="16" t="s">
        <v>124</v>
      </c>
      <c r="C505" s="17" t="s">
        <v>14</v>
      </c>
      <c r="D505" s="18">
        <v>35376</v>
      </c>
      <c r="E505" s="14" t="s">
        <v>145</v>
      </c>
      <c r="F505" s="17" t="s">
        <v>152</v>
      </c>
      <c r="G505" s="19">
        <v>60795</v>
      </c>
    </row>
    <row r="506" spans="1:7" ht="14.25" hidden="1" x14ac:dyDescent="0.45">
      <c r="A506" s="15" t="s">
        <v>692</v>
      </c>
      <c r="B506" s="16" t="s">
        <v>134</v>
      </c>
      <c r="C506" s="17" t="s">
        <v>110</v>
      </c>
      <c r="D506" s="18">
        <v>28026</v>
      </c>
      <c r="E506" s="14" t="s">
        <v>157</v>
      </c>
      <c r="F506" s="17" t="s">
        <v>126</v>
      </c>
      <c r="G506" s="19">
        <v>67520</v>
      </c>
    </row>
    <row r="507" spans="1:7" ht="14.25" hidden="1" x14ac:dyDescent="0.45">
      <c r="A507" s="15" t="s">
        <v>693</v>
      </c>
      <c r="B507" s="16" t="s">
        <v>124</v>
      </c>
      <c r="C507" s="17" t="s">
        <v>52</v>
      </c>
      <c r="D507" s="18">
        <v>35925</v>
      </c>
      <c r="E507" s="14" t="s">
        <v>145</v>
      </c>
      <c r="F507" s="17" t="s">
        <v>152</v>
      </c>
      <c r="G507" s="19">
        <v>59543</v>
      </c>
    </row>
    <row r="508" spans="1:7" ht="14.25" hidden="1" x14ac:dyDescent="0.45">
      <c r="A508" s="15" t="s">
        <v>694</v>
      </c>
      <c r="B508" s="16" t="s">
        <v>124</v>
      </c>
      <c r="C508" s="17" t="s">
        <v>31</v>
      </c>
      <c r="D508" s="18">
        <v>37594</v>
      </c>
      <c r="E508" s="14" t="s">
        <v>135</v>
      </c>
      <c r="F508" s="17" t="s">
        <v>171</v>
      </c>
      <c r="G508" s="19">
        <v>40511</v>
      </c>
    </row>
    <row r="509" spans="1:7" ht="14.25" hidden="1" x14ac:dyDescent="0.45">
      <c r="A509" s="15" t="s">
        <v>695</v>
      </c>
      <c r="B509" s="16" t="s">
        <v>124</v>
      </c>
      <c r="C509" s="17" t="s">
        <v>14</v>
      </c>
      <c r="D509" s="18">
        <v>27234</v>
      </c>
      <c r="E509" s="14" t="s">
        <v>130</v>
      </c>
      <c r="F509" s="17" t="s">
        <v>152</v>
      </c>
      <c r="G509" s="19">
        <v>58078</v>
      </c>
    </row>
    <row r="510" spans="1:7" ht="14.25" hidden="1" x14ac:dyDescent="0.45">
      <c r="A510" s="15" t="s">
        <v>696</v>
      </c>
      <c r="B510" s="16" t="s">
        <v>134</v>
      </c>
      <c r="C510" s="17" t="s">
        <v>36</v>
      </c>
      <c r="D510" s="18">
        <v>28018</v>
      </c>
      <c r="E510" s="14" t="s">
        <v>157</v>
      </c>
      <c r="F510" s="17" t="s">
        <v>126</v>
      </c>
      <c r="G510" s="19">
        <v>25429</v>
      </c>
    </row>
    <row r="511" spans="1:7" ht="14.25" hidden="1" x14ac:dyDescent="0.45">
      <c r="A511" s="15" t="s">
        <v>697</v>
      </c>
      <c r="B511" s="16" t="s">
        <v>124</v>
      </c>
      <c r="C511" s="17" t="s">
        <v>38</v>
      </c>
      <c r="D511" s="18">
        <v>41438</v>
      </c>
      <c r="E511" s="14" t="s">
        <v>157</v>
      </c>
      <c r="F511" s="17" t="s">
        <v>126</v>
      </c>
      <c r="G511" s="19">
        <v>53800</v>
      </c>
    </row>
    <row r="512" spans="1:7" ht="14.25" hidden="1" x14ac:dyDescent="0.45">
      <c r="A512" s="15" t="s">
        <v>698</v>
      </c>
      <c r="B512" s="16" t="s">
        <v>124</v>
      </c>
      <c r="C512" s="17" t="s">
        <v>25</v>
      </c>
      <c r="D512" s="18">
        <v>30864</v>
      </c>
      <c r="E512" s="14" t="s">
        <v>157</v>
      </c>
      <c r="F512" s="17" t="s">
        <v>126</v>
      </c>
      <c r="G512" s="19">
        <v>41534</v>
      </c>
    </row>
    <row r="513" spans="1:7" ht="14.25" hidden="1" x14ac:dyDescent="0.45">
      <c r="A513" s="15" t="s">
        <v>699</v>
      </c>
      <c r="B513" s="16" t="s">
        <v>134</v>
      </c>
      <c r="C513" s="17" t="s">
        <v>44</v>
      </c>
      <c r="D513" s="18">
        <v>37853</v>
      </c>
      <c r="E513" s="14" t="s">
        <v>155</v>
      </c>
      <c r="F513" s="17" t="s">
        <v>136</v>
      </c>
      <c r="G513" s="19">
        <v>38953</v>
      </c>
    </row>
    <row r="514" spans="1:7" ht="14.25" hidden="1" x14ac:dyDescent="0.45">
      <c r="A514" s="15" t="s">
        <v>700</v>
      </c>
      <c r="B514" s="16" t="s">
        <v>134</v>
      </c>
      <c r="C514" s="17" t="s">
        <v>110</v>
      </c>
      <c r="D514" s="18">
        <v>34485</v>
      </c>
      <c r="E514" s="14" t="s">
        <v>141</v>
      </c>
      <c r="F514" s="17" t="s">
        <v>152</v>
      </c>
      <c r="G514" s="19">
        <v>58647</v>
      </c>
    </row>
    <row r="515" spans="1:7" ht="14.25" hidden="1" x14ac:dyDescent="0.45">
      <c r="A515" s="15" t="s">
        <v>701</v>
      </c>
      <c r="B515" s="16" t="s">
        <v>124</v>
      </c>
      <c r="C515" s="17" t="s">
        <v>14</v>
      </c>
      <c r="D515" s="18">
        <v>38320</v>
      </c>
      <c r="E515" s="14" t="s">
        <v>135</v>
      </c>
      <c r="F515" s="17" t="s">
        <v>126</v>
      </c>
      <c r="G515" s="19">
        <v>51259</v>
      </c>
    </row>
    <row r="516" spans="1:7" ht="14.25" hidden="1" x14ac:dyDescent="0.45">
      <c r="A516" s="15" t="s">
        <v>702</v>
      </c>
      <c r="B516" s="16" t="s">
        <v>124</v>
      </c>
      <c r="C516" s="17" t="s">
        <v>46</v>
      </c>
      <c r="D516" s="18">
        <v>32581</v>
      </c>
      <c r="E516" s="14" t="s">
        <v>135</v>
      </c>
      <c r="F516" s="17" t="s">
        <v>142</v>
      </c>
      <c r="G516" s="19">
        <v>34047</v>
      </c>
    </row>
  </sheetData>
  <mergeCells count="7">
    <mergeCell ref="A13:H14"/>
    <mergeCell ref="A3:H4"/>
    <mergeCell ref="A5:H6"/>
    <mergeCell ref="A7:H7"/>
    <mergeCell ref="A8:H9"/>
    <mergeCell ref="A10:H10"/>
    <mergeCell ref="A11:H11"/>
  </mergeCell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85F60F41-C865-4FC8-81AD-F2BB01BDE229}">
            <x14:iconSet iconSet="3Triangles">
              <x14:cfvo type="percent">
                <xm:f>0</xm:f>
              </x14:cfvo>
              <x14:cfvo type="percent">
                <xm:f>33</xm:f>
              </x14:cfvo>
              <x14:cfvo type="percent">
                <xm:f>67</xm:f>
              </x14:cfvo>
            </x14:iconSet>
          </x14:cfRule>
          <xm:sqref>G17:G516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BA776-5DA1-454F-8660-9358471C8721}">
  <dimension ref="A1:H516"/>
  <sheetViews>
    <sheetView workbookViewId="0">
      <selection activeCell="C24" sqref="C24"/>
    </sheetView>
  </sheetViews>
  <sheetFormatPr baseColWidth="10" defaultColWidth="11.46484375" defaultRowHeight="13.15" x14ac:dyDescent="0.4"/>
  <cols>
    <col min="1" max="1" width="23.73046875" style="14" customWidth="1"/>
    <col min="2" max="2" width="6.796875" style="14" customWidth="1"/>
    <col min="3" max="3" width="11.46484375" style="14"/>
    <col min="4" max="4" width="11.796875" style="14" customWidth="1"/>
    <col min="5" max="5" width="12.53125" style="14" bestFit="1" customWidth="1"/>
    <col min="6" max="6" width="13.19921875" style="14" customWidth="1"/>
    <col min="7" max="7" width="14.796875" style="14" customWidth="1"/>
    <col min="8" max="16384" width="11.46484375" style="14"/>
  </cols>
  <sheetData>
    <row r="1" spans="1:8" ht="17.25" x14ac:dyDescent="0.45">
      <c r="A1" s="36" t="s">
        <v>703</v>
      </c>
      <c r="B1" s="13"/>
    </row>
    <row r="3" spans="1:8" x14ac:dyDescent="0.4">
      <c r="A3" s="60" t="s">
        <v>723</v>
      </c>
      <c r="B3" s="64"/>
      <c r="C3" s="64"/>
      <c r="D3" s="64"/>
      <c r="E3" s="64"/>
      <c r="F3" s="64"/>
      <c r="G3" s="64"/>
      <c r="H3" s="64"/>
    </row>
    <row r="4" spans="1:8" x14ac:dyDescent="0.4">
      <c r="A4" s="64"/>
      <c r="B4" s="64"/>
      <c r="C4" s="64"/>
      <c r="D4" s="64"/>
      <c r="E4" s="64"/>
      <c r="F4" s="64"/>
      <c r="G4" s="64"/>
      <c r="H4" s="64"/>
    </row>
    <row r="5" spans="1:8" x14ac:dyDescent="0.4">
      <c r="A5" s="60" t="s">
        <v>722</v>
      </c>
      <c r="B5" s="60"/>
      <c r="C5" s="60"/>
      <c r="D5" s="60"/>
      <c r="E5" s="60"/>
      <c r="F5" s="60"/>
      <c r="G5" s="60"/>
      <c r="H5" s="60"/>
    </row>
    <row r="6" spans="1:8" x14ac:dyDescent="0.4">
      <c r="A6" s="60"/>
      <c r="B6" s="60"/>
      <c r="C6" s="60"/>
      <c r="D6" s="60"/>
      <c r="E6" s="60"/>
      <c r="F6" s="60"/>
      <c r="G6" s="60"/>
      <c r="H6" s="60"/>
    </row>
    <row r="7" spans="1:8" x14ac:dyDescent="0.4">
      <c r="A7" s="63" t="s">
        <v>728</v>
      </c>
      <c r="B7" s="63"/>
      <c r="C7" s="63"/>
      <c r="D7" s="63"/>
      <c r="E7" s="63"/>
      <c r="F7" s="63"/>
      <c r="G7" s="63"/>
      <c r="H7" s="63"/>
    </row>
    <row r="8" spans="1:8" ht="12.75" customHeight="1" x14ac:dyDescent="0.4">
      <c r="A8" s="65" t="s">
        <v>724</v>
      </c>
      <c r="B8" s="65"/>
      <c r="C8" s="65"/>
      <c r="D8" s="65"/>
      <c r="E8" s="65"/>
      <c r="F8" s="65"/>
      <c r="G8" s="65"/>
      <c r="H8" s="65"/>
    </row>
    <row r="9" spans="1:8" ht="12.75" customHeight="1" x14ac:dyDescent="0.4">
      <c r="A9" s="65"/>
      <c r="B9" s="65"/>
      <c r="C9" s="65"/>
      <c r="D9" s="65"/>
      <c r="E9" s="65"/>
      <c r="F9" s="65"/>
      <c r="G9" s="65"/>
      <c r="H9" s="65"/>
    </row>
    <row r="10" spans="1:8" x14ac:dyDescent="0.4">
      <c r="A10" s="63" t="s">
        <v>725</v>
      </c>
      <c r="B10" s="63"/>
      <c r="C10" s="63"/>
      <c r="D10" s="63"/>
      <c r="E10" s="63"/>
      <c r="F10" s="63"/>
      <c r="G10" s="63"/>
      <c r="H10" s="63"/>
    </row>
    <row r="11" spans="1:8" x14ac:dyDescent="0.4">
      <c r="A11" s="63" t="s">
        <v>727</v>
      </c>
      <c r="B11" s="63"/>
      <c r="C11" s="63"/>
      <c r="D11" s="63"/>
      <c r="E11" s="63"/>
      <c r="F11" s="63"/>
      <c r="G11" s="63"/>
      <c r="H11" s="63"/>
    </row>
    <row r="12" spans="1:8" x14ac:dyDescent="0.4">
      <c r="A12" s="38" t="s">
        <v>721</v>
      </c>
      <c r="B12" s="35"/>
      <c r="C12" s="35"/>
      <c r="D12" s="35"/>
      <c r="E12" s="35"/>
      <c r="F12" s="35"/>
      <c r="G12" s="35"/>
      <c r="H12" s="35"/>
    </row>
    <row r="13" spans="1:8" x14ac:dyDescent="0.4">
      <c r="A13" s="60" t="s">
        <v>726</v>
      </c>
      <c r="B13" s="60"/>
      <c r="C13" s="60"/>
      <c r="D13" s="60"/>
      <c r="E13" s="60"/>
      <c r="F13" s="60"/>
      <c r="G13" s="60"/>
      <c r="H13" s="60"/>
    </row>
    <row r="14" spans="1:8" x14ac:dyDescent="0.4">
      <c r="A14" s="60"/>
      <c r="B14" s="60"/>
      <c r="C14" s="60"/>
      <c r="D14" s="60"/>
      <c r="E14" s="60"/>
      <c r="F14" s="60"/>
      <c r="G14" s="60"/>
      <c r="H14" s="60"/>
    </row>
    <row r="16" spans="1:8" x14ac:dyDescent="0.4">
      <c r="A16" s="27" t="s">
        <v>117</v>
      </c>
      <c r="B16" s="27" t="s">
        <v>118</v>
      </c>
      <c r="C16" s="27" t="s">
        <v>2</v>
      </c>
      <c r="D16" s="27" t="s">
        <v>119</v>
      </c>
      <c r="E16" s="27" t="s">
        <v>120</v>
      </c>
      <c r="F16" s="27" t="s">
        <v>121</v>
      </c>
      <c r="G16" s="27" t="s">
        <v>122</v>
      </c>
    </row>
    <row r="17" spans="1:7" hidden="1" x14ac:dyDescent="0.4">
      <c r="A17" s="15" t="s">
        <v>166</v>
      </c>
      <c r="B17" s="23" t="s">
        <v>124</v>
      </c>
      <c r="C17" s="17" t="s">
        <v>8</v>
      </c>
      <c r="D17" s="18">
        <v>29567</v>
      </c>
      <c r="E17" s="14" t="s">
        <v>157</v>
      </c>
      <c r="F17" s="17" t="s">
        <v>136</v>
      </c>
      <c r="G17" s="19">
        <v>25620</v>
      </c>
    </row>
    <row r="18" spans="1:7" x14ac:dyDescent="0.4">
      <c r="A18" s="15" t="s">
        <v>168</v>
      </c>
      <c r="B18" s="23" t="s">
        <v>124</v>
      </c>
      <c r="C18" s="17" t="s">
        <v>46</v>
      </c>
      <c r="D18" s="18">
        <v>37998</v>
      </c>
      <c r="E18" s="14" t="s">
        <v>160</v>
      </c>
      <c r="F18" s="17" t="s">
        <v>142</v>
      </c>
      <c r="G18" s="19">
        <v>28438</v>
      </c>
    </row>
    <row r="19" spans="1:7" hidden="1" x14ac:dyDescent="0.4">
      <c r="A19" s="15" t="s">
        <v>170</v>
      </c>
      <c r="B19" s="23" t="s">
        <v>134</v>
      </c>
      <c r="C19" s="17" t="s">
        <v>52</v>
      </c>
      <c r="D19" s="18">
        <v>30606</v>
      </c>
      <c r="E19" s="14" t="s">
        <v>145</v>
      </c>
      <c r="F19" s="17" t="s">
        <v>171</v>
      </c>
      <c r="G19" s="19">
        <v>46472</v>
      </c>
    </row>
    <row r="20" spans="1:7" hidden="1" x14ac:dyDescent="0.4">
      <c r="A20" s="15" t="s">
        <v>173</v>
      </c>
      <c r="B20" s="23" t="s">
        <v>134</v>
      </c>
      <c r="C20" s="17" t="s">
        <v>19</v>
      </c>
      <c r="D20" s="18">
        <v>37526</v>
      </c>
      <c r="E20" s="14" t="s">
        <v>125</v>
      </c>
      <c r="F20" s="17" t="s">
        <v>162</v>
      </c>
      <c r="G20" s="19">
        <v>53275</v>
      </c>
    </row>
    <row r="21" spans="1:7" hidden="1" x14ac:dyDescent="0.4">
      <c r="A21" s="15" t="s">
        <v>175</v>
      </c>
      <c r="B21" s="23" t="s">
        <v>124</v>
      </c>
      <c r="C21" s="17" t="s">
        <v>11</v>
      </c>
      <c r="D21" s="18">
        <v>34711</v>
      </c>
      <c r="E21" s="14" t="s">
        <v>157</v>
      </c>
      <c r="F21" s="17" t="s">
        <v>142</v>
      </c>
      <c r="G21" s="19">
        <v>64342</v>
      </c>
    </row>
    <row r="22" spans="1:7" hidden="1" x14ac:dyDescent="0.4">
      <c r="A22" s="15" t="s">
        <v>178</v>
      </c>
      <c r="B22" s="23" t="s">
        <v>124</v>
      </c>
      <c r="C22" s="17" t="s">
        <v>110</v>
      </c>
      <c r="D22" s="18">
        <v>39337</v>
      </c>
      <c r="E22" s="14" t="s">
        <v>141</v>
      </c>
      <c r="F22" s="17" t="s">
        <v>126</v>
      </c>
      <c r="G22" s="19">
        <v>42609</v>
      </c>
    </row>
    <row r="23" spans="1:7" hidden="1" x14ac:dyDescent="0.4">
      <c r="A23" s="15" t="s">
        <v>180</v>
      </c>
      <c r="B23" s="23" t="s">
        <v>124</v>
      </c>
      <c r="C23" s="17" t="s">
        <v>110</v>
      </c>
      <c r="D23" s="18">
        <v>33381</v>
      </c>
      <c r="E23" s="14" t="s">
        <v>181</v>
      </c>
      <c r="F23" s="17" t="s">
        <v>131</v>
      </c>
      <c r="G23" s="19">
        <v>32586</v>
      </c>
    </row>
    <row r="24" spans="1:7" x14ac:dyDescent="0.4">
      <c r="A24" s="15" t="s">
        <v>183</v>
      </c>
      <c r="B24" s="23" t="s">
        <v>124</v>
      </c>
      <c r="C24" s="17" t="s">
        <v>68</v>
      </c>
      <c r="D24" s="18">
        <v>28190</v>
      </c>
      <c r="E24" s="14" t="s">
        <v>181</v>
      </c>
      <c r="F24" s="17" t="s">
        <v>126</v>
      </c>
      <c r="G24" s="19">
        <v>39866</v>
      </c>
    </row>
    <row r="25" spans="1:7" hidden="1" x14ac:dyDescent="0.4">
      <c r="A25" s="15" t="s">
        <v>185</v>
      </c>
      <c r="B25" s="23" t="s">
        <v>134</v>
      </c>
      <c r="C25" s="17" t="s">
        <v>19</v>
      </c>
      <c r="D25" s="18">
        <v>30953</v>
      </c>
      <c r="E25" s="14" t="s">
        <v>181</v>
      </c>
      <c r="F25" s="17" t="s">
        <v>136</v>
      </c>
      <c r="G25" s="19">
        <v>42988</v>
      </c>
    </row>
    <row r="26" spans="1:7" x14ac:dyDescent="0.4">
      <c r="A26" s="15" t="s">
        <v>187</v>
      </c>
      <c r="B26" s="23" t="s">
        <v>124</v>
      </c>
      <c r="C26" s="17" t="s">
        <v>14</v>
      </c>
      <c r="D26" s="18">
        <v>34482</v>
      </c>
      <c r="E26" s="14" t="s">
        <v>155</v>
      </c>
      <c r="F26" s="17" t="s">
        <v>142</v>
      </c>
      <c r="G26" s="19">
        <v>32700</v>
      </c>
    </row>
    <row r="27" spans="1:7" hidden="1" x14ac:dyDescent="0.4">
      <c r="A27" s="15" t="s">
        <v>189</v>
      </c>
      <c r="B27" s="23" t="s">
        <v>134</v>
      </c>
      <c r="C27" s="17" t="s">
        <v>8</v>
      </c>
      <c r="D27" s="18">
        <v>35524</v>
      </c>
      <c r="E27" s="14" t="s">
        <v>177</v>
      </c>
      <c r="F27" s="17" t="s">
        <v>142</v>
      </c>
      <c r="G27" s="19">
        <v>60026</v>
      </c>
    </row>
    <row r="28" spans="1:7" hidden="1" x14ac:dyDescent="0.4">
      <c r="A28" s="15" t="s">
        <v>191</v>
      </c>
      <c r="B28" s="23" t="s">
        <v>134</v>
      </c>
      <c r="C28" s="17" t="s">
        <v>52</v>
      </c>
      <c r="D28" s="18">
        <v>39280</v>
      </c>
      <c r="E28" s="14" t="s">
        <v>125</v>
      </c>
      <c r="F28" s="17" t="s">
        <v>142</v>
      </c>
      <c r="G28" s="19">
        <v>27553</v>
      </c>
    </row>
    <row r="29" spans="1:7" x14ac:dyDescent="0.4">
      <c r="A29" s="15" t="s">
        <v>193</v>
      </c>
      <c r="B29" s="23" t="s">
        <v>134</v>
      </c>
      <c r="C29" s="17" t="s">
        <v>46</v>
      </c>
      <c r="D29" s="18">
        <v>33691</v>
      </c>
      <c r="E29" s="14" t="s">
        <v>145</v>
      </c>
      <c r="F29" s="17" t="s">
        <v>162</v>
      </c>
      <c r="G29" s="19">
        <v>31372</v>
      </c>
    </row>
    <row r="30" spans="1:7" x14ac:dyDescent="0.4">
      <c r="A30" s="15" t="s">
        <v>195</v>
      </c>
      <c r="B30" s="23" t="s">
        <v>124</v>
      </c>
      <c r="C30" s="17" t="s">
        <v>14</v>
      </c>
      <c r="D30" s="18">
        <v>37805</v>
      </c>
      <c r="E30" s="14" t="s">
        <v>155</v>
      </c>
      <c r="F30" s="17" t="s">
        <v>152</v>
      </c>
      <c r="G30" s="19">
        <v>31705</v>
      </c>
    </row>
    <row r="31" spans="1:7" hidden="1" x14ac:dyDescent="0.4">
      <c r="A31" s="15" t="s">
        <v>197</v>
      </c>
      <c r="B31" s="23" t="s">
        <v>124</v>
      </c>
      <c r="C31" s="17" t="s">
        <v>25</v>
      </c>
      <c r="D31" s="18">
        <v>39751</v>
      </c>
      <c r="E31" s="14" t="s">
        <v>157</v>
      </c>
      <c r="F31" s="17" t="s">
        <v>142</v>
      </c>
      <c r="G31" s="19">
        <v>33404</v>
      </c>
    </row>
    <row r="32" spans="1:7" hidden="1" x14ac:dyDescent="0.4">
      <c r="A32" s="15" t="s">
        <v>199</v>
      </c>
      <c r="B32" s="23" t="s">
        <v>134</v>
      </c>
      <c r="C32" s="17" t="s">
        <v>31</v>
      </c>
      <c r="D32" s="18">
        <v>38587</v>
      </c>
      <c r="E32" s="14" t="s">
        <v>135</v>
      </c>
      <c r="F32" s="17" t="s">
        <v>139</v>
      </c>
      <c r="G32" s="19">
        <v>70808</v>
      </c>
    </row>
    <row r="33" spans="1:7" x14ac:dyDescent="0.4">
      <c r="A33" s="15" t="s">
        <v>202</v>
      </c>
      <c r="B33" s="23" t="s">
        <v>124</v>
      </c>
      <c r="C33" s="17" t="s">
        <v>14</v>
      </c>
      <c r="D33" s="18">
        <v>30586</v>
      </c>
      <c r="E33" s="14" t="s">
        <v>125</v>
      </c>
      <c r="F33" s="17" t="s">
        <v>171</v>
      </c>
      <c r="G33" s="19">
        <v>28276</v>
      </c>
    </row>
    <row r="34" spans="1:7" hidden="1" x14ac:dyDescent="0.4">
      <c r="A34" s="15" t="s">
        <v>204</v>
      </c>
      <c r="B34" s="23" t="s">
        <v>124</v>
      </c>
      <c r="C34" s="17" t="s">
        <v>78</v>
      </c>
      <c r="D34" s="18">
        <v>29785</v>
      </c>
      <c r="E34" s="14" t="s">
        <v>155</v>
      </c>
      <c r="F34" s="17" t="s">
        <v>142</v>
      </c>
      <c r="G34" s="19">
        <v>45903</v>
      </c>
    </row>
    <row r="35" spans="1:7" hidden="1" x14ac:dyDescent="0.4">
      <c r="A35" s="15" t="s">
        <v>206</v>
      </c>
      <c r="B35" s="23" t="s">
        <v>124</v>
      </c>
      <c r="C35" s="17" t="s">
        <v>78</v>
      </c>
      <c r="D35" s="18">
        <v>33651</v>
      </c>
      <c r="E35" s="14" t="s">
        <v>157</v>
      </c>
      <c r="F35" s="17" t="s">
        <v>131</v>
      </c>
      <c r="G35" s="19">
        <v>49607</v>
      </c>
    </row>
    <row r="36" spans="1:7" hidden="1" x14ac:dyDescent="0.4">
      <c r="A36" s="15" t="s">
        <v>208</v>
      </c>
      <c r="B36" s="23" t="s">
        <v>124</v>
      </c>
      <c r="C36" s="17" t="s">
        <v>11</v>
      </c>
      <c r="D36" s="18">
        <v>33256</v>
      </c>
      <c r="E36" s="14" t="s">
        <v>130</v>
      </c>
      <c r="F36" s="17" t="s">
        <v>126</v>
      </c>
      <c r="G36" s="19">
        <v>29338</v>
      </c>
    </row>
    <row r="37" spans="1:7" x14ac:dyDescent="0.4">
      <c r="A37" s="15" t="s">
        <v>210</v>
      </c>
      <c r="B37" s="23" t="s">
        <v>124</v>
      </c>
      <c r="C37" s="17" t="s">
        <v>36</v>
      </c>
      <c r="D37" s="18">
        <v>35121</v>
      </c>
      <c r="E37" s="14" t="s">
        <v>135</v>
      </c>
      <c r="F37" s="17" t="s">
        <v>131</v>
      </c>
      <c r="G37" s="19">
        <v>39491</v>
      </c>
    </row>
    <row r="38" spans="1:7" hidden="1" x14ac:dyDescent="0.4">
      <c r="A38" s="15" t="s">
        <v>212</v>
      </c>
      <c r="B38" s="23" t="s">
        <v>134</v>
      </c>
      <c r="C38" s="17" t="s">
        <v>31</v>
      </c>
      <c r="D38" s="18">
        <v>29914</v>
      </c>
      <c r="E38" s="14" t="s">
        <v>181</v>
      </c>
      <c r="F38" s="17" t="s">
        <v>158</v>
      </c>
      <c r="G38" s="19">
        <v>47129</v>
      </c>
    </row>
    <row r="39" spans="1:7" hidden="1" x14ac:dyDescent="0.4">
      <c r="A39" s="15" t="s">
        <v>214</v>
      </c>
      <c r="B39" s="23" t="s">
        <v>124</v>
      </c>
      <c r="C39" s="17" t="s">
        <v>25</v>
      </c>
      <c r="D39" s="18">
        <v>33154</v>
      </c>
      <c r="E39" s="14" t="s">
        <v>177</v>
      </c>
      <c r="F39" s="17" t="s">
        <v>142</v>
      </c>
      <c r="G39" s="19">
        <v>25108</v>
      </c>
    </row>
    <row r="40" spans="1:7" hidden="1" x14ac:dyDescent="0.4">
      <c r="A40" s="15" t="s">
        <v>216</v>
      </c>
      <c r="B40" s="23" t="s">
        <v>134</v>
      </c>
      <c r="C40" s="17" t="s">
        <v>59</v>
      </c>
      <c r="D40" s="18">
        <v>27360</v>
      </c>
      <c r="E40" s="14" t="s">
        <v>160</v>
      </c>
      <c r="F40" s="17" t="s">
        <v>126</v>
      </c>
      <c r="G40" s="19">
        <v>44009</v>
      </c>
    </row>
    <row r="41" spans="1:7" hidden="1" x14ac:dyDescent="0.4">
      <c r="A41" s="15" t="s">
        <v>218</v>
      </c>
      <c r="B41" s="23" t="s">
        <v>124</v>
      </c>
      <c r="C41" s="17" t="s">
        <v>31</v>
      </c>
      <c r="D41" s="18">
        <v>37029</v>
      </c>
      <c r="E41" s="14" t="s">
        <v>157</v>
      </c>
      <c r="F41" s="17" t="s">
        <v>126</v>
      </c>
      <c r="G41" s="19">
        <v>31754</v>
      </c>
    </row>
    <row r="42" spans="1:7" hidden="1" x14ac:dyDescent="0.4">
      <c r="A42" s="15" t="s">
        <v>220</v>
      </c>
      <c r="B42" s="23" t="s">
        <v>134</v>
      </c>
      <c r="C42" s="17" t="s">
        <v>31</v>
      </c>
      <c r="D42" s="18">
        <v>37763</v>
      </c>
      <c r="E42" s="14" t="s">
        <v>135</v>
      </c>
      <c r="F42" s="17" t="s">
        <v>142</v>
      </c>
      <c r="G42" s="19">
        <v>29334</v>
      </c>
    </row>
    <row r="43" spans="1:7" hidden="1" x14ac:dyDescent="0.4">
      <c r="A43" s="15" t="s">
        <v>222</v>
      </c>
      <c r="B43" s="23" t="s">
        <v>134</v>
      </c>
      <c r="C43" s="17" t="s">
        <v>110</v>
      </c>
      <c r="D43" s="18">
        <v>40620</v>
      </c>
      <c r="E43" s="14" t="s">
        <v>177</v>
      </c>
      <c r="F43" s="17" t="s">
        <v>126</v>
      </c>
      <c r="G43" s="19">
        <v>72597</v>
      </c>
    </row>
    <row r="44" spans="1:7" x14ac:dyDescent="0.4">
      <c r="A44" s="15" t="s">
        <v>224</v>
      </c>
      <c r="B44" s="23" t="s">
        <v>134</v>
      </c>
      <c r="C44" s="17" t="s">
        <v>44</v>
      </c>
      <c r="D44" s="18">
        <v>31524</v>
      </c>
      <c r="E44" s="14" t="s">
        <v>125</v>
      </c>
      <c r="F44" s="17" t="s">
        <v>126</v>
      </c>
      <c r="G44" s="19">
        <v>59624</v>
      </c>
    </row>
    <row r="45" spans="1:7" x14ac:dyDescent="0.4">
      <c r="A45" s="15" t="s">
        <v>226</v>
      </c>
      <c r="B45" s="23" t="s">
        <v>134</v>
      </c>
      <c r="C45" s="17" t="s">
        <v>44</v>
      </c>
      <c r="D45" s="18">
        <v>30859</v>
      </c>
      <c r="E45" s="14" t="s">
        <v>141</v>
      </c>
      <c r="F45" s="17" t="s">
        <v>162</v>
      </c>
      <c r="G45" s="19">
        <v>30919</v>
      </c>
    </row>
    <row r="46" spans="1:7" hidden="1" x14ac:dyDescent="0.4">
      <c r="A46" s="15" t="s">
        <v>228</v>
      </c>
      <c r="B46" s="23" t="s">
        <v>124</v>
      </c>
      <c r="C46" s="17" t="s">
        <v>52</v>
      </c>
      <c r="D46" s="18">
        <v>41087</v>
      </c>
      <c r="E46" s="14" t="s">
        <v>181</v>
      </c>
      <c r="F46" s="17" t="s">
        <v>126</v>
      </c>
      <c r="G46" s="19">
        <v>30190</v>
      </c>
    </row>
    <row r="47" spans="1:7" hidden="1" x14ac:dyDescent="0.4">
      <c r="A47" s="15" t="s">
        <v>230</v>
      </c>
      <c r="B47" s="23" t="s">
        <v>124</v>
      </c>
      <c r="C47" s="17" t="s">
        <v>78</v>
      </c>
      <c r="D47" s="18">
        <v>37262</v>
      </c>
      <c r="E47" s="14" t="s">
        <v>125</v>
      </c>
      <c r="F47" s="17" t="s">
        <v>126</v>
      </c>
      <c r="G47" s="19">
        <v>65804</v>
      </c>
    </row>
    <row r="48" spans="1:7" hidden="1" x14ac:dyDescent="0.4">
      <c r="A48" s="15" t="s">
        <v>232</v>
      </c>
      <c r="B48" s="23" t="s">
        <v>134</v>
      </c>
      <c r="C48" s="17" t="s">
        <v>25</v>
      </c>
      <c r="D48" s="18">
        <v>32959</v>
      </c>
      <c r="E48" s="14" t="s">
        <v>130</v>
      </c>
      <c r="F48" s="17" t="s">
        <v>152</v>
      </c>
      <c r="G48" s="19">
        <v>42902</v>
      </c>
    </row>
    <row r="49" spans="1:7" x14ac:dyDescent="0.4">
      <c r="A49" s="15" t="s">
        <v>234</v>
      </c>
      <c r="B49" s="23" t="s">
        <v>124</v>
      </c>
      <c r="C49" s="17" t="s">
        <v>34</v>
      </c>
      <c r="D49" s="18">
        <v>33839</v>
      </c>
      <c r="E49" s="14" t="s">
        <v>157</v>
      </c>
      <c r="F49" s="17" t="s">
        <v>136</v>
      </c>
      <c r="G49" s="19">
        <v>63702</v>
      </c>
    </row>
    <row r="50" spans="1:7" x14ac:dyDescent="0.4">
      <c r="A50" s="15" t="s">
        <v>236</v>
      </c>
      <c r="B50" s="23" t="s">
        <v>134</v>
      </c>
      <c r="C50" s="17" t="s">
        <v>34</v>
      </c>
      <c r="D50" s="18">
        <v>36342</v>
      </c>
      <c r="E50" s="14" t="s">
        <v>181</v>
      </c>
      <c r="F50" s="17" t="s">
        <v>152</v>
      </c>
      <c r="G50" s="19">
        <v>68345</v>
      </c>
    </row>
    <row r="51" spans="1:7" x14ac:dyDescent="0.4">
      <c r="A51" s="15" t="s">
        <v>237</v>
      </c>
      <c r="B51" s="23" t="s">
        <v>124</v>
      </c>
      <c r="C51" s="17" t="s">
        <v>68</v>
      </c>
      <c r="D51" s="18">
        <v>41542</v>
      </c>
      <c r="E51" s="14" t="s">
        <v>135</v>
      </c>
      <c r="F51" s="17" t="s">
        <v>139</v>
      </c>
      <c r="G51" s="19">
        <v>57787</v>
      </c>
    </row>
    <row r="52" spans="1:7" hidden="1" x14ac:dyDescent="0.4">
      <c r="A52" s="15" t="s">
        <v>238</v>
      </c>
      <c r="B52" s="23" t="s">
        <v>124</v>
      </c>
      <c r="C52" s="17" t="s">
        <v>21</v>
      </c>
      <c r="D52" s="18">
        <v>27526</v>
      </c>
      <c r="E52" s="14" t="s">
        <v>130</v>
      </c>
      <c r="F52" s="17" t="s">
        <v>139</v>
      </c>
      <c r="G52" s="19">
        <v>28069</v>
      </c>
    </row>
    <row r="53" spans="1:7" hidden="1" x14ac:dyDescent="0.4">
      <c r="A53" s="15" t="s">
        <v>239</v>
      </c>
      <c r="B53" s="23" t="s">
        <v>124</v>
      </c>
      <c r="C53" s="17" t="s">
        <v>25</v>
      </c>
      <c r="D53" s="18">
        <v>30411</v>
      </c>
      <c r="E53" s="14" t="s">
        <v>157</v>
      </c>
      <c r="F53" s="17" t="s">
        <v>136</v>
      </c>
      <c r="G53" s="19">
        <v>27953</v>
      </c>
    </row>
    <row r="54" spans="1:7" x14ac:dyDescent="0.4">
      <c r="A54" s="15" t="s">
        <v>240</v>
      </c>
      <c r="B54" s="23" t="s">
        <v>134</v>
      </c>
      <c r="C54" s="17" t="s">
        <v>34</v>
      </c>
      <c r="D54" s="18">
        <v>30222</v>
      </c>
      <c r="E54" s="14" t="s">
        <v>125</v>
      </c>
      <c r="F54" s="17" t="s">
        <v>158</v>
      </c>
      <c r="G54" s="19">
        <v>25812</v>
      </c>
    </row>
    <row r="55" spans="1:7" hidden="1" x14ac:dyDescent="0.4">
      <c r="A55" s="15" t="s">
        <v>241</v>
      </c>
      <c r="B55" s="23" t="s">
        <v>124</v>
      </c>
      <c r="C55" s="17" t="s">
        <v>52</v>
      </c>
      <c r="D55" s="18">
        <v>32718</v>
      </c>
      <c r="E55" s="14" t="s">
        <v>125</v>
      </c>
      <c r="F55" s="17" t="s">
        <v>131</v>
      </c>
      <c r="G55" s="19">
        <v>51982</v>
      </c>
    </row>
    <row r="56" spans="1:7" hidden="1" x14ac:dyDescent="0.4">
      <c r="A56" s="15" t="s">
        <v>242</v>
      </c>
      <c r="B56" s="23" t="s">
        <v>134</v>
      </c>
      <c r="C56" s="17" t="s">
        <v>25</v>
      </c>
      <c r="D56" s="18">
        <v>33493</v>
      </c>
      <c r="E56" s="14" t="s">
        <v>135</v>
      </c>
      <c r="F56" s="17" t="s">
        <v>126</v>
      </c>
      <c r="G56" s="19">
        <v>43281</v>
      </c>
    </row>
    <row r="57" spans="1:7" x14ac:dyDescent="0.4">
      <c r="A57" s="15" t="s">
        <v>243</v>
      </c>
      <c r="B57" s="23" t="s">
        <v>124</v>
      </c>
      <c r="C57" s="17" t="s">
        <v>14</v>
      </c>
      <c r="D57" s="18">
        <v>36210</v>
      </c>
      <c r="E57" s="14" t="s">
        <v>181</v>
      </c>
      <c r="F57" s="17" t="s">
        <v>126</v>
      </c>
      <c r="G57" s="19">
        <v>42849</v>
      </c>
    </row>
    <row r="58" spans="1:7" x14ac:dyDescent="0.4">
      <c r="A58" s="15" t="s">
        <v>244</v>
      </c>
      <c r="B58" s="23" t="s">
        <v>134</v>
      </c>
      <c r="C58" s="17" t="s">
        <v>34</v>
      </c>
      <c r="D58" s="18">
        <v>41070</v>
      </c>
      <c r="E58" s="14" t="s">
        <v>160</v>
      </c>
      <c r="F58" s="17" t="s">
        <v>171</v>
      </c>
      <c r="G58" s="19">
        <v>68732</v>
      </c>
    </row>
    <row r="59" spans="1:7" hidden="1" x14ac:dyDescent="0.4">
      <c r="A59" s="15" t="s">
        <v>245</v>
      </c>
      <c r="B59" s="23" t="s">
        <v>124</v>
      </c>
      <c r="C59" s="17" t="s">
        <v>59</v>
      </c>
      <c r="D59" s="18">
        <v>39420</v>
      </c>
      <c r="E59" s="14" t="s">
        <v>125</v>
      </c>
      <c r="F59" s="17" t="s">
        <v>131</v>
      </c>
      <c r="G59" s="19">
        <v>62967</v>
      </c>
    </row>
    <row r="60" spans="1:7" hidden="1" x14ac:dyDescent="0.4">
      <c r="A60" s="15" t="s">
        <v>246</v>
      </c>
      <c r="B60" s="23" t="s">
        <v>124</v>
      </c>
      <c r="C60" s="17" t="s">
        <v>59</v>
      </c>
      <c r="D60" s="18">
        <v>33463</v>
      </c>
      <c r="E60" s="14" t="s">
        <v>141</v>
      </c>
      <c r="F60" s="17" t="s">
        <v>126</v>
      </c>
      <c r="G60" s="19">
        <v>61954</v>
      </c>
    </row>
    <row r="61" spans="1:7" x14ac:dyDescent="0.4">
      <c r="A61" s="15" t="s">
        <v>247</v>
      </c>
      <c r="B61" s="23" t="s">
        <v>134</v>
      </c>
      <c r="C61" s="17" t="s">
        <v>46</v>
      </c>
      <c r="D61" s="18">
        <v>31847</v>
      </c>
      <c r="E61" s="14" t="s">
        <v>145</v>
      </c>
      <c r="F61" s="17" t="s">
        <v>162</v>
      </c>
      <c r="G61" s="19">
        <v>27439</v>
      </c>
    </row>
    <row r="62" spans="1:7" hidden="1" x14ac:dyDescent="0.4">
      <c r="A62" s="15" t="s">
        <v>248</v>
      </c>
      <c r="B62" s="23" t="s">
        <v>134</v>
      </c>
      <c r="C62" s="17" t="s">
        <v>21</v>
      </c>
      <c r="D62" s="18">
        <v>37345</v>
      </c>
      <c r="E62" s="14" t="s">
        <v>160</v>
      </c>
      <c r="F62" s="17" t="s">
        <v>142</v>
      </c>
      <c r="G62" s="19">
        <v>44595</v>
      </c>
    </row>
    <row r="63" spans="1:7" hidden="1" x14ac:dyDescent="0.4">
      <c r="A63" s="15" t="s">
        <v>249</v>
      </c>
      <c r="B63" s="23" t="s">
        <v>134</v>
      </c>
      <c r="C63" s="17" t="s">
        <v>78</v>
      </c>
      <c r="D63" s="18">
        <v>27959</v>
      </c>
      <c r="E63" s="14" t="s">
        <v>157</v>
      </c>
      <c r="F63" s="17" t="s">
        <v>131</v>
      </c>
      <c r="G63" s="19">
        <v>28267</v>
      </c>
    </row>
    <row r="64" spans="1:7" hidden="1" x14ac:dyDescent="0.4">
      <c r="A64" s="15" t="s">
        <v>250</v>
      </c>
      <c r="B64" s="23" t="s">
        <v>124</v>
      </c>
      <c r="C64" s="17" t="s">
        <v>25</v>
      </c>
      <c r="D64" s="18">
        <v>41202</v>
      </c>
      <c r="E64" s="14" t="s">
        <v>141</v>
      </c>
      <c r="F64" s="17" t="s">
        <v>142</v>
      </c>
      <c r="G64" s="19">
        <v>28063</v>
      </c>
    </row>
    <row r="65" spans="1:7" hidden="1" x14ac:dyDescent="0.4">
      <c r="A65" s="15" t="s">
        <v>251</v>
      </c>
      <c r="B65" s="23" t="s">
        <v>134</v>
      </c>
      <c r="C65" s="17" t="s">
        <v>78</v>
      </c>
      <c r="D65" s="18">
        <v>27631</v>
      </c>
      <c r="E65" s="14" t="s">
        <v>130</v>
      </c>
      <c r="F65" s="17" t="s">
        <v>152</v>
      </c>
      <c r="G65" s="19">
        <v>31736</v>
      </c>
    </row>
    <row r="66" spans="1:7" hidden="1" x14ac:dyDescent="0.4">
      <c r="A66" s="15" t="s">
        <v>252</v>
      </c>
      <c r="B66" s="23" t="s">
        <v>124</v>
      </c>
      <c r="C66" s="17" t="s">
        <v>19</v>
      </c>
      <c r="D66" s="18">
        <v>31267</v>
      </c>
      <c r="E66" s="14" t="s">
        <v>157</v>
      </c>
      <c r="F66" s="17" t="s">
        <v>152</v>
      </c>
      <c r="G66" s="19">
        <v>36357</v>
      </c>
    </row>
    <row r="67" spans="1:7" hidden="1" x14ac:dyDescent="0.4">
      <c r="A67" s="15" t="s">
        <v>253</v>
      </c>
      <c r="B67" s="23" t="s">
        <v>124</v>
      </c>
      <c r="C67" s="17" t="s">
        <v>21</v>
      </c>
      <c r="D67" s="18">
        <v>39701</v>
      </c>
      <c r="E67" s="14" t="s">
        <v>130</v>
      </c>
      <c r="F67" s="17" t="s">
        <v>162</v>
      </c>
      <c r="G67" s="19">
        <v>45440</v>
      </c>
    </row>
    <row r="68" spans="1:7" x14ac:dyDescent="0.4">
      <c r="A68" s="15" t="s">
        <v>254</v>
      </c>
      <c r="B68" s="23" t="s">
        <v>134</v>
      </c>
      <c r="C68" s="17" t="s">
        <v>36</v>
      </c>
      <c r="D68" s="18">
        <v>31044</v>
      </c>
      <c r="E68" s="14" t="s">
        <v>177</v>
      </c>
      <c r="F68" s="17" t="s">
        <v>171</v>
      </c>
      <c r="G68" s="19">
        <v>54590</v>
      </c>
    </row>
    <row r="69" spans="1:7" hidden="1" x14ac:dyDescent="0.4">
      <c r="A69" s="15" t="s">
        <v>255</v>
      </c>
      <c r="B69" s="23" t="s">
        <v>124</v>
      </c>
      <c r="C69" s="17" t="s">
        <v>21</v>
      </c>
      <c r="D69" s="18">
        <v>35117</v>
      </c>
      <c r="E69" s="14" t="s">
        <v>130</v>
      </c>
      <c r="F69" s="17" t="s">
        <v>201</v>
      </c>
      <c r="G69" s="19">
        <v>32071</v>
      </c>
    </row>
    <row r="70" spans="1:7" x14ac:dyDescent="0.4">
      <c r="A70" s="15" t="s">
        <v>256</v>
      </c>
      <c r="B70" s="23" t="s">
        <v>124</v>
      </c>
      <c r="C70" s="17" t="s">
        <v>65</v>
      </c>
      <c r="D70" s="18">
        <v>35741</v>
      </c>
      <c r="E70" s="14" t="s">
        <v>160</v>
      </c>
      <c r="F70" s="17" t="s">
        <v>162</v>
      </c>
      <c r="G70" s="19">
        <v>56791</v>
      </c>
    </row>
    <row r="71" spans="1:7" hidden="1" x14ac:dyDescent="0.4">
      <c r="A71" s="15" t="s">
        <v>257</v>
      </c>
      <c r="B71" s="23" t="s">
        <v>124</v>
      </c>
      <c r="C71" s="17" t="s">
        <v>78</v>
      </c>
      <c r="D71" s="18">
        <v>29998</v>
      </c>
      <c r="E71" s="14" t="s">
        <v>157</v>
      </c>
      <c r="F71" s="17" t="s">
        <v>171</v>
      </c>
      <c r="G71" s="19">
        <v>66688</v>
      </c>
    </row>
    <row r="72" spans="1:7" hidden="1" x14ac:dyDescent="0.4">
      <c r="A72" s="15" t="s">
        <v>258</v>
      </c>
      <c r="B72" s="23" t="s">
        <v>134</v>
      </c>
      <c r="C72" s="17" t="s">
        <v>8</v>
      </c>
      <c r="D72" s="18">
        <v>31044</v>
      </c>
      <c r="E72" s="14" t="s">
        <v>141</v>
      </c>
      <c r="F72" s="17" t="s">
        <v>126</v>
      </c>
      <c r="G72" s="19">
        <v>33406</v>
      </c>
    </row>
    <row r="73" spans="1:7" x14ac:dyDescent="0.4">
      <c r="A73" s="15" t="s">
        <v>259</v>
      </c>
      <c r="B73" s="23" t="s">
        <v>134</v>
      </c>
      <c r="C73" s="17" t="s">
        <v>46</v>
      </c>
      <c r="D73" s="18">
        <v>30759</v>
      </c>
      <c r="E73" s="14" t="s">
        <v>145</v>
      </c>
      <c r="F73" s="17" t="s">
        <v>162</v>
      </c>
      <c r="G73" s="19">
        <v>54459</v>
      </c>
    </row>
    <row r="74" spans="1:7" x14ac:dyDescent="0.4">
      <c r="A74" s="15" t="s">
        <v>260</v>
      </c>
      <c r="B74" s="23" t="s">
        <v>134</v>
      </c>
      <c r="C74" s="17" t="s">
        <v>46</v>
      </c>
      <c r="D74" s="18">
        <v>31117</v>
      </c>
      <c r="E74" s="14" t="s">
        <v>141</v>
      </c>
      <c r="F74" s="17" t="s">
        <v>131</v>
      </c>
      <c r="G74" s="19">
        <v>58175</v>
      </c>
    </row>
    <row r="75" spans="1:7" hidden="1" x14ac:dyDescent="0.4">
      <c r="A75" s="15" t="s">
        <v>261</v>
      </c>
      <c r="B75" s="23" t="s">
        <v>134</v>
      </c>
      <c r="C75" s="17" t="s">
        <v>40</v>
      </c>
      <c r="D75" s="18">
        <v>40663</v>
      </c>
      <c r="E75" s="14" t="s">
        <v>181</v>
      </c>
      <c r="F75" s="17" t="s">
        <v>158</v>
      </c>
      <c r="G75" s="19">
        <v>53887</v>
      </c>
    </row>
    <row r="76" spans="1:7" hidden="1" x14ac:dyDescent="0.4">
      <c r="A76" s="15" t="s">
        <v>262</v>
      </c>
      <c r="B76" s="23" t="s">
        <v>124</v>
      </c>
      <c r="C76" s="17" t="s">
        <v>8</v>
      </c>
      <c r="D76" s="18">
        <v>27780</v>
      </c>
      <c r="E76" s="14" t="s">
        <v>130</v>
      </c>
      <c r="F76" s="17" t="s">
        <v>152</v>
      </c>
      <c r="G76" s="19">
        <v>64879</v>
      </c>
    </row>
    <row r="77" spans="1:7" hidden="1" x14ac:dyDescent="0.4">
      <c r="A77" s="15" t="s">
        <v>263</v>
      </c>
      <c r="B77" s="23" t="s">
        <v>124</v>
      </c>
      <c r="C77" s="17" t="s">
        <v>21</v>
      </c>
      <c r="D77" s="18">
        <v>33869</v>
      </c>
      <c r="E77" s="14" t="s">
        <v>125</v>
      </c>
      <c r="F77" s="17" t="s">
        <v>142</v>
      </c>
      <c r="G77" s="19">
        <v>26703</v>
      </c>
    </row>
    <row r="78" spans="1:7" hidden="1" x14ac:dyDescent="0.4">
      <c r="A78" s="15" t="s">
        <v>264</v>
      </c>
      <c r="B78" s="23" t="s">
        <v>124</v>
      </c>
      <c r="C78" s="17" t="s">
        <v>78</v>
      </c>
      <c r="D78" s="18">
        <v>33683</v>
      </c>
      <c r="E78" s="14" t="s">
        <v>155</v>
      </c>
      <c r="F78" s="17" t="s">
        <v>142</v>
      </c>
      <c r="G78" s="19">
        <v>65429</v>
      </c>
    </row>
    <row r="79" spans="1:7" x14ac:dyDescent="0.4">
      <c r="A79" s="15" t="s">
        <v>265</v>
      </c>
      <c r="B79" s="23" t="s">
        <v>124</v>
      </c>
      <c r="C79" s="17" t="s">
        <v>44</v>
      </c>
      <c r="D79" s="18">
        <v>40244</v>
      </c>
      <c r="E79" s="14" t="s">
        <v>145</v>
      </c>
      <c r="F79" s="17" t="s">
        <v>152</v>
      </c>
      <c r="G79" s="19">
        <v>67822</v>
      </c>
    </row>
    <row r="80" spans="1:7" hidden="1" x14ac:dyDescent="0.4">
      <c r="A80" s="15" t="s">
        <v>266</v>
      </c>
      <c r="B80" s="23" t="s">
        <v>124</v>
      </c>
      <c r="C80" s="17" t="s">
        <v>21</v>
      </c>
      <c r="D80" s="18">
        <v>35201</v>
      </c>
      <c r="E80" s="14" t="s">
        <v>141</v>
      </c>
      <c r="F80" s="17" t="s">
        <v>171</v>
      </c>
      <c r="G80" s="19">
        <v>48054</v>
      </c>
    </row>
    <row r="81" spans="1:7" hidden="1" x14ac:dyDescent="0.4">
      <c r="A81" s="15" t="s">
        <v>267</v>
      </c>
      <c r="B81" s="23" t="s">
        <v>134</v>
      </c>
      <c r="C81" s="17" t="s">
        <v>61</v>
      </c>
      <c r="D81" s="18">
        <v>29345</v>
      </c>
      <c r="E81" s="14" t="s">
        <v>181</v>
      </c>
      <c r="F81" s="17" t="s">
        <v>171</v>
      </c>
      <c r="G81" s="19">
        <v>45422</v>
      </c>
    </row>
    <row r="82" spans="1:7" hidden="1" x14ac:dyDescent="0.4">
      <c r="A82" s="15" t="s">
        <v>268</v>
      </c>
      <c r="B82" s="23" t="s">
        <v>124</v>
      </c>
      <c r="C82" s="17" t="s">
        <v>21</v>
      </c>
      <c r="D82" s="18">
        <v>29212</v>
      </c>
      <c r="E82" s="14" t="s">
        <v>177</v>
      </c>
      <c r="F82" s="17" t="s">
        <v>136</v>
      </c>
      <c r="G82" s="19">
        <v>50646</v>
      </c>
    </row>
    <row r="83" spans="1:7" hidden="1" x14ac:dyDescent="0.4">
      <c r="A83" s="15" t="s">
        <v>269</v>
      </c>
      <c r="B83" s="23" t="s">
        <v>124</v>
      </c>
      <c r="C83" s="17" t="s">
        <v>110</v>
      </c>
      <c r="D83" s="18">
        <v>40793</v>
      </c>
      <c r="E83" s="14" t="s">
        <v>177</v>
      </c>
      <c r="F83" s="17" t="s">
        <v>142</v>
      </c>
      <c r="G83" s="19">
        <v>56887</v>
      </c>
    </row>
    <row r="84" spans="1:7" hidden="1" x14ac:dyDescent="0.4">
      <c r="A84" s="15" t="s">
        <v>270</v>
      </c>
      <c r="B84" s="23" t="s">
        <v>124</v>
      </c>
      <c r="C84" s="17" t="s">
        <v>110</v>
      </c>
      <c r="D84" s="18">
        <v>41536</v>
      </c>
      <c r="E84" s="14" t="s">
        <v>125</v>
      </c>
      <c r="F84" s="17" t="s">
        <v>136</v>
      </c>
      <c r="G84" s="19">
        <v>70127</v>
      </c>
    </row>
    <row r="85" spans="1:7" hidden="1" x14ac:dyDescent="0.4">
      <c r="A85" s="15" t="s">
        <v>271</v>
      </c>
      <c r="B85" s="23" t="s">
        <v>134</v>
      </c>
      <c r="C85" s="17" t="s">
        <v>110</v>
      </c>
      <c r="D85" s="18">
        <v>34061</v>
      </c>
      <c r="E85" s="14" t="s">
        <v>177</v>
      </c>
      <c r="F85" s="17" t="s">
        <v>136</v>
      </c>
      <c r="G85" s="19">
        <v>69530</v>
      </c>
    </row>
    <row r="86" spans="1:7" hidden="1" x14ac:dyDescent="0.4">
      <c r="A86" s="15" t="s">
        <v>272</v>
      </c>
      <c r="B86" s="23" t="s">
        <v>134</v>
      </c>
      <c r="C86" s="17" t="s">
        <v>21</v>
      </c>
      <c r="D86" s="18">
        <v>38752</v>
      </c>
      <c r="E86" s="14" t="s">
        <v>177</v>
      </c>
      <c r="F86" s="17" t="s">
        <v>136</v>
      </c>
      <c r="G86" s="19">
        <v>32258</v>
      </c>
    </row>
    <row r="87" spans="1:7" x14ac:dyDescent="0.4">
      <c r="A87" s="15" t="s">
        <v>273</v>
      </c>
      <c r="B87" s="23" t="s">
        <v>124</v>
      </c>
      <c r="C87" s="17" t="s">
        <v>65</v>
      </c>
      <c r="D87" s="18">
        <v>38809</v>
      </c>
      <c r="E87" s="14" t="s">
        <v>145</v>
      </c>
      <c r="F87" s="17" t="s">
        <v>152</v>
      </c>
      <c r="G87" s="19">
        <v>69869</v>
      </c>
    </row>
    <row r="88" spans="1:7" x14ac:dyDescent="0.4">
      <c r="A88" s="15" t="s">
        <v>274</v>
      </c>
      <c r="B88" s="23" t="s">
        <v>134</v>
      </c>
      <c r="C88" s="17" t="s">
        <v>34</v>
      </c>
      <c r="D88" s="18">
        <v>31816</v>
      </c>
      <c r="E88" s="14" t="s">
        <v>157</v>
      </c>
      <c r="F88" s="17" t="s">
        <v>164</v>
      </c>
      <c r="G88" s="19">
        <v>55875</v>
      </c>
    </row>
    <row r="89" spans="1:7" hidden="1" x14ac:dyDescent="0.4">
      <c r="A89" s="15" t="s">
        <v>275</v>
      </c>
      <c r="B89" s="23" t="s">
        <v>134</v>
      </c>
      <c r="C89" s="17" t="s">
        <v>40</v>
      </c>
      <c r="D89" s="18">
        <v>39867</v>
      </c>
      <c r="E89" s="14" t="s">
        <v>160</v>
      </c>
      <c r="F89" s="17" t="s">
        <v>126</v>
      </c>
      <c r="G89" s="19">
        <v>45359</v>
      </c>
    </row>
    <row r="90" spans="1:7" hidden="1" x14ac:dyDescent="0.4">
      <c r="A90" s="15" t="s">
        <v>276</v>
      </c>
      <c r="B90" s="23" t="s">
        <v>124</v>
      </c>
      <c r="C90" s="17" t="s">
        <v>21</v>
      </c>
      <c r="D90" s="18">
        <v>30740</v>
      </c>
      <c r="E90" s="14" t="s">
        <v>145</v>
      </c>
      <c r="F90" s="17" t="s">
        <v>201</v>
      </c>
      <c r="G90" s="19">
        <v>50159</v>
      </c>
    </row>
    <row r="91" spans="1:7" hidden="1" x14ac:dyDescent="0.4">
      <c r="A91" s="15" t="s">
        <v>277</v>
      </c>
      <c r="B91" s="23" t="s">
        <v>134</v>
      </c>
      <c r="C91" s="17" t="s">
        <v>21</v>
      </c>
      <c r="D91" s="18">
        <v>34350</v>
      </c>
      <c r="E91" s="14" t="s">
        <v>155</v>
      </c>
      <c r="F91" s="17" t="s">
        <v>126</v>
      </c>
      <c r="G91" s="19">
        <v>58609</v>
      </c>
    </row>
    <row r="92" spans="1:7" x14ac:dyDescent="0.4">
      <c r="A92" s="15" t="s">
        <v>278</v>
      </c>
      <c r="B92" s="23" t="s">
        <v>134</v>
      </c>
      <c r="C92" s="17" t="s">
        <v>65</v>
      </c>
      <c r="D92" s="18">
        <v>28712</v>
      </c>
      <c r="E92" s="14" t="s">
        <v>157</v>
      </c>
      <c r="F92" s="17" t="s">
        <v>158</v>
      </c>
      <c r="G92" s="19">
        <v>40889</v>
      </c>
    </row>
    <row r="93" spans="1:7" hidden="1" x14ac:dyDescent="0.4">
      <c r="A93" s="15" t="s">
        <v>279</v>
      </c>
      <c r="B93" s="23" t="s">
        <v>124</v>
      </c>
      <c r="C93" s="17" t="s">
        <v>19</v>
      </c>
      <c r="D93" s="18">
        <v>34670</v>
      </c>
      <c r="E93" s="14" t="s">
        <v>130</v>
      </c>
      <c r="F93" s="17" t="s">
        <v>164</v>
      </c>
      <c r="G93" s="19">
        <v>29641</v>
      </c>
    </row>
    <row r="94" spans="1:7" x14ac:dyDescent="0.4">
      <c r="A94" s="15" t="s">
        <v>280</v>
      </c>
      <c r="B94" s="23" t="s">
        <v>134</v>
      </c>
      <c r="C94" s="17" t="s">
        <v>36</v>
      </c>
      <c r="D94" s="18">
        <v>30315</v>
      </c>
      <c r="E94" s="14" t="s">
        <v>145</v>
      </c>
      <c r="F94" s="17" t="s">
        <v>136</v>
      </c>
      <c r="G94" s="19">
        <v>35700</v>
      </c>
    </row>
    <row r="95" spans="1:7" hidden="1" x14ac:dyDescent="0.4">
      <c r="A95" s="15" t="s">
        <v>281</v>
      </c>
      <c r="B95" s="23" t="s">
        <v>134</v>
      </c>
      <c r="C95" s="17" t="s">
        <v>40</v>
      </c>
      <c r="D95" s="18">
        <v>36757</v>
      </c>
      <c r="E95" s="14" t="s">
        <v>160</v>
      </c>
      <c r="F95" s="17" t="s">
        <v>131</v>
      </c>
      <c r="G95" s="19">
        <v>70969</v>
      </c>
    </row>
    <row r="96" spans="1:7" hidden="1" x14ac:dyDescent="0.4">
      <c r="A96" s="15" t="s">
        <v>282</v>
      </c>
      <c r="B96" s="23" t="s">
        <v>124</v>
      </c>
      <c r="C96" s="17" t="s">
        <v>11</v>
      </c>
      <c r="D96" s="18">
        <v>33292</v>
      </c>
      <c r="E96" s="14" t="s">
        <v>155</v>
      </c>
      <c r="F96" s="17" t="s">
        <v>131</v>
      </c>
      <c r="G96" s="19">
        <v>39170</v>
      </c>
    </row>
    <row r="97" spans="1:7" hidden="1" x14ac:dyDescent="0.4">
      <c r="A97" s="15" t="s">
        <v>283</v>
      </c>
      <c r="B97" s="23" t="s">
        <v>134</v>
      </c>
      <c r="C97" s="17" t="s">
        <v>40</v>
      </c>
      <c r="D97" s="18">
        <v>35448</v>
      </c>
      <c r="E97" s="14" t="s">
        <v>135</v>
      </c>
      <c r="F97" s="17" t="s">
        <v>136</v>
      </c>
      <c r="G97" s="19">
        <v>51915</v>
      </c>
    </row>
    <row r="98" spans="1:7" x14ac:dyDescent="0.4">
      <c r="A98" s="15" t="s">
        <v>284</v>
      </c>
      <c r="B98" s="23" t="s">
        <v>134</v>
      </c>
      <c r="C98" s="17" t="s">
        <v>14</v>
      </c>
      <c r="D98" s="18">
        <v>32679</v>
      </c>
      <c r="E98" s="14" t="s">
        <v>181</v>
      </c>
      <c r="F98" s="17" t="s">
        <v>171</v>
      </c>
      <c r="G98" s="19">
        <v>59410</v>
      </c>
    </row>
    <row r="99" spans="1:7" hidden="1" x14ac:dyDescent="0.4">
      <c r="A99" s="15" t="s">
        <v>285</v>
      </c>
      <c r="B99" s="23" t="s">
        <v>124</v>
      </c>
      <c r="C99" s="17" t="s">
        <v>110</v>
      </c>
      <c r="D99" s="18">
        <v>27403</v>
      </c>
      <c r="E99" s="14" t="s">
        <v>177</v>
      </c>
      <c r="F99" s="17" t="s">
        <v>164</v>
      </c>
      <c r="G99" s="19">
        <v>43406</v>
      </c>
    </row>
    <row r="100" spans="1:7" hidden="1" x14ac:dyDescent="0.4">
      <c r="A100" s="15" t="s">
        <v>286</v>
      </c>
      <c r="B100" s="23" t="s">
        <v>124</v>
      </c>
      <c r="C100" s="17" t="s">
        <v>110</v>
      </c>
      <c r="D100" s="18">
        <v>31170</v>
      </c>
      <c r="E100" s="14" t="s">
        <v>145</v>
      </c>
      <c r="F100" s="17" t="s">
        <v>136</v>
      </c>
      <c r="G100" s="19">
        <v>57985</v>
      </c>
    </row>
    <row r="101" spans="1:7" hidden="1" x14ac:dyDescent="0.4">
      <c r="A101" s="15" t="s">
        <v>287</v>
      </c>
      <c r="B101" s="23" t="s">
        <v>124</v>
      </c>
      <c r="C101" s="17" t="s">
        <v>59</v>
      </c>
      <c r="D101" s="18">
        <v>37214</v>
      </c>
      <c r="E101" s="14" t="s">
        <v>145</v>
      </c>
      <c r="F101" s="17" t="s">
        <v>164</v>
      </c>
      <c r="G101" s="19">
        <v>51193</v>
      </c>
    </row>
    <row r="102" spans="1:7" hidden="1" x14ac:dyDescent="0.4">
      <c r="A102" s="15" t="s">
        <v>288</v>
      </c>
      <c r="B102" s="23" t="s">
        <v>124</v>
      </c>
      <c r="C102" s="17" t="s">
        <v>59</v>
      </c>
      <c r="D102" s="18">
        <v>33098</v>
      </c>
      <c r="E102" s="14" t="s">
        <v>157</v>
      </c>
      <c r="F102" s="17" t="s">
        <v>162</v>
      </c>
      <c r="G102" s="19">
        <v>29756</v>
      </c>
    </row>
    <row r="103" spans="1:7" x14ac:dyDescent="0.4">
      <c r="A103" s="15" t="s">
        <v>289</v>
      </c>
      <c r="B103" s="23" t="s">
        <v>134</v>
      </c>
      <c r="C103" s="17" t="s">
        <v>36</v>
      </c>
      <c r="D103" s="18">
        <v>32162</v>
      </c>
      <c r="E103" s="14" t="s">
        <v>177</v>
      </c>
      <c r="F103" s="17" t="s">
        <v>142</v>
      </c>
      <c r="G103" s="19">
        <v>37013</v>
      </c>
    </row>
    <row r="104" spans="1:7" hidden="1" x14ac:dyDescent="0.4">
      <c r="A104" s="15" t="s">
        <v>290</v>
      </c>
      <c r="B104" s="23" t="s">
        <v>134</v>
      </c>
      <c r="C104" s="17" t="s">
        <v>61</v>
      </c>
      <c r="D104" s="18">
        <v>28178</v>
      </c>
      <c r="E104" s="14" t="s">
        <v>157</v>
      </c>
      <c r="F104" s="17" t="s">
        <v>139</v>
      </c>
      <c r="G104" s="19">
        <v>59972</v>
      </c>
    </row>
    <row r="105" spans="1:7" hidden="1" x14ac:dyDescent="0.4">
      <c r="A105" s="15" t="s">
        <v>291</v>
      </c>
      <c r="B105" s="23" t="s">
        <v>134</v>
      </c>
      <c r="C105" s="17" t="s">
        <v>59</v>
      </c>
      <c r="D105" s="18">
        <v>35538</v>
      </c>
      <c r="E105" s="14" t="s">
        <v>157</v>
      </c>
      <c r="F105" s="17" t="s">
        <v>126</v>
      </c>
      <c r="G105" s="19">
        <v>37742</v>
      </c>
    </row>
    <row r="106" spans="1:7" x14ac:dyDescent="0.4">
      <c r="A106" s="15" t="s">
        <v>292</v>
      </c>
      <c r="B106" s="23" t="s">
        <v>124</v>
      </c>
      <c r="C106" s="17" t="s">
        <v>36</v>
      </c>
      <c r="D106" s="18">
        <v>32327</v>
      </c>
      <c r="E106" s="14" t="s">
        <v>181</v>
      </c>
      <c r="F106" s="17" t="s">
        <v>126</v>
      </c>
      <c r="G106" s="19">
        <v>40314</v>
      </c>
    </row>
    <row r="107" spans="1:7" hidden="1" x14ac:dyDescent="0.4">
      <c r="A107" s="15" t="s">
        <v>293</v>
      </c>
      <c r="B107" s="23" t="s">
        <v>134</v>
      </c>
      <c r="C107" s="17" t="s">
        <v>38</v>
      </c>
      <c r="D107" s="18">
        <v>35645</v>
      </c>
      <c r="E107" s="14" t="s">
        <v>125</v>
      </c>
      <c r="F107" s="17" t="s">
        <v>142</v>
      </c>
      <c r="G107" s="19">
        <v>39641</v>
      </c>
    </row>
    <row r="108" spans="1:7" x14ac:dyDescent="0.4">
      <c r="A108" s="15" t="s">
        <v>294</v>
      </c>
      <c r="B108" s="23" t="s">
        <v>134</v>
      </c>
      <c r="C108" s="17" t="s">
        <v>46</v>
      </c>
      <c r="D108" s="18">
        <v>29645</v>
      </c>
      <c r="E108" s="14" t="s">
        <v>160</v>
      </c>
      <c r="F108" s="17" t="s">
        <v>126</v>
      </c>
      <c r="G108" s="19">
        <v>68703</v>
      </c>
    </row>
    <row r="109" spans="1:7" hidden="1" x14ac:dyDescent="0.4">
      <c r="A109" s="15" t="s">
        <v>295</v>
      </c>
      <c r="B109" s="23" t="s">
        <v>134</v>
      </c>
      <c r="C109" s="17" t="s">
        <v>38</v>
      </c>
      <c r="D109" s="18">
        <v>39552</v>
      </c>
      <c r="E109" s="14" t="s">
        <v>160</v>
      </c>
      <c r="F109" s="17" t="s">
        <v>131</v>
      </c>
      <c r="G109" s="19">
        <v>53218</v>
      </c>
    </row>
    <row r="110" spans="1:7" hidden="1" x14ac:dyDescent="0.4">
      <c r="A110" s="15" t="s">
        <v>296</v>
      </c>
      <c r="B110" s="23" t="s">
        <v>134</v>
      </c>
      <c r="C110" s="17" t="s">
        <v>21</v>
      </c>
      <c r="D110" s="18">
        <v>28622</v>
      </c>
      <c r="E110" s="14" t="s">
        <v>177</v>
      </c>
      <c r="F110" s="17" t="s">
        <v>142</v>
      </c>
      <c r="G110" s="19">
        <v>73487</v>
      </c>
    </row>
    <row r="111" spans="1:7" hidden="1" x14ac:dyDescent="0.4">
      <c r="A111" s="15" t="s">
        <v>297</v>
      </c>
      <c r="B111" s="23" t="s">
        <v>134</v>
      </c>
      <c r="C111" s="17" t="s">
        <v>40</v>
      </c>
      <c r="D111" s="18">
        <v>32817</v>
      </c>
      <c r="E111" s="14" t="s">
        <v>160</v>
      </c>
      <c r="F111" s="17" t="s">
        <v>126</v>
      </c>
      <c r="G111" s="19">
        <v>33748</v>
      </c>
    </row>
    <row r="112" spans="1:7" hidden="1" x14ac:dyDescent="0.4">
      <c r="A112" s="15" t="s">
        <v>298</v>
      </c>
      <c r="B112" s="23" t="s">
        <v>124</v>
      </c>
      <c r="C112" s="17" t="s">
        <v>8</v>
      </c>
      <c r="D112" s="18">
        <v>28147</v>
      </c>
      <c r="E112" s="14" t="s">
        <v>155</v>
      </c>
      <c r="F112" s="17" t="s">
        <v>126</v>
      </c>
      <c r="G112" s="19">
        <v>36442</v>
      </c>
    </row>
    <row r="113" spans="1:7" hidden="1" x14ac:dyDescent="0.4">
      <c r="A113" s="15" t="s">
        <v>299</v>
      </c>
      <c r="B113" s="23" t="s">
        <v>124</v>
      </c>
      <c r="C113" s="17" t="s">
        <v>78</v>
      </c>
      <c r="D113" s="18">
        <v>33887</v>
      </c>
      <c r="E113" s="14" t="s">
        <v>157</v>
      </c>
      <c r="F113" s="17" t="s">
        <v>171</v>
      </c>
      <c r="G113" s="19">
        <v>66600</v>
      </c>
    </row>
    <row r="114" spans="1:7" hidden="1" x14ac:dyDescent="0.4">
      <c r="A114" s="15" t="s">
        <v>300</v>
      </c>
      <c r="B114" s="23" t="s">
        <v>124</v>
      </c>
      <c r="C114" s="17" t="s">
        <v>19</v>
      </c>
      <c r="D114" s="18">
        <v>36206</v>
      </c>
      <c r="E114" s="14" t="s">
        <v>130</v>
      </c>
      <c r="F114" s="17" t="s">
        <v>136</v>
      </c>
      <c r="G114" s="19">
        <v>68364</v>
      </c>
    </row>
    <row r="115" spans="1:7" hidden="1" x14ac:dyDescent="0.4">
      <c r="A115" s="15" t="s">
        <v>301</v>
      </c>
      <c r="B115" s="23" t="s">
        <v>134</v>
      </c>
      <c r="C115" s="17" t="s">
        <v>40</v>
      </c>
      <c r="D115" s="18">
        <v>29646</v>
      </c>
      <c r="E115" s="14" t="s">
        <v>160</v>
      </c>
      <c r="F115" s="17" t="s">
        <v>162</v>
      </c>
      <c r="G115" s="19">
        <v>30118</v>
      </c>
    </row>
    <row r="116" spans="1:7" hidden="1" x14ac:dyDescent="0.4">
      <c r="A116" s="15" t="s">
        <v>302</v>
      </c>
      <c r="B116" s="23" t="s">
        <v>134</v>
      </c>
      <c r="C116" s="17" t="s">
        <v>52</v>
      </c>
      <c r="D116" s="18">
        <v>30557</v>
      </c>
      <c r="E116" s="14" t="s">
        <v>141</v>
      </c>
      <c r="F116" s="17" t="s">
        <v>131</v>
      </c>
      <c r="G116" s="19">
        <v>33521</v>
      </c>
    </row>
    <row r="117" spans="1:7" hidden="1" x14ac:dyDescent="0.4">
      <c r="A117" s="15" t="s">
        <v>303</v>
      </c>
      <c r="B117" s="23" t="s">
        <v>134</v>
      </c>
      <c r="C117" s="17" t="s">
        <v>19</v>
      </c>
      <c r="D117" s="18">
        <v>39738</v>
      </c>
      <c r="E117" s="14" t="s">
        <v>181</v>
      </c>
      <c r="F117" s="17" t="s">
        <v>126</v>
      </c>
      <c r="G117" s="19">
        <v>37408</v>
      </c>
    </row>
    <row r="118" spans="1:7" hidden="1" x14ac:dyDescent="0.4">
      <c r="A118" s="15" t="s">
        <v>304</v>
      </c>
      <c r="B118" s="23" t="s">
        <v>134</v>
      </c>
      <c r="C118" s="17" t="s">
        <v>52</v>
      </c>
      <c r="D118" s="18">
        <v>28201</v>
      </c>
      <c r="E118" s="14" t="s">
        <v>145</v>
      </c>
      <c r="F118" s="17" t="s">
        <v>139</v>
      </c>
      <c r="G118" s="19">
        <v>43457</v>
      </c>
    </row>
    <row r="119" spans="1:7" hidden="1" x14ac:dyDescent="0.4">
      <c r="A119" s="15" t="s">
        <v>305</v>
      </c>
      <c r="B119" s="23" t="s">
        <v>134</v>
      </c>
      <c r="C119" s="17" t="s">
        <v>11</v>
      </c>
      <c r="D119" s="18">
        <v>33599</v>
      </c>
      <c r="E119" s="14" t="s">
        <v>130</v>
      </c>
      <c r="F119" s="17" t="s">
        <v>162</v>
      </c>
      <c r="G119" s="19">
        <v>67580</v>
      </c>
    </row>
    <row r="120" spans="1:7" x14ac:dyDescent="0.4">
      <c r="A120" s="15" t="s">
        <v>306</v>
      </c>
      <c r="B120" s="23" t="s">
        <v>134</v>
      </c>
      <c r="C120" s="17" t="s">
        <v>36</v>
      </c>
      <c r="D120" s="18">
        <v>35947</v>
      </c>
      <c r="E120" s="14" t="s">
        <v>181</v>
      </c>
      <c r="F120" s="17" t="s">
        <v>126</v>
      </c>
      <c r="G120" s="19">
        <v>70177</v>
      </c>
    </row>
    <row r="121" spans="1:7" hidden="1" x14ac:dyDescent="0.4">
      <c r="A121" s="15" t="s">
        <v>307</v>
      </c>
      <c r="B121" s="23" t="s">
        <v>134</v>
      </c>
      <c r="C121" s="17" t="s">
        <v>78</v>
      </c>
      <c r="D121" s="18">
        <v>34456</v>
      </c>
      <c r="E121" s="14" t="s">
        <v>130</v>
      </c>
      <c r="F121" s="17" t="s">
        <v>142</v>
      </c>
      <c r="G121" s="19">
        <v>29982</v>
      </c>
    </row>
    <row r="122" spans="1:7" x14ac:dyDescent="0.4">
      <c r="A122" s="15" t="s">
        <v>308</v>
      </c>
      <c r="B122" s="23" t="s">
        <v>134</v>
      </c>
      <c r="C122" s="17" t="s">
        <v>14</v>
      </c>
      <c r="D122" s="18">
        <v>39122</v>
      </c>
      <c r="E122" s="14" t="s">
        <v>130</v>
      </c>
      <c r="F122" s="17" t="s">
        <v>158</v>
      </c>
      <c r="G122" s="19">
        <v>36564</v>
      </c>
    </row>
    <row r="123" spans="1:7" x14ac:dyDescent="0.4">
      <c r="A123" s="15" t="s">
        <v>309</v>
      </c>
      <c r="B123" s="23" t="s">
        <v>124</v>
      </c>
      <c r="C123" s="17" t="s">
        <v>36</v>
      </c>
      <c r="D123" s="18">
        <v>36634</v>
      </c>
      <c r="E123" s="14" t="s">
        <v>181</v>
      </c>
      <c r="F123" s="17" t="s">
        <v>136</v>
      </c>
      <c r="G123" s="19">
        <v>52343</v>
      </c>
    </row>
    <row r="124" spans="1:7" hidden="1" x14ac:dyDescent="0.4">
      <c r="A124" s="15" t="s">
        <v>310</v>
      </c>
      <c r="B124" s="23" t="s">
        <v>124</v>
      </c>
      <c r="C124" s="17" t="s">
        <v>11</v>
      </c>
      <c r="D124" s="18">
        <v>30231</v>
      </c>
      <c r="E124" s="14" t="s">
        <v>125</v>
      </c>
      <c r="F124" s="17" t="s">
        <v>162</v>
      </c>
      <c r="G124" s="19">
        <v>35258</v>
      </c>
    </row>
    <row r="125" spans="1:7" x14ac:dyDescent="0.4">
      <c r="A125" s="15" t="s">
        <v>311</v>
      </c>
      <c r="B125" s="23" t="s">
        <v>134</v>
      </c>
      <c r="C125" s="17" t="s">
        <v>14</v>
      </c>
      <c r="D125" s="18">
        <v>37432</v>
      </c>
      <c r="E125" s="14" t="s">
        <v>160</v>
      </c>
      <c r="F125" s="17" t="s">
        <v>136</v>
      </c>
      <c r="G125" s="19">
        <v>57010</v>
      </c>
    </row>
    <row r="126" spans="1:7" x14ac:dyDescent="0.4">
      <c r="A126" s="15" t="s">
        <v>312</v>
      </c>
      <c r="B126" s="23" t="s">
        <v>134</v>
      </c>
      <c r="C126" s="17" t="s">
        <v>65</v>
      </c>
      <c r="D126" s="18">
        <v>37936</v>
      </c>
      <c r="E126" s="14" t="s">
        <v>160</v>
      </c>
      <c r="F126" s="17" t="s">
        <v>142</v>
      </c>
      <c r="G126" s="19">
        <v>36666</v>
      </c>
    </row>
    <row r="127" spans="1:7" hidden="1" x14ac:dyDescent="0.4">
      <c r="A127" s="15" t="s">
        <v>313</v>
      </c>
      <c r="B127" s="23" t="s">
        <v>134</v>
      </c>
      <c r="C127" s="17" t="s">
        <v>11</v>
      </c>
      <c r="D127" s="18">
        <v>32435</v>
      </c>
      <c r="E127" s="14" t="s">
        <v>155</v>
      </c>
      <c r="F127" s="17" t="s">
        <v>142</v>
      </c>
      <c r="G127" s="19">
        <v>68486</v>
      </c>
    </row>
    <row r="128" spans="1:7" hidden="1" x14ac:dyDescent="0.4">
      <c r="A128" s="15" t="s">
        <v>314</v>
      </c>
      <c r="B128" s="23" t="s">
        <v>124</v>
      </c>
      <c r="C128" s="17" t="s">
        <v>59</v>
      </c>
      <c r="D128" s="18">
        <v>41166</v>
      </c>
      <c r="E128" s="14" t="s">
        <v>125</v>
      </c>
      <c r="F128" s="17" t="s">
        <v>126</v>
      </c>
      <c r="G128" s="19">
        <v>35373</v>
      </c>
    </row>
    <row r="129" spans="1:7" hidden="1" x14ac:dyDescent="0.4">
      <c r="A129" s="15" t="s">
        <v>315</v>
      </c>
      <c r="B129" s="23" t="s">
        <v>134</v>
      </c>
      <c r="C129" s="17" t="s">
        <v>11</v>
      </c>
      <c r="D129" s="18">
        <v>38585</v>
      </c>
      <c r="E129" s="14" t="s">
        <v>155</v>
      </c>
      <c r="F129" s="17" t="s">
        <v>142</v>
      </c>
      <c r="G129" s="19">
        <v>54367</v>
      </c>
    </row>
    <row r="130" spans="1:7" hidden="1" x14ac:dyDescent="0.4">
      <c r="A130" s="15" t="s">
        <v>316</v>
      </c>
      <c r="B130" s="23" t="s">
        <v>124</v>
      </c>
      <c r="C130" s="17" t="s">
        <v>110</v>
      </c>
      <c r="D130" s="18">
        <v>34704</v>
      </c>
      <c r="E130" s="14" t="s">
        <v>135</v>
      </c>
      <c r="F130" s="17" t="s">
        <v>136</v>
      </c>
      <c r="G130" s="19">
        <v>74729</v>
      </c>
    </row>
    <row r="131" spans="1:7" hidden="1" x14ac:dyDescent="0.4">
      <c r="A131" s="15" t="s">
        <v>317</v>
      </c>
      <c r="B131" s="23" t="s">
        <v>124</v>
      </c>
      <c r="C131" s="17" t="s">
        <v>25</v>
      </c>
      <c r="D131" s="18">
        <v>35866</v>
      </c>
      <c r="E131" s="14" t="s">
        <v>181</v>
      </c>
      <c r="F131" s="17" t="s">
        <v>136</v>
      </c>
      <c r="G131" s="19">
        <v>61886</v>
      </c>
    </row>
    <row r="132" spans="1:7" hidden="1" x14ac:dyDescent="0.4">
      <c r="A132" s="15" t="s">
        <v>318</v>
      </c>
      <c r="B132" s="23" t="s">
        <v>124</v>
      </c>
      <c r="C132" s="17" t="s">
        <v>110</v>
      </c>
      <c r="D132" s="18">
        <v>37482</v>
      </c>
      <c r="E132" s="14" t="s">
        <v>130</v>
      </c>
      <c r="F132" s="17" t="s">
        <v>171</v>
      </c>
      <c r="G132" s="19">
        <v>62931</v>
      </c>
    </row>
    <row r="133" spans="1:7" x14ac:dyDescent="0.4">
      <c r="A133" s="15" t="s">
        <v>319</v>
      </c>
      <c r="B133" s="23" t="s">
        <v>134</v>
      </c>
      <c r="C133" s="17" t="s">
        <v>65</v>
      </c>
      <c r="D133" s="18">
        <v>32955</v>
      </c>
      <c r="E133" s="14" t="s">
        <v>181</v>
      </c>
      <c r="F133" s="17" t="s">
        <v>139</v>
      </c>
      <c r="G133" s="19">
        <v>47521</v>
      </c>
    </row>
    <row r="134" spans="1:7" x14ac:dyDescent="0.4">
      <c r="A134" s="15" t="s">
        <v>320</v>
      </c>
      <c r="B134" s="23" t="s">
        <v>134</v>
      </c>
      <c r="C134" s="17" t="s">
        <v>46</v>
      </c>
      <c r="D134" s="18">
        <v>33153</v>
      </c>
      <c r="E134" s="14" t="s">
        <v>125</v>
      </c>
      <c r="F134" s="17" t="s">
        <v>162</v>
      </c>
      <c r="G134" s="19">
        <v>43912</v>
      </c>
    </row>
    <row r="135" spans="1:7" x14ac:dyDescent="0.4">
      <c r="A135" s="15" t="s">
        <v>321</v>
      </c>
      <c r="B135" s="23" t="s">
        <v>134</v>
      </c>
      <c r="C135" s="17" t="s">
        <v>36</v>
      </c>
      <c r="D135" s="18">
        <v>34411</v>
      </c>
      <c r="E135" s="14" t="s">
        <v>145</v>
      </c>
      <c r="F135" s="17" t="s">
        <v>139</v>
      </c>
      <c r="G135" s="19">
        <v>71628</v>
      </c>
    </row>
    <row r="136" spans="1:7" hidden="1" x14ac:dyDescent="0.4">
      <c r="A136" s="15" t="s">
        <v>322</v>
      </c>
      <c r="B136" s="23" t="s">
        <v>134</v>
      </c>
      <c r="C136" s="17" t="s">
        <v>31</v>
      </c>
      <c r="D136" s="18">
        <v>28825</v>
      </c>
      <c r="E136" s="14" t="s">
        <v>155</v>
      </c>
      <c r="F136" s="17" t="s">
        <v>126</v>
      </c>
      <c r="G136" s="19">
        <v>43590</v>
      </c>
    </row>
    <row r="137" spans="1:7" hidden="1" x14ac:dyDescent="0.4">
      <c r="A137" s="15" t="s">
        <v>323</v>
      </c>
      <c r="B137" s="23" t="s">
        <v>124</v>
      </c>
      <c r="C137" s="17" t="s">
        <v>40</v>
      </c>
      <c r="D137" s="18">
        <v>35031</v>
      </c>
      <c r="E137" s="14" t="s">
        <v>155</v>
      </c>
      <c r="F137" s="17" t="s">
        <v>171</v>
      </c>
      <c r="G137" s="19">
        <v>72655</v>
      </c>
    </row>
    <row r="138" spans="1:7" hidden="1" x14ac:dyDescent="0.4">
      <c r="A138" s="15" t="s">
        <v>324</v>
      </c>
      <c r="B138" s="23" t="s">
        <v>134</v>
      </c>
      <c r="C138" s="17" t="s">
        <v>78</v>
      </c>
      <c r="D138" s="18">
        <v>29060</v>
      </c>
      <c r="E138" s="14" t="s">
        <v>130</v>
      </c>
      <c r="F138" s="17" t="s">
        <v>142</v>
      </c>
      <c r="G138" s="19">
        <v>26208</v>
      </c>
    </row>
    <row r="139" spans="1:7" hidden="1" x14ac:dyDescent="0.4">
      <c r="A139" s="15" t="s">
        <v>325</v>
      </c>
      <c r="B139" s="23" t="s">
        <v>124</v>
      </c>
      <c r="C139" s="17" t="s">
        <v>31</v>
      </c>
      <c r="D139" s="18">
        <v>37316</v>
      </c>
      <c r="E139" s="14" t="s">
        <v>160</v>
      </c>
      <c r="F139" s="17" t="s">
        <v>139</v>
      </c>
      <c r="G139" s="19">
        <v>40310</v>
      </c>
    </row>
    <row r="140" spans="1:7" x14ac:dyDescent="0.4">
      <c r="A140" s="15" t="s">
        <v>326</v>
      </c>
      <c r="B140" s="23" t="s">
        <v>134</v>
      </c>
      <c r="C140" s="17" t="s">
        <v>14</v>
      </c>
      <c r="D140" s="18">
        <v>34776</v>
      </c>
      <c r="E140" s="14" t="s">
        <v>181</v>
      </c>
      <c r="F140" s="17" t="s">
        <v>164</v>
      </c>
      <c r="G140" s="19">
        <v>25935</v>
      </c>
    </row>
    <row r="141" spans="1:7" hidden="1" x14ac:dyDescent="0.4">
      <c r="A141" s="15" t="s">
        <v>327</v>
      </c>
      <c r="B141" s="23" t="s">
        <v>124</v>
      </c>
      <c r="C141" s="17" t="s">
        <v>25</v>
      </c>
      <c r="D141" s="18">
        <v>32041</v>
      </c>
      <c r="E141" s="14" t="s">
        <v>157</v>
      </c>
      <c r="F141" s="17" t="s">
        <v>142</v>
      </c>
      <c r="G141" s="19">
        <v>67345</v>
      </c>
    </row>
    <row r="142" spans="1:7" x14ac:dyDescent="0.4">
      <c r="A142" s="15" t="s">
        <v>328</v>
      </c>
      <c r="B142" s="23" t="s">
        <v>134</v>
      </c>
      <c r="C142" s="17" t="s">
        <v>68</v>
      </c>
      <c r="D142" s="18">
        <v>38127</v>
      </c>
      <c r="E142" s="14" t="s">
        <v>135</v>
      </c>
      <c r="F142" s="17" t="s">
        <v>142</v>
      </c>
      <c r="G142" s="19">
        <v>57282</v>
      </c>
    </row>
    <row r="143" spans="1:7" hidden="1" x14ac:dyDescent="0.4">
      <c r="A143" s="15" t="s">
        <v>329</v>
      </c>
      <c r="B143" s="23" t="s">
        <v>134</v>
      </c>
      <c r="C143" s="17" t="s">
        <v>8</v>
      </c>
      <c r="D143" s="18">
        <v>30357</v>
      </c>
      <c r="E143" s="14" t="s">
        <v>135</v>
      </c>
      <c r="F143" s="17" t="s">
        <v>162</v>
      </c>
      <c r="G143" s="19">
        <v>44094</v>
      </c>
    </row>
    <row r="144" spans="1:7" x14ac:dyDescent="0.4">
      <c r="A144" s="15" t="s">
        <v>330</v>
      </c>
      <c r="B144" s="23" t="s">
        <v>134</v>
      </c>
      <c r="C144" s="17" t="s">
        <v>46</v>
      </c>
      <c r="D144" s="18">
        <v>36145</v>
      </c>
      <c r="E144" s="14" t="s">
        <v>181</v>
      </c>
      <c r="F144" s="17" t="s">
        <v>171</v>
      </c>
      <c r="G144" s="19">
        <v>45373</v>
      </c>
    </row>
    <row r="145" spans="1:7" hidden="1" x14ac:dyDescent="0.4">
      <c r="A145" s="15" t="s">
        <v>331</v>
      </c>
      <c r="B145" s="23" t="s">
        <v>124</v>
      </c>
      <c r="C145" s="17" t="s">
        <v>21</v>
      </c>
      <c r="D145" s="18">
        <v>27544</v>
      </c>
      <c r="E145" s="14" t="s">
        <v>181</v>
      </c>
      <c r="F145" s="17" t="s">
        <v>126</v>
      </c>
      <c r="G145" s="19">
        <v>74428</v>
      </c>
    </row>
    <row r="146" spans="1:7" hidden="1" x14ac:dyDescent="0.4">
      <c r="A146" s="15" t="s">
        <v>332</v>
      </c>
      <c r="B146" s="23" t="s">
        <v>124</v>
      </c>
      <c r="C146" s="17" t="s">
        <v>110</v>
      </c>
      <c r="D146" s="18">
        <v>36065</v>
      </c>
      <c r="E146" s="14" t="s">
        <v>130</v>
      </c>
      <c r="F146" s="17" t="s">
        <v>131</v>
      </c>
      <c r="G146" s="19">
        <v>42753</v>
      </c>
    </row>
    <row r="147" spans="1:7" x14ac:dyDescent="0.4">
      <c r="A147" s="15" t="s">
        <v>333</v>
      </c>
      <c r="B147" s="23" t="s">
        <v>134</v>
      </c>
      <c r="C147" s="17" t="s">
        <v>44</v>
      </c>
      <c r="D147" s="18">
        <v>41124</v>
      </c>
      <c r="E147" s="14" t="s">
        <v>155</v>
      </c>
      <c r="F147" s="17" t="s">
        <v>142</v>
      </c>
      <c r="G147" s="19">
        <v>27383</v>
      </c>
    </row>
    <row r="148" spans="1:7" x14ac:dyDescent="0.4">
      <c r="A148" s="15" t="s">
        <v>334</v>
      </c>
      <c r="B148" s="23" t="s">
        <v>134</v>
      </c>
      <c r="C148" s="17" t="s">
        <v>46</v>
      </c>
      <c r="D148" s="18">
        <v>32546</v>
      </c>
      <c r="E148" s="14" t="s">
        <v>177</v>
      </c>
      <c r="F148" s="17" t="s">
        <v>136</v>
      </c>
      <c r="G148" s="19">
        <v>46600</v>
      </c>
    </row>
    <row r="149" spans="1:7" hidden="1" x14ac:dyDescent="0.4">
      <c r="A149" s="15" t="s">
        <v>335</v>
      </c>
      <c r="B149" s="23" t="s">
        <v>124</v>
      </c>
      <c r="C149" s="17" t="s">
        <v>25</v>
      </c>
      <c r="D149" s="18">
        <v>32305</v>
      </c>
      <c r="E149" s="14" t="s">
        <v>181</v>
      </c>
      <c r="F149" s="17" t="s">
        <v>142</v>
      </c>
      <c r="G149" s="19">
        <v>58863</v>
      </c>
    </row>
    <row r="150" spans="1:7" hidden="1" x14ac:dyDescent="0.4">
      <c r="A150" s="15" t="s">
        <v>336</v>
      </c>
      <c r="B150" s="23" t="s">
        <v>134</v>
      </c>
      <c r="C150" s="17" t="s">
        <v>19</v>
      </c>
      <c r="D150" s="18">
        <v>31962</v>
      </c>
      <c r="E150" s="14" t="s">
        <v>155</v>
      </c>
      <c r="F150" s="17" t="s">
        <v>164</v>
      </c>
      <c r="G150" s="19">
        <v>68260</v>
      </c>
    </row>
    <row r="151" spans="1:7" x14ac:dyDescent="0.4">
      <c r="A151" s="15" t="s">
        <v>337</v>
      </c>
      <c r="B151" s="23" t="s">
        <v>134</v>
      </c>
      <c r="C151" s="17" t="s">
        <v>34</v>
      </c>
      <c r="D151" s="18">
        <v>31737</v>
      </c>
      <c r="E151" s="14" t="s">
        <v>125</v>
      </c>
      <c r="F151" s="17" t="s">
        <v>164</v>
      </c>
      <c r="G151" s="19">
        <v>59192</v>
      </c>
    </row>
    <row r="152" spans="1:7" hidden="1" x14ac:dyDescent="0.4">
      <c r="A152" s="15" t="s">
        <v>338</v>
      </c>
      <c r="B152" s="23" t="s">
        <v>124</v>
      </c>
      <c r="C152" s="17" t="s">
        <v>52</v>
      </c>
      <c r="D152" s="18">
        <v>39805</v>
      </c>
      <c r="E152" s="14" t="s">
        <v>130</v>
      </c>
      <c r="F152" s="17" t="s">
        <v>201</v>
      </c>
      <c r="G152" s="19">
        <v>48347</v>
      </c>
    </row>
    <row r="153" spans="1:7" hidden="1" x14ac:dyDescent="0.4">
      <c r="A153" s="15" t="s">
        <v>339</v>
      </c>
      <c r="B153" s="23" t="s">
        <v>134</v>
      </c>
      <c r="C153" s="17" t="s">
        <v>19</v>
      </c>
      <c r="D153" s="18">
        <v>38076</v>
      </c>
      <c r="E153" s="14" t="s">
        <v>181</v>
      </c>
      <c r="F153" s="17" t="s">
        <v>139</v>
      </c>
      <c r="G153" s="19">
        <v>64544</v>
      </c>
    </row>
    <row r="154" spans="1:7" x14ac:dyDescent="0.4">
      <c r="A154" s="15" t="s">
        <v>340</v>
      </c>
      <c r="B154" s="23" t="s">
        <v>124</v>
      </c>
      <c r="C154" s="17" t="s">
        <v>68</v>
      </c>
      <c r="D154" s="18">
        <v>33262</v>
      </c>
      <c r="E154" s="14" t="s">
        <v>125</v>
      </c>
      <c r="F154" s="17" t="s">
        <v>139</v>
      </c>
      <c r="G154" s="19">
        <v>69472</v>
      </c>
    </row>
    <row r="155" spans="1:7" x14ac:dyDescent="0.4">
      <c r="A155" s="15" t="s">
        <v>341</v>
      </c>
      <c r="B155" s="23" t="s">
        <v>124</v>
      </c>
      <c r="C155" s="17" t="s">
        <v>34</v>
      </c>
      <c r="D155" s="18">
        <v>27170</v>
      </c>
      <c r="E155" s="14" t="s">
        <v>145</v>
      </c>
      <c r="F155" s="17" t="s">
        <v>162</v>
      </c>
      <c r="G155" s="19">
        <v>51437</v>
      </c>
    </row>
    <row r="156" spans="1:7" x14ac:dyDescent="0.4">
      <c r="A156" s="15" t="s">
        <v>342</v>
      </c>
      <c r="B156" s="23" t="s">
        <v>124</v>
      </c>
      <c r="C156" s="17" t="s">
        <v>14</v>
      </c>
      <c r="D156" s="18">
        <v>32594</v>
      </c>
      <c r="E156" s="14" t="s">
        <v>177</v>
      </c>
      <c r="F156" s="17" t="s">
        <v>126</v>
      </c>
      <c r="G156" s="19">
        <v>45362</v>
      </c>
    </row>
    <row r="157" spans="1:7" x14ac:dyDescent="0.4">
      <c r="A157" s="15" t="s">
        <v>343</v>
      </c>
      <c r="B157" s="23" t="s">
        <v>134</v>
      </c>
      <c r="C157" s="17" t="s">
        <v>14</v>
      </c>
      <c r="D157" s="18">
        <v>36097</v>
      </c>
      <c r="E157" s="14" t="s">
        <v>160</v>
      </c>
      <c r="F157" s="17" t="s">
        <v>164</v>
      </c>
      <c r="G157" s="19">
        <v>74706</v>
      </c>
    </row>
    <row r="158" spans="1:7" hidden="1" x14ac:dyDescent="0.4">
      <c r="A158" s="15" t="s">
        <v>344</v>
      </c>
      <c r="B158" s="23" t="s">
        <v>124</v>
      </c>
      <c r="C158" s="17" t="s">
        <v>11</v>
      </c>
      <c r="D158" s="18">
        <v>29912</v>
      </c>
      <c r="E158" s="14" t="s">
        <v>181</v>
      </c>
      <c r="F158" s="17" t="s">
        <v>139</v>
      </c>
      <c r="G158" s="19">
        <v>65867</v>
      </c>
    </row>
    <row r="159" spans="1:7" hidden="1" x14ac:dyDescent="0.4">
      <c r="A159" s="15" t="s">
        <v>345</v>
      </c>
      <c r="B159" s="23" t="s">
        <v>124</v>
      </c>
      <c r="C159" s="17" t="s">
        <v>19</v>
      </c>
      <c r="D159" s="18">
        <v>36405</v>
      </c>
      <c r="E159" s="14" t="s">
        <v>141</v>
      </c>
      <c r="F159" s="17" t="s">
        <v>164</v>
      </c>
      <c r="G159" s="19">
        <v>40745</v>
      </c>
    </row>
    <row r="160" spans="1:7" hidden="1" x14ac:dyDescent="0.4">
      <c r="A160" s="15" t="s">
        <v>346</v>
      </c>
      <c r="B160" s="23" t="s">
        <v>124</v>
      </c>
      <c r="C160" s="17" t="s">
        <v>78</v>
      </c>
      <c r="D160" s="18">
        <v>27948</v>
      </c>
      <c r="E160" s="14" t="s">
        <v>141</v>
      </c>
      <c r="F160" s="17" t="s">
        <v>152</v>
      </c>
      <c r="G160" s="19">
        <v>26864</v>
      </c>
    </row>
    <row r="161" spans="1:7" x14ac:dyDescent="0.4">
      <c r="A161" s="15" t="s">
        <v>347</v>
      </c>
      <c r="B161" s="23" t="s">
        <v>134</v>
      </c>
      <c r="C161" s="17" t="s">
        <v>68</v>
      </c>
      <c r="D161" s="18">
        <v>37962</v>
      </c>
      <c r="E161" s="14" t="s">
        <v>130</v>
      </c>
      <c r="F161" s="17" t="s">
        <v>126</v>
      </c>
      <c r="G161" s="19">
        <v>52276</v>
      </c>
    </row>
    <row r="162" spans="1:7" x14ac:dyDescent="0.4">
      <c r="A162" s="15" t="s">
        <v>348</v>
      </c>
      <c r="B162" s="23" t="s">
        <v>124</v>
      </c>
      <c r="C162" s="17" t="s">
        <v>65</v>
      </c>
      <c r="D162" s="18">
        <v>29262</v>
      </c>
      <c r="E162" s="14" t="s">
        <v>157</v>
      </c>
      <c r="F162" s="17" t="s">
        <v>126</v>
      </c>
      <c r="G162" s="19">
        <v>72621</v>
      </c>
    </row>
    <row r="163" spans="1:7" hidden="1" x14ac:dyDescent="0.4">
      <c r="A163" s="15" t="s">
        <v>349</v>
      </c>
      <c r="B163" s="23" t="s">
        <v>134</v>
      </c>
      <c r="C163" s="17" t="s">
        <v>19</v>
      </c>
      <c r="D163" s="18">
        <v>27075</v>
      </c>
      <c r="E163" s="14" t="s">
        <v>157</v>
      </c>
      <c r="F163" s="17" t="s">
        <v>126</v>
      </c>
      <c r="G163" s="19">
        <v>63706</v>
      </c>
    </row>
    <row r="164" spans="1:7" x14ac:dyDescent="0.4">
      <c r="A164" s="15" t="s">
        <v>350</v>
      </c>
      <c r="B164" s="23" t="s">
        <v>134</v>
      </c>
      <c r="C164" s="17" t="s">
        <v>36</v>
      </c>
      <c r="D164" s="18">
        <v>31339</v>
      </c>
      <c r="E164" s="14" t="s">
        <v>181</v>
      </c>
      <c r="F164" s="17" t="s">
        <v>152</v>
      </c>
      <c r="G164" s="19">
        <v>59434</v>
      </c>
    </row>
    <row r="165" spans="1:7" hidden="1" x14ac:dyDescent="0.4">
      <c r="A165" s="15" t="s">
        <v>351</v>
      </c>
      <c r="B165" s="23" t="s">
        <v>134</v>
      </c>
      <c r="C165" s="17" t="s">
        <v>11</v>
      </c>
      <c r="D165" s="18">
        <v>36205</v>
      </c>
      <c r="E165" s="14" t="s">
        <v>160</v>
      </c>
      <c r="F165" s="17" t="s">
        <v>142</v>
      </c>
      <c r="G165" s="19">
        <v>67420</v>
      </c>
    </row>
    <row r="166" spans="1:7" hidden="1" x14ac:dyDescent="0.4">
      <c r="A166" s="15" t="s">
        <v>352</v>
      </c>
      <c r="B166" s="23" t="s">
        <v>134</v>
      </c>
      <c r="C166" s="17" t="s">
        <v>11</v>
      </c>
      <c r="D166" s="18">
        <v>40597</v>
      </c>
      <c r="E166" s="14" t="s">
        <v>160</v>
      </c>
      <c r="F166" s="17" t="s">
        <v>126</v>
      </c>
      <c r="G166" s="19">
        <v>38175</v>
      </c>
    </row>
    <row r="167" spans="1:7" x14ac:dyDescent="0.4">
      <c r="A167" s="15" t="s">
        <v>353</v>
      </c>
      <c r="B167" s="23" t="s">
        <v>134</v>
      </c>
      <c r="C167" s="17" t="s">
        <v>14</v>
      </c>
      <c r="D167" s="18">
        <v>40817</v>
      </c>
      <c r="E167" s="14" t="s">
        <v>125</v>
      </c>
      <c r="F167" s="17" t="s">
        <v>131</v>
      </c>
      <c r="G167" s="19">
        <v>69956</v>
      </c>
    </row>
    <row r="168" spans="1:7" x14ac:dyDescent="0.4">
      <c r="A168" s="15" t="s">
        <v>354</v>
      </c>
      <c r="B168" s="23" t="s">
        <v>134</v>
      </c>
      <c r="C168" s="17" t="s">
        <v>34</v>
      </c>
      <c r="D168" s="18">
        <v>27300</v>
      </c>
      <c r="E168" s="14" t="s">
        <v>155</v>
      </c>
      <c r="F168" s="17" t="s">
        <v>158</v>
      </c>
      <c r="G168" s="19">
        <v>71276</v>
      </c>
    </row>
    <row r="169" spans="1:7" hidden="1" x14ac:dyDescent="0.4">
      <c r="A169" s="15" t="s">
        <v>355</v>
      </c>
      <c r="B169" s="23" t="s">
        <v>134</v>
      </c>
      <c r="C169" s="17" t="s">
        <v>21</v>
      </c>
      <c r="D169" s="18">
        <v>36536</v>
      </c>
      <c r="E169" s="14" t="s">
        <v>135</v>
      </c>
      <c r="F169" s="17" t="s">
        <v>162</v>
      </c>
      <c r="G169" s="19">
        <v>49362</v>
      </c>
    </row>
    <row r="170" spans="1:7" x14ac:dyDescent="0.4">
      <c r="A170" s="15" t="s">
        <v>356</v>
      </c>
      <c r="B170" s="23" t="s">
        <v>124</v>
      </c>
      <c r="C170" s="17" t="s">
        <v>68</v>
      </c>
      <c r="D170" s="18">
        <v>39090</v>
      </c>
      <c r="E170" s="14" t="s">
        <v>125</v>
      </c>
      <c r="F170" s="17" t="s">
        <v>126</v>
      </c>
      <c r="G170" s="19">
        <v>32756</v>
      </c>
    </row>
    <row r="171" spans="1:7" x14ac:dyDescent="0.4">
      <c r="A171" s="15" t="s">
        <v>357</v>
      </c>
      <c r="B171" s="23" t="s">
        <v>134</v>
      </c>
      <c r="C171" s="17" t="s">
        <v>14</v>
      </c>
      <c r="D171" s="18">
        <v>29934</v>
      </c>
      <c r="E171" s="14" t="s">
        <v>125</v>
      </c>
      <c r="F171" s="17" t="s">
        <v>142</v>
      </c>
      <c r="G171" s="19">
        <v>46597</v>
      </c>
    </row>
    <row r="172" spans="1:7" hidden="1" x14ac:dyDescent="0.4">
      <c r="A172" s="15" t="s">
        <v>358</v>
      </c>
      <c r="B172" s="23" t="s">
        <v>124</v>
      </c>
      <c r="C172" s="17" t="s">
        <v>59</v>
      </c>
      <c r="D172" s="18">
        <v>35159</v>
      </c>
      <c r="E172" s="14" t="s">
        <v>135</v>
      </c>
      <c r="F172" s="17" t="s">
        <v>131</v>
      </c>
      <c r="G172" s="19">
        <v>30088</v>
      </c>
    </row>
    <row r="173" spans="1:7" x14ac:dyDescent="0.4">
      <c r="A173" s="15" t="s">
        <v>359</v>
      </c>
      <c r="B173" s="23" t="s">
        <v>134</v>
      </c>
      <c r="C173" s="17" t="s">
        <v>36</v>
      </c>
      <c r="D173" s="18">
        <v>39707</v>
      </c>
      <c r="E173" s="14" t="s">
        <v>177</v>
      </c>
      <c r="F173" s="17" t="s">
        <v>126</v>
      </c>
      <c r="G173" s="19">
        <v>58304</v>
      </c>
    </row>
    <row r="174" spans="1:7" x14ac:dyDescent="0.4">
      <c r="A174" s="15" t="s">
        <v>360</v>
      </c>
      <c r="B174" s="23" t="s">
        <v>124</v>
      </c>
      <c r="C174" s="17" t="s">
        <v>14</v>
      </c>
      <c r="D174" s="18">
        <v>32071</v>
      </c>
      <c r="E174" s="14" t="s">
        <v>181</v>
      </c>
      <c r="F174" s="17" t="s">
        <v>139</v>
      </c>
      <c r="G174" s="19">
        <v>41645</v>
      </c>
    </row>
    <row r="175" spans="1:7" x14ac:dyDescent="0.4">
      <c r="A175" s="15" t="s">
        <v>361</v>
      </c>
      <c r="B175" s="23" t="s">
        <v>134</v>
      </c>
      <c r="C175" s="17" t="s">
        <v>68</v>
      </c>
      <c r="D175" s="18">
        <v>35279</v>
      </c>
      <c r="E175" s="14" t="s">
        <v>177</v>
      </c>
      <c r="F175" s="17" t="s">
        <v>126</v>
      </c>
      <c r="G175" s="19">
        <v>26640</v>
      </c>
    </row>
    <row r="176" spans="1:7" hidden="1" x14ac:dyDescent="0.4">
      <c r="A176" s="15" t="s">
        <v>362</v>
      </c>
      <c r="B176" s="23" t="s">
        <v>124</v>
      </c>
      <c r="C176" s="17" t="s">
        <v>25</v>
      </c>
      <c r="D176" s="18">
        <v>34152</v>
      </c>
      <c r="E176" s="14" t="s">
        <v>157</v>
      </c>
      <c r="F176" s="17" t="s">
        <v>164</v>
      </c>
      <c r="G176" s="19">
        <v>40030</v>
      </c>
    </row>
    <row r="177" spans="1:7" hidden="1" x14ac:dyDescent="0.4">
      <c r="A177" s="15" t="s">
        <v>363</v>
      </c>
      <c r="B177" s="23" t="s">
        <v>134</v>
      </c>
      <c r="C177" s="17" t="s">
        <v>11</v>
      </c>
      <c r="D177" s="18">
        <v>37389</v>
      </c>
      <c r="E177" s="14" t="s">
        <v>177</v>
      </c>
      <c r="F177" s="17" t="s">
        <v>131</v>
      </c>
      <c r="G177" s="19">
        <v>30678</v>
      </c>
    </row>
    <row r="178" spans="1:7" hidden="1" x14ac:dyDescent="0.4">
      <c r="A178" s="15" t="s">
        <v>364</v>
      </c>
      <c r="B178" s="23" t="s">
        <v>124</v>
      </c>
      <c r="C178" s="17" t="s">
        <v>31</v>
      </c>
      <c r="D178" s="18">
        <v>31971</v>
      </c>
      <c r="E178" s="14" t="s">
        <v>157</v>
      </c>
      <c r="F178" s="17" t="s">
        <v>126</v>
      </c>
      <c r="G178" s="19">
        <v>36368</v>
      </c>
    </row>
    <row r="179" spans="1:7" hidden="1" x14ac:dyDescent="0.4">
      <c r="A179" s="15" t="s">
        <v>365</v>
      </c>
      <c r="B179" s="23" t="s">
        <v>134</v>
      </c>
      <c r="C179" s="17" t="s">
        <v>11</v>
      </c>
      <c r="D179" s="18">
        <v>28110</v>
      </c>
      <c r="E179" s="14" t="s">
        <v>141</v>
      </c>
      <c r="F179" s="17" t="s">
        <v>152</v>
      </c>
      <c r="G179" s="19">
        <v>26333</v>
      </c>
    </row>
    <row r="180" spans="1:7" hidden="1" x14ac:dyDescent="0.4">
      <c r="A180" s="15" t="s">
        <v>366</v>
      </c>
      <c r="B180" s="23" t="s">
        <v>124</v>
      </c>
      <c r="C180" s="17" t="s">
        <v>40</v>
      </c>
      <c r="D180" s="18">
        <v>28493</v>
      </c>
      <c r="E180" s="14" t="s">
        <v>130</v>
      </c>
      <c r="F180" s="17" t="s">
        <v>126</v>
      </c>
      <c r="G180" s="19">
        <v>59808</v>
      </c>
    </row>
    <row r="181" spans="1:7" x14ac:dyDescent="0.4">
      <c r="A181" s="15" t="s">
        <v>367</v>
      </c>
      <c r="B181" s="23" t="s">
        <v>124</v>
      </c>
      <c r="C181" s="17" t="s">
        <v>46</v>
      </c>
      <c r="D181" s="18">
        <v>35931</v>
      </c>
      <c r="E181" s="14" t="s">
        <v>155</v>
      </c>
      <c r="F181" s="17" t="s">
        <v>142</v>
      </c>
      <c r="G181" s="19">
        <v>33454</v>
      </c>
    </row>
    <row r="182" spans="1:7" hidden="1" x14ac:dyDescent="0.4">
      <c r="A182" s="15" t="s">
        <v>368</v>
      </c>
      <c r="B182" s="23" t="s">
        <v>124</v>
      </c>
      <c r="C182" s="17" t="s">
        <v>78</v>
      </c>
      <c r="D182" s="18">
        <v>32380</v>
      </c>
      <c r="E182" s="14" t="s">
        <v>135</v>
      </c>
      <c r="F182" s="17" t="s">
        <v>142</v>
      </c>
      <c r="G182" s="19">
        <v>38607</v>
      </c>
    </row>
    <row r="183" spans="1:7" hidden="1" x14ac:dyDescent="0.4">
      <c r="A183" s="15" t="s">
        <v>369</v>
      </c>
      <c r="B183" s="23" t="s">
        <v>124</v>
      </c>
      <c r="C183" s="17" t="s">
        <v>61</v>
      </c>
      <c r="D183" s="18">
        <v>39124</v>
      </c>
      <c r="E183" s="14" t="s">
        <v>145</v>
      </c>
      <c r="F183" s="17" t="s">
        <v>136</v>
      </c>
      <c r="G183" s="19">
        <v>65768</v>
      </c>
    </row>
    <row r="184" spans="1:7" x14ac:dyDescent="0.4">
      <c r="A184" s="15" t="s">
        <v>370</v>
      </c>
      <c r="B184" s="23" t="s">
        <v>134</v>
      </c>
      <c r="C184" s="17" t="s">
        <v>44</v>
      </c>
      <c r="D184" s="18">
        <v>27637</v>
      </c>
      <c r="E184" s="14" t="s">
        <v>130</v>
      </c>
      <c r="F184" s="17" t="s">
        <v>162</v>
      </c>
      <c r="G184" s="19">
        <v>25025</v>
      </c>
    </row>
    <row r="185" spans="1:7" hidden="1" x14ac:dyDescent="0.4">
      <c r="A185" s="15" t="s">
        <v>371</v>
      </c>
      <c r="B185" s="23" t="s">
        <v>124</v>
      </c>
      <c r="C185" s="17" t="s">
        <v>52</v>
      </c>
      <c r="D185" s="18">
        <v>35677</v>
      </c>
      <c r="E185" s="14" t="s">
        <v>155</v>
      </c>
      <c r="F185" s="17" t="s">
        <v>131</v>
      </c>
      <c r="G185" s="19">
        <v>46931</v>
      </c>
    </row>
    <row r="186" spans="1:7" hidden="1" x14ac:dyDescent="0.4">
      <c r="A186" s="15" t="s">
        <v>372</v>
      </c>
      <c r="B186" s="23" t="s">
        <v>124</v>
      </c>
      <c r="C186" s="17" t="s">
        <v>59</v>
      </c>
      <c r="D186" s="18">
        <v>27371</v>
      </c>
      <c r="E186" s="14" t="s">
        <v>160</v>
      </c>
      <c r="F186" s="17" t="s">
        <v>164</v>
      </c>
      <c r="G186" s="19">
        <v>27907</v>
      </c>
    </row>
    <row r="187" spans="1:7" x14ac:dyDescent="0.4">
      <c r="A187" s="15" t="s">
        <v>373</v>
      </c>
      <c r="B187" s="23" t="s">
        <v>134</v>
      </c>
      <c r="C187" s="17" t="s">
        <v>14</v>
      </c>
      <c r="D187" s="18">
        <v>27709</v>
      </c>
      <c r="E187" s="14" t="s">
        <v>135</v>
      </c>
      <c r="F187" s="17" t="s">
        <v>162</v>
      </c>
      <c r="G187" s="19">
        <v>67668</v>
      </c>
    </row>
    <row r="188" spans="1:7" hidden="1" x14ac:dyDescent="0.4">
      <c r="A188" s="15" t="s">
        <v>374</v>
      </c>
      <c r="B188" s="23" t="s">
        <v>124</v>
      </c>
      <c r="C188" s="17" t="s">
        <v>38</v>
      </c>
      <c r="D188" s="18">
        <v>32024</v>
      </c>
      <c r="E188" s="14" t="s">
        <v>130</v>
      </c>
      <c r="F188" s="17" t="s">
        <v>139</v>
      </c>
      <c r="G188" s="19">
        <v>49387</v>
      </c>
    </row>
    <row r="189" spans="1:7" hidden="1" x14ac:dyDescent="0.4">
      <c r="A189" s="15" t="s">
        <v>375</v>
      </c>
      <c r="B189" s="23" t="s">
        <v>124</v>
      </c>
      <c r="C189" s="17" t="s">
        <v>110</v>
      </c>
      <c r="D189" s="18">
        <v>34282</v>
      </c>
      <c r="E189" s="14" t="s">
        <v>141</v>
      </c>
      <c r="F189" s="17" t="s">
        <v>152</v>
      </c>
      <c r="G189" s="19">
        <v>33322</v>
      </c>
    </row>
    <row r="190" spans="1:7" x14ac:dyDescent="0.4">
      <c r="A190" s="15" t="s">
        <v>376</v>
      </c>
      <c r="B190" s="23" t="s">
        <v>124</v>
      </c>
      <c r="C190" s="17" t="s">
        <v>14</v>
      </c>
      <c r="D190" s="18">
        <v>36421</v>
      </c>
      <c r="E190" s="14" t="s">
        <v>135</v>
      </c>
      <c r="F190" s="17" t="s">
        <v>152</v>
      </c>
      <c r="G190" s="19">
        <v>25784</v>
      </c>
    </row>
    <row r="191" spans="1:7" hidden="1" x14ac:dyDescent="0.4">
      <c r="A191" s="15" t="s">
        <v>377</v>
      </c>
      <c r="B191" s="23" t="s">
        <v>124</v>
      </c>
      <c r="C191" s="17" t="s">
        <v>40</v>
      </c>
      <c r="D191" s="18">
        <v>41932</v>
      </c>
      <c r="E191" s="14" t="s">
        <v>155</v>
      </c>
      <c r="F191" s="17" t="s">
        <v>126</v>
      </c>
      <c r="G191" s="19">
        <v>69210</v>
      </c>
    </row>
    <row r="192" spans="1:7" hidden="1" x14ac:dyDescent="0.4">
      <c r="A192" s="15" t="s">
        <v>378</v>
      </c>
      <c r="B192" s="23" t="s">
        <v>124</v>
      </c>
      <c r="C192" s="17" t="s">
        <v>31</v>
      </c>
      <c r="D192" s="18">
        <v>35606</v>
      </c>
      <c r="E192" s="14" t="s">
        <v>145</v>
      </c>
      <c r="F192" s="17" t="s">
        <v>162</v>
      </c>
      <c r="G192" s="19">
        <v>69374</v>
      </c>
    </row>
    <row r="193" spans="1:7" x14ac:dyDescent="0.4">
      <c r="A193" s="15" t="s">
        <v>379</v>
      </c>
      <c r="B193" s="23" t="s">
        <v>134</v>
      </c>
      <c r="C193" s="17" t="s">
        <v>46</v>
      </c>
      <c r="D193" s="18">
        <v>37313</v>
      </c>
      <c r="E193" s="14" t="s">
        <v>160</v>
      </c>
      <c r="F193" s="17" t="s">
        <v>126</v>
      </c>
      <c r="G193" s="19">
        <v>39778</v>
      </c>
    </row>
    <row r="194" spans="1:7" x14ac:dyDescent="0.4">
      <c r="A194" s="15" t="s">
        <v>380</v>
      </c>
      <c r="B194" s="23" t="s">
        <v>134</v>
      </c>
      <c r="C194" s="17" t="s">
        <v>46</v>
      </c>
      <c r="D194" s="18">
        <v>35989</v>
      </c>
      <c r="E194" s="14" t="s">
        <v>125</v>
      </c>
      <c r="F194" s="17" t="s">
        <v>162</v>
      </c>
      <c r="G194" s="19">
        <v>61416</v>
      </c>
    </row>
    <row r="195" spans="1:7" hidden="1" x14ac:dyDescent="0.4">
      <c r="A195" s="15" t="s">
        <v>381</v>
      </c>
      <c r="B195" s="23" t="s">
        <v>124</v>
      </c>
      <c r="C195" s="17" t="s">
        <v>40</v>
      </c>
      <c r="D195" s="18">
        <v>41459</v>
      </c>
      <c r="E195" s="14" t="s">
        <v>125</v>
      </c>
      <c r="F195" s="17" t="s">
        <v>162</v>
      </c>
      <c r="G195" s="19">
        <v>26716</v>
      </c>
    </row>
    <row r="196" spans="1:7" hidden="1" x14ac:dyDescent="0.4">
      <c r="A196" s="15" t="s">
        <v>382</v>
      </c>
      <c r="B196" s="23" t="s">
        <v>134</v>
      </c>
      <c r="C196" s="17" t="s">
        <v>59</v>
      </c>
      <c r="D196" s="18">
        <v>37760</v>
      </c>
      <c r="E196" s="14" t="s">
        <v>157</v>
      </c>
      <c r="F196" s="17" t="s">
        <v>162</v>
      </c>
      <c r="G196" s="19">
        <v>51536</v>
      </c>
    </row>
    <row r="197" spans="1:7" hidden="1" x14ac:dyDescent="0.4">
      <c r="A197" s="15" t="s">
        <v>383</v>
      </c>
      <c r="B197" s="23" t="s">
        <v>134</v>
      </c>
      <c r="C197" s="17" t="s">
        <v>31</v>
      </c>
      <c r="D197" s="18">
        <v>27136</v>
      </c>
      <c r="E197" s="14" t="s">
        <v>135</v>
      </c>
      <c r="F197" s="17" t="s">
        <v>136</v>
      </c>
      <c r="G197" s="19">
        <v>64694</v>
      </c>
    </row>
    <row r="198" spans="1:7" hidden="1" x14ac:dyDescent="0.4">
      <c r="A198" s="15" t="s">
        <v>384</v>
      </c>
      <c r="B198" s="23" t="s">
        <v>124</v>
      </c>
      <c r="C198" s="17" t="s">
        <v>78</v>
      </c>
      <c r="D198" s="18">
        <v>38737</v>
      </c>
      <c r="E198" s="14" t="s">
        <v>155</v>
      </c>
      <c r="F198" s="17" t="s">
        <v>142</v>
      </c>
      <c r="G198" s="19">
        <v>62656</v>
      </c>
    </row>
    <row r="199" spans="1:7" hidden="1" x14ac:dyDescent="0.4">
      <c r="A199" s="15" t="s">
        <v>385</v>
      </c>
      <c r="B199" s="23" t="s">
        <v>124</v>
      </c>
      <c r="C199" s="17" t="s">
        <v>11</v>
      </c>
      <c r="D199" s="18">
        <v>36072</v>
      </c>
      <c r="E199" s="14" t="s">
        <v>135</v>
      </c>
      <c r="F199" s="17" t="s">
        <v>162</v>
      </c>
      <c r="G199" s="19">
        <v>74800</v>
      </c>
    </row>
    <row r="200" spans="1:7" hidden="1" x14ac:dyDescent="0.4">
      <c r="A200" s="15" t="s">
        <v>386</v>
      </c>
      <c r="B200" s="23" t="s">
        <v>134</v>
      </c>
      <c r="C200" s="17" t="s">
        <v>110</v>
      </c>
      <c r="D200" s="18">
        <v>27576</v>
      </c>
      <c r="E200" s="14" t="s">
        <v>130</v>
      </c>
      <c r="F200" s="17" t="s">
        <v>142</v>
      </c>
      <c r="G200" s="19">
        <v>36679</v>
      </c>
    </row>
    <row r="201" spans="1:7" x14ac:dyDescent="0.4">
      <c r="A201" s="15" t="s">
        <v>387</v>
      </c>
      <c r="B201" s="23" t="s">
        <v>124</v>
      </c>
      <c r="C201" s="17" t="s">
        <v>46</v>
      </c>
      <c r="D201" s="18">
        <v>28845</v>
      </c>
      <c r="E201" s="14" t="s">
        <v>141</v>
      </c>
      <c r="F201" s="17" t="s">
        <v>131</v>
      </c>
      <c r="G201" s="19">
        <v>63650</v>
      </c>
    </row>
    <row r="202" spans="1:7" hidden="1" x14ac:dyDescent="0.4">
      <c r="A202" s="15" t="s">
        <v>388</v>
      </c>
      <c r="B202" s="23" t="s">
        <v>124</v>
      </c>
      <c r="C202" s="17" t="s">
        <v>40</v>
      </c>
      <c r="D202" s="18">
        <v>40487</v>
      </c>
      <c r="E202" s="14" t="s">
        <v>125</v>
      </c>
      <c r="F202" s="17" t="s">
        <v>142</v>
      </c>
      <c r="G202" s="19">
        <v>38879</v>
      </c>
    </row>
    <row r="203" spans="1:7" hidden="1" x14ac:dyDescent="0.4">
      <c r="A203" s="15" t="s">
        <v>389</v>
      </c>
      <c r="B203" s="23" t="s">
        <v>134</v>
      </c>
      <c r="C203" s="17" t="s">
        <v>78</v>
      </c>
      <c r="D203" s="18">
        <v>31237</v>
      </c>
      <c r="E203" s="14" t="s">
        <v>125</v>
      </c>
      <c r="F203" s="17" t="s">
        <v>139</v>
      </c>
      <c r="G203" s="19">
        <v>37189</v>
      </c>
    </row>
    <row r="204" spans="1:7" hidden="1" x14ac:dyDescent="0.4">
      <c r="A204" s="15" t="s">
        <v>390</v>
      </c>
      <c r="B204" s="23" t="s">
        <v>124</v>
      </c>
      <c r="C204" s="17" t="s">
        <v>11</v>
      </c>
      <c r="D204" s="18">
        <v>33094</v>
      </c>
      <c r="E204" s="14" t="s">
        <v>160</v>
      </c>
      <c r="F204" s="17" t="s">
        <v>126</v>
      </c>
      <c r="G204" s="19">
        <v>50418</v>
      </c>
    </row>
    <row r="205" spans="1:7" hidden="1" x14ac:dyDescent="0.4">
      <c r="A205" s="15" t="s">
        <v>391</v>
      </c>
      <c r="B205" s="23" t="s">
        <v>134</v>
      </c>
      <c r="C205" s="17" t="s">
        <v>11</v>
      </c>
      <c r="D205" s="18">
        <v>34004</v>
      </c>
      <c r="E205" s="14" t="s">
        <v>155</v>
      </c>
      <c r="F205" s="17" t="s">
        <v>152</v>
      </c>
      <c r="G205" s="19">
        <v>55754</v>
      </c>
    </row>
    <row r="206" spans="1:7" hidden="1" x14ac:dyDescent="0.4">
      <c r="A206" s="15" t="s">
        <v>392</v>
      </c>
      <c r="B206" s="23" t="s">
        <v>134</v>
      </c>
      <c r="C206" s="17" t="s">
        <v>21</v>
      </c>
      <c r="D206" s="18">
        <v>30761</v>
      </c>
      <c r="E206" s="14" t="s">
        <v>141</v>
      </c>
      <c r="F206" s="17" t="s">
        <v>126</v>
      </c>
      <c r="G206" s="19">
        <v>30695</v>
      </c>
    </row>
    <row r="207" spans="1:7" hidden="1" x14ac:dyDescent="0.4">
      <c r="A207" s="15" t="s">
        <v>393</v>
      </c>
      <c r="B207" s="23" t="s">
        <v>124</v>
      </c>
      <c r="C207" s="17" t="s">
        <v>110</v>
      </c>
      <c r="D207" s="18">
        <v>32004</v>
      </c>
      <c r="E207" s="14" t="s">
        <v>160</v>
      </c>
      <c r="F207" s="17" t="s">
        <v>142</v>
      </c>
      <c r="G207" s="19">
        <v>66393</v>
      </c>
    </row>
    <row r="208" spans="1:7" hidden="1" x14ac:dyDescent="0.4">
      <c r="A208" s="15" t="s">
        <v>394</v>
      </c>
      <c r="B208" s="23" t="s">
        <v>124</v>
      </c>
      <c r="C208" s="17" t="s">
        <v>38</v>
      </c>
      <c r="D208" s="18">
        <v>28287</v>
      </c>
      <c r="E208" s="14" t="s">
        <v>130</v>
      </c>
      <c r="F208" s="17" t="s">
        <v>126</v>
      </c>
      <c r="G208" s="19">
        <v>61346</v>
      </c>
    </row>
    <row r="209" spans="1:7" hidden="1" x14ac:dyDescent="0.4">
      <c r="A209" s="15" t="s">
        <v>395</v>
      </c>
      <c r="B209" s="23" t="s">
        <v>124</v>
      </c>
      <c r="C209" s="17" t="s">
        <v>61</v>
      </c>
      <c r="D209" s="18">
        <v>37691</v>
      </c>
      <c r="E209" s="14" t="s">
        <v>181</v>
      </c>
      <c r="F209" s="17" t="s">
        <v>126</v>
      </c>
      <c r="G209" s="19">
        <v>45689</v>
      </c>
    </row>
    <row r="210" spans="1:7" x14ac:dyDescent="0.4">
      <c r="A210" s="15" t="s">
        <v>396</v>
      </c>
      <c r="B210" s="23" t="s">
        <v>134</v>
      </c>
      <c r="C210" s="17" t="s">
        <v>36</v>
      </c>
      <c r="D210" s="18">
        <v>38297</v>
      </c>
      <c r="E210" s="14" t="s">
        <v>160</v>
      </c>
      <c r="F210" s="17" t="s">
        <v>158</v>
      </c>
      <c r="G210" s="19">
        <v>66177</v>
      </c>
    </row>
    <row r="211" spans="1:7" x14ac:dyDescent="0.4">
      <c r="A211" s="15" t="s">
        <v>397</v>
      </c>
      <c r="B211" s="23" t="s">
        <v>134</v>
      </c>
      <c r="C211" s="17" t="s">
        <v>34</v>
      </c>
      <c r="D211" s="18">
        <v>27162</v>
      </c>
      <c r="E211" s="14" t="s">
        <v>155</v>
      </c>
      <c r="F211" s="17" t="s">
        <v>142</v>
      </c>
      <c r="G211" s="19">
        <v>67853</v>
      </c>
    </row>
    <row r="212" spans="1:7" hidden="1" x14ac:dyDescent="0.4">
      <c r="A212" s="15" t="s">
        <v>398</v>
      </c>
      <c r="B212" s="23" t="s">
        <v>124</v>
      </c>
      <c r="C212" s="17" t="s">
        <v>21</v>
      </c>
      <c r="D212" s="18">
        <v>35435</v>
      </c>
      <c r="E212" s="14" t="s">
        <v>157</v>
      </c>
      <c r="F212" s="17" t="s">
        <v>201</v>
      </c>
      <c r="G212" s="19">
        <v>74219</v>
      </c>
    </row>
    <row r="213" spans="1:7" hidden="1" x14ac:dyDescent="0.4">
      <c r="A213" s="15" t="s">
        <v>399</v>
      </c>
      <c r="B213" s="23" t="s">
        <v>124</v>
      </c>
      <c r="C213" s="17" t="s">
        <v>61</v>
      </c>
      <c r="D213" s="18">
        <v>31098</v>
      </c>
      <c r="E213" s="14" t="s">
        <v>135</v>
      </c>
      <c r="F213" s="17" t="s">
        <v>171</v>
      </c>
      <c r="G213" s="19">
        <v>40193</v>
      </c>
    </row>
    <row r="214" spans="1:7" hidden="1" x14ac:dyDescent="0.4">
      <c r="A214" s="15" t="s">
        <v>400</v>
      </c>
      <c r="B214" s="23" t="s">
        <v>124</v>
      </c>
      <c r="C214" s="17" t="s">
        <v>52</v>
      </c>
      <c r="D214" s="18">
        <v>41223</v>
      </c>
      <c r="E214" s="14" t="s">
        <v>177</v>
      </c>
      <c r="F214" s="17" t="s">
        <v>126</v>
      </c>
      <c r="G214" s="19">
        <v>45072</v>
      </c>
    </row>
    <row r="215" spans="1:7" hidden="1" x14ac:dyDescent="0.4">
      <c r="A215" s="15" t="s">
        <v>401</v>
      </c>
      <c r="B215" s="23" t="s">
        <v>134</v>
      </c>
      <c r="C215" s="17" t="s">
        <v>59</v>
      </c>
      <c r="D215" s="18">
        <v>40230</v>
      </c>
      <c r="E215" s="14" t="s">
        <v>177</v>
      </c>
      <c r="F215" s="17" t="s">
        <v>162</v>
      </c>
      <c r="G215" s="19">
        <v>52469</v>
      </c>
    </row>
    <row r="216" spans="1:7" hidden="1" x14ac:dyDescent="0.4">
      <c r="A216" s="15" t="s">
        <v>402</v>
      </c>
      <c r="B216" s="23" t="s">
        <v>124</v>
      </c>
      <c r="C216" s="17" t="s">
        <v>21</v>
      </c>
      <c r="D216" s="18">
        <v>31462</v>
      </c>
      <c r="E216" s="14" t="s">
        <v>160</v>
      </c>
      <c r="F216" s="17" t="s">
        <v>131</v>
      </c>
      <c r="G216" s="19">
        <v>32562</v>
      </c>
    </row>
    <row r="217" spans="1:7" hidden="1" x14ac:dyDescent="0.4">
      <c r="A217" s="15" t="s">
        <v>403</v>
      </c>
      <c r="B217" s="23" t="s">
        <v>124</v>
      </c>
      <c r="C217" s="17" t="s">
        <v>110</v>
      </c>
      <c r="D217" s="18">
        <v>38677</v>
      </c>
      <c r="E217" s="14" t="s">
        <v>141</v>
      </c>
      <c r="F217" s="17" t="s">
        <v>162</v>
      </c>
      <c r="G217" s="19">
        <v>56805</v>
      </c>
    </row>
    <row r="218" spans="1:7" hidden="1" x14ac:dyDescent="0.4">
      <c r="A218" s="15" t="s">
        <v>404</v>
      </c>
      <c r="B218" s="23" t="s">
        <v>134</v>
      </c>
      <c r="C218" s="17" t="s">
        <v>52</v>
      </c>
      <c r="D218" s="18">
        <v>36479</v>
      </c>
      <c r="E218" s="14" t="s">
        <v>177</v>
      </c>
      <c r="F218" s="17" t="s">
        <v>136</v>
      </c>
      <c r="G218" s="19">
        <v>74774</v>
      </c>
    </row>
    <row r="219" spans="1:7" hidden="1" x14ac:dyDescent="0.4">
      <c r="A219" s="15" t="s">
        <v>405</v>
      </c>
      <c r="B219" s="23" t="s">
        <v>134</v>
      </c>
      <c r="C219" s="17" t="s">
        <v>8</v>
      </c>
      <c r="D219" s="18">
        <v>35328</v>
      </c>
      <c r="E219" s="14" t="s">
        <v>135</v>
      </c>
      <c r="F219" s="17" t="s">
        <v>139</v>
      </c>
      <c r="G219" s="19">
        <v>26583</v>
      </c>
    </row>
    <row r="220" spans="1:7" x14ac:dyDescent="0.4">
      <c r="A220" s="15" t="s">
        <v>406</v>
      </c>
      <c r="B220" s="23" t="s">
        <v>134</v>
      </c>
      <c r="C220" s="17" t="s">
        <v>65</v>
      </c>
      <c r="D220" s="18">
        <v>34137</v>
      </c>
      <c r="E220" s="14" t="s">
        <v>130</v>
      </c>
      <c r="F220" s="17" t="s">
        <v>164</v>
      </c>
      <c r="G220" s="19">
        <v>42388</v>
      </c>
    </row>
    <row r="221" spans="1:7" x14ac:dyDescent="0.4">
      <c r="A221" s="15" t="s">
        <v>407</v>
      </c>
      <c r="B221" s="23" t="s">
        <v>124</v>
      </c>
      <c r="C221" s="17" t="s">
        <v>44</v>
      </c>
      <c r="D221" s="18">
        <v>29561</v>
      </c>
      <c r="E221" s="14" t="s">
        <v>135</v>
      </c>
      <c r="F221" s="17" t="s">
        <v>136</v>
      </c>
      <c r="G221" s="19">
        <v>71747</v>
      </c>
    </row>
    <row r="222" spans="1:7" hidden="1" x14ac:dyDescent="0.4">
      <c r="A222" s="15" t="s">
        <v>408</v>
      </c>
      <c r="B222" s="23" t="s">
        <v>134</v>
      </c>
      <c r="C222" s="17" t="s">
        <v>38</v>
      </c>
      <c r="D222" s="18">
        <v>27731</v>
      </c>
      <c r="E222" s="14" t="s">
        <v>155</v>
      </c>
      <c r="F222" s="17" t="s">
        <v>164</v>
      </c>
      <c r="G222" s="19">
        <v>53345</v>
      </c>
    </row>
    <row r="223" spans="1:7" hidden="1" x14ac:dyDescent="0.4">
      <c r="A223" s="15" t="s">
        <v>409</v>
      </c>
      <c r="B223" s="23" t="s">
        <v>124</v>
      </c>
      <c r="C223" s="17" t="s">
        <v>52</v>
      </c>
      <c r="D223" s="18">
        <v>35429</v>
      </c>
      <c r="E223" s="14" t="s">
        <v>181</v>
      </c>
      <c r="F223" s="17" t="s">
        <v>142</v>
      </c>
      <c r="G223" s="19">
        <v>52101</v>
      </c>
    </row>
    <row r="224" spans="1:7" hidden="1" x14ac:dyDescent="0.4">
      <c r="A224" s="15" t="s">
        <v>410</v>
      </c>
      <c r="B224" s="23" t="s">
        <v>124</v>
      </c>
      <c r="C224" s="17" t="s">
        <v>40</v>
      </c>
      <c r="D224" s="18">
        <v>27264</v>
      </c>
      <c r="E224" s="14" t="s">
        <v>135</v>
      </c>
      <c r="F224" s="17" t="s">
        <v>131</v>
      </c>
      <c r="G224" s="19">
        <v>67198</v>
      </c>
    </row>
    <row r="225" spans="1:7" hidden="1" x14ac:dyDescent="0.4">
      <c r="A225" s="15" t="s">
        <v>411</v>
      </c>
      <c r="B225" s="23" t="s">
        <v>134</v>
      </c>
      <c r="C225" s="17" t="s">
        <v>52</v>
      </c>
      <c r="D225" s="18">
        <v>38452</v>
      </c>
      <c r="E225" s="14" t="s">
        <v>135</v>
      </c>
      <c r="F225" s="17" t="s">
        <v>171</v>
      </c>
      <c r="G225" s="19">
        <v>35130</v>
      </c>
    </row>
    <row r="226" spans="1:7" x14ac:dyDescent="0.4">
      <c r="A226" s="15" t="s">
        <v>412</v>
      </c>
      <c r="B226" s="23" t="s">
        <v>134</v>
      </c>
      <c r="C226" s="17" t="s">
        <v>44</v>
      </c>
      <c r="D226" s="18">
        <v>36808</v>
      </c>
      <c r="E226" s="14" t="s">
        <v>157</v>
      </c>
      <c r="F226" s="17" t="s">
        <v>162</v>
      </c>
      <c r="G226" s="19">
        <v>71271</v>
      </c>
    </row>
    <row r="227" spans="1:7" hidden="1" x14ac:dyDescent="0.4">
      <c r="A227" s="15" t="s">
        <v>413</v>
      </c>
      <c r="B227" s="23" t="s">
        <v>134</v>
      </c>
      <c r="C227" s="17" t="s">
        <v>59</v>
      </c>
      <c r="D227" s="18">
        <v>27968</v>
      </c>
      <c r="E227" s="14" t="s">
        <v>141</v>
      </c>
      <c r="F227" s="17" t="s">
        <v>126</v>
      </c>
      <c r="G227" s="19">
        <v>36568</v>
      </c>
    </row>
    <row r="228" spans="1:7" x14ac:dyDescent="0.4">
      <c r="A228" s="15" t="s">
        <v>414</v>
      </c>
      <c r="B228" s="23" t="s">
        <v>134</v>
      </c>
      <c r="C228" s="17" t="s">
        <v>68</v>
      </c>
      <c r="D228" s="18">
        <v>37109</v>
      </c>
      <c r="E228" s="14" t="s">
        <v>135</v>
      </c>
      <c r="F228" s="17" t="s">
        <v>136</v>
      </c>
      <c r="G228" s="19">
        <v>52460</v>
      </c>
    </row>
    <row r="229" spans="1:7" x14ac:dyDescent="0.4">
      <c r="A229" s="15" t="s">
        <v>415</v>
      </c>
      <c r="B229" s="23" t="s">
        <v>124</v>
      </c>
      <c r="C229" s="17" t="s">
        <v>34</v>
      </c>
      <c r="D229" s="18">
        <v>32081</v>
      </c>
      <c r="E229" s="14" t="s">
        <v>135</v>
      </c>
      <c r="F229" s="17" t="s">
        <v>126</v>
      </c>
      <c r="G229" s="19">
        <v>40129</v>
      </c>
    </row>
    <row r="230" spans="1:7" hidden="1" x14ac:dyDescent="0.4">
      <c r="A230" s="15" t="s">
        <v>416</v>
      </c>
      <c r="B230" s="23" t="s">
        <v>124</v>
      </c>
      <c r="C230" s="17" t="s">
        <v>40</v>
      </c>
      <c r="D230" s="18">
        <v>39864</v>
      </c>
      <c r="E230" s="14" t="s">
        <v>177</v>
      </c>
      <c r="F230" s="17" t="s">
        <v>171</v>
      </c>
      <c r="G230" s="19">
        <v>68693</v>
      </c>
    </row>
    <row r="231" spans="1:7" hidden="1" x14ac:dyDescent="0.4">
      <c r="A231" s="15" t="s">
        <v>417</v>
      </c>
      <c r="B231" s="23" t="s">
        <v>134</v>
      </c>
      <c r="C231" s="17" t="s">
        <v>61</v>
      </c>
      <c r="D231" s="18">
        <v>33475</v>
      </c>
      <c r="E231" s="14" t="s">
        <v>130</v>
      </c>
      <c r="F231" s="17" t="s">
        <v>142</v>
      </c>
      <c r="G231" s="19">
        <v>48990</v>
      </c>
    </row>
    <row r="232" spans="1:7" hidden="1" x14ac:dyDescent="0.4">
      <c r="A232" s="15" t="s">
        <v>418</v>
      </c>
      <c r="B232" s="23" t="s">
        <v>134</v>
      </c>
      <c r="C232" s="17" t="s">
        <v>31</v>
      </c>
      <c r="D232" s="18">
        <v>37596</v>
      </c>
      <c r="E232" s="14" t="s">
        <v>130</v>
      </c>
      <c r="F232" s="17" t="s">
        <v>139</v>
      </c>
      <c r="G232" s="19">
        <v>40409</v>
      </c>
    </row>
    <row r="233" spans="1:7" x14ac:dyDescent="0.4">
      <c r="A233" s="15" t="s">
        <v>419</v>
      </c>
      <c r="B233" s="23" t="s">
        <v>134</v>
      </c>
      <c r="C233" s="17" t="s">
        <v>65</v>
      </c>
      <c r="D233" s="18">
        <v>34494</v>
      </c>
      <c r="E233" s="14" t="s">
        <v>130</v>
      </c>
      <c r="F233" s="17" t="s">
        <v>126</v>
      </c>
      <c r="G233" s="19">
        <v>32073</v>
      </c>
    </row>
    <row r="234" spans="1:7" hidden="1" x14ac:dyDescent="0.4">
      <c r="A234" s="15" t="s">
        <v>420</v>
      </c>
      <c r="B234" s="23" t="s">
        <v>134</v>
      </c>
      <c r="C234" s="17" t="s">
        <v>59</v>
      </c>
      <c r="D234" s="18">
        <v>28148</v>
      </c>
      <c r="E234" s="14" t="s">
        <v>160</v>
      </c>
      <c r="F234" s="17" t="s">
        <v>131</v>
      </c>
      <c r="G234" s="19">
        <v>35062</v>
      </c>
    </row>
    <row r="235" spans="1:7" hidden="1" x14ac:dyDescent="0.4">
      <c r="A235" s="15" t="s">
        <v>421</v>
      </c>
      <c r="B235" s="23" t="s">
        <v>124</v>
      </c>
      <c r="C235" s="17" t="s">
        <v>78</v>
      </c>
      <c r="D235" s="18">
        <v>38670</v>
      </c>
      <c r="E235" s="14" t="s">
        <v>135</v>
      </c>
      <c r="F235" s="17" t="s">
        <v>201</v>
      </c>
      <c r="G235" s="19">
        <v>41830</v>
      </c>
    </row>
    <row r="236" spans="1:7" x14ac:dyDescent="0.4">
      <c r="A236" s="15" t="s">
        <v>422</v>
      </c>
      <c r="B236" s="23" t="s">
        <v>124</v>
      </c>
      <c r="C236" s="17" t="s">
        <v>44</v>
      </c>
      <c r="D236" s="18">
        <v>37601</v>
      </c>
      <c r="E236" s="14" t="s">
        <v>125</v>
      </c>
      <c r="F236" s="17" t="s">
        <v>126</v>
      </c>
      <c r="G236" s="19">
        <v>45731</v>
      </c>
    </row>
    <row r="237" spans="1:7" hidden="1" x14ac:dyDescent="0.4">
      <c r="A237" s="15" t="s">
        <v>423</v>
      </c>
      <c r="B237" s="23" t="s">
        <v>124</v>
      </c>
      <c r="C237" s="17" t="s">
        <v>38</v>
      </c>
      <c r="D237" s="18">
        <v>39982</v>
      </c>
      <c r="E237" s="14" t="s">
        <v>157</v>
      </c>
      <c r="F237" s="17" t="s">
        <v>158</v>
      </c>
      <c r="G237" s="19">
        <v>31114</v>
      </c>
    </row>
    <row r="238" spans="1:7" hidden="1" x14ac:dyDescent="0.4">
      <c r="A238" s="15" t="s">
        <v>424</v>
      </c>
      <c r="B238" s="23" t="s">
        <v>134</v>
      </c>
      <c r="C238" s="17" t="s">
        <v>21</v>
      </c>
      <c r="D238" s="18">
        <v>41577</v>
      </c>
      <c r="E238" s="14" t="s">
        <v>181</v>
      </c>
      <c r="F238" s="17" t="s">
        <v>164</v>
      </c>
      <c r="G238" s="19">
        <v>36940</v>
      </c>
    </row>
    <row r="239" spans="1:7" hidden="1" x14ac:dyDescent="0.4">
      <c r="A239" s="15" t="s">
        <v>425</v>
      </c>
      <c r="B239" s="23" t="s">
        <v>124</v>
      </c>
      <c r="C239" s="17" t="s">
        <v>25</v>
      </c>
      <c r="D239" s="18">
        <v>33997</v>
      </c>
      <c r="E239" s="14" t="s">
        <v>177</v>
      </c>
      <c r="F239" s="17" t="s">
        <v>142</v>
      </c>
      <c r="G239" s="19">
        <v>54281</v>
      </c>
    </row>
    <row r="240" spans="1:7" hidden="1" x14ac:dyDescent="0.4">
      <c r="A240" s="15" t="s">
        <v>426</v>
      </c>
      <c r="B240" s="23" t="s">
        <v>134</v>
      </c>
      <c r="C240" s="17" t="s">
        <v>21</v>
      </c>
      <c r="D240" s="18">
        <v>38631</v>
      </c>
      <c r="E240" s="14" t="s">
        <v>160</v>
      </c>
      <c r="F240" s="17" t="s">
        <v>164</v>
      </c>
      <c r="G240" s="19">
        <v>49663</v>
      </c>
    </row>
    <row r="241" spans="1:7" hidden="1" x14ac:dyDescent="0.4">
      <c r="A241" s="15" t="s">
        <v>427</v>
      </c>
      <c r="B241" s="23" t="s">
        <v>134</v>
      </c>
      <c r="C241" s="17" t="s">
        <v>40</v>
      </c>
      <c r="D241" s="18">
        <v>36344</v>
      </c>
      <c r="E241" s="14" t="s">
        <v>157</v>
      </c>
      <c r="F241" s="17" t="s">
        <v>158</v>
      </c>
      <c r="G241" s="19">
        <v>72138</v>
      </c>
    </row>
    <row r="242" spans="1:7" hidden="1" x14ac:dyDescent="0.4">
      <c r="A242" s="15" t="s">
        <v>428</v>
      </c>
      <c r="B242" s="23" t="s">
        <v>124</v>
      </c>
      <c r="C242" s="17" t="s">
        <v>25</v>
      </c>
      <c r="D242" s="18">
        <v>39765</v>
      </c>
      <c r="E242" s="14" t="s">
        <v>125</v>
      </c>
      <c r="F242" s="17" t="s">
        <v>142</v>
      </c>
      <c r="G242" s="19">
        <v>30530</v>
      </c>
    </row>
    <row r="243" spans="1:7" x14ac:dyDescent="0.4">
      <c r="A243" s="15" t="s">
        <v>429</v>
      </c>
      <c r="B243" s="23" t="s">
        <v>134</v>
      </c>
      <c r="C243" s="17" t="s">
        <v>46</v>
      </c>
      <c r="D243" s="18">
        <v>37214</v>
      </c>
      <c r="E243" s="14" t="s">
        <v>125</v>
      </c>
      <c r="F243" s="17" t="s">
        <v>142</v>
      </c>
      <c r="G243" s="19">
        <v>57944</v>
      </c>
    </row>
    <row r="244" spans="1:7" hidden="1" x14ac:dyDescent="0.4">
      <c r="A244" s="15" t="s">
        <v>430</v>
      </c>
      <c r="B244" s="23" t="s">
        <v>134</v>
      </c>
      <c r="C244" s="17" t="s">
        <v>25</v>
      </c>
      <c r="D244" s="18">
        <v>28320</v>
      </c>
      <c r="E244" s="14" t="s">
        <v>177</v>
      </c>
      <c r="F244" s="17" t="s">
        <v>171</v>
      </c>
      <c r="G244" s="19">
        <v>42235</v>
      </c>
    </row>
    <row r="245" spans="1:7" hidden="1" x14ac:dyDescent="0.4">
      <c r="A245" s="15" t="s">
        <v>431</v>
      </c>
      <c r="B245" s="23" t="s">
        <v>134</v>
      </c>
      <c r="C245" s="17" t="s">
        <v>25</v>
      </c>
      <c r="D245" s="18">
        <v>28048</v>
      </c>
      <c r="E245" s="14" t="s">
        <v>155</v>
      </c>
      <c r="F245" s="17" t="s">
        <v>126</v>
      </c>
      <c r="G245" s="19">
        <v>49047</v>
      </c>
    </row>
    <row r="246" spans="1:7" hidden="1" x14ac:dyDescent="0.4">
      <c r="A246" s="15" t="s">
        <v>432</v>
      </c>
      <c r="B246" s="23" t="s">
        <v>124</v>
      </c>
      <c r="C246" s="17" t="s">
        <v>40</v>
      </c>
      <c r="D246" s="18">
        <v>35405</v>
      </c>
      <c r="E246" s="14" t="s">
        <v>181</v>
      </c>
      <c r="F246" s="17" t="s">
        <v>152</v>
      </c>
      <c r="G246" s="19">
        <v>64629</v>
      </c>
    </row>
    <row r="247" spans="1:7" hidden="1" x14ac:dyDescent="0.4">
      <c r="A247" s="15" t="s">
        <v>433</v>
      </c>
      <c r="B247" s="23" t="s">
        <v>124</v>
      </c>
      <c r="C247" s="17" t="s">
        <v>52</v>
      </c>
      <c r="D247" s="18">
        <v>36402</v>
      </c>
      <c r="E247" s="14" t="s">
        <v>125</v>
      </c>
      <c r="F247" s="17" t="s">
        <v>139</v>
      </c>
      <c r="G247" s="19">
        <v>44926</v>
      </c>
    </row>
    <row r="248" spans="1:7" x14ac:dyDescent="0.4">
      <c r="A248" s="15" t="s">
        <v>434</v>
      </c>
      <c r="B248" s="23" t="s">
        <v>124</v>
      </c>
      <c r="C248" s="17" t="s">
        <v>68</v>
      </c>
      <c r="D248" s="18">
        <v>37402</v>
      </c>
      <c r="E248" s="14" t="s">
        <v>155</v>
      </c>
      <c r="F248" s="17" t="s">
        <v>152</v>
      </c>
      <c r="G248" s="19">
        <v>51018</v>
      </c>
    </row>
    <row r="249" spans="1:7" hidden="1" x14ac:dyDescent="0.4">
      <c r="A249" s="15" t="s">
        <v>435</v>
      </c>
      <c r="B249" s="23" t="s">
        <v>134</v>
      </c>
      <c r="C249" s="17" t="s">
        <v>25</v>
      </c>
      <c r="D249" s="18">
        <v>28974</v>
      </c>
      <c r="E249" s="14" t="s">
        <v>155</v>
      </c>
      <c r="F249" s="17" t="s">
        <v>126</v>
      </c>
      <c r="G249" s="19">
        <v>27417</v>
      </c>
    </row>
    <row r="250" spans="1:7" hidden="1" x14ac:dyDescent="0.4">
      <c r="A250" s="15" t="s">
        <v>436</v>
      </c>
      <c r="B250" s="23" t="s">
        <v>134</v>
      </c>
      <c r="C250" s="17" t="s">
        <v>40</v>
      </c>
      <c r="D250" s="18">
        <v>28108</v>
      </c>
      <c r="E250" s="14" t="s">
        <v>145</v>
      </c>
      <c r="F250" s="17" t="s">
        <v>142</v>
      </c>
      <c r="G250" s="19">
        <v>43480</v>
      </c>
    </row>
    <row r="251" spans="1:7" hidden="1" x14ac:dyDescent="0.4">
      <c r="A251" s="15" t="s">
        <v>437</v>
      </c>
      <c r="B251" s="23" t="s">
        <v>134</v>
      </c>
      <c r="C251" s="17" t="s">
        <v>8</v>
      </c>
      <c r="D251" s="18">
        <v>36077</v>
      </c>
      <c r="E251" s="14" t="s">
        <v>157</v>
      </c>
      <c r="F251" s="17" t="s">
        <v>126</v>
      </c>
      <c r="G251" s="19">
        <v>72579</v>
      </c>
    </row>
    <row r="252" spans="1:7" hidden="1" x14ac:dyDescent="0.4">
      <c r="A252" s="15" t="s">
        <v>438</v>
      </c>
      <c r="B252" s="23" t="s">
        <v>134</v>
      </c>
      <c r="C252" s="17" t="s">
        <v>21</v>
      </c>
      <c r="D252" s="18">
        <v>37915</v>
      </c>
      <c r="E252" s="14" t="s">
        <v>155</v>
      </c>
      <c r="F252" s="17" t="s">
        <v>126</v>
      </c>
      <c r="G252" s="19">
        <v>30306</v>
      </c>
    </row>
    <row r="253" spans="1:7" hidden="1" x14ac:dyDescent="0.4">
      <c r="A253" s="15" t="s">
        <v>439</v>
      </c>
      <c r="B253" s="23" t="s">
        <v>134</v>
      </c>
      <c r="C253" s="17" t="s">
        <v>21</v>
      </c>
      <c r="D253" s="18">
        <v>38463</v>
      </c>
      <c r="E253" s="14" t="s">
        <v>157</v>
      </c>
      <c r="F253" s="17" t="s">
        <v>162</v>
      </c>
      <c r="G253" s="19">
        <v>52953</v>
      </c>
    </row>
    <row r="254" spans="1:7" hidden="1" x14ac:dyDescent="0.4">
      <c r="A254" s="15" t="s">
        <v>440</v>
      </c>
      <c r="B254" s="23" t="s">
        <v>124</v>
      </c>
      <c r="C254" s="17" t="s">
        <v>61</v>
      </c>
      <c r="D254" s="18">
        <v>34142</v>
      </c>
      <c r="E254" s="14" t="s">
        <v>125</v>
      </c>
      <c r="F254" s="17" t="s">
        <v>171</v>
      </c>
      <c r="G254" s="19">
        <v>27894</v>
      </c>
    </row>
    <row r="255" spans="1:7" hidden="1" x14ac:dyDescent="0.4">
      <c r="A255" s="15" t="s">
        <v>441</v>
      </c>
      <c r="B255" s="23" t="s">
        <v>124</v>
      </c>
      <c r="C255" s="17" t="s">
        <v>59</v>
      </c>
      <c r="D255" s="18">
        <v>30761</v>
      </c>
      <c r="E255" s="14" t="s">
        <v>135</v>
      </c>
      <c r="F255" s="17" t="s">
        <v>171</v>
      </c>
      <c r="G255" s="19">
        <v>33792</v>
      </c>
    </row>
    <row r="256" spans="1:7" x14ac:dyDescent="0.4">
      <c r="A256" s="15" t="s">
        <v>442</v>
      </c>
      <c r="B256" s="23" t="s">
        <v>124</v>
      </c>
      <c r="C256" s="17" t="s">
        <v>34</v>
      </c>
      <c r="D256" s="18">
        <v>32639</v>
      </c>
      <c r="E256" s="14" t="s">
        <v>177</v>
      </c>
      <c r="F256" s="17" t="s">
        <v>162</v>
      </c>
      <c r="G256" s="19">
        <v>55122</v>
      </c>
    </row>
    <row r="257" spans="1:7" hidden="1" x14ac:dyDescent="0.4">
      <c r="A257" s="15" t="s">
        <v>443</v>
      </c>
      <c r="B257" s="23" t="s">
        <v>124</v>
      </c>
      <c r="C257" s="17" t="s">
        <v>8</v>
      </c>
      <c r="D257" s="18">
        <v>35761</v>
      </c>
      <c r="E257" s="14" t="s">
        <v>135</v>
      </c>
      <c r="F257" s="17" t="s">
        <v>131</v>
      </c>
      <c r="G257" s="19">
        <v>42375</v>
      </c>
    </row>
    <row r="258" spans="1:7" hidden="1" x14ac:dyDescent="0.4">
      <c r="A258" s="15" t="s">
        <v>444</v>
      </c>
      <c r="B258" s="23" t="s">
        <v>134</v>
      </c>
      <c r="C258" s="17" t="s">
        <v>110</v>
      </c>
      <c r="D258" s="18">
        <v>30430</v>
      </c>
      <c r="E258" s="14" t="s">
        <v>177</v>
      </c>
      <c r="F258" s="17" t="s">
        <v>158</v>
      </c>
      <c r="G258" s="19">
        <v>52100</v>
      </c>
    </row>
    <row r="259" spans="1:7" x14ac:dyDescent="0.4">
      <c r="A259" s="15" t="s">
        <v>445</v>
      </c>
      <c r="B259" s="23" t="s">
        <v>134</v>
      </c>
      <c r="C259" s="17" t="s">
        <v>46</v>
      </c>
      <c r="D259" s="18">
        <v>32254</v>
      </c>
      <c r="E259" s="14" t="s">
        <v>160</v>
      </c>
      <c r="F259" s="17" t="s">
        <v>171</v>
      </c>
      <c r="G259" s="19">
        <v>44337</v>
      </c>
    </row>
    <row r="260" spans="1:7" hidden="1" x14ac:dyDescent="0.4">
      <c r="A260" s="15" t="s">
        <v>446</v>
      </c>
      <c r="B260" s="23" t="s">
        <v>134</v>
      </c>
      <c r="C260" s="17" t="s">
        <v>59</v>
      </c>
      <c r="D260" s="18">
        <v>34258</v>
      </c>
      <c r="E260" s="14" t="s">
        <v>181</v>
      </c>
      <c r="F260" s="17" t="s">
        <v>201</v>
      </c>
      <c r="G260" s="19">
        <v>67756</v>
      </c>
    </row>
    <row r="261" spans="1:7" hidden="1" x14ac:dyDescent="0.4">
      <c r="A261" s="15" t="s">
        <v>447</v>
      </c>
      <c r="B261" s="23" t="s">
        <v>134</v>
      </c>
      <c r="C261" s="17" t="s">
        <v>40</v>
      </c>
      <c r="D261" s="18">
        <v>33440</v>
      </c>
      <c r="E261" s="14" t="s">
        <v>155</v>
      </c>
      <c r="F261" s="17" t="s">
        <v>142</v>
      </c>
      <c r="G261" s="19">
        <v>34172</v>
      </c>
    </row>
    <row r="262" spans="1:7" hidden="1" x14ac:dyDescent="0.4">
      <c r="A262" s="15" t="s">
        <v>448</v>
      </c>
      <c r="B262" s="23" t="s">
        <v>124</v>
      </c>
      <c r="C262" s="17" t="s">
        <v>40</v>
      </c>
      <c r="D262" s="18">
        <v>36442</v>
      </c>
      <c r="E262" s="14" t="s">
        <v>145</v>
      </c>
      <c r="F262" s="17" t="s">
        <v>126</v>
      </c>
      <c r="G262" s="19">
        <v>60978</v>
      </c>
    </row>
    <row r="263" spans="1:7" x14ac:dyDescent="0.4">
      <c r="A263" s="15" t="s">
        <v>449</v>
      </c>
      <c r="B263" s="23" t="s">
        <v>124</v>
      </c>
      <c r="C263" s="17" t="s">
        <v>65</v>
      </c>
      <c r="D263" s="18">
        <v>36654</v>
      </c>
      <c r="E263" s="14" t="s">
        <v>135</v>
      </c>
      <c r="F263" s="17" t="s">
        <v>136</v>
      </c>
      <c r="G263" s="19">
        <v>34747</v>
      </c>
    </row>
    <row r="264" spans="1:7" x14ac:dyDescent="0.4">
      <c r="A264" s="15" t="s">
        <v>450</v>
      </c>
      <c r="B264" s="23" t="s">
        <v>124</v>
      </c>
      <c r="C264" s="17" t="s">
        <v>44</v>
      </c>
      <c r="D264" s="18">
        <v>38710</v>
      </c>
      <c r="E264" s="14" t="s">
        <v>141</v>
      </c>
      <c r="F264" s="17" t="s">
        <v>126</v>
      </c>
      <c r="G264" s="19">
        <v>70200</v>
      </c>
    </row>
    <row r="265" spans="1:7" hidden="1" x14ac:dyDescent="0.4">
      <c r="A265" s="15" t="s">
        <v>451</v>
      </c>
      <c r="B265" s="23" t="s">
        <v>134</v>
      </c>
      <c r="C265" s="17" t="s">
        <v>21</v>
      </c>
      <c r="D265" s="18">
        <v>28622</v>
      </c>
      <c r="E265" s="14" t="s">
        <v>125</v>
      </c>
      <c r="F265" s="17" t="s">
        <v>171</v>
      </c>
      <c r="G265" s="19">
        <v>50898</v>
      </c>
    </row>
    <row r="266" spans="1:7" x14ac:dyDescent="0.4">
      <c r="A266" s="15" t="s">
        <v>452</v>
      </c>
      <c r="B266" s="23" t="s">
        <v>124</v>
      </c>
      <c r="C266" s="17" t="s">
        <v>65</v>
      </c>
      <c r="D266" s="18">
        <v>28766</v>
      </c>
      <c r="E266" s="14" t="s">
        <v>145</v>
      </c>
      <c r="F266" s="17" t="s">
        <v>152</v>
      </c>
      <c r="G266" s="19">
        <v>27155</v>
      </c>
    </row>
    <row r="267" spans="1:7" ht="14.25" x14ac:dyDescent="0.45">
      <c r="A267" s="15" t="s">
        <v>453</v>
      </c>
      <c r="B267" s="16" t="s">
        <v>134</v>
      </c>
      <c r="C267" s="17" t="s">
        <v>34</v>
      </c>
      <c r="D267" s="18">
        <v>33065</v>
      </c>
      <c r="E267" s="14" t="s">
        <v>145</v>
      </c>
      <c r="F267" s="17" t="s">
        <v>142</v>
      </c>
      <c r="G267" s="19">
        <v>71347</v>
      </c>
    </row>
    <row r="268" spans="1:7" ht="14.25" hidden="1" x14ac:dyDescent="0.45">
      <c r="A268" s="15" t="s">
        <v>454</v>
      </c>
      <c r="B268" s="16" t="s">
        <v>134</v>
      </c>
      <c r="C268" s="17" t="s">
        <v>61</v>
      </c>
      <c r="D268" s="18">
        <v>32085</v>
      </c>
      <c r="E268" s="14" t="s">
        <v>157</v>
      </c>
      <c r="F268" s="17" t="s">
        <v>131</v>
      </c>
      <c r="G268" s="19">
        <v>30414</v>
      </c>
    </row>
    <row r="269" spans="1:7" ht="14.25" x14ac:dyDescent="0.45">
      <c r="A269" s="15" t="s">
        <v>455</v>
      </c>
      <c r="B269" s="16" t="s">
        <v>134</v>
      </c>
      <c r="C269" s="17" t="s">
        <v>44</v>
      </c>
      <c r="D269" s="18">
        <v>38639</v>
      </c>
      <c r="E269" s="14" t="s">
        <v>125</v>
      </c>
      <c r="F269" s="17" t="s">
        <v>152</v>
      </c>
      <c r="G269" s="19">
        <v>50308</v>
      </c>
    </row>
    <row r="270" spans="1:7" ht="14.25" hidden="1" x14ac:dyDescent="0.45">
      <c r="A270" s="15" t="s">
        <v>456</v>
      </c>
      <c r="B270" s="16" t="s">
        <v>134</v>
      </c>
      <c r="C270" s="17" t="s">
        <v>110</v>
      </c>
      <c r="D270" s="18">
        <v>27494</v>
      </c>
      <c r="E270" s="14" t="s">
        <v>145</v>
      </c>
      <c r="F270" s="17" t="s">
        <v>126</v>
      </c>
      <c r="G270" s="19">
        <v>30253</v>
      </c>
    </row>
    <row r="271" spans="1:7" ht="14.25" hidden="1" x14ac:dyDescent="0.45">
      <c r="A271" s="15" t="s">
        <v>457</v>
      </c>
      <c r="B271" s="16" t="s">
        <v>134</v>
      </c>
      <c r="C271" s="17" t="s">
        <v>78</v>
      </c>
      <c r="D271" s="18">
        <v>36853</v>
      </c>
      <c r="E271" s="14" t="s">
        <v>125</v>
      </c>
      <c r="F271" s="17" t="s">
        <v>136</v>
      </c>
      <c r="G271" s="19">
        <v>73214</v>
      </c>
    </row>
    <row r="272" spans="1:7" ht="14.25" hidden="1" x14ac:dyDescent="0.45">
      <c r="A272" s="15" t="s">
        <v>458</v>
      </c>
      <c r="B272" s="16" t="s">
        <v>134</v>
      </c>
      <c r="C272" s="17" t="s">
        <v>40</v>
      </c>
      <c r="D272" s="18">
        <v>28597</v>
      </c>
      <c r="E272" s="14" t="s">
        <v>160</v>
      </c>
      <c r="F272" s="17" t="s">
        <v>136</v>
      </c>
      <c r="G272" s="19">
        <v>68502</v>
      </c>
    </row>
    <row r="273" spans="1:7" ht="14.25" hidden="1" x14ac:dyDescent="0.45">
      <c r="A273" s="15" t="s">
        <v>459</v>
      </c>
      <c r="B273" s="16" t="s">
        <v>134</v>
      </c>
      <c r="C273" s="17" t="s">
        <v>40</v>
      </c>
      <c r="D273" s="18">
        <v>38628</v>
      </c>
      <c r="E273" s="14" t="s">
        <v>125</v>
      </c>
      <c r="F273" s="17" t="s">
        <v>131</v>
      </c>
      <c r="G273" s="19">
        <v>55329</v>
      </c>
    </row>
    <row r="274" spans="1:7" ht="14.25" hidden="1" x14ac:dyDescent="0.45">
      <c r="A274" s="15" t="s">
        <v>460</v>
      </c>
      <c r="B274" s="16" t="s">
        <v>124</v>
      </c>
      <c r="C274" s="17" t="s">
        <v>25</v>
      </c>
      <c r="D274" s="18">
        <v>31644</v>
      </c>
      <c r="E274" s="14" t="s">
        <v>130</v>
      </c>
      <c r="F274" s="17" t="s">
        <v>158</v>
      </c>
      <c r="G274" s="19">
        <v>64092</v>
      </c>
    </row>
    <row r="275" spans="1:7" ht="14.25" x14ac:dyDescent="0.45">
      <c r="A275" s="15" t="s">
        <v>461</v>
      </c>
      <c r="B275" s="16" t="s">
        <v>134</v>
      </c>
      <c r="C275" s="17" t="s">
        <v>65</v>
      </c>
      <c r="D275" s="18">
        <v>35920</v>
      </c>
      <c r="E275" s="14" t="s">
        <v>160</v>
      </c>
      <c r="F275" s="17" t="s">
        <v>126</v>
      </c>
      <c r="G275" s="19">
        <v>73899</v>
      </c>
    </row>
    <row r="276" spans="1:7" ht="14.25" hidden="1" x14ac:dyDescent="0.45">
      <c r="A276" s="15" t="s">
        <v>462</v>
      </c>
      <c r="B276" s="16" t="s">
        <v>134</v>
      </c>
      <c r="C276" s="17" t="s">
        <v>59</v>
      </c>
      <c r="D276" s="18">
        <v>39923</v>
      </c>
      <c r="E276" s="14" t="s">
        <v>181</v>
      </c>
      <c r="F276" s="17" t="s">
        <v>126</v>
      </c>
      <c r="G276" s="19">
        <v>47598</v>
      </c>
    </row>
    <row r="277" spans="1:7" ht="14.25" x14ac:dyDescent="0.45">
      <c r="A277" s="15" t="s">
        <v>463</v>
      </c>
      <c r="B277" s="16" t="s">
        <v>124</v>
      </c>
      <c r="C277" s="17" t="s">
        <v>46</v>
      </c>
      <c r="D277" s="18">
        <v>28694</v>
      </c>
      <c r="E277" s="14" t="s">
        <v>157</v>
      </c>
      <c r="F277" s="17" t="s">
        <v>152</v>
      </c>
      <c r="G277" s="19">
        <v>61318</v>
      </c>
    </row>
    <row r="278" spans="1:7" ht="14.25" x14ac:dyDescent="0.45">
      <c r="A278" s="15" t="s">
        <v>464</v>
      </c>
      <c r="B278" s="16" t="s">
        <v>124</v>
      </c>
      <c r="C278" s="17" t="s">
        <v>68</v>
      </c>
      <c r="D278" s="18">
        <v>34421</v>
      </c>
      <c r="E278" s="14" t="s">
        <v>135</v>
      </c>
      <c r="F278" s="17" t="s">
        <v>126</v>
      </c>
      <c r="G278" s="19">
        <v>54030</v>
      </c>
    </row>
    <row r="279" spans="1:7" ht="14.25" hidden="1" x14ac:dyDescent="0.45">
      <c r="A279" s="15" t="s">
        <v>465</v>
      </c>
      <c r="B279" s="16" t="s">
        <v>124</v>
      </c>
      <c r="C279" s="17" t="s">
        <v>110</v>
      </c>
      <c r="D279" s="18">
        <v>41239</v>
      </c>
      <c r="E279" s="14" t="s">
        <v>157</v>
      </c>
      <c r="F279" s="17" t="s">
        <v>142</v>
      </c>
      <c r="G279" s="19">
        <v>55356</v>
      </c>
    </row>
    <row r="280" spans="1:7" ht="14.25" x14ac:dyDescent="0.45">
      <c r="A280" s="15" t="s">
        <v>466</v>
      </c>
      <c r="B280" s="16" t="s">
        <v>124</v>
      </c>
      <c r="C280" s="17" t="s">
        <v>46</v>
      </c>
      <c r="D280" s="18">
        <v>30303</v>
      </c>
      <c r="E280" s="14" t="s">
        <v>157</v>
      </c>
      <c r="F280" s="17" t="s">
        <v>131</v>
      </c>
      <c r="G280" s="19">
        <v>72459</v>
      </c>
    </row>
    <row r="281" spans="1:7" ht="14.25" hidden="1" x14ac:dyDescent="0.45">
      <c r="A281" s="15" t="s">
        <v>467</v>
      </c>
      <c r="B281" s="16" t="s">
        <v>124</v>
      </c>
      <c r="C281" s="17" t="s">
        <v>61</v>
      </c>
      <c r="D281" s="18">
        <v>41093</v>
      </c>
      <c r="E281" s="14" t="s">
        <v>157</v>
      </c>
      <c r="F281" s="17" t="s">
        <v>201</v>
      </c>
      <c r="G281" s="19">
        <v>70283</v>
      </c>
    </row>
    <row r="282" spans="1:7" ht="14.25" hidden="1" x14ac:dyDescent="0.45">
      <c r="A282" s="15" t="s">
        <v>468</v>
      </c>
      <c r="B282" s="16" t="s">
        <v>124</v>
      </c>
      <c r="C282" s="17" t="s">
        <v>52</v>
      </c>
      <c r="D282" s="18">
        <v>31451</v>
      </c>
      <c r="E282" s="14" t="s">
        <v>145</v>
      </c>
      <c r="F282" s="17" t="s">
        <v>126</v>
      </c>
      <c r="G282" s="19">
        <v>61806</v>
      </c>
    </row>
    <row r="283" spans="1:7" ht="14.25" hidden="1" x14ac:dyDescent="0.45">
      <c r="A283" s="15" t="s">
        <v>469</v>
      </c>
      <c r="B283" s="16" t="s">
        <v>124</v>
      </c>
      <c r="C283" s="17" t="s">
        <v>110</v>
      </c>
      <c r="D283" s="18">
        <v>32510</v>
      </c>
      <c r="E283" s="14" t="s">
        <v>125</v>
      </c>
      <c r="F283" s="17" t="s">
        <v>162</v>
      </c>
      <c r="G283" s="19">
        <v>26751</v>
      </c>
    </row>
    <row r="284" spans="1:7" ht="14.25" x14ac:dyDescent="0.45">
      <c r="A284" s="15" t="s">
        <v>470</v>
      </c>
      <c r="B284" s="16" t="s">
        <v>124</v>
      </c>
      <c r="C284" s="17" t="s">
        <v>34</v>
      </c>
      <c r="D284" s="18">
        <v>38820</v>
      </c>
      <c r="E284" s="14" t="s">
        <v>125</v>
      </c>
      <c r="F284" s="17" t="s">
        <v>139</v>
      </c>
      <c r="G284" s="19">
        <v>33000</v>
      </c>
    </row>
    <row r="285" spans="1:7" ht="14.25" hidden="1" x14ac:dyDescent="0.45">
      <c r="A285" s="15" t="s">
        <v>471</v>
      </c>
      <c r="B285" s="16" t="s">
        <v>134</v>
      </c>
      <c r="C285" s="17" t="s">
        <v>21</v>
      </c>
      <c r="D285" s="18">
        <v>36975</v>
      </c>
      <c r="E285" s="14" t="s">
        <v>145</v>
      </c>
      <c r="F285" s="17" t="s">
        <v>139</v>
      </c>
      <c r="G285" s="19">
        <v>37570</v>
      </c>
    </row>
    <row r="286" spans="1:7" ht="14.25" hidden="1" x14ac:dyDescent="0.45">
      <c r="A286" s="15" t="s">
        <v>472</v>
      </c>
      <c r="B286" s="16" t="s">
        <v>134</v>
      </c>
      <c r="C286" s="17" t="s">
        <v>31</v>
      </c>
      <c r="D286" s="18">
        <v>39108</v>
      </c>
      <c r="E286" s="14" t="s">
        <v>181</v>
      </c>
      <c r="F286" s="17" t="s">
        <v>152</v>
      </c>
      <c r="G286" s="19">
        <v>33635</v>
      </c>
    </row>
    <row r="287" spans="1:7" ht="14.25" hidden="1" x14ac:dyDescent="0.45">
      <c r="A287" s="15" t="s">
        <v>473</v>
      </c>
      <c r="B287" s="16" t="s">
        <v>134</v>
      </c>
      <c r="C287" s="17" t="s">
        <v>25</v>
      </c>
      <c r="D287" s="18">
        <v>30306</v>
      </c>
      <c r="E287" s="14" t="s">
        <v>157</v>
      </c>
      <c r="F287" s="17" t="s">
        <v>126</v>
      </c>
      <c r="G287" s="19">
        <v>38995</v>
      </c>
    </row>
    <row r="288" spans="1:7" ht="14.25" hidden="1" x14ac:dyDescent="0.45">
      <c r="A288" s="15" t="s">
        <v>474</v>
      </c>
      <c r="B288" s="16" t="s">
        <v>134</v>
      </c>
      <c r="C288" s="17" t="s">
        <v>61</v>
      </c>
      <c r="D288" s="18">
        <v>33615</v>
      </c>
      <c r="E288" s="14" t="s">
        <v>177</v>
      </c>
      <c r="F288" s="17" t="s">
        <v>162</v>
      </c>
      <c r="G288" s="19">
        <v>51064</v>
      </c>
    </row>
    <row r="289" spans="1:7" ht="14.25" x14ac:dyDescent="0.45">
      <c r="A289" s="15" t="s">
        <v>475</v>
      </c>
      <c r="B289" s="16" t="s">
        <v>134</v>
      </c>
      <c r="C289" s="17" t="s">
        <v>68</v>
      </c>
      <c r="D289" s="18">
        <v>27099</v>
      </c>
      <c r="E289" s="14" t="s">
        <v>181</v>
      </c>
      <c r="F289" s="17" t="s">
        <v>126</v>
      </c>
      <c r="G289" s="19">
        <v>60793</v>
      </c>
    </row>
    <row r="290" spans="1:7" ht="14.25" x14ac:dyDescent="0.45">
      <c r="A290" s="15" t="s">
        <v>476</v>
      </c>
      <c r="B290" s="16" t="s">
        <v>134</v>
      </c>
      <c r="C290" s="17" t="s">
        <v>36</v>
      </c>
      <c r="D290" s="18">
        <v>31082</v>
      </c>
      <c r="E290" s="14" t="s">
        <v>141</v>
      </c>
      <c r="F290" s="17" t="s">
        <v>126</v>
      </c>
      <c r="G290" s="19">
        <v>41546</v>
      </c>
    </row>
    <row r="291" spans="1:7" ht="14.25" hidden="1" x14ac:dyDescent="0.45">
      <c r="A291" s="15" t="s">
        <v>477</v>
      </c>
      <c r="B291" s="16" t="s">
        <v>134</v>
      </c>
      <c r="C291" s="17" t="s">
        <v>38</v>
      </c>
      <c r="D291" s="18">
        <v>39124</v>
      </c>
      <c r="E291" s="14" t="s">
        <v>155</v>
      </c>
      <c r="F291" s="17" t="s">
        <v>152</v>
      </c>
      <c r="G291" s="19">
        <v>64697</v>
      </c>
    </row>
    <row r="292" spans="1:7" ht="14.25" hidden="1" x14ac:dyDescent="0.45">
      <c r="A292" s="15" t="s">
        <v>478</v>
      </c>
      <c r="B292" s="16" t="s">
        <v>124</v>
      </c>
      <c r="C292" s="17" t="s">
        <v>52</v>
      </c>
      <c r="D292" s="18">
        <v>37647</v>
      </c>
      <c r="E292" s="14" t="s">
        <v>125</v>
      </c>
      <c r="F292" s="17" t="s">
        <v>162</v>
      </c>
      <c r="G292" s="19">
        <v>48424</v>
      </c>
    </row>
    <row r="293" spans="1:7" ht="14.25" x14ac:dyDescent="0.45">
      <c r="A293" s="15" t="s">
        <v>479</v>
      </c>
      <c r="B293" s="16" t="s">
        <v>124</v>
      </c>
      <c r="C293" s="17" t="s">
        <v>36</v>
      </c>
      <c r="D293" s="18">
        <v>35447</v>
      </c>
      <c r="E293" s="14" t="s">
        <v>125</v>
      </c>
      <c r="F293" s="17" t="s">
        <v>126</v>
      </c>
      <c r="G293" s="19">
        <v>47473</v>
      </c>
    </row>
    <row r="294" spans="1:7" ht="14.25" hidden="1" x14ac:dyDescent="0.45">
      <c r="A294" s="15" t="s">
        <v>480</v>
      </c>
      <c r="B294" s="16" t="s">
        <v>124</v>
      </c>
      <c r="C294" s="17" t="s">
        <v>11</v>
      </c>
      <c r="D294" s="18">
        <v>31387</v>
      </c>
      <c r="E294" s="14" t="s">
        <v>145</v>
      </c>
      <c r="F294" s="17" t="s">
        <v>171</v>
      </c>
      <c r="G294" s="19">
        <v>67812</v>
      </c>
    </row>
    <row r="295" spans="1:7" ht="14.25" hidden="1" x14ac:dyDescent="0.45">
      <c r="A295" s="15" t="s">
        <v>481</v>
      </c>
      <c r="B295" s="16" t="s">
        <v>134</v>
      </c>
      <c r="C295" s="17" t="s">
        <v>61</v>
      </c>
      <c r="D295" s="18">
        <v>35710</v>
      </c>
      <c r="E295" s="14" t="s">
        <v>160</v>
      </c>
      <c r="F295" s="17" t="s">
        <v>201</v>
      </c>
      <c r="G295" s="19">
        <v>37366</v>
      </c>
    </row>
    <row r="296" spans="1:7" ht="14.25" x14ac:dyDescent="0.45">
      <c r="A296" s="15" t="s">
        <v>482</v>
      </c>
      <c r="B296" s="16" t="s">
        <v>134</v>
      </c>
      <c r="C296" s="17" t="s">
        <v>34</v>
      </c>
      <c r="D296" s="18">
        <v>40019</v>
      </c>
      <c r="E296" s="14" t="s">
        <v>177</v>
      </c>
      <c r="F296" s="17" t="s">
        <v>131</v>
      </c>
      <c r="G296" s="19">
        <v>36794</v>
      </c>
    </row>
    <row r="297" spans="1:7" ht="14.25" hidden="1" x14ac:dyDescent="0.45">
      <c r="A297" s="15" t="s">
        <v>483</v>
      </c>
      <c r="B297" s="16" t="s">
        <v>134</v>
      </c>
      <c r="C297" s="17" t="s">
        <v>19</v>
      </c>
      <c r="D297" s="18">
        <v>41141</v>
      </c>
      <c r="E297" s="14" t="s">
        <v>145</v>
      </c>
      <c r="F297" s="17" t="s">
        <v>136</v>
      </c>
      <c r="G297" s="19">
        <v>28358</v>
      </c>
    </row>
    <row r="298" spans="1:7" ht="14.25" hidden="1" x14ac:dyDescent="0.45">
      <c r="A298" s="15" t="s">
        <v>484</v>
      </c>
      <c r="B298" s="16" t="s">
        <v>134</v>
      </c>
      <c r="C298" s="17" t="s">
        <v>31</v>
      </c>
      <c r="D298" s="18">
        <v>31565</v>
      </c>
      <c r="E298" s="14" t="s">
        <v>145</v>
      </c>
      <c r="F298" s="17" t="s">
        <v>139</v>
      </c>
      <c r="G298" s="19">
        <v>60555</v>
      </c>
    </row>
    <row r="299" spans="1:7" ht="14.25" x14ac:dyDescent="0.45">
      <c r="A299" s="15" t="s">
        <v>485</v>
      </c>
      <c r="B299" s="16" t="s">
        <v>124</v>
      </c>
      <c r="C299" s="17" t="s">
        <v>36</v>
      </c>
      <c r="D299" s="18">
        <v>31457</v>
      </c>
      <c r="E299" s="14" t="s">
        <v>160</v>
      </c>
      <c r="F299" s="17" t="s">
        <v>152</v>
      </c>
      <c r="G299" s="19">
        <v>29094</v>
      </c>
    </row>
    <row r="300" spans="1:7" ht="14.25" hidden="1" x14ac:dyDescent="0.45">
      <c r="A300" s="15" t="s">
        <v>486</v>
      </c>
      <c r="B300" s="16" t="s">
        <v>124</v>
      </c>
      <c r="C300" s="17" t="s">
        <v>38</v>
      </c>
      <c r="D300" s="18">
        <v>28170</v>
      </c>
      <c r="E300" s="14" t="s">
        <v>181</v>
      </c>
      <c r="F300" s="17" t="s">
        <v>164</v>
      </c>
      <c r="G300" s="19">
        <v>56316</v>
      </c>
    </row>
    <row r="301" spans="1:7" ht="14.25" hidden="1" x14ac:dyDescent="0.45">
      <c r="A301" s="15" t="s">
        <v>487</v>
      </c>
      <c r="B301" s="16" t="s">
        <v>124</v>
      </c>
      <c r="C301" s="17" t="s">
        <v>19</v>
      </c>
      <c r="D301" s="18">
        <v>38133</v>
      </c>
      <c r="E301" s="14" t="s">
        <v>141</v>
      </c>
      <c r="F301" s="17" t="s">
        <v>126</v>
      </c>
      <c r="G301" s="19">
        <v>38248</v>
      </c>
    </row>
    <row r="302" spans="1:7" ht="14.25" x14ac:dyDescent="0.45">
      <c r="A302" s="15" t="s">
        <v>488</v>
      </c>
      <c r="B302" s="16" t="s">
        <v>134</v>
      </c>
      <c r="C302" s="17" t="s">
        <v>65</v>
      </c>
      <c r="D302" s="18">
        <v>40558</v>
      </c>
      <c r="E302" s="14" t="s">
        <v>181</v>
      </c>
      <c r="F302" s="17" t="s">
        <v>142</v>
      </c>
      <c r="G302" s="19">
        <v>54380</v>
      </c>
    </row>
    <row r="303" spans="1:7" ht="14.25" hidden="1" x14ac:dyDescent="0.45">
      <c r="A303" s="15" t="s">
        <v>489</v>
      </c>
      <c r="B303" s="16" t="s">
        <v>124</v>
      </c>
      <c r="C303" s="17" t="s">
        <v>31</v>
      </c>
      <c r="D303" s="18">
        <v>30606</v>
      </c>
      <c r="E303" s="14" t="s">
        <v>177</v>
      </c>
      <c r="F303" s="17" t="s">
        <v>136</v>
      </c>
      <c r="G303" s="19">
        <v>54533</v>
      </c>
    </row>
    <row r="304" spans="1:7" ht="14.25" hidden="1" x14ac:dyDescent="0.45">
      <c r="A304" s="15" t="s">
        <v>490</v>
      </c>
      <c r="B304" s="16" t="s">
        <v>134</v>
      </c>
      <c r="C304" s="17" t="s">
        <v>52</v>
      </c>
      <c r="D304" s="18">
        <v>32468</v>
      </c>
      <c r="E304" s="14" t="s">
        <v>160</v>
      </c>
      <c r="F304" s="17" t="s">
        <v>136</v>
      </c>
      <c r="G304" s="19">
        <v>69428</v>
      </c>
    </row>
    <row r="305" spans="1:7" ht="14.25" x14ac:dyDescent="0.45">
      <c r="A305" s="15" t="s">
        <v>491</v>
      </c>
      <c r="B305" s="16" t="s">
        <v>134</v>
      </c>
      <c r="C305" s="17" t="s">
        <v>46</v>
      </c>
      <c r="D305" s="18">
        <v>28623</v>
      </c>
      <c r="E305" s="14" t="s">
        <v>177</v>
      </c>
      <c r="F305" s="17" t="s">
        <v>152</v>
      </c>
      <c r="G305" s="19">
        <v>49290</v>
      </c>
    </row>
    <row r="306" spans="1:7" ht="14.25" x14ac:dyDescent="0.45">
      <c r="A306" s="15" t="s">
        <v>492</v>
      </c>
      <c r="B306" s="16" t="s">
        <v>124</v>
      </c>
      <c r="C306" s="17" t="s">
        <v>65</v>
      </c>
      <c r="D306" s="18">
        <v>34807</v>
      </c>
      <c r="E306" s="14" t="s">
        <v>145</v>
      </c>
      <c r="F306" s="17" t="s">
        <v>142</v>
      </c>
      <c r="G306" s="19">
        <v>65746</v>
      </c>
    </row>
    <row r="307" spans="1:7" ht="14.25" hidden="1" x14ac:dyDescent="0.45">
      <c r="A307" s="15" t="s">
        <v>493</v>
      </c>
      <c r="B307" s="16" t="s">
        <v>134</v>
      </c>
      <c r="C307" s="17" t="s">
        <v>52</v>
      </c>
      <c r="D307" s="18">
        <v>27555</v>
      </c>
      <c r="E307" s="14" t="s">
        <v>181</v>
      </c>
      <c r="F307" s="17" t="s">
        <v>126</v>
      </c>
      <c r="G307" s="19">
        <v>60805</v>
      </c>
    </row>
    <row r="308" spans="1:7" ht="14.25" hidden="1" x14ac:dyDescent="0.45">
      <c r="A308" s="15" t="s">
        <v>494</v>
      </c>
      <c r="B308" s="16" t="s">
        <v>124</v>
      </c>
      <c r="C308" s="17" t="s">
        <v>61</v>
      </c>
      <c r="D308" s="18">
        <v>31133</v>
      </c>
      <c r="E308" s="14" t="s">
        <v>125</v>
      </c>
      <c r="F308" s="17" t="s">
        <v>201</v>
      </c>
      <c r="G308" s="19">
        <v>26936</v>
      </c>
    </row>
    <row r="309" spans="1:7" ht="14.25" hidden="1" x14ac:dyDescent="0.45">
      <c r="A309" s="15" t="s">
        <v>495</v>
      </c>
      <c r="B309" s="16" t="s">
        <v>124</v>
      </c>
      <c r="C309" s="17" t="s">
        <v>38</v>
      </c>
      <c r="D309" s="18">
        <v>35102</v>
      </c>
      <c r="E309" s="14" t="s">
        <v>141</v>
      </c>
      <c r="F309" s="17" t="s">
        <v>152</v>
      </c>
      <c r="G309" s="19">
        <v>28505</v>
      </c>
    </row>
    <row r="310" spans="1:7" ht="14.25" hidden="1" x14ac:dyDescent="0.45">
      <c r="A310" s="15" t="s">
        <v>496</v>
      </c>
      <c r="B310" s="16" t="s">
        <v>134</v>
      </c>
      <c r="C310" s="17" t="s">
        <v>21</v>
      </c>
      <c r="D310" s="18">
        <v>34834</v>
      </c>
      <c r="E310" s="14" t="s">
        <v>141</v>
      </c>
      <c r="F310" s="17" t="s">
        <v>158</v>
      </c>
      <c r="G310" s="19">
        <v>72672</v>
      </c>
    </row>
    <row r="311" spans="1:7" ht="14.25" hidden="1" x14ac:dyDescent="0.45">
      <c r="A311" s="15" t="s">
        <v>497</v>
      </c>
      <c r="B311" s="16" t="s">
        <v>124</v>
      </c>
      <c r="C311" s="17" t="s">
        <v>19</v>
      </c>
      <c r="D311" s="18">
        <v>40876</v>
      </c>
      <c r="E311" s="14" t="s">
        <v>157</v>
      </c>
      <c r="F311" s="17" t="s">
        <v>126</v>
      </c>
      <c r="G311" s="19">
        <v>68715</v>
      </c>
    </row>
    <row r="312" spans="1:7" ht="14.25" hidden="1" x14ac:dyDescent="0.45">
      <c r="A312" s="15" t="s">
        <v>498</v>
      </c>
      <c r="B312" s="16" t="s">
        <v>134</v>
      </c>
      <c r="C312" s="17" t="s">
        <v>38</v>
      </c>
      <c r="D312" s="18">
        <v>32143</v>
      </c>
      <c r="E312" s="14" t="s">
        <v>130</v>
      </c>
      <c r="F312" s="17" t="s">
        <v>142</v>
      </c>
      <c r="G312" s="19">
        <v>65213</v>
      </c>
    </row>
    <row r="313" spans="1:7" ht="14.25" hidden="1" x14ac:dyDescent="0.45">
      <c r="A313" s="15" t="s">
        <v>499</v>
      </c>
      <c r="B313" s="16" t="s">
        <v>124</v>
      </c>
      <c r="C313" s="17" t="s">
        <v>61</v>
      </c>
      <c r="D313" s="18">
        <v>37660</v>
      </c>
      <c r="E313" s="14" t="s">
        <v>177</v>
      </c>
      <c r="F313" s="17" t="s">
        <v>126</v>
      </c>
      <c r="G313" s="19">
        <v>71325</v>
      </c>
    </row>
    <row r="314" spans="1:7" ht="14.25" hidden="1" x14ac:dyDescent="0.45">
      <c r="A314" s="15" t="s">
        <v>500</v>
      </c>
      <c r="B314" s="16" t="s">
        <v>134</v>
      </c>
      <c r="C314" s="17" t="s">
        <v>61</v>
      </c>
      <c r="D314" s="18">
        <v>40735</v>
      </c>
      <c r="E314" s="14" t="s">
        <v>181</v>
      </c>
      <c r="F314" s="17" t="s">
        <v>126</v>
      </c>
      <c r="G314" s="19">
        <v>63203</v>
      </c>
    </row>
    <row r="315" spans="1:7" ht="14.25" x14ac:dyDescent="0.45">
      <c r="A315" s="15" t="s">
        <v>501</v>
      </c>
      <c r="B315" s="16" t="s">
        <v>124</v>
      </c>
      <c r="C315" s="17" t="s">
        <v>44</v>
      </c>
      <c r="D315" s="18">
        <v>35612</v>
      </c>
      <c r="E315" s="14" t="s">
        <v>160</v>
      </c>
      <c r="F315" s="17" t="s">
        <v>126</v>
      </c>
      <c r="G315" s="19">
        <v>69453</v>
      </c>
    </row>
    <row r="316" spans="1:7" ht="14.25" x14ac:dyDescent="0.45">
      <c r="A316" s="15" t="s">
        <v>502</v>
      </c>
      <c r="B316" s="16" t="s">
        <v>134</v>
      </c>
      <c r="C316" s="17" t="s">
        <v>34</v>
      </c>
      <c r="D316" s="18">
        <v>37926</v>
      </c>
      <c r="E316" s="14" t="s">
        <v>177</v>
      </c>
      <c r="F316" s="17" t="s">
        <v>126</v>
      </c>
      <c r="G316" s="19">
        <v>32902</v>
      </c>
    </row>
    <row r="317" spans="1:7" ht="14.25" hidden="1" x14ac:dyDescent="0.45">
      <c r="A317" s="15" t="s">
        <v>503</v>
      </c>
      <c r="B317" s="16" t="s">
        <v>134</v>
      </c>
      <c r="C317" s="17" t="s">
        <v>38</v>
      </c>
      <c r="D317" s="18">
        <v>35280</v>
      </c>
      <c r="E317" s="14" t="s">
        <v>125</v>
      </c>
      <c r="F317" s="17" t="s">
        <v>136</v>
      </c>
      <c r="G317" s="19">
        <v>33403</v>
      </c>
    </row>
    <row r="318" spans="1:7" ht="14.25" x14ac:dyDescent="0.45">
      <c r="A318" s="15" t="s">
        <v>504</v>
      </c>
      <c r="B318" s="16" t="s">
        <v>124</v>
      </c>
      <c r="C318" s="17" t="s">
        <v>34</v>
      </c>
      <c r="D318" s="18">
        <v>41640</v>
      </c>
      <c r="E318" s="14" t="s">
        <v>177</v>
      </c>
      <c r="F318" s="17" t="s">
        <v>126</v>
      </c>
      <c r="G318" s="19">
        <v>37798</v>
      </c>
    </row>
    <row r="319" spans="1:7" ht="14.25" x14ac:dyDescent="0.45">
      <c r="A319" s="15" t="s">
        <v>505</v>
      </c>
      <c r="B319" s="16" t="s">
        <v>124</v>
      </c>
      <c r="C319" s="17" t="s">
        <v>14</v>
      </c>
      <c r="D319" s="18">
        <v>30646</v>
      </c>
      <c r="E319" s="14" t="s">
        <v>160</v>
      </c>
      <c r="F319" s="17" t="s">
        <v>131</v>
      </c>
      <c r="G319" s="19">
        <v>54470</v>
      </c>
    </row>
    <row r="320" spans="1:7" ht="14.25" x14ac:dyDescent="0.45">
      <c r="A320" s="15" t="s">
        <v>506</v>
      </c>
      <c r="B320" s="16" t="s">
        <v>134</v>
      </c>
      <c r="C320" s="17" t="s">
        <v>44</v>
      </c>
      <c r="D320" s="18">
        <v>32383</v>
      </c>
      <c r="E320" s="14" t="s">
        <v>141</v>
      </c>
      <c r="F320" s="17" t="s">
        <v>142</v>
      </c>
      <c r="G320" s="19">
        <v>65974</v>
      </c>
    </row>
    <row r="321" spans="1:7" ht="14.25" hidden="1" x14ac:dyDescent="0.45">
      <c r="A321" s="15" t="s">
        <v>507</v>
      </c>
      <c r="B321" s="16" t="s">
        <v>124</v>
      </c>
      <c r="C321" s="17" t="s">
        <v>38</v>
      </c>
      <c r="D321" s="18">
        <v>37019</v>
      </c>
      <c r="E321" s="14" t="s">
        <v>125</v>
      </c>
      <c r="F321" s="17" t="s">
        <v>139</v>
      </c>
      <c r="G321" s="19">
        <v>45616</v>
      </c>
    </row>
    <row r="322" spans="1:7" ht="14.25" hidden="1" x14ac:dyDescent="0.45">
      <c r="A322" s="15" t="s">
        <v>508</v>
      </c>
      <c r="B322" s="16" t="s">
        <v>134</v>
      </c>
      <c r="C322" s="17" t="s">
        <v>78</v>
      </c>
      <c r="D322" s="18">
        <v>32236</v>
      </c>
      <c r="E322" s="14" t="s">
        <v>181</v>
      </c>
      <c r="F322" s="17" t="s">
        <v>164</v>
      </c>
      <c r="G322" s="19">
        <v>42340</v>
      </c>
    </row>
    <row r="323" spans="1:7" ht="14.25" hidden="1" x14ac:dyDescent="0.45">
      <c r="A323" s="15" t="s">
        <v>509</v>
      </c>
      <c r="B323" s="16" t="s">
        <v>134</v>
      </c>
      <c r="C323" s="17" t="s">
        <v>8</v>
      </c>
      <c r="D323" s="18">
        <v>33388</v>
      </c>
      <c r="E323" s="14" t="s">
        <v>130</v>
      </c>
      <c r="F323" s="17" t="s">
        <v>136</v>
      </c>
      <c r="G323" s="19">
        <v>53286</v>
      </c>
    </row>
    <row r="324" spans="1:7" ht="14.25" x14ac:dyDescent="0.45">
      <c r="A324" s="15" t="s">
        <v>510</v>
      </c>
      <c r="B324" s="16" t="s">
        <v>124</v>
      </c>
      <c r="C324" s="17" t="s">
        <v>68</v>
      </c>
      <c r="D324" s="18">
        <v>40172</v>
      </c>
      <c r="E324" s="14" t="s">
        <v>177</v>
      </c>
      <c r="F324" s="17" t="s">
        <v>142</v>
      </c>
      <c r="G324" s="19">
        <v>41168</v>
      </c>
    </row>
    <row r="325" spans="1:7" ht="14.25" x14ac:dyDescent="0.45">
      <c r="A325" s="15" t="s">
        <v>511</v>
      </c>
      <c r="B325" s="16" t="s">
        <v>124</v>
      </c>
      <c r="C325" s="17" t="s">
        <v>44</v>
      </c>
      <c r="D325" s="18">
        <v>36814</v>
      </c>
      <c r="E325" s="14" t="s">
        <v>125</v>
      </c>
      <c r="F325" s="17" t="s">
        <v>126</v>
      </c>
      <c r="G325" s="19">
        <v>33006</v>
      </c>
    </row>
    <row r="326" spans="1:7" ht="14.25" hidden="1" x14ac:dyDescent="0.45">
      <c r="A326" s="15" t="s">
        <v>512</v>
      </c>
      <c r="B326" s="16" t="s">
        <v>134</v>
      </c>
      <c r="C326" s="17" t="s">
        <v>21</v>
      </c>
      <c r="D326" s="18">
        <v>29147</v>
      </c>
      <c r="E326" s="14" t="s">
        <v>135</v>
      </c>
      <c r="F326" s="17" t="s">
        <v>142</v>
      </c>
      <c r="G326" s="19">
        <v>50366</v>
      </c>
    </row>
    <row r="327" spans="1:7" ht="14.25" hidden="1" x14ac:dyDescent="0.45">
      <c r="A327" s="15" t="s">
        <v>513</v>
      </c>
      <c r="B327" s="16" t="s">
        <v>124</v>
      </c>
      <c r="C327" s="17" t="s">
        <v>40</v>
      </c>
      <c r="D327" s="18">
        <v>33995</v>
      </c>
      <c r="E327" s="14" t="s">
        <v>130</v>
      </c>
      <c r="F327" s="17" t="s">
        <v>142</v>
      </c>
      <c r="G327" s="19">
        <v>41846</v>
      </c>
    </row>
    <row r="328" spans="1:7" ht="14.25" hidden="1" x14ac:dyDescent="0.45">
      <c r="A328" s="15" t="s">
        <v>514</v>
      </c>
      <c r="B328" s="16" t="s">
        <v>134</v>
      </c>
      <c r="C328" s="17" t="s">
        <v>61</v>
      </c>
      <c r="D328" s="18">
        <v>31545</v>
      </c>
      <c r="E328" s="14" t="s">
        <v>181</v>
      </c>
      <c r="F328" s="17" t="s">
        <v>142</v>
      </c>
      <c r="G328" s="19">
        <v>66076</v>
      </c>
    </row>
    <row r="329" spans="1:7" ht="14.25" hidden="1" x14ac:dyDescent="0.45">
      <c r="A329" s="15" t="s">
        <v>515</v>
      </c>
      <c r="B329" s="16" t="s">
        <v>124</v>
      </c>
      <c r="C329" s="17" t="s">
        <v>19</v>
      </c>
      <c r="D329" s="18">
        <v>36715</v>
      </c>
      <c r="E329" s="14" t="s">
        <v>135</v>
      </c>
      <c r="F329" s="17" t="s">
        <v>152</v>
      </c>
      <c r="G329" s="19">
        <v>48245</v>
      </c>
    </row>
    <row r="330" spans="1:7" ht="14.25" hidden="1" x14ac:dyDescent="0.45">
      <c r="A330" s="15" t="s">
        <v>516</v>
      </c>
      <c r="B330" s="16" t="s">
        <v>134</v>
      </c>
      <c r="C330" s="17" t="s">
        <v>78</v>
      </c>
      <c r="D330" s="18">
        <v>39220</v>
      </c>
      <c r="E330" s="14" t="s">
        <v>125</v>
      </c>
      <c r="F330" s="17" t="s">
        <v>139</v>
      </c>
      <c r="G330" s="19">
        <v>62615</v>
      </c>
    </row>
    <row r="331" spans="1:7" ht="14.25" hidden="1" x14ac:dyDescent="0.45">
      <c r="A331" s="15" t="s">
        <v>517</v>
      </c>
      <c r="B331" s="16" t="s">
        <v>124</v>
      </c>
      <c r="C331" s="17" t="s">
        <v>8</v>
      </c>
      <c r="D331" s="18">
        <v>40675</v>
      </c>
      <c r="E331" s="14" t="s">
        <v>145</v>
      </c>
      <c r="F331" s="17" t="s">
        <v>139</v>
      </c>
      <c r="G331" s="19">
        <v>32900</v>
      </c>
    </row>
    <row r="332" spans="1:7" ht="14.25" hidden="1" x14ac:dyDescent="0.45">
      <c r="A332" s="15" t="s">
        <v>518</v>
      </c>
      <c r="B332" s="16" t="s">
        <v>134</v>
      </c>
      <c r="C332" s="17" t="s">
        <v>31</v>
      </c>
      <c r="D332" s="18">
        <v>35817</v>
      </c>
      <c r="E332" s="14" t="s">
        <v>155</v>
      </c>
      <c r="F332" s="17" t="s">
        <v>142</v>
      </c>
      <c r="G332" s="19">
        <v>39741</v>
      </c>
    </row>
    <row r="333" spans="1:7" ht="14.25" hidden="1" x14ac:dyDescent="0.45">
      <c r="A333" s="15" t="s">
        <v>519</v>
      </c>
      <c r="B333" s="16" t="s">
        <v>124</v>
      </c>
      <c r="C333" s="17" t="s">
        <v>78</v>
      </c>
      <c r="D333" s="18">
        <v>38123</v>
      </c>
      <c r="E333" s="14" t="s">
        <v>181</v>
      </c>
      <c r="F333" s="17" t="s">
        <v>126</v>
      </c>
      <c r="G333" s="19">
        <v>51474</v>
      </c>
    </row>
    <row r="334" spans="1:7" ht="14.25" hidden="1" x14ac:dyDescent="0.45">
      <c r="A334" s="15" t="s">
        <v>520</v>
      </c>
      <c r="B334" s="16" t="s">
        <v>124</v>
      </c>
      <c r="C334" s="17" t="s">
        <v>61</v>
      </c>
      <c r="D334" s="18">
        <v>29642</v>
      </c>
      <c r="E334" s="14" t="s">
        <v>125</v>
      </c>
      <c r="F334" s="17" t="s">
        <v>171</v>
      </c>
      <c r="G334" s="19">
        <v>58517</v>
      </c>
    </row>
    <row r="335" spans="1:7" ht="14.25" x14ac:dyDescent="0.45">
      <c r="A335" s="15" t="s">
        <v>521</v>
      </c>
      <c r="B335" s="16" t="s">
        <v>124</v>
      </c>
      <c r="C335" s="17" t="s">
        <v>36</v>
      </c>
      <c r="D335" s="18">
        <v>34154</v>
      </c>
      <c r="E335" s="14" t="s">
        <v>155</v>
      </c>
      <c r="F335" s="17" t="s">
        <v>126</v>
      </c>
      <c r="G335" s="19">
        <v>59153</v>
      </c>
    </row>
    <row r="336" spans="1:7" ht="14.25" hidden="1" x14ac:dyDescent="0.45">
      <c r="A336" s="15" t="s">
        <v>522</v>
      </c>
      <c r="B336" s="16" t="s">
        <v>134</v>
      </c>
      <c r="C336" s="17" t="s">
        <v>40</v>
      </c>
      <c r="D336" s="18">
        <v>39573</v>
      </c>
      <c r="E336" s="14" t="s">
        <v>160</v>
      </c>
      <c r="F336" s="17" t="s">
        <v>142</v>
      </c>
      <c r="G336" s="19">
        <v>25446</v>
      </c>
    </row>
    <row r="337" spans="1:7" ht="14.25" hidden="1" x14ac:dyDescent="0.45">
      <c r="A337" s="15" t="s">
        <v>523</v>
      </c>
      <c r="B337" s="16" t="s">
        <v>134</v>
      </c>
      <c r="C337" s="17" t="s">
        <v>21</v>
      </c>
      <c r="D337" s="18">
        <v>27374</v>
      </c>
      <c r="E337" s="14" t="s">
        <v>130</v>
      </c>
      <c r="F337" s="17" t="s">
        <v>126</v>
      </c>
      <c r="G337" s="19">
        <v>50889</v>
      </c>
    </row>
    <row r="338" spans="1:7" ht="14.25" x14ac:dyDescent="0.45">
      <c r="A338" s="15" t="s">
        <v>524</v>
      </c>
      <c r="B338" s="16" t="s">
        <v>134</v>
      </c>
      <c r="C338" s="17" t="s">
        <v>14</v>
      </c>
      <c r="D338" s="18">
        <v>28228</v>
      </c>
      <c r="E338" s="14" t="s">
        <v>135</v>
      </c>
      <c r="F338" s="17" t="s">
        <v>164</v>
      </c>
      <c r="G338" s="19">
        <v>37149</v>
      </c>
    </row>
    <row r="339" spans="1:7" ht="14.25" hidden="1" x14ac:dyDescent="0.45">
      <c r="A339" s="15" t="s">
        <v>525</v>
      </c>
      <c r="B339" s="16" t="s">
        <v>134</v>
      </c>
      <c r="C339" s="17" t="s">
        <v>40</v>
      </c>
      <c r="D339" s="18">
        <v>35446</v>
      </c>
      <c r="E339" s="14" t="s">
        <v>157</v>
      </c>
      <c r="F339" s="17" t="s">
        <v>126</v>
      </c>
      <c r="G339" s="19">
        <v>60688</v>
      </c>
    </row>
    <row r="340" spans="1:7" ht="14.25" hidden="1" x14ac:dyDescent="0.45">
      <c r="A340" s="15" t="s">
        <v>526</v>
      </c>
      <c r="B340" s="16" t="s">
        <v>124</v>
      </c>
      <c r="C340" s="17" t="s">
        <v>61</v>
      </c>
      <c r="D340" s="18">
        <v>37163</v>
      </c>
      <c r="E340" s="14" t="s">
        <v>141</v>
      </c>
      <c r="F340" s="17" t="s">
        <v>171</v>
      </c>
      <c r="G340" s="19">
        <v>42630</v>
      </c>
    </row>
    <row r="341" spans="1:7" ht="14.25" hidden="1" x14ac:dyDescent="0.45">
      <c r="A341" s="15" t="s">
        <v>527</v>
      </c>
      <c r="B341" s="16" t="s">
        <v>134</v>
      </c>
      <c r="C341" s="17" t="s">
        <v>19</v>
      </c>
      <c r="D341" s="18">
        <v>36799</v>
      </c>
      <c r="E341" s="14" t="s">
        <v>130</v>
      </c>
      <c r="F341" s="17" t="s">
        <v>142</v>
      </c>
      <c r="G341" s="19">
        <v>39637</v>
      </c>
    </row>
    <row r="342" spans="1:7" ht="14.25" x14ac:dyDescent="0.45">
      <c r="A342" s="15" t="s">
        <v>528</v>
      </c>
      <c r="B342" s="16" t="s">
        <v>134</v>
      </c>
      <c r="C342" s="17" t="s">
        <v>65</v>
      </c>
      <c r="D342" s="18">
        <v>30839</v>
      </c>
      <c r="E342" s="14" t="s">
        <v>145</v>
      </c>
      <c r="F342" s="17" t="s">
        <v>162</v>
      </c>
      <c r="G342" s="19">
        <v>53867</v>
      </c>
    </row>
    <row r="343" spans="1:7" ht="14.25" x14ac:dyDescent="0.45">
      <c r="A343" s="15" t="s">
        <v>529</v>
      </c>
      <c r="B343" s="16" t="s">
        <v>124</v>
      </c>
      <c r="C343" s="17" t="s">
        <v>68</v>
      </c>
      <c r="D343" s="18">
        <v>28667</v>
      </c>
      <c r="E343" s="14" t="s">
        <v>160</v>
      </c>
      <c r="F343" s="17" t="s">
        <v>171</v>
      </c>
      <c r="G343" s="19">
        <v>55312</v>
      </c>
    </row>
    <row r="344" spans="1:7" ht="14.25" x14ac:dyDescent="0.45">
      <c r="A344" s="15" t="s">
        <v>530</v>
      </c>
      <c r="B344" s="16" t="s">
        <v>124</v>
      </c>
      <c r="C344" s="17" t="s">
        <v>34</v>
      </c>
      <c r="D344" s="18">
        <v>37465</v>
      </c>
      <c r="E344" s="14" t="s">
        <v>125</v>
      </c>
      <c r="F344" s="17" t="s">
        <v>162</v>
      </c>
      <c r="G344" s="19">
        <v>57280</v>
      </c>
    </row>
    <row r="345" spans="1:7" ht="14.25" hidden="1" x14ac:dyDescent="0.45">
      <c r="A345" s="15" t="s">
        <v>531</v>
      </c>
      <c r="B345" s="16" t="s">
        <v>124</v>
      </c>
      <c r="C345" s="17" t="s">
        <v>78</v>
      </c>
      <c r="D345" s="18">
        <v>29237</v>
      </c>
      <c r="E345" s="14" t="s">
        <v>157</v>
      </c>
      <c r="F345" s="17" t="s">
        <v>136</v>
      </c>
      <c r="G345" s="19">
        <v>73528</v>
      </c>
    </row>
    <row r="346" spans="1:7" ht="14.25" x14ac:dyDescent="0.45">
      <c r="A346" s="15" t="s">
        <v>532</v>
      </c>
      <c r="B346" s="16" t="s">
        <v>124</v>
      </c>
      <c r="C346" s="17" t="s">
        <v>14</v>
      </c>
      <c r="D346" s="18">
        <v>32861</v>
      </c>
      <c r="E346" s="14" t="s">
        <v>145</v>
      </c>
      <c r="F346" s="17" t="s">
        <v>152</v>
      </c>
      <c r="G346" s="19">
        <v>64089</v>
      </c>
    </row>
    <row r="347" spans="1:7" ht="14.25" hidden="1" x14ac:dyDescent="0.45">
      <c r="A347" s="15" t="s">
        <v>533</v>
      </c>
      <c r="B347" s="16" t="s">
        <v>124</v>
      </c>
      <c r="C347" s="17" t="s">
        <v>21</v>
      </c>
      <c r="D347" s="18">
        <v>29671</v>
      </c>
      <c r="E347" s="14" t="s">
        <v>155</v>
      </c>
      <c r="F347" s="17" t="s">
        <v>162</v>
      </c>
      <c r="G347" s="19">
        <v>38989</v>
      </c>
    </row>
    <row r="348" spans="1:7" ht="14.25" hidden="1" x14ac:dyDescent="0.45">
      <c r="A348" s="15" t="s">
        <v>534</v>
      </c>
      <c r="B348" s="16" t="s">
        <v>124</v>
      </c>
      <c r="C348" s="17" t="s">
        <v>38</v>
      </c>
      <c r="D348" s="18">
        <v>30615</v>
      </c>
      <c r="E348" s="14" t="s">
        <v>177</v>
      </c>
      <c r="F348" s="17" t="s">
        <v>126</v>
      </c>
      <c r="G348" s="19">
        <v>34111</v>
      </c>
    </row>
    <row r="349" spans="1:7" ht="14.25" hidden="1" x14ac:dyDescent="0.45">
      <c r="A349" s="15" t="s">
        <v>535</v>
      </c>
      <c r="B349" s="16" t="s">
        <v>124</v>
      </c>
      <c r="C349" s="17" t="s">
        <v>59</v>
      </c>
      <c r="D349" s="18">
        <v>32520</v>
      </c>
      <c r="E349" s="14" t="s">
        <v>160</v>
      </c>
      <c r="F349" s="17" t="s">
        <v>201</v>
      </c>
      <c r="G349" s="19">
        <v>26073</v>
      </c>
    </row>
    <row r="350" spans="1:7" ht="14.25" hidden="1" x14ac:dyDescent="0.45">
      <c r="A350" s="15" t="s">
        <v>536</v>
      </c>
      <c r="B350" s="16" t="s">
        <v>124</v>
      </c>
      <c r="C350" s="17" t="s">
        <v>11</v>
      </c>
      <c r="D350" s="18">
        <v>38769</v>
      </c>
      <c r="E350" s="14" t="s">
        <v>177</v>
      </c>
      <c r="F350" s="17" t="s">
        <v>142</v>
      </c>
      <c r="G350" s="19">
        <v>34640</v>
      </c>
    </row>
    <row r="351" spans="1:7" ht="14.25" hidden="1" x14ac:dyDescent="0.45">
      <c r="A351" s="15" t="s">
        <v>537</v>
      </c>
      <c r="B351" s="16" t="s">
        <v>134</v>
      </c>
      <c r="C351" s="17" t="s">
        <v>31</v>
      </c>
      <c r="D351" s="18">
        <v>37062</v>
      </c>
      <c r="E351" s="14" t="s">
        <v>177</v>
      </c>
      <c r="F351" s="17" t="s">
        <v>171</v>
      </c>
      <c r="G351" s="19">
        <v>25010</v>
      </c>
    </row>
    <row r="352" spans="1:7" ht="14.25" x14ac:dyDescent="0.45">
      <c r="A352" s="15" t="s">
        <v>538</v>
      </c>
      <c r="B352" s="16" t="s">
        <v>134</v>
      </c>
      <c r="C352" s="17" t="s">
        <v>36</v>
      </c>
      <c r="D352" s="18">
        <v>39134</v>
      </c>
      <c r="E352" s="14" t="s">
        <v>145</v>
      </c>
      <c r="F352" s="17" t="s">
        <v>164</v>
      </c>
      <c r="G352" s="19">
        <v>65078</v>
      </c>
    </row>
    <row r="353" spans="1:7" ht="14.25" x14ac:dyDescent="0.45">
      <c r="A353" s="15" t="s">
        <v>539</v>
      </c>
      <c r="B353" s="16" t="s">
        <v>134</v>
      </c>
      <c r="C353" s="17" t="s">
        <v>14</v>
      </c>
      <c r="D353" s="18">
        <v>28453</v>
      </c>
      <c r="E353" s="14" t="s">
        <v>181</v>
      </c>
      <c r="F353" s="17" t="s">
        <v>131</v>
      </c>
      <c r="G353" s="19">
        <v>64154</v>
      </c>
    </row>
    <row r="354" spans="1:7" ht="14.25" hidden="1" x14ac:dyDescent="0.45">
      <c r="A354" s="15" t="s">
        <v>540</v>
      </c>
      <c r="B354" s="16" t="s">
        <v>124</v>
      </c>
      <c r="C354" s="17" t="s">
        <v>21</v>
      </c>
      <c r="D354" s="18">
        <v>34570</v>
      </c>
      <c r="E354" s="14" t="s">
        <v>141</v>
      </c>
      <c r="F354" s="17" t="s">
        <v>152</v>
      </c>
      <c r="G354" s="19">
        <v>32549</v>
      </c>
    </row>
    <row r="355" spans="1:7" ht="14.25" x14ac:dyDescent="0.45">
      <c r="A355" s="15" t="s">
        <v>541</v>
      </c>
      <c r="B355" s="16" t="s">
        <v>134</v>
      </c>
      <c r="C355" s="17" t="s">
        <v>46</v>
      </c>
      <c r="D355" s="18">
        <v>34543</v>
      </c>
      <c r="E355" s="14" t="s">
        <v>141</v>
      </c>
      <c r="F355" s="17" t="s">
        <v>142</v>
      </c>
      <c r="G355" s="19">
        <v>56761</v>
      </c>
    </row>
    <row r="356" spans="1:7" ht="14.25" hidden="1" x14ac:dyDescent="0.45">
      <c r="A356" s="15" t="s">
        <v>542</v>
      </c>
      <c r="B356" s="16" t="s">
        <v>124</v>
      </c>
      <c r="C356" s="17" t="s">
        <v>52</v>
      </c>
      <c r="D356" s="18">
        <v>35384</v>
      </c>
      <c r="E356" s="14" t="s">
        <v>160</v>
      </c>
      <c r="F356" s="17" t="s">
        <v>126</v>
      </c>
      <c r="G356" s="19">
        <v>72855</v>
      </c>
    </row>
    <row r="357" spans="1:7" ht="14.25" x14ac:dyDescent="0.45">
      <c r="A357" s="15" t="s">
        <v>543</v>
      </c>
      <c r="B357" s="16" t="s">
        <v>124</v>
      </c>
      <c r="C357" s="17" t="s">
        <v>14</v>
      </c>
      <c r="D357" s="18">
        <v>37430</v>
      </c>
      <c r="E357" s="14" t="s">
        <v>177</v>
      </c>
      <c r="F357" s="17" t="s">
        <v>139</v>
      </c>
      <c r="G357" s="19">
        <v>44757</v>
      </c>
    </row>
    <row r="358" spans="1:7" ht="14.25" hidden="1" x14ac:dyDescent="0.45">
      <c r="A358" s="15" t="s">
        <v>544</v>
      </c>
      <c r="B358" s="16" t="s">
        <v>134</v>
      </c>
      <c r="C358" s="17" t="s">
        <v>110</v>
      </c>
      <c r="D358" s="18">
        <v>32047</v>
      </c>
      <c r="E358" s="14" t="s">
        <v>160</v>
      </c>
      <c r="F358" s="17" t="s">
        <v>201</v>
      </c>
      <c r="G358" s="19">
        <v>74990</v>
      </c>
    </row>
    <row r="359" spans="1:7" ht="14.25" hidden="1" x14ac:dyDescent="0.45">
      <c r="A359" s="15" t="s">
        <v>545</v>
      </c>
      <c r="B359" s="16" t="s">
        <v>134</v>
      </c>
      <c r="C359" s="17" t="s">
        <v>78</v>
      </c>
      <c r="D359" s="18">
        <v>37307</v>
      </c>
      <c r="E359" s="14" t="s">
        <v>145</v>
      </c>
      <c r="F359" s="17" t="s">
        <v>136</v>
      </c>
      <c r="G359" s="19">
        <v>26870</v>
      </c>
    </row>
    <row r="360" spans="1:7" ht="14.25" x14ac:dyDescent="0.45">
      <c r="A360" s="15" t="s">
        <v>546</v>
      </c>
      <c r="B360" s="16" t="s">
        <v>124</v>
      </c>
      <c r="C360" s="17" t="s">
        <v>34</v>
      </c>
      <c r="D360" s="18">
        <v>35016</v>
      </c>
      <c r="E360" s="14" t="s">
        <v>141</v>
      </c>
      <c r="F360" s="17" t="s">
        <v>136</v>
      </c>
      <c r="G360" s="19">
        <v>52696</v>
      </c>
    </row>
    <row r="361" spans="1:7" ht="14.25" hidden="1" x14ac:dyDescent="0.45">
      <c r="A361" s="15" t="s">
        <v>547</v>
      </c>
      <c r="B361" s="16" t="s">
        <v>124</v>
      </c>
      <c r="C361" s="17" t="s">
        <v>19</v>
      </c>
      <c r="D361" s="18">
        <v>41259</v>
      </c>
      <c r="E361" s="14" t="s">
        <v>160</v>
      </c>
      <c r="F361" s="17" t="s">
        <v>142</v>
      </c>
      <c r="G361" s="19">
        <v>30453</v>
      </c>
    </row>
    <row r="362" spans="1:7" ht="14.25" hidden="1" x14ac:dyDescent="0.45">
      <c r="A362" s="15" t="s">
        <v>548</v>
      </c>
      <c r="B362" s="16" t="s">
        <v>124</v>
      </c>
      <c r="C362" s="17" t="s">
        <v>40</v>
      </c>
      <c r="D362" s="18">
        <v>35446</v>
      </c>
      <c r="E362" s="14" t="s">
        <v>145</v>
      </c>
      <c r="F362" s="17" t="s">
        <v>142</v>
      </c>
      <c r="G362" s="19">
        <v>47773</v>
      </c>
    </row>
    <row r="363" spans="1:7" ht="14.25" x14ac:dyDescent="0.45">
      <c r="A363" s="15" t="s">
        <v>549</v>
      </c>
      <c r="B363" s="16" t="s">
        <v>134</v>
      </c>
      <c r="C363" s="17" t="s">
        <v>14</v>
      </c>
      <c r="D363" s="18">
        <v>29253</v>
      </c>
      <c r="E363" s="14" t="s">
        <v>160</v>
      </c>
      <c r="F363" s="17" t="s">
        <v>152</v>
      </c>
      <c r="G363" s="19">
        <v>47612</v>
      </c>
    </row>
    <row r="364" spans="1:7" ht="14.25" x14ac:dyDescent="0.45">
      <c r="A364" s="15" t="s">
        <v>550</v>
      </c>
      <c r="B364" s="16" t="s">
        <v>124</v>
      </c>
      <c r="C364" s="17" t="s">
        <v>44</v>
      </c>
      <c r="D364" s="18">
        <v>35809</v>
      </c>
      <c r="E364" s="14" t="s">
        <v>130</v>
      </c>
      <c r="F364" s="17" t="s">
        <v>126</v>
      </c>
      <c r="G364" s="19">
        <v>52742</v>
      </c>
    </row>
    <row r="365" spans="1:7" ht="14.25" hidden="1" x14ac:dyDescent="0.45">
      <c r="A365" s="15" t="s">
        <v>551</v>
      </c>
      <c r="B365" s="16" t="s">
        <v>124</v>
      </c>
      <c r="C365" s="17" t="s">
        <v>8</v>
      </c>
      <c r="D365" s="18">
        <v>41580</v>
      </c>
      <c r="E365" s="14" t="s">
        <v>157</v>
      </c>
      <c r="F365" s="17" t="s">
        <v>126</v>
      </c>
      <c r="G365" s="19">
        <v>46501</v>
      </c>
    </row>
    <row r="366" spans="1:7" ht="14.25" x14ac:dyDescent="0.45">
      <c r="A366" s="15" t="s">
        <v>552</v>
      </c>
      <c r="B366" s="16" t="s">
        <v>134</v>
      </c>
      <c r="C366" s="17" t="s">
        <v>68</v>
      </c>
      <c r="D366" s="18">
        <v>40119</v>
      </c>
      <c r="E366" s="14" t="s">
        <v>177</v>
      </c>
      <c r="F366" s="17" t="s">
        <v>126</v>
      </c>
      <c r="G366" s="19">
        <v>43411</v>
      </c>
    </row>
    <row r="367" spans="1:7" ht="14.25" hidden="1" x14ac:dyDescent="0.45">
      <c r="A367" s="15" t="s">
        <v>553</v>
      </c>
      <c r="B367" s="16" t="s">
        <v>124</v>
      </c>
      <c r="C367" s="17" t="s">
        <v>25</v>
      </c>
      <c r="D367" s="18">
        <v>38477</v>
      </c>
      <c r="E367" s="14" t="s">
        <v>177</v>
      </c>
      <c r="F367" s="17" t="s">
        <v>126</v>
      </c>
      <c r="G367" s="19">
        <v>30354</v>
      </c>
    </row>
    <row r="368" spans="1:7" ht="14.25" x14ac:dyDescent="0.45">
      <c r="A368" s="15" t="s">
        <v>554</v>
      </c>
      <c r="B368" s="16" t="s">
        <v>124</v>
      </c>
      <c r="C368" s="17" t="s">
        <v>34</v>
      </c>
      <c r="D368" s="18">
        <v>36901</v>
      </c>
      <c r="E368" s="14" t="s">
        <v>130</v>
      </c>
      <c r="F368" s="17" t="s">
        <v>142</v>
      </c>
      <c r="G368" s="19">
        <v>74290</v>
      </c>
    </row>
    <row r="369" spans="1:7" ht="14.25" x14ac:dyDescent="0.45">
      <c r="A369" s="15" t="s">
        <v>555</v>
      </c>
      <c r="B369" s="16" t="s">
        <v>134</v>
      </c>
      <c r="C369" s="17" t="s">
        <v>46</v>
      </c>
      <c r="D369" s="18">
        <v>28247</v>
      </c>
      <c r="E369" s="14" t="s">
        <v>155</v>
      </c>
      <c r="F369" s="17" t="s">
        <v>136</v>
      </c>
      <c r="G369" s="19">
        <v>49081</v>
      </c>
    </row>
    <row r="370" spans="1:7" ht="14.25" x14ac:dyDescent="0.45">
      <c r="A370" s="15" t="s">
        <v>556</v>
      </c>
      <c r="B370" s="16" t="s">
        <v>124</v>
      </c>
      <c r="C370" s="17" t="s">
        <v>44</v>
      </c>
      <c r="D370" s="18">
        <v>29292</v>
      </c>
      <c r="E370" s="14" t="s">
        <v>160</v>
      </c>
      <c r="F370" s="17" t="s">
        <v>158</v>
      </c>
      <c r="G370" s="19">
        <v>63366</v>
      </c>
    </row>
    <row r="371" spans="1:7" ht="14.25" x14ac:dyDescent="0.45">
      <c r="A371" s="15" t="s">
        <v>557</v>
      </c>
      <c r="B371" s="16" t="s">
        <v>134</v>
      </c>
      <c r="C371" s="17" t="s">
        <v>34</v>
      </c>
      <c r="D371" s="18">
        <v>33162</v>
      </c>
      <c r="E371" s="14" t="s">
        <v>135</v>
      </c>
      <c r="F371" s="17" t="s">
        <v>164</v>
      </c>
      <c r="G371" s="19">
        <v>25048</v>
      </c>
    </row>
    <row r="372" spans="1:7" ht="14.25" hidden="1" x14ac:dyDescent="0.45">
      <c r="A372" s="15" t="s">
        <v>558</v>
      </c>
      <c r="B372" s="16" t="s">
        <v>134</v>
      </c>
      <c r="C372" s="17" t="s">
        <v>52</v>
      </c>
      <c r="D372" s="18">
        <v>41141</v>
      </c>
      <c r="E372" s="14" t="s">
        <v>135</v>
      </c>
      <c r="F372" s="17" t="s">
        <v>142</v>
      </c>
      <c r="G372" s="19">
        <v>48820</v>
      </c>
    </row>
    <row r="373" spans="1:7" ht="14.25" x14ac:dyDescent="0.45">
      <c r="A373" s="15" t="s">
        <v>559</v>
      </c>
      <c r="B373" s="16" t="s">
        <v>124</v>
      </c>
      <c r="C373" s="17" t="s">
        <v>46</v>
      </c>
      <c r="D373" s="18">
        <v>30432</v>
      </c>
      <c r="E373" s="14" t="s">
        <v>177</v>
      </c>
      <c r="F373" s="17" t="s">
        <v>139</v>
      </c>
      <c r="G373" s="19">
        <v>33995</v>
      </c>
    </row>
    <row r="374" spans="1:7" ht="14.25" hidden="1" x14ac:dyDescent="0.45">
      <c r="A374" s="15" t="s">
        <v>560</v>
      </c>
      <c r="B374" s="16" t="s">
        <v>134</v>
      </c>
      <c r="C374" s="17" t="s">
        <v>110</v>
      </c>
      <c r="D374" s="18">
        <v>32977</v>
      </c>
      <c r="E374" s="14" t="s">
        <v>145</v>
      </c>
      <c r="F374" s="17" t="s">
        <v>171</v>
      </c>
      <c r="G374" s="19">
        <v>53631</v>
      </c>
    </row>
    <row r="375" spans="1:7" ht="14.25" hidden="1" x14ac:dyDescent="0.45">
      <c r="A375" s="15" t="s">
        <v>561</v>
      </c>
      <c r="B375" s="16" t="s">
        <v>134</v>
      </c>
      <c r="C375" s="17" t="s">
        <v>11</v>
      </c>
      <c r="D375" s="18">
        <v>28761</v>
      </c>
      <c r="E375" s="14" t="s">
        <v>145</v>
      </c>
      <c r="F375" s="17" t="s">
        <v>126</v>
      </c>
      <c r="G375" s="19">
        <v>50967</v>
      </c>
    </row>
    <row r="376" spans="1:7" ht="14.25" hidden="1" x14ac:dyDescent="0.45">
      <c r="A376" s="15" t="s">
        <v>562</v>
      </c>
      <c r="B376" s="16" t="s">
        <v>134</v>
      </c>
      <c r="C376" s="17" t="s">
        <v>21</v>
      </c>
      <c r="D376" s="18">
        <v>32523</v>
      </c>
      <c r="E376" s="14" t="s">
        <v>141</v>
      </c>
      <c r="F376" s="17" t="s">
        <v>136</v>
      </c>
      <c r="G376" s="19">
        <v>68301</v>
      </c>
    </row>
    <row r="377" spans="1:7" ht="14.25" hidden="1" x14ac:dyDescent="0.45">
      <c r="A377" s="15" t="s">
        <v>563</v>
      </c>
      <c r="B377" s="16" t="s">
        <v>124</v>
      </c>
      <c r="C377" s="17" t="s">
        <v>31</v>
      </c>
      <c r="D377" s="18">
        <v>30096</v>
      </c>
      <c r="E377" s="14" t="s">
        <v>177</v>
      </c>
      <c r="F377" s="17" t="s">
        <v>142</v>
      </c>
      <c r="G377" s="19">
        <v>71867</v>
      </c>
    </row>
    <row r="378" spans="1:7" ht="14.25" hidden="1" x14ac:dyDescent="0.45">
      <c r="A378" s="15" t="s">
        <v>564</v>
      </c>
      <c r="B378" s="16" t="s">
        <v>124</v>
      </c>
      <c r="C378" s="17" t="s">
        <v>11</v>
      </c>
      <c r="D378" s="18">
        <v>41382</v>
      </c>
      <c r="E378" s="14" t="s">
        <v>160</v>
      </c>
      <c r="F378" s="17" t="s">
        <v>162</v>
      </c>
      <c r="G378" s="19">
        <v>56545</v>
      </c>
    </row>
    <row r="379" spans="1:7" ht="14.25" hidden="1" x14ac:dyDescent="0.45">
      <c r="A379" s="15" t="s">
        <v>565</v>
      </c>
      <c r="B379" s="16" t="s">
        <v>134</v>
      </c>
      <c r="C379" s="17" t="s">
        <v>78</v>
      </c>
      <c r="D379" s="18">
        <v>28932</v>
      </c>
      <c r="E379" s="14" t="s">
        <v>157</v>
      </c>
      <c r="F379" s="17" t="s">
        <v>201</v>
      </c>
      <c r="G379" s="19">
        <v>43027</v>
      </c>
    </row>
    <row r="380" spans="1:7" ht="14.25" hidden="1" x14ac:dyDescent="0.45">
      <c r="A380" s="15" t="s">
        <v>566</v>
      </c>
      <c r="B380" s="16" t="s">
        <v>134</v>
      </c>
      <c r="C380" s="17" t="s">
        <v>31</v>
      </c>
      <c r="D380" s="18">
        <v>30141</v>
      </c>
      <c r="E380" s="14" t="s">
        <v>157</v>
      </c>
      <c r="F380" s="17" t="s">
        <v>126</v>
      </c>
      <c r="G380" s="19">
        <v>68582</v>
      </c>
    </row>
    <row r="381" spans="1:7" ht="14.25" hidden="1" x14ac:dyDescent="0.45">
      <c r="A381" s="15" t="s">
        <v>567</v>
      </c>
      <c r="B381" s="16" t="s">
        <v>124</v>
      </c>
      <c r="C381" s="17" t="s">
        <v>8</v>
      </c>
      <c r="D381" s="18">
        <v>38006</v>
      </c>
      <c r="E381" s="14" t="s">
        <v>155</v>
      </c>
      <c r="F381" s="17" t="s">
        <v>136</v>
      </c>
      <c r="G381" s="19">
        <v>60273</v>
      </c>
    </row>
    <row r="382" spans="1:7" ht="14.25" hidden="1" x14ac:dyDescent="0.45">
      <c r="A382" s="15" t="s">
        <v>568</v>
      </c>
      <c r="B382" s="16" t="s">
        <v>134</v>
      </c>
      <c r="C382" s="17" t="s">
        <v>52</v>
      </c>
      <c r="D382" s="18">
        <v>27207</v>
      </c>
      <c r="E382" s="14" t="s">
        <v>155</v>
      </c>
      <c r="F382" s="17" t="s">
        <v>152</v>
      </c>
      <c r="G382" s="19">
        <v>45545</v>
      </c>
    </row>
    <row r="383" spans="1:7" ht="14.25" hidden="1" x14ac:dyDescent="0.45">
      <c r="A383" s="15" t="s">
        <v>569</v>
      </c>
      <c r="B383" s="16" t="s">
        <v>134</v>
      </c>
      <c r="C383" s="17" t="s">
        <v>11</v>
      </c>
      <c r="D383" s="18">
        <v>38012</v>
      </c>
      <c r="E383" s="14" t="s">
        <v>145</v>
      </c>
      <c r="F383" s="17" t="s">
        <v>171</v>
      </c>
      <c r="G383" s="19">
        <v>71481</v>
      </c>
    </row>
    <row r="384" spans="1:7" ht="14.25" hidden="1" x14ac:dyDescent="0.45">
      <c r="A384" s="15" t="s">
        <v>570</v>
      </c>
      <c r="B384" s="16" t="s">
        <v>124</v>
      </c>
      <c r="C384" s="17" t="s">
        <v>21</v>
      </c>
      <c r="D384" s="18">
        <v>35154</v>
      </c>
      <c r="E384" s="14" t="s">
        <v>177</v>
      </c>
      <c r="F384" s="17" t="s">
        <v>162</v>
      </c>
      <c r="G384" s="19">
        <v>74530</v>
      </c>
    </row>
    <row r="385" spans="1:7" ht="14.25" hidden="1" x14ac:dyDescent="0.45">
      <c r="A385" s="15" t="s">
        <v>571</v>
      </c>
      <c r="B385" s="16" t="s">
        <v>134</v>
      </c>
      <c r="C385" s="17" t="s">
        <v>19</v>
      </c>
      <c r="D385" s="18">
        <v>35186</v>
      </c>
      <c r="E385" s="14" t="s">
        <v>141</v>
      </c>
      <c r="F385" s="17" t="s">
        <v>142</v>
      </c>
      <c r="G385" s="19">
        <v>47780</v>
      </c>
    </row>
    <row r="386" spans="1:7" ht="14.25" x14ac:dyDescent="0.45">
      <c r="A386" s="15" t="s">
        <v>572</v>
      </c>
      <c r="B386" s="16" t="s">
        <v>134</v>
      </c>
      <c r="C386" s="17" t="s">
        <v>68</v>
      </c>
      <c r="D386" s="18">
        <v>29587</v>
      </c>
      <c r="E386" s="14" t="s">
        <v>135</v>
      </c>
      <c r="F386" s="17" t="s">
        <v>152</v>
      </c>
      <c r="G386" s="19">
        <v>49097</v>
      </c>
    </row>
    <row r="387" spans="1:7" ht="14.25" hidden="1" x14ac:dyDescent="0.45">
      <c r="A387" s="15" t="s">
        <v>573</v>
      </c>
      <c r="B387" s="16" t="s">
        <v>134</v>
      </c>
      <c r="C387" s="17" t="s">
        <v>31</v>
      </c>
      <c r="D387" s="18">
        <v>30582</v>
      </c>
      <c r="E387" s="14" t="s">
        <v>135</v>
      </c>
      <c r="F387" s="17" t="s">
        <v>136</v>
      </c>
      <c r="G387" s="19">
        <v>52056</v>
      </c>
    </row>
    <row r="388" spans="1:7" ht="14.25" hidden="1" x14ac:dyDescent="0.45">
      <c r="A388" s="15" t="s">
        <v>574</v>
      </c>
      <c r="B388" s="16" t="s">
        <v>134</v>
      </c>
      <c r="C388" s="17" t="s">
        <v>78</v>
      </c>
      <c r="D388" s="18">
        <v>34348</v>
      </c>
      <c r="E388" s="14" t="s">
        <v>160</v>
      </c>
      <c r="F388" s="17" t="s">
        <v>171</v>
      </c>
      <c r="G388" s="19">
        <v>73895</v>
      </c>
    </row>
    <row r="389" spans="1:7" ht="14.25" hidden="1" x14ac:dyDescent="0.45">
      <c r="A389" s="15" t="s">
        <v>575</v>
      </c>
      <c r="B389" s="16" t="s">
        <v>134</v>
      </c>
      <c r="C389" s="17" t="s">
        <v>38</v>
      </c>
      <c r="D389" s="18">
        <v>36219</v>
      </c>
      <c r="E389" s="14" t="s">
        <v>135</v>
      </c>
      <c r="F389" s="17" t="s">
        <v>201</v>
      </c>
      <c r="G389" s="19">
        <v>53639</v>
      </c>
    </row>
    <row r="390" spans="1:7" ht="14.25" hidden="1" x14ac:dyDescent="0.45">
      <c r="A390" s="15" t="s">
        <v>576</v>
      </c>
      <c r="B390" s="16" t="s">
        <v>124</v>
      </c>
      <c r="C390" s="17" t="s">
        <v>25</v>
      </c>
      <c r="D390" s="18">
        <v>32627</v>
      </c>
      <c r="E390" s="14" t="s">
        <v>130</v>
      </c>
      <c r="F390" s="17" t="s">
        <v>136</v>
      </c>
      <c r="G390" s="19">
        <v>26615</v>
      </c>
    </row>
    <row r="391" spans="1:7" ht="14.25" x14ac:dyDescent="0.45">
      <c r="A391" s="15" t="s">
        <v>577</v>
      </c>
      <c r="B391" s="16" t="s">
        <v>124</v>
      </c>
      <c r="C391" s="17" t="s">
        <v>65</v>
      </c>
      <c r="D391" s="18">
        <v>38389</v>
      </c>
      <c r="E391" s="14" t="s">
        <v>141</v>
      </c>
      <c r="F391" s="17" t="s">
        <v>136</v>
      </c>
      <c r="G391" s="19">
        <v>31977</v>
      </c>
    </row>
    <row r="392" spans="1:7" ht="14.25" hidden="1" x14ac:dyDescent="0.45">
      <c r="A392" s="15" t="s">
        <v>578</v>
      </c>
      <c r="B392" s="16" t="s">
        <v>134</v>
      </c>
      <c r="C392" s="17" t="s">
        <v>31</v>
      </c>
      <c r="D392" s="18">
        <v>34519</v>
      </c>
      <c r="E392" s="14" t="s">
        <v>157</v>
      </c>
      <c r="F392" s="17" t="s">
        <v>162</v>
      </c>
      <c r="G392" s="19">
        <v>70736</v>
      </c>
    </row>
    <row r="393" spans="1:7" ht="14.25" hidden="1" x14ac:dyDescent="0.45">
      <c r="A393" s="15" t="s">
        <v>579</v>
      </c>
      <c r="B393" s="16" t="s">
        <v>124</v>
      </c>
      <c r="C393" s="17" t="s">
        <v>25</v>
      </c>
      <c r="D393" s="18">
        <v>34413</v>
      </c>
      <c r="E393" s="14" t="s">
        <v>141</v>
      </c>
      <c r="F393" s="17" t="s">
        <v>162</v>
      </c>
      <c r="G393" s="19">
        <v>58727</v>
      </c>
    </row>
    <row r="394" spans="1:7" ht="14.25" x14ac:dyDescent="0.45">
      <c r="A394" s="15" t="s">
        <v>580</v>
      </c>
      <c r="B394" s="16" t="s">
        <v>134</v>
      </c>
      <c r="C394" s="17" t="s">
        <v>14</v>
      </c>
      <c r="D394" s="18">
        <v>31188</v>
      </c>
      <c r="E394" s="14" t="s">
        <v>157</v>
      </c>
      <c r="F394" s="17" t="s">
        <v>162</v>
      </c>
      <c r="G394" s="19">
        <v>58397</v>
      </c>
    </row>
    <row r="395" spans="1:7" ht="14.25" hidden="1" x14ac:dyDescent="0.45">
      <c r="A395" s="15" t="s">
        <v>581</v>
      </c>
      <c r="B395" s="16" t="s">
        <v>124</v>
      </c>
      <c r="C395" s="17" t="s">
        <v>21</v>
      </c>
      <c r="D395" s="18">
        <v>32631</v>
      </c>
      <c r="E395" s="14" t="s">
        <v>130</v>
      </c>
      <c r="F395" s="17" t="s">
        <v>162</v>
      </c>
      <c r="G395" s="19">
        <v>52094</v>
      </c>
    </row>
    <row r="396" spans="1:7" ht="14.25" hidden="1" x14ac:dyDescent="0.45">
      <c r="A396" s="15" t="s">
        <v>582</v>
      </c>
      <c r="B396" s="16" t="s">
        <v>134</v>
      </c>
      <c r="C396" s="17" t="s">
        <v>8</v>
      </c>
      <c r="D396" s="18">
        <v>41538</v>
      </c>
      <c r="E396" s="14" t="s">
        <v>145</v>
      </c>
      <c r="F396" s="17" t="s">
        <v>142</v>
      </c>
      <c r="G396" s="19">
        <v>39738</v>
      </c>
    </row>
    <row r="397" spans="1:7" ht="14.25" hidden="1" x14ac:dyDescent="0.45">
      <c r="A397" s="15" t="s">
        <v>583</v>
      </c>
      <c r="B397" s="16" t="s">
        <v>134</v>
      </c>
      <c r="C397" s="17" t="s">
        <v>11</v>
      </c>
      <c r="D397" s="18">
        <v>33793</v>
      </c>
      <c r="E397" s="14" t="s">
        <v>145</v>
      </c>
      <c r="F397" s="17" t="s">
        <v>126</v>
      </c>
      <c r="G397" s="19">
        <v>41090</v>
      </c>
    </row>
    <row r="398" spans="1:7" ht="14.25" hidden="1" x14ac:dyDescent="0.45">
      <c r="A398" s="15" t="s">
        <v>584</v>
      </c>
      <c r="B398" s="16" t="s">
        <v>124</v>
      </c>
      <c r="C398" s="17" t="s">
        <v>25</v>
      </c>
      <c r="D398" s="18">
        <v>34771</v>
      </c>
      <c r="E398" s="14" t="s">
        <v>145</v>
      </c>
      <c r="F398" s="17" t="s">
        <v>126</v>
      </c>
      <c r="G398" s="19">
        <v>65456</v>
      </c>
    </row>
    <row r="399" spans="1:7" ht="14.25" hidden="1" x14ac:dyDescent="0.45">
      <c r="A399" s="15" t="s">
        <v>585</v>
      </c>
      <c r="B399" s="16" t="s">
        <v>134</v>
      </c>
      <c r="C399" s="17" t="s">
        <v>8</v>
      </c>
      <c r="D399" s="18">
        <v>35573</v>
      </c>
      <c r="E399" s="14" t="s">
        <v>157</v>
      </c>
      <c r="F399" s="17" t="s">
        <v>142</v>
      </c>
      <c r="G399" s="19">
        <v>68013</v>
      </c>
    </row>
    <row r="400" spans="1:7" ht="14.25" hidden="1" x14ac:dyDescent="0.45">
      <c r="A400" s="15" t="s">
        <v>586</v>
      </c>
      <c r="B400" s="16" t="s">
        <v>134</v>
      </c>
      <c r="C400" s="17" t="s">
        <v>52</v>
      </c>
      <c r="D400" s="18">
        <v>37007</v>
      </c>
      <c r="E400" s="14" t="s">
        <v>177</v>
      </c>
      <c r="F400" s="17" t="s">
        <v>126</v>
      </c>
      <c r="G400" s="19">
        <v>33789</v>
      </c>
    </row>
    <row r="401" spans="1:7" ht="14.25" x14ac:dyDescent="0.45">
      <c r="A401" s="15" t="s">
        <v>587</v>
      </c>
      <c r="B401" s="16" t="s">
        <v>124</v>
      </c>
      <c r="C401" s="17" t="s">
        <v>44</v>
      </c>
      <c r="D401" s="18">
        <v>36946</v>
      </c>
      <c r="E401" s="14" t="s">
        <v>181</v>
      </c>
      <c r="F401" s="17" t="s">
        <v>142</v>
      </c>
      <c r="G401" s="19">
        <v>59021</v>
      </c>
    </row>
    <row r="402" spans="1:7" ht="14.25" hidden="1" x14ac:dyDescent="0.45">
      <c r="A402" s="15" t="s">
        <v>588</v>
      </c>
      <c r="B402" s="16" t="s">
        <v>124</v>
      </c>
      <c r="C402" s="17" t="s">
        <v>21</v>
      </c>
      <c r="D402" s="18">
        <v>31100</v>
      </c>
      <c r="E402" s="14" t="s">
        <v>125</v>
      </c>
      <c r="F402" s="17" t="s">
        <v>126</v>
      </c>
      <c r="G402" s="19">
        <v>68756</v>
      </c>
    </row>
    <row r="403" spans="1:7" ht="14.25" x14ac:dyDescent="0.45">
      <c r="A403" s="15" t="s">
        <v>589</v>
      </c>
      <c r="B403" s="16" t="s">
        <v>124</v>
      </c>
      <c r="C403" s="17" t="s">
        <v>36</v>
      </c>
      <c r="D403" s="18">
        <v>30175</v>
      </c>
      <c r="E403" s="14" t="s">
        <v>145</v>
      </c>
      <c r="F403" s="17" t="s">
        <v>131</v>
      </c>
      <c r="G403" s="19">
        <v>48494</v>
      </c>
    </row>
    <row r="404" spans="1:7" ht="14.25" x14ac:dyDescent="0.45">
      <c r="A404" s="15" t="s">
        <v>590</v>
      </c>
      <c r="B404" s="16" t="s">
        <v>124</v>
      </c>
      <c r="C404" s="17" t="s">
        <v>65</v>
      </c>
      <c r="D404" s="18">
        <v>29208</v>
      </c>
      <c r="E404" s="14" t="s">
        <v>157</v>
      </c>
      <c r="F404" s="17" t="s">
        <v>162</v>
      </c>
      <c r="G404" s="19">
        <v>61251</v>
      </c>
    </row>
    <row r="405" spans="1:7" ht="14.25" hidden="1" x14ac:dyDescent="0.45">
      <c r="A405" s="15" t="s">
        <v>591</v>
      </c>
      <c r="B405" s="16" t="s">
        <v>134</v>
      </c>
      <c r="C405" s="17" t="s">
        <v>31</v>
      </c>
      <c r="D405" s="18">
        <v>32163</v>
      </c>
      <c r="E405" s="14" t="s">
        <v>145</v>
      </c>
      <c r="F405" s="17" t="s">
        <v>131</v>
      </c>
      <c r="G405" s="19">
        <v>31451</v>
      </c>
    </row>
    <row r="406" spans="1:7" ht="14.25" x14ac:dyDescent="0.45">
      <c r="A406" s="15" t="s">
        <v>592</v>
      </c>
      <c r="B406" s="16" t="s">
        <v>124</v>
      </c>
      <c r="C406" s="17" t="s">
        <v>34</v>
      </c>
      <c r="D406" s="18">
        <v>41633</v>
      </c>
      <c r="E406" s="14" t="s">
        <v>181</v>
      </c>
      <c r="F406" s="17" t="s">
        <v>126</v>
      </c>
      <c r="G406" s="19">
        <v>28088</v>
      </c>
    </row>
    <row r="407" spans="1:7" ht="14.25" hidden="1" x14ac:dyDescent="0.45">
      <c r="A407" s="15" t="s">
        <v>593</v>
      </c>
      <c r="B407" s="16" t="s">
        <v>124</v>
      </c>
      <c r="C407" s="17" t="s">
        <v>61</v>
      </c>
      <c r="D407" s="18">
        <v>37923</v>
      </c>
      <c r="E407" s="14" t="s">
        <v>157</v>
      </c>
      <c r="F407" s="17" t="s">
        <v>126</v>
      </c>
      <c r="G407" s="19">
        <v>51872</v>
      </c>
    </row>
    <row r="408" spans="1:7" ht="14.25" hidden="1" x14ac:dyDescent="0.45">
      <c r="A408" s="15" t="s">
        <v>594</v>
      </c>
      <c r="B408" s="16" t="s">
        <v>124</v>
      </c>
      <c r="C408" s="17" t="s">
        <v>110</v>
      </c>
      <c r="D408" s="18">
        <v>30667</v>
      </c>
      <c r="E408" s="14" t="s">
        <v>141</v>
      </c>
      <c r="F408" s="17" t="s">
        <v>139</v>
      </c>
      <c r="G408" s="19">
        <v>48526</v>
      </c>
    </row>
    <row r="409" spans="1:7" ht="14.25" x14ac:dyDescent="0.45">
      <c r="A409" s="15" t="s">
        <v>595</v>
      </c>
      <c r="B409" s="16" t="s">
        <v>124</v>
      </c>
      <c r="C409" s="17" t="s">
        <v>44</v>
      </c>
      <c r="D409" s="18">
        <v>30027</v>
      </c>
      <c r="E409" s="14" t="s">
        <v>141</v>
      </c>
      <c r="F409" s="17" t="s">
        <v>152</v>
      </c>
      <c r="G409" s="19">
        <v>67003</v>
      </c>
    </row>
    <row r="410" spans="1:7" ht="14.25" x14ac:dyDescent="0.45">
      <c r="A410" s="15" t="s">
        <v>596</v>
      </c>
      <c r="B410" s="16" t="s">
        <v>124</v>
      </c>
      <c r="C410" s="17" t="s">
        <v>46</v>
      </c>
      <c r="D410" s="18">
        <v>39539</v>
      </c>
      <c r="E410" s="14" t="s">
        <v>145</v>
      </c>
      <c r="F410" s="17" t="s">
        <v>126</v>
      </c>
      <c r="G410" s="19">
        <v>52247</v>
      </c>
    </row>
    <row r="411" spans="1:7" ht="14.25" hidden="1" x14ac:dyDescent="0.45">
      <c r="A411" s="15" t="s">
        <v>597</v>
      </c>
      <c r="B411" s="16" t="s">
        <v>124</v>
      </c>
      <c r="C411" s="17" t="s">
        <v>25</v>
      </c>
      <c r="D411" s="18">
        <v>38447</v>
      </c>
      <c r="E411" s="14" t="s">
        <v>177</v>
      </c>
      <c r="F411" s="17" t="s">
        <v>126</v>
      </c>
      <c r="G411" s="19">
        <v>63589</v>
      </c>
    </row>
    <row r="412" spans="1:7" ht="14.25" hidden="1" x14ac:dyDescent="0.45">
      <c r="A412" s="15" t="s">
        <v>598</v>
      </c>
      <c r="B412" s="16" t="s">
        <v>124</v>
      </c>
      <c r="C412" s="17" t="s">
        <v>8</v>
      </c>
      <c r="D412" s="18">
        <v>38746</v>
      </c>
      <c r="E412" s="14" t="s">
        <v>141</v>
      </c>
      <c r="F412" s="17" t="s">
        <v>158</v>
      </c>
      <c r="G412" s="19">
        <v>38186</v>
      </c>
    </row>
    <row r="413" spans="1:7" ht="14.25" hidden="1" x14ac:dyDescent="0.45">
      <c r="A413" s="15" t="s">
        <v>599</v>
      </c>
      <c r="B413" s="16" t="s">
        <v>134</v>
      </c>
      <c r="C413" s="17" t="s">
        <v>38</v>
      </c>
      <c r="D413" s="18">
        <v>35399</v>
      </c>
      <c r="E413" s="14" t="s">
        <v>181</v>
      </c>
      <c r="F413" s="17" t="s">
        <v>139</v>
      </c>
      <c r="G413" s="19">
        <v>72627</v>
      </c>
    </row>
    <row r="414" spans="1:7" ht="14.25" hidden="1" x14ac:dyDescent="0.45">
      <c r="A414" s="15" t="s">
        <v>600</v>
      </c>
      <c r="B414" s="16" t="s">
        <v>124</v>
      </c>
      <c r="C414" s="17" t="s">
        <v>61</v>
      </c>
      <c r="D414" s="18">
        <v>41214</v>
      </c>
      <c r="E414" s="14" t="s">
        <v>130</v>
      </c>
      <c r="F414" s="17" t="s">
        <v>201</v>
      </c>
      <c r="G414" s="19">
        <v>46129</v>
      </c>
    </row>
    <row r="415" spans="1:7" ht="14.25" x14ac:dyDescent="0.45">
      <c r="A415" s="15" t="s">
        <v>601</v>
      </c>
      <c r="B415" s="16" t="s">
        <v>134</v>
      </c>
      <c r="C415" s="17" t="s">
        <v>36</v>
      </c>
      <c r="D415" s="18">
        <v>38366</v>
      </c>
      <c r="E415" s="14" t="s">
        <v>145</v>
      </c>
      <c r="F415" s="17" t="s">
        <v>136</v>
      </c>
      <c r="G415" s="19">
        <v>41456</v>
      </c>
    </row>
    <row r="416" spans="1:7" ht="14.25" hidden="1" x14ac:dyDescent="0.45">
      <c r="A416" s="15" t="s">
        <v>602</v>
      </c>
      <c r="B416" s="16" t="s">
        <v>134</v>
      </c>
      <c r="C416" s="17" t="s">
        <v>8</v>
      </c>
      <c r="D416" s="18">
        <v>27355</v>
      </c>
      <c r="E416" s="14" t="s">
        <v>125</v>
      </c>
      <c r="F416" s="17" t="s">
        <v>142</v>
      </c>
      <c r="G416" s="19">
        <v>59205</v>
      </c>
    </row>
    <row r="417" spans="1:7" ht="14.25" hidden="1" x14ac:dyDescent="0.45">
      <c r="A417" s="15" t="s">
        <v>603</v>
      </c>
      <c r="B417" s="16" t="s">
        <v>134</v>
      </c>
      <c r="C417" s="17" t="s">
        <v>38</v>
      </c>
      <c r="D417" s="18">
        <v>30509</v>
      </c>
      <c r="E417" s="14" t="s">
        <v>141</v>
      </c>
      <c r="F417" s="17" t="s">
        <v>171</v>
      </c>
      <c r="G417" s="19">
        <v>58621</v>
      </c>
    </row>
    <row r="418" spans="1:7" ht="14.25" hidden="1" x14ac:dyDescent="0.45">
      <c r="A418" s="15" t="s">
        <v>604</v>
      </c>
      <c r="B418" s="16" t="s">
        <v>124</v>
      </c>
      <c r="C418" s="17" t="s">
        <v>40</v>
      </c>
      <c r="D418" s="18">
        <v>28247</v>
      </c>
      <c r="E418" s="14" t="s">
        <v>181</v>
      </c>
      <c r="F418" s="17" t="s">
        <v>158</v>
      </c>
      <c r="G418" s="19">
        <v>32284</v>
      </c>
    </row>
    <row r="419" spans="1:7" ht="14.25" hidden="1" x14ac:dyDescent="0.45">
      <c r="A419" s="15" t="s">
        <v>605</v>
      </c>
      <c r="B419" s="16" t="s">
        <v>124</v>
      </c>
      <c r="C419" s="17" t="s">
        <v>61</v>
      </c>
      <c r="D419" s="18">
        <v>35341</v>
      </c>
      <c r="E419" s="14" t="s">
        <v>135</v>
      </c>
      <c r="F419" s="17" t="s">
        <v>152</v>
      </c>
      <c r="G419" s="19">
        <v>33136</v>
      </c>
    </row>
    <row r="420" spans="1:7" ht="14.25" hidden="1" x14ac:dyDescent="0.45">
      <c r="A420" s="15" t="s">
        <v>606</v>
      </c>
      <c r="B420" s="16" t="s">
        <v>134</v>
      </c>
      <c r="C420" s="17" t="s">
        <v>38</v>
      </c>
      <c r="D420" s="18">
        <v>28165</v>
      </c>
      <c r="E420" s="14" t="s">
        <v>157</v>
      </c>
      <c r="F420" s="17" t="s">
        <v>136</v>
      </c>
      <c r="G420" s="19">
        <v>53590</v>
      </c>
    </row>
    <row r="421" spans="1:7" ht="14.25" x14ac:dyDescent="0.45">
      <c r="A421" s="15" t="s">
        <v>607</v>
      </c>
      <c r="B421" s="16" t="s">
        <v>124</v>
      </c>
      <c r="C421" s="17" t="s">
        <v>34</v>
      </c>
      <c r="D421" s="18">
        <v>41319</v>
      </c>
      <c r="E421" s="14" t="s">
        <v>130</v>
      </c>
      <c r="F421" s="17" t="s">
        <v>136</v>
      </c>
      <c r="G421" s="19">
        <v>53487</v>
      </c>
    </row>
    <row r="422" spans="1:7" ht="14.25" hidden="1" x14ac:dyDescent="0.45">
      <c r="A422" s="15" t="s">
        <v>608</v>
      </c>
      <c r="B422" s="16" t="s">
        <v>124</v>
      </c>
      <c r="C422" s="17" t="s">
        <v>52</v>
      </c>
      <c r="D422" s="18">
        <v>36837</v>
      </c>
      <c r="E422" s="14" t="s">
        <v>181</v>
      </c>
      <c r="F422" s="17" t="s">
        <v>152</v>
      </c>
      <c r="G422" s="19">
        <v>31378</v>
      </c>
    </row>
    <row r="423" spans="1:7" ht="14.25" hidden="1" x14ac:dyDescent="0.45">
      <c r="A423" s="15" t="s">
        <v>609</v>
      </c>
      <c r="B423" s="16" t="s">
        <v>134</v>
      </c>
      <c r="C423" s="17" t="s">
        <v>25</v>
      </c>
      <c r="D423" s="18">
        <v>33979</v>
      </c>
      <c r="E423" s="14" t="s">
        <v>125</v>
      </c>
      <c r="F423" s="17" t="s">
        <v>126</v>
      </c>
      <c r="G423" s="19">
        <v>72936</v>
      </c>
    </row>
    <row r="424" spans="1:7" ht="14.25" x14ac:dyDescent="0.45">
      <c r="A424" s="15" t="s">
        <v>610</v>
      </c>
      <c r="B424" s="16" t="s">
        <v>124</v>
      </c>
      <c r="C424" s="17" t="s">
        <v>34</v>
      </c>
      <c r="D424" s="18">
        <v>39851</v>
      </c>
      <c r="E424" s="14" t="s">
        <v>160</v>
      </c>
      <c r="F424" s="17" t="s">
        <v>142</v>
      </c>
      <c r="G424" s="19">
        <v>36541</v>
      </c>
    </row>
    <row r="425" spans="1:7" ht="14.25" hidden="1" x14ac:dyDescent="0.45">
      <c r="A425" s="15" t="s">
        <v>611</v>
      </c>
      <c r="B425" s="16" t="s">
        <v>124</v>
      </c>
      <c r="C425" s="17" t="s">
        <v>52</v>
      </c>
      <c r="D425" s="18">
        <v>29288</v>
      </c>
      <c r="E425" s="14" t="s">
        <v>135</v>
      </c>
      <c r="F425" s="17" t="s">
        <v>126</v>
      </c>
      <c r="G425" s="19">
        <v>44017</v>
      </c>
    </row>
    <row r="426" spans="1:7" ht="14.25" hidden="1" x14ac:dyDescent="0.45">
      <c r="A426" s="15" t="s">
        <v>612</v>
      </c>
      <c r="B426" s="16" t="s">
        <v>134</v>
      </c>
      <c r="C426" s="17" t="s">
        <v>21</v>
      </c>
      <c r="D426" s="18">
        <v>31553</v>
      </c>
      <c r="E426" s="14" t="s">
        <v>157</v>
      </c>
      <c r="F426" s="17" t="s">
        <v>136</v>
      </c>
      <c r="G426" s="19">
        <v>74208</v>
      </c>
    </row>
    <row r="427" spans="1:7" ht="14.25" hidden="1" x14ac:dyDescent="0.45">
      <c r="A427" s="15" t="s">
        <v>613</v>
      </c>
      <c r="B427" s="16" t="s">
        <v>124</v>
      </c>
      <c r="C427" s="17" t="s">
        <v>52</v>
      </c>
      <c r="D427" s="18">
        <v>38250</v>
      </c>
      <c r="E427" s="14" t="s">
        <v>181</v>
      </c>
      <c r="F427" s="17" t="s">
        <v>142</v>
      </c>
      <c r="G427" s="19">
        <v>33667</v>
      </c>
    </row>
    <row r="428" spans="1:7" ht="14.25" hidden="1" x14ac:dyDescent="0.45">
      <c r="A428" s="15" t="s">
        <v>614</v>
      </c>
      <c r="B428" s="16" t="s">
        <v>124</v>
      </c>
      <c r="C428" s="17" t="s">
        <v>31</v>
      </c>
      <c r="D428" s="18">
        <v>31278</v>
      </c>
      <c r="E428" s="14" t="s">
        <v>157</v>
      </c>
      <c r="F428" s="17" t="s">
        <v>136</v>
      </c>
      <c r="G428" s="19">
        <v>35520</v>
      </c>
    </row>
    <row r="429" spans="1:7" ht="14.25" hidden="1" x14ac:dyDescent="0.45">
      <c r="A429" s="15" t="s">
        <v>615</v>
      </c>
      <c r="B429" s="16" t="s">
        <v>134</v>
      </c>
      <c r="C429" s="17" t="s">
        <v>19</v>
      </c>
      <c r="D429" s="18">
        <v>34283</v>
      </c>
      <c r="E429" s="14" t="s">
        <v>155</v>
      </c>
      <c r="F429" s="17" t="s">
        <v>152</v>
      </c>
      <c r="G429" s="19">
        <v>73102</v>
      </c>
    </row>
    <row r="430" spans="1:7" ht="14.25" hidden="1" x14ac:dyDescent="0.45">
      <c r="A430" s="15" t="s">
        <v>616</v>
      </c>
      <c r="B430" s="16" t="s">
        <v>124</v>
      </c>
      <c r="C430" s="17" t="s">
        <v>61</v>
      </c>
      <c r="D430" s="18">
        <v>40235</v>
      </c>
      <c r="E430" s="14" t="s">
        <v>155</v>
      </c>
      <c r="F430" s="17" t="s">
        <v>131</v>
      </c>
      <c r="G430" s="19">
        <v>43946</v>
      </c>
    </row>
    <row r="431" spans="1:7" ht="14.25" hidden="1" x14ac:dyDescent="0.45">
      <c r="A431" s="15" t="s">
        <v>617</v>
      </c>
      <c r="B431" s="16" t="s">
        <v>134</v>
      </c>
      <c r="C431" s="17" t="s">
        <v>38</v>
      </c>
      <c r="D431" s="18">
        <v>27217</v>
      </c>
      <c r="E431" s="14" t="s">
        <v>141</v>
      </c>
      <c r="F431" s="17" t="s">
        <v>131</v>
      </c>
      <c r="G431" s="19">
        <v>45353</v>
      </c>
    </row>
    <row r="432" spans="1:7" ht="14.25" hidden="1" x14ac:dyDescent="0.45">
      <c r="A432" s="15" t="s">
        <v>618</v>
      </c>
      <c r="B432" s="16" t="s">
        <v>124</v>
      </c>
      <c r="C432" s="17" t="s">
        <v>61</v>
      </c>
      <c r="D432" s="18">
        <v>40547</v>
      </c>
      <c r="E432" s="14" t="s">
        <v>135</v>
      </c>
      <c r="F432" s="17" t="s">
        <v>126</v>
      </c>
      <c r="G432" s="19">
        <v>28564</v>
      </c>
    </row>
    <row r="433" spans="1:7" ht="14.25" hidden="1" x14ac:dyDescent="0.45">
      <c r="A433" s="15" t="s">
        <v>619</v>
      </c>
      <c r="B433" s="16" t="s">
        <v>134</v>
      </c>
      <c r="C433" s="17" t="s">
        <v>61</v>
      </c>
      <c r="D433" s="18">
        <v>28532</v>
      </c>
      <c r="E433" s="14" t="s">
        <v>177</v>
      </c>
      <c r="F433" s="17" t="s">
        <v>126</v>
      </c>
      <c r="G433" s="19">
        <v>31137</v>
      </c>
    </row>
    <row r="434" spans="1:7" ht="14.25" x14ac:dyDescent="0.45">
      <c r="A434" s="15" t="s">
        <v>620</v>
      </c>
      <c r="B434" s="16" t="s">
        <v>134</v>
      </c>
      <c r="C434" s="17" t="s">
        <v>68</v>
      </c>
      <c r="D434" s="18">
        <v>38180</v>
      </c>
      <c r="E434" s="14" t="s">
        <v>141</v>
      </c>
      <c r="F434" s="17" t="s">
        <v>126</v>
      </c>
      <c r="G434" s="19">
        <v>62950</v>
      </c>
    </row>
    <row r="435" spans="1:7" ht="14.25" hidden="1" x14ac:dyDescent="0.45">
      <c r="A435" s="15" t="s">
        <v>621</v>
      </c>
      <c r="B435" s="16" t="s">
        <v>134</v>
      </c>
      <c r="C435" s="17" t="s">
        <v>110</v>
      </c>
      <c r="D435" s="18">
        <v>35453</v>
      </c>
      <c r="E435" s="14" t="s">
        <v>145</v>
      </c>
      <c r="F435" s="17" t="s">
        <v>136</v>
      </c>
      <c r="G435" s="19">
        <v>47386</v>
      </c>
    </row>
    <row r="436" spans="1:7" ht="14.25" hidden="1" x14ac:dyDescent="0.45">
      <c r="A436" s="15" t="s">
        <v>622</v>
      </c>
      <c r="B436" s="16" t="s">
        <v>134</v>
      </c>
      <c r="C436" s="17" t="s">
        <v>78</v>
      </c>
      <c r="D436" s="18">
        <v>35707</v>
      </c>
      <c r="E436" s="14" t="s">
        <v>177</v>
      </c>
      <c r="F436" s="17" t="s">
        <v>158</v>
      </c>
      <c r="G436" s="19">
        <v>54175</v>
      </c>
    </row>
    <row r="437" spans="1:7" ht="14.25" hidden="1" x14ac:dyDescent="0.45">
      <c r="A437" s="15" t="s">
        <v>623</v>
      </c>
      <c r="B437" s="16" t="s">
        <v>134</v>
      </c>
      <c r="C437" s="17" t="s">
        <v>19</v>
      </c>
      <c r="D437" s="18">
        <v>36260</v>
      </c>
      <c r="E437" s="14" t="s">
        <v>135</v>
      </c>
      <c r="F437" s="17" t="s">
        <v>126</v>
      </c>
      <c r="G437" s="19">
        <v>53281</v>
      </c>
    </row>
    <row r="438" spans="1:7" ht="14.25" hidden="1" x14ac:dyDescent="0.45">
      <c r="A438" s="15" t="s">
        <v>624</v>
      </c>
      <c r="B438" s="16" t="s">
        <v>124</v>
      </c>
      <c r="C438" s="17" t="s">
        <v>38</v>
      </c>
      <c r="D438" s="18">
        <v>33951</v>
      </c>
      <c r="E438" s="14" t="s">
        <v>157</v>
      </c>
      <c r="F438" s="17" t="s">
        <v>142</v>
      </c>
      <c r="G438" s="19">
        <v>52651</v>
      </c>
    </row>
    <row r="439" spans="1:7" ht="14.25" hidden="1" x14ac:dyDescent="0.45">
      <c r="A439" s="15" t="s">
        <v>625</v>
      </c>
      <c r="B439" s="16" t="s">
        <v>134</v>
      </c>
      <c r="C439" s="17" t="s">
        <v>52</v>
      </c>
      <c r="D439" s="18">
        <v>31252</v>
      </c>
      <c r="E439" s="14" t="s">
        <v>135</v>
      </c>
      <c r="F439" s="17" t="s">
        <v>164</v>
      </c>
      <c r="G439" s="19">
        <v>31827</v>
      </c>
    </row>
    <row r="440" spans="1:7" ht="14.25" hidden="1" x14ac:dyDescent="0.45">
      <c r="A440" s="15" t="s">
        <v>626</v>
      </c>
      <c r="B440" s="16" t="s">
        <v>134</v>
      </c>
      <c r="C440" s="17" t="s">
        <v>21</v>
      </c>
      <c r="D440" s="18">
        <v>29538</v>
      </c>
      <c r="E440" s="14" t="s">
        <v>177</v>
      </c>
      <c r="F440" s="17" t="s">
        <v>152</v>
      </c>
      <c r="G440" s="19">
        <v>60780</v>
      </c>
    </row>
    <row r="441" spans="1:7" ht="14.25" hidden="1" x14ac:dyDescent="0.45">
      <c r="A441" s="15" t="s">
        <v>627</v>
      </c>
      <c r="B441" s="16" t="s">
        <v>134</v>
      </c>
      <c r="C441" s="17" t="s">
        <v>19</v>
      </c>
      <c r="D441" s="18">
        <v>33002</v>
      </c>
      <c r="E441" s="14" t="s">
        <v>130</v>
      </c>
      <c r="F441" s="17" t="s">
        <v>158</v>
      </c>
      <c r="G441" s="19">
        <v>27010</v>
      </c>
    </row>
    <row r="442" spans="1:7" ht="14.25" hidden="1" x14ac:dyDescent="0.45">
      <c r="A442" s="15" t="s">
        <v>628</v>
      </c>
      <c r="B442" s="16" t="s">
        <v>124</v>
      </c>
      <c r="C442" s="17" t="s">
        <v>31</v>
      </c>
      <c r="D442" s="18">
        <v>38836</v>
      </c>
      <c r="E442" s="14" t="s">
        <v>141</v>
      </c>
      <c r="F442" s="17" t="s">
        <v>126</v>
      </c>
      <c r="G442" s="19">
        <v>37735</v>
      </c>
    </row>
    <row r="443" spans="1:7" ht="14.25" x14ac:dyDescent="0.45">
      <c r="A443" s="15" t="s">
        <v>629</v>
      </c>
      <c r="B443" s="16" t="s">
        <v>124</v>
      </c>
      <c r="C443" s="17" t="s">
        <v>68</v>
      </c>
      <c r="D443" s="18">
        <v>36620</v>
      </c>
      <c r="E443" s="14" t="s">
        <v>160</v>
      </c>
      <c r="F443" s="17" t="s">
        <v>162</v>
      </c>
      <c r="G443" s="19">
        <v>56206</v>
      </c>
    </row>
    <row r="444" spans="1:7" ht="14.25" x14ac:dyDescent="0.45">
      <c r="A444" s="15" t="s">
        <v>630</v>
      </c>
      <c r="B444" s="16" t="s">
        <v>124</v>
      </c>
      <c r="C444" s="17" t="s">
        <v>36</v>
      </c>
      <c r="D444" s="18">
        <v>35338</v>
      </c>
      <c r="E444" s="14" t="s">
        <v>145</v>
      </c>
      <c r="F444" s="17" t="s">
        <v>126</v>
      </c>
      <c r="G444" s="19">
        <v>26258</v>
      </c>
    </row>
    <row r="445" spans="1:7" ht="14.25" hidden="1" x14ac:dyDescent="0.45">
      <c r="A445" s="15" t="s">
        <v>631</v>
      </c>
      <c r="B445" s="16" t="s">
        <v>124</v>
      </c>
      <c r="C445" s="17" t="s">
        <v>8</v>
      </c>
      <c r="D445" s="18">
        <v>41370</v>
      </c>
      <c r="E445" s="14" t="s">
        <v>157</v>
      </c>
      <c r="F445" s="17" t="s">
        <v>139</v>
      </c>
      <c r="G445" s="19">
        <v>43566</v>
      </c>
    </row>
    <row r="446" spans="1:7" ht="14.25" x14ac:dyDescent="0.45">
      <c r="A446" s="15" t="s">
        <v>632</v>
      </c>
      <c r="B446" s="16" t="s">
        <v>124</v>
      </c>
      <c r="C446" s="17" t="s">
        <v>14</v>
      </c>
      <c r="D446" s="18">
        <v>36930</v>
      </c>
      <c r="E446" s="14" t="s">
        <v>145</v>
      </c>
      <c r="F446" s="17" t="s">
        <v>139</v>
      </c>
      <c r="G446" s="19">
        <v>44818</v>
      </c>
    </row>
    <row r="447" spans="1:7" ht="14.25" x14ac:dyDescent="0.45">
      <c r="A447" s="15" t="s">
        <v>633</v>
      </c>
      <c r="B447" s="16" t="s">
        <v>124</v>
      </c>
      <c r="C447" s="17" t="s">
        <v>65</v>
      </c>
      <c r="D447" s="18">
        <v>34983</v>
      </c>
      <c r="E447" s="14" t="s">
        <v>145</v>
      </c>
      <c r="F447" s="17" t="s">
        <v>126</v>
      </c>
      <c r="G447" s="19">
        <v>53109</v>
      </c>
    </row>
    <row r="448" spans="1:7" ht="14.25" hidden="1" x14ac:dyDescent="0.45">
      <c r="A448" s="15" t="s">
        <v>634</v>
      </c>
      <c r="B448" s="16" t="s">
        <v>134</v>
      </c>
      <c r="C448" s="17" t="s">
        <v>31</v>
      </c>
      <c r="D448" s="18">
        <v>27785</v>
      </c>
      <c r="E448" s="14" t="s">
        <v>125</v>
      </c>
      <c r="F448" s="17" t="s">
        <v>126</v>
      </c>
      <c r="G448" s="19">
        <v>60122</v>
      </c>
    </row>
    <row r="449" spans="1:7" ht="14.25" x14ac:dyDescent="0.45">
      <c r="A449" s="15" t="s">
        <v>635</v>
      </c>
      <c r="B449" s="16" t="s">
        <v>124</v>
      </c>
      <c r="C449" s="17" t="s">
        <v>14</v>
      </c>
      <c r="D449" s="18">
        <v>28958</v>
      </c>
      <c r="E449" s="14" t="s">
        <v>177</v>
      </c>
      <c r="F449" s="17" t="s">
        <v>126</v>
      </c>
      <c r="G449" s="19">
        <v>37330</v>
      </c>
    </row>
    <row r="450" spans="1:7" ht="14.25" hidden="1" x14ac:dyDescent="0.45">
      <c r="A450" s="15" t="s">
        <v>636</v>
      </c>
      <c r="B450" s="16" t="s">
        <v>124</v>
      </c>
      <c r="C450" s="17" t="s">
        <v>11</v>
      </c>
      <c r="D450" s="18">
        <v>41482</v>
      </c>
      <c r="E450" s="14" t="s">
        <v>145</v>
      </c>
      <c r="F450" s="17" t="s">
        <v>162</v>
      </c>
      <c r="G450" s="19">
        <v>41621</v>
      </c>
    </row>
    <row r="451" spans="1:7" ht="14.25" x14ac:dyDescent="0.45">
      <c r="A451" s="15" t="s">
        <v>637</v>
      </c>
      <c r="B451" s="16" t="s">
        <v>134</v>
      </c>
      <c r="C451" s="17" t="s">
        <v>44</v>
      </c>
      <c r="D451" s="18">
        <v>29415</v>
      </c>
      <c r="E451" s="14" t="s">
        <v>125</v>
      </c>
      <c r="F451" s="17" t="s">
        <v>171</v>
      </c>
      <c r="G451" s="19">
        <v>39111</v>
      </c>
    </row>
    <row r="452" spans="1:7" ht="14.25" x14ac:dyDescent="0.45">
      <c r="A452" s="15" t="s">
        <v>638</v>
      </c>
      <c r="B452" s="16" t="s">
        <v>124</v>
      </c>
      <c r="C452" s="17" t="s">
        <v>65</v>
      </c>
      <c r="D452" s="18">
        <v>41072</v>
      </c>
      <c r="E452" s="14" t="s">
        <v>155</v>
      </c>
      <c r="F452" s="17" t="s">
        <v>126</v>
      </c>
      <c r="G452" s="19">
        <v>70897</v>
      </c>
    </row>
    <row r="453" spans="1:7" ht="14.25" hidden="1" x14ac:dyDescent="0.45">
      <c r="A453" s="15" t="s">
        <v>639</v>
      </c>
      <c r="B453" s="16" t="s">
        <v>134</v>
      </c>
      <c r="C453" s="17" t="s">
        <v>11</v>
      </c>
      <c r="D453" s="18">
        <v>33521</v>
      </c>
      <c r="E453" s="14" t="s">
        <v>181</v>
      </c>
      <c r="F453" s="17" t="s">
        <v>171</v>
      </c>
      <c r="G453" s="19">
        <v>55019</v>
      </c>
    </row>
    <row r="454" spans="1:7" ht="14.25" hidden="1" x14ac:dyDescent="0.45">
      <c r="A454" s="15" t="s">
        <v>640</v>
      </c>
      <c r="B454" s="16" t="s">
        <v>124</v>
      </c>
      <c r="C454" s="17" t="s">
        <v>8</v>
      </c>
      <c r="D454" s="18">
        <v>36495</v>
      </c>
      <c r="E454" s="14" t="s">
        <v>155</v>
      </c>
      <c r="F454" s="17" t="s">
        <v>158</v>
      </c>
      <c r="G454" s="19">
        <v>59840</v>
      </c>
    </row>
    <row r="455" spans="1:7" ht="14.25" x14ac:dyDescent="0.45">
      <c r="A455" s="15" t="s">
        <v>641</v>
      </c>
      <c r="B455" s="16" t="s">
        <v>134</v>
      </c>
      <c r="C455" s="17" t="s">
        <v>65</v>
      </c>
      <c r="D455" s="18">
        <v>33156</v>
      </c>
      <c r="E455" s="14" t="s">
        <v>155</v>
      </c>
      <c r="F455" s="17" t="s">
        <v>164</v>
      </c>
      <c r="G455" s="19">
        <v>41084</v>
      </c>
    </row>
    <row r="456" spans="1:7" ht="14.25" hidden="1" x14ac:dyDescent="0.45">
      <c r="A456" s="15" t="s">
        <v>642</v>
      </c>
      <c r="B456" s="16" t="s">
        <v>124</v>
      </c>
      <c r="C456" s="17" t="s">
        <v>8</v>
      </c>
      <c r="D456" s="18">
        <v>33608</v>
      </c>
      <c r="E456" s="14" t="s">
        <v>157</v>
      </c>
      <c r="F456" s="17" t="s">
        <v>131</v>
      </c>
      <c r="G456" s="19">
        <v>38475</v>
      </c>
    </row>
    <row r="457" spans="1:7" ht="14.25" hidden="1" x14ac:dyDescent="0.45">
      <c r="A457" s="15" t="s">
        <v>643</v>
      </c>
      <c r="B457" s="16" t="s">
        <v>124</v>
      </c>
      <c r="C457" s="17" t="s">
        <v>21</v>
      </c>
      <c r="D457" s="18">
        <v>32976</v>
      </c>
      <c r="E457" s="14" t="s">
        <v>177</v>
      </c>
      <c r="F457" s="17" t="s">
        <v>139</v>
      </c>
      <c r="G457" s="19">
        <v>58333</v>
      </c>
    </row>
    <row r="458" spans="1:7" ht="14.25" x14ac:dyDescent="0.45">
      <c r="A458" s="15" t="s">
        <v>644</v>
      </c>
      <c r="B458" s="16" t="s">
        <v>124</v>
      </c>
      <c r="C458" s="17" t="s">
        <v>46</v>
      </c>
      <c r="D458" s="18">
        <v>28396</v>
      </c>
      <c r="E458" s="14" t="s">
        <v>125</v>
      </c>
      <c r="F458" s="17" t="s">
        <v>171</v>
      </c>
      <c r="G458" s="19">
        <v>52858</v>
      </c>
    </row>
    <row r="459" spans="1:7" ht="14.25" hidden="1" x14ac:dyDescent="0.45">
      <c r="A459" s="15" t="s">
        <v>645</v>
      </c>
      <c r="B459" s="16" t="s">
        <v>134</v>
      </c>
      <c r="C459" s="17" t="s">
        <v>19</v>
      </c>
      <c r="D459" s="18">
        <v>37395</v>
      </c>
      <c r="E459" s="14" t="s">
        <v>145</v>
      </c>
      <c r="F459" s="17" t="s">
        <v>142</v>
      </c>
      <c r="G459" s="19">
        <v>59542</v>
      </c>
    </row>
    <row r="460" spans="1:7" ht="14.25" hidden="1" x14ac:dyDescent="0.45">
      <c r="A460" s="15" t="s">
        <v>646</v>
      </c>
      <c r="B460" s="16" t="s">
        <v>124</v>
      </c>
      <c r="C460" s="17" t="s">
        <v>61</v>
      </c>
      <c r="D460" s="18">
        <v>37473</v>
      </c>
      <c r="E460" s="14" t="s">
        <v>141</v>
      </c>
      <c r="F460" s="17" t="s">
        <v>142</v>
      </c>
      <c r="G460" s="19">
        <v>70552</v>
      </c>
    </row>
    <row r="461" spans="1:7" ht="14.25" x14ac:dyDescent="0.45">
      <c r="A461" s="15" t="s">
        <v>647</v>
      </c>
      <c r="B461" s="16" t="s">
        <v>124</v>
      </c>
      <c r="C461" s="17" t="s">
        <v>34</v>
      </c>
      <c r="D461" s="18">
        <v>30197</v>
      </c>
      <c r="E461" s="14" t="s">
        <v>135</v>
      </c>
      <c r="F461" s="17" t="s">
        <v>139</v>
      </c>
      <c r="G461" s="19">
        <v>60641</v>
      </c>
    </row>
    <row r="462" spans="1:7" ht="14.25" x14ac:dyDescent="0.45">
      <c r="A462" s="15" t="s">
        <v>648</v>
      </c>
      <c r="B462" s="16" t="s">
        <v>124</v>
      </c>
      <c r="C462" s="17" t="s">
        <v>46</v>
      </c>
      <c r="D462" s="18">
        <v>28793</v>
      </c>
      <c r="E462" s="14" t="s">
        <v>130</v>
      </c>
      <c r="F462" s="17" t="s">
        <v>142</v>
      </c>
      <c r="G462" s="19">
        <v>30341</v>
      </c>
    </row>
    <row r="463" spans="1:7" ht="14.25" hidden="1" x14ac:dyDescent="0.45">
      <c r="A463" s="15" t="s">
        <v>649</v>
      </c>
      <c r="B463" s="16" t="s">
        <v>134</v>
      </c>
      <c r="C463" s="17" t="s">
        <v>59</v>
      </c>
      <c r="D463" s="18">
        <v>31248</v>
      </c>
      <c r="E463" s="14" t="s">
        <v>160</v>
      </c>
      <c r="F463" s="17" t="s">
        <v>139</v>
      </c>
      <c r="G463" s="19">
        <v>57646</v>
      </c>
    </row>
    <row r="464" spans="1:7" ht="14.25" x14ac:dyDescent="0.45">
      <c r="A464" s="15" t="s">
        <v>650</v>
      </c>
      <c r="B464" s="16" t="s">
        <v>134</v>
      </c>
      <c r="C464" s="17" t="s">
        <v>46</v>
      </c>
      <c r="D464" s="18">
        <v>41525</v>
      </c>
      <c r="E464" s="14" t="s">
        <v>135</v>
      </c>
      <c r="F464" s="17" t="s">
        <v>126</v>
      </c>
      <c r="G464" s="19">
        <v>27584</v>
      </c>
    </row>
    <row r="465" spans="1:7" ht="14.25" hidden="1" x14ac:dyDescent="0.45">
      <c r="A465" s="15" t="s">
        <v>651</v>
      </c>
      <c r="B465" s="16" t="s">
        <v>124</v>
      </c>
      <c r="C465" s="17" t="s">
        <v>21</v>
      </c>
      <c r="D465" s="18">
        <v>30265</v>
      </c>
      <c r="E465" s="14" t="s">
        <v>130</v>
      </c>
      <c r="F465" s="17" t="s">
        <v>162</v>
      </c>
      <c r="G465" s="19">
        <v>63215</v>
      </c>
    </row>
    <row r="466" spans="1:7" ht="14.25" x14ac:dyDescent="0.45">
      <c r="A466" s="15" t="s">
        <v>652</v>
      </c>
      <c r="B466" s="16" t="s">
        <v>124</v>
      </c>
      <c r="C466" s="17" t="s">
        <v>46</v>
      </c>
      <c r="D466" s="18">
        <v>28592</v>
      </c>
      <c r="E466" s="14" t="s">
        <v>177</v>
      </c>
      <c r="F466" s="17" t="s">
        <v>136</v>
      </c>
      <c r="G466" s="19">
        <v>66761</v>
      </c>
    </row>
    <row r="467" spans="1:7" ht="14.25" hidden="1" x14ac:dyDescent="0.45">
      <c r="A467" s="15" t="s">
        <v>653</v>
      </c>
      <c r="B467" s="16" t="s">
        <v>124</v>
      </c>
      <c r="C467" s="17" t="s">
        <v>31</v>
      </c>
      <c r="D467" s="18">
        <v>34232</v>
      </c>
      <c r="E467" s="14" t="s">
        <v>177</v>
      </c>
      <c r="F467" s="17" t="s">
        <v>136</v>
      </c>
      <c r="G467" s="19">
        <v>68805</v>
      </c>
    </row>
    <row r="468" spans="1:7" ht="14.25" hidden="1" x14ac:dyDescent="0.45">
      <c r="A468" s="15" t="s">
        <v>654</v>
      </c>
      <c r="B468" s="16" t="s">
        <v>134</v>
      </c>
      <c r="C468" s="17" t="s">
        <v>11</v>
      </c>
      <c r="D468" s="18">
        <v>30969</v>
      </c>
      <c r="E468" s="14" t="s">
        <v>155</v>
      </c>
      <c r="F468" s="17" t="s">
        <v>136</v>
      </c>
      <c r="G468" s="19">
        <v>64664</v>
      </c>
    </row>
    <row r="469" spans="1:7" ht="14.25" x14ac:dyDescent="0.45">
      <c r="A469" s="15" t="s">
        <v>655</v>
      </c>
      <c r="B469" s="16" t="s">
        <v>124</v>
      </c>
      <c r="C469" s="17" t="s">
        <v>34</v>
      </c>
      <c r="D469" s="18">
        <v>29565</v>
      </c>
      <c r="E469" s="14" t="s">
        <v>141</v>
      </c>
      <c r="F469" s="17" t="s">
        <v>171</v>
      </c>
      <c r="G469" s="19">
        <v>45595</v>
      </c>
    </row>
    <row r="470" spans="1:7" ht="14.25" x14ac:dyDescent="0.45">
      <c r="A470" s="15" t="s">
        <v>656</v>
      </c>
      <c r="B470" s="16" t="s">
        <v>134</v>
      </c>
      <c r="C470" s="17" t="s">
        <v>44</v>
      </c>
      <c r="D470" s="18">
        <v>29940</v>
      </c>
      <c r="E470" s="14" t="s">
        <v>155</v>
      </c>
      <c r="F470" s="17" t="s">
        <v>162</v>
      </c>
      <c r="G470" s="19">
        <v>57576</v>
      </c>
    </row>
    <row r="471" spans="1:7" ht="14.25" hidden="1" x14ac:dyDescent="0.45">
      <c r="A471" s="15" t="s">
        <v>657</v>
      </c>
      <c r="B471" s="16" t="s">
        <v>134</v>
      </c>
      <c r="C471" s="17" t="s">
        <v>52</v>
      </c>
      <c r="D471" s="18">
        <v>33147</v>
      </c>
      <c r="E471" s="14" t="s">
        <v>141</v>
      </c>
      <c r="F471" s="17" t="s">
        <v>139</v>
      </c>
      <c r="G471" s="19">
        <v>25550</v>
      </c>
    </row>
    <row r="472" spans="1:7" ht="14.25" x14ac:dyDescent="0.45">
      <c r="A472" s="15" t="s">
        <v>658</v>
      </c>
      <c r="B472" s="16" t="s">
        <v>134</v>
      </c>
      <c r="C472" s="17" t="s">
        <v>36</v>
      </c>
      <c r="D472" s="18">
        <v>36048</v>
      </c>
      <c r="E472" s="14" t="s">
        <v>155</v>
      </c>
      <c r="F472" s="17" t="s">
        <v>164</v>
      </c>
      <c r="G472" s="19">
        <v>63379</v>
      </c>
    </row>
    <row r="473" spans="1:7" ht="14.25" hidden="1" x14ac:dyDescent="0.45">
      <c r="A473" s="15" t="s">
        <v>659</v>
      </c>
      <c r="B473" s="16" t="s">
        <v>124</v>
      </c>
      <c r="C473" s="17" t="s">
        <v>19</v>
      </c>
      <c r="D473" s="18">
        <v>32768</v>
      </c>
      <c r="E473" s="14" t="s">
        <v>145</v>
      </c>
      <c r="F473" s="17" t="s">
        <v>171</v>
      </c>
      <c r="G473" s="19">
        <v>67631</v>
      </c>
    </row>
    <row r="474" spans="1:7" ht="14.25" hidden="1" x14ac:dyDescent="0.45">
      <c r="A474" s="15" t="s">
        <v>660</v>
      </c>
      <c r="B474" s="16" t="s">
        <v>124</v>
      </c>
      <c r="C474" s="17" t="s">
        <v>25</v>
      </c>
      <c r="D474" s="18">
        <v>32543</v>
      </c>
      <c r="E474" s="14" t="s">
        <v>177</v>
      </c>
      <c r="F474" s="17" t="s">
        <v>126</v>
      </c>
      <c r="G474" s="19">
        <v>52918</v>
      </c>
    </row>
    <row r="475" spans="1:7" ht="14.25" x14ac:dyDescent="0.45">
      <c r="A475" s="15" t="s">
        <v>661</v>
      </c>
      <c r="B475" s="16" t="s">
        <v>134</v>
      </c>
      <c r="C475" s="17" t="s">
        <v>46</v>
      </c>
      <c r="D475" s="18">
        <v>31897</v>
      </c>
      <c r="E475" s="14" t="s">
        <v>181</v>
      </c>
      <c r="F475" s="17" t="s">
        <v>171</v>
      </c>
      <c r="G475" s="19">
        <v>26224</v>
      </c>
    </row>
    <row r="476" spans="1:7" ht="14.25" hidden="1" x14ac:dyDescent="0.45">
      <c r="A476" s="15" t="s">
        <v>662</v>
      </c>
      <c r="B476" s="16" t="s">
        <v>134</v>
      </c>
      <c r="C476" s="17" t="s">
        <v>19</v>
      </c>
      <c r="D476" s="18">
        <v>29045</v>
      </c>
      <c r="E476" s="14" t="s">
        <v>155</v>
      </c>
      <c r="F476" s="17" t="s">
        <v>162</v>
      </c>
      <c r="G476" s="19">
        <v>54368</v>
      </c>
    </row>
    <row r="477" spans="1:7" ht="14.25" x14ac:dyDescent="0.45">
      <c r="A477" s="15" t="s">
        <v>663</v>
      </c>
      <c r="B477" s="16" t="s">
        <v>134</v>
      </c>
      <c r="C477" s="17" t="s">
        <v>44</v>
      </c>
      <c r="D477" s="18">
        <v>32191</v>
      </c>
      <c r="E477" s="14" t="s">
        <v>157</v>
      </c>
      <c r="F477" s="17" t="s">
        <v>171</v>
      </c>
      <c r="G477" s="19">
        <v>40675</v>
      </c>
    </row>
    <row r="478" spans="1:7" ht="14.25" x14ac:dyDescent="0.45">
      <c r="A478" s="15" t="s">
        <v>664</v>
      </c>
      <c r="B478" s="16" t="s">
        <v>134</v>
      </c>
      <c r="C478" s="17" t="s">
        <v>46</v>
      </c>
      <c r="D478" s="18">
        <v>38823</v>
      </c>
      <c r="E478" s="14" t="s">
        <v>157</v>
      </c>
      <c r="F478" s="17" t="s">
        <v>136</v>
      </c>
      <c r="G478" s="19">
        <v>46628</v>
      </c>
    </row>
    <row r="479" spans="1:7" ht="14.25" x14ac:dyDescent="0.45">
      <c r="A479" s="15" t="s">
        <v>665</v>
      </c>
      <c r="B479" s="16" t="s">
        <v>124</v>
      </c>
      <c r="C479" s="17" t="s">
        <v>68</v>
      </c>
      <c r="D479" s="18">
        <v>29253</v>
      </c>
      <c r="E479" s="14" t="s">
        <v>125</v>
      </c>
      <c r="F479" s="17" t="s">
        <v>171</v>
      </c>
      <c r="G479" s="19">
        <v>53730</v>
      </c>
    </row>
    <row r="480" spans="1:7" ht="14.25" hidden="1" x14ac:dyDescent="0.45">
      <c r="A480" s="15" t="s">
        <v>666</v>
      </c>
      <c r="B480" s="16" t="s">
        <v>134</v>
      </c>
      <c r="C480" s="17" t="s">
        <v>78</v>
      </c>
      <c r="D480" s="18">
        <v>40352</v>
      </c>
      <c r="E480" s="14" t="s">
        <v>135</v>
      </c>
      <c r="F480" s="17" t="s">
        <v>126</v>
      </c>
      <c r="G480" s="19">
        <v>69888</v>
      </c>
    </row>
    <row r="481" spans="1:7" ht="14.25" x14ac:dyDescent="0.45">
      <c r="A481" s="15" t="s">
        <v>667</v>
      </c>
      <c r="B481" s="16" t="s">
        <v>134</v>
      </c>
      <c r="C481" s="17" t="s">
        <v>46</v>
      </c>
      <c r="D481" s="18">
        <v>39938</v>
      </c>
      <c r="E481" s="14" t="s">
        <v>155</v>
      </c>
      <c r="F481" s="17" t="s">
        <v>152</v>
      </c>
      <c r="G481" s="19">
        <v>56683</v>
      </c>
    </row>
    <row r="482" spans="1:7" ht="14.25" hidden="1" x14ac:dyDescent="0.45">
      <c r="A482" s="15" t="s">
        <v>668</v>
      </c>
      <c r="B482" s="16" t="s">
        <v>124</v>
      </c>
      <c r="C482" s="17" t="s">
        <v>40</v>
      </c>
      <c r="D482" s="18">
        <v>28830</v>
      </c>
      <c r="E482" s="14" t="s">
        <v>125</v>
      </c>
      <c r="F482" s="17" t="s">
        <v>152</v>
      </c>
      <c r="G482" s="19">
        <v>67099</v>
      </c>
    </row>
    <row r="483" spans="1:7" ht="14.25" hidden="1" x14ac:dyDescent="0.45">
      <c r="A483" s="15" t="s">
        <v>669</v>
      </c>
      <c r="B483" s="16" t="s">
        <v>124</v>
      </c>
      <c r="C483" s="17" t="s">
        <v>110</v>
      </c>
      <c r="D483" s="18">
        <v>27451</v>
      </c>
      <c r="E483" s="14" t="s">
        <v>130</v>
      </c>
      <c r="F483" s="17" t="s">
        <v>126</v>
      </c>
      <c r="G483" s="19">
        <v>33640</v>
      </c>
    </row>
    <row r="484" spans="1:7" ht="14.25" x14ac:dyDescent="0.45">
      <c r="A484" s="15" t="s">
        <v>670</v>
      </c>
      <c r="B484" s="16" t="s">
        <v>134</v>
      </c>
      <c r="C484" s="17" t="s">
        <v>34</v>
      </c>
      <c r="D484" s="18">
        <v>31639</v>
      </c>
      <c r="E484" s="14" t="s">
        <v>181</v>
      </c>
      <c r="F484" s="17" t="s">
        <v>139</v>
      </c>
      <c r="G484" s="19">
        <v>29135</v>
      </c>
    </row>
    <row r="485" spans="1:7" ht="14.25" hidden="1" x14ac:dyDescent="0.45">
      <c r="A485" s="15" t="s">
        <v>671</v>
      </c>
      <c r="B485" s="16" t="s">
        <v>134</v>
      </c>
      <c r="C485" s="17" t="s">
        <v>59</v>
      </c>
      <c r="D485" s="18">
        <v>40915</v>
      </c>
      <c r="E485" s="14" t="s">
        <v>145</v>
      </c>
      <c r="F485" s="17" t="s">
        <v>126</v>
      </c>
      <c r="G485" s="19">
        <v>48586</v>
      </c>
    </row>
    <row r="486" spans="1:7" ht="14.25" x14ac:dyDescent="0.45">
      <c r="A486" s="15" t="s">
        <v>672</v>
      </c>
      <c r="B486" s="16" t="s">
        <v>124</v>
      </c>
      <c r="C486" s="17" t="s">
        <v>34</v>
      </c>
      <c r="D486" s="18">
        <v>38669</v>
      </c>
      <c r="E486" s="14" t="s">
        <v>160</v>
      </c>
      <c r="F486" s="17" t="s">
        <v>136</v>
      </c>
      <c r="G486" s="19">
        <v>55958</v>
      </c>
    </row>
    <row r="487" spans="1:7" ht="14.25" hidden="1" x14ac:dyDescent="0.45">
      <c r="A487" s="15" t="s">
        <v>673</v>
      </c>
      <c r="B487" s="16" t="s">
        <v>124</v>
      </c>
      <c r="C487" s="17" t="s">
        <v>8</v>
      </c>
      <c r="D487" s="18">
        <v>33908</v>
      </c>
      <c r="E487" s="14" t="s">
        <v>130</v>
      </c>
      <c r="F487" s="17" t="s">
        <v>142</v>
      </c>
      <c r="G487" s="19">
        <v>53732</v>
      </c>
    </row>
    <row r="488" spans="1:7" ht="14.25" hidden="1" x14ac:dyDescent="0.45">
      <c r="A488" s="15" t="s">
        <v>674</v>
      </c>
      <c r="B488" s="16" t="s">
        <v>134</v>
      </c>
      <c r="C488" s="17" t="s">
        <v>61</v>
      </c>
      <c r="D488" s="18">
        <v>38882</v>
      </c>
      <c r="E488" s="14" t="s">
        <v>141</v>
      </c>
      <c r="F488" s="17" t="s">
        <v>136</v>
      </c>
      <c r="G488" s="19">
        <v>52031</v>
      </c>
    </row>
    <row r="489" spans="1:7" ht="14.25" hidden="1" x14ac:dyDescent="0.45">
      <c r="A489" s="15" t="s">
        <v>675</v>
      </c>
      <c r="B489" s="16" t="s">
        <v>124</v>
      </c>
      <c r="C489" s="17" t="s">
        <v>110</v>
      </c>
      <c r="D489" s="18">
        <v>31467</v>
      </c>
      <c r="E489" s="14" t="s">
        <v>125</v>
      </c>
      <c r="F489" s="17" t="s">
        <v>126</v>
      </c>
      <c r="G489" s="19">
        <v>47876</v>
      </c>
    </row>
    <row r="490" spans="1:7" ht="14.25" hidden="1" x14ac:dyDescent="0.45">
      <c r="A490" s="15" t="s">
        <v>676</v>
      </c>
      <c r="B490" s="16" t="s">
        <v>124</v>
      </c>
      <c r="C490" s="17" t="s">
        <v>38</v>
      </c>
      <c r="D490" s="18">
        <v>41347</v>
      </c>
      <c r="E490" s="14" t="s">
        <v>141</v>
      </c>
      <c r="F490" s="17" t="s">
        <v>126</v>
      </c>
      <c r="G490" s="19">
        <v>43129</v>
      </c>
    </row>
    <row r="491" spans="1:7" ht="14.25" hidden="1" x14ac:dyDescent="0.45">
      <c r="A491" s="15" t="s">
        <v>677</v>
      </c>
      <c r="B491" s="16" t="s">
        <v>134</v>
      </c>
      <c r="C491" s="17" t="s">
        <v>21</v>
      </c>
      <c r="D491" s="18">
        <v>36059</v>
      </c>
      <c r="E491" s="14" t="s">
        <v>141</v>
      </c>
      <c r="F491" s="17" t="s">
        <v>152</v>
      </c>
      <c r="G491" s="19">
        <v>70600</v>
      </c>
    </row>
    <row r="492" spans="1:7" ht="14.25" x14ac:dyDescent="0.45">
      <c r="A492" s="15" t="s">
        <v>678</v>
      </c>
      <c r="B492" s="16" t="s">
        <v>124</v>
      </c>
      <c r="C492" s="17" t="s">
        <v>34</v>
      </c>
      <c r="D492" s="18">
        <v>31718</v>
      </c>
      <c r="E492" s="14" t="s">
        <v>160</v>
      </c>
      <c r="F492" s="17" t="s">
        <v>126</v>
      </c>
      <c r="G492" s="19">
        <v>32657</v>
      </c>
    </row>
    <row r="493" spans="1:7" ht="14.25" hidden="1" x14ac:dyDescent="0.45">
      <c r="A493" s="15" t="s">
        <v>679</v>
      </c>
      <c r="B493" s="16" t="s">
        <v>124</v>
      </c>
      <c r="C493" s="17" t="s">
        <v>61</v>
      </c>
      <c r="D493" s="18">
        <v>34729</v>
      </c>
      <c r="E493" s="14" t="s">
        <v>135</v>
      </c>
      <c r="F493" s="17" t="s">
        <v>126</v>
      </c>
      <c r="G493" s="19">
        <v>68717</v>
      </c>
    </row>
    <row r="494" spans="1:7" ht="14.25" hidden="1" x14ac:dyDescent="0.45">
      <c r="A494" s="15" t="s">
        <v>680</v>
      </c>
      <c r="B494" s="16" t="s">
        <v>134</v>
      </c>
      <c r="C494" s="17" t="s">
        <v>11</v>
      </c>
      <c r="D494" s="18">
        <v>28847</v>
      </c>
      <c r="E494" s="14" t="s">
        <v>155</v>
      </c>
      <c r="F494" s="17" t="s">
        <v>201</v>
      </c>
      <c r="G494" s="19">
        <v>34387</v>
      </c>
    </row>
    <row r="495" spans="1:7" ht="14.25" hidden="1" x14ac:dyDescent="0.45">
      <c r="A495" s="15" t="s">
        <v>681</v>
      </c>
      <c r="B495" s="16" t="s">
        <v>134</v>
      </c>
      <c r="C495" s="17" t="s">
        <v>11</v>
      </c>
      <c r="D495" s="18">
        <v>28090</v>
      </c>
      <c r="E495" s="14" t="s">
        <v>181</v>
      </c>
      <c r="F495" s="17" t="s">
        <v>158</v>
      </c>
      <c r="G495" s="19">
        <v>28571</v>
      </c>
    </row>
    <row r="496" spans="1:7" ht="14.25" hidden="1" x14ac:dyDescent="0.45">
      <c r="A496" s="15" t="s">
        <v>682</v>
      </c>
      <c r="B496" s="16" t="s">
        <v>124</v>
      </c>
      <c r="C496" s="17" t="s">
        <v>25</v>
      </c>
      <c r="D496" s="18">
        <v>41511</v>
      </c>
      <c r="E496" s="14" t="s">
        <v>125</v>
      </c>
      <c r="F496" s="17" t="s">
        <v>139</v>
      </c>
      <c r="G496" s="19">
        <v>58339</v>
      </c>
    </row>
    <row r="497" spans="1:7" ht="14.25" hidden="1" x14ac:dyDescent="0.45">
      <c r="A497" s="15" t="s">
        <v>683</v>
      </c>
      <c r="B497" s="16" t="s">
        <v>134</v>
      </c>
      <c r="C497" s="17" t="s">
        <v>38</v>
      </c>
      <c r="D497" s="18">
        <v>31963</v>
      </c>
      <c r="E497" s="14" t="s">
        <v>145</v>
      </c>
      <c r="F497" s="17" t="s">
        <v>139</v>
      </c>
      <c r="G497" s="19">
        <v>26321</v>
      </c>
    </row>
    <row r="498" spans="1:7" ht="14.25" hidden="1" x14ac:dyDescent="0.45">
      <c r="A498" s="15" t="s">
        <v>684</v>
      </c>
      <c r="B498" s="16" t="s">
        <v>134</v>
      </c>
      <c r="C498" s="17" t="s">
        <v>52</v>
      </c>
      <c r="D498" s="18">
        <v>32683</v>
      </c>
      <c r="E498" s="14" t="s">
        <v>135</v>
      </c>
      <c r="F498" s="17" t="s">
        <v>136</v>
      </c>
      <c r="G498" s="19">
        <v>32721</v>
      </c>
    </row>
    <row r="499" spans="1:7" ht="14.25" hidden="1" x14ac:dyDescent="0.45">
      <c r="A499" s="15" t="s">
        <v>685</v>
      </c>
      <c r="B499" s="16" t="s">
        <v>134</v>
      </c>
      <c r="C499" s="17" t="s">
        <v>78</v>
      </c>
      <c r="D499" s="18">
        <v>39731</v>
      </c>
      <c r="E499" s="14" t="s">
        <v>135</v>
      </c>
      <c r="F499" s="17" t="s">
        <v>131</v>
      </c>
      <c r="G499" s="19">
        <v>35784</v>
      </c>
    </row>
    <row r="500" spans="1:7" ht="14.25" hidden="1" x14ac:dyDescent="0.45">
      <c r="A500" s="15" t="s">
        <v>686</v>
      </c>
      <c r="B500" s="16" t="s">
        <v>124</v>
      </c>
      <c r="C500" s="17" t="s">
        <v>19</v>
      </c>
      <c r="D500" s="18">
        <v>36882</v>
      </c>
      <c r="E500" s="14" t="s">
        <v>177</v>
      </c>
      <c r="F500" s="17" t="s">
        <v>142</v>
      </c>
      <c r="G500" s="19">
        <v>51363</v>
      </c>
    </row>
    <row r="501" spans="1:7" ht="14.25" hidden="1" x14ac:dyDescent="0.45">
      <c r="A501" s="15" t="s">
        <v>687</v>
      </c>
      <c r="B501" s="16" t="s">
        <v>134</v>
      </c>
      <c r="C501" s="17" t="s">
        <v>25</v>
      </c>
      <c r="D501" s="18">
        <v>31540</v>
      </c>
      <c r="E501" s="14" t="s">
        <v>125</v>
      </c>
      <c r="F501" s="17" t="s">
        <v>142</v>
      </c>
      <c r="G501" s="19">
        <v>31667</v>
      </c>
    </row>
    <row r="502" spans="1:7" ht="14.25" hidden="1" x14ac:dyDescent="0.45">
      <c r="A502" s="15" t="s">
        <v>688</v>
      </c>
      <c r="B502" s="16" t="s">
        <v>124</v>
      </c>
      <c r="C502" s="17" t="s">
        <v>78</v>
      </c>
      <c r="D502" s="18">
        <v>29380</v>
      </c>
      <c r="E502" s="14" t="s">
        <v>177</v>
      </c>
      <c r="F502" s="17" t="s">
        <v>142</v>
      </c>
      <c r="G502" s="19">
        <v>54961</v>
      </c>
    </row>
    <row r="503" spans="1:7" ht="14.25" hidden="1" x14ac:dyDescent="0.45">
      <c r="A503" s="15" t="s">
        <v>689</v>
      </c>
      <c r="B503" s="16" t="s">
        <v>124</v>
      </c>
      <c r="C503" s="17" t="s">
        <v>40</v>
      </c>
      <c r="D503" s="18">
        <v>38613</v>
      </c>
      <c r="E503" s="14" t="s">
        <v>141</v>
      </c>
      <c r="F503" s="17" t="s">
        <v>136</v>
      </c>
      <c r="G503" s="19">
        <v>65435</v>
      </c>
    </row>
    <row r="504" spans="1:7" ht="14.25" x14ac:dyDescent="0.45">
      <c r="A504" s="15" t="s">
        <v>690</v>
      </c>
      <c r="B504" s="16" t="s">
        <v>134</v>
      </c>
      <c r="C504" s="17" t="s">
        <v>36</v>
      </c>
      <c r="D504" s="18">
        <v>30350</v>
      </c>
      <c r="E504" s="14" t="s">
        <v>181</v>
      </c>
      <c r="F504" s="17" t="s">
        <v>142</v>
      </c>
      <c r="G504" s="19">
        <v>45551</v>
      </c>
    </row>
    <row r="505" spans="1:7" ht="14.25" x14ac:dyDescent="0.45">
      <c r="A505" s="15" t="s">
        <v>691</v>
      </c>
      <c r="B505" s="16" t="s">
        <v>124</v>
      </c>
      <c r="C505" s="17" t="s">
        <v>14</v>
      </c>
      <c r="D505" s="18">
        <v>35376</v>
      </c>
      <c r="E505" s="14" t="s">
        <v>145</v>
      </c>
      <c r="F505" s="17" t="s">
        <v>152</v>
      </c>
      <c r="G505" s="19">
        <v>60795</v>
      </c>
    </row>
    <row r="506" spans="1:7" ht="14.25" hidden="1" x14ac:dyDescent="0.45">
      <c r="A506" s="15" t="s">
        <v>692</v>
      </c>
      <c r="B506" s="16" t="s">
        <v>134</v>
      </c>
      <c r="C506" s="17" t="s">
        <v>110</v>
      </c>
      <c r="D506" s="18">
        <v>28026</v>
      </c>
      <c r="E506" s="14" t="s">
        <v>157</v>
      </c>
      <c r="F506" s="17" t="s">
        <v>126</v>
      </c>
      <c r="G506" s="19">
        <v>67520</v>
      </c>
    </row>
    <row r="507" spans="1:7" ht="14.25" hidden="1" x14ac:dyDescent="0.45">
      <c r="A507" s="15" t="s">
        <v>693</v>
      </c>
      <c r="B507" s="16" t="s">
        <v>124</v>
      </c>
      <c r="C507" s="17" t="s">
        <v>52</v>
      </c>
      <c r="D507" s="18">
        <v>35925</v>
      </c>
      <c r="E507" s="14" t="s">
        <v>145</v>
      </c>
      <c r="F507" s="17" t="s">
        <v>152</v>
      </c>
      <c r="G507" s="19">
        <v>59543</v>
      </c>
    </row>
    <row r="508" spans="1:7" ht="14.25" hidden="1" x14ac:dyDescent="0.45">
      <c r="A508" s="15" t="s">
        <v>694</v>
      </c>
      <c r="B508" s="16" t="s">
        <v>124</v>
      </c>
      <c r="C508" s="17" t="s">
        <v>31</v>
      </c>
      <c r="D508" s="18">
        <v>37594</v>
      </c>
      <c r="E508" s="14" t="s">
        <v>135</v>
      </c>
      <c r="F508" s="17" t="s">
        <v>171</v>
      </c>
      <c r="G508" s="19">
        <v>40511</v>
      </c>
    </row>
    <row r="509" spans="1:7" ht="14.25" x14ac:dyDescent="0.45">
      <c r="A509" s="15" t="s">
        <v>695</v>
      </c>
      <c r="B509" s="16" t="s">
        <v>124</v>
      </c>
      <c r="C509" s="17" t="s">
        <v>14</v>
      </c>
      <c r="D509" s="18">
        <v>27234</v>
      </c>
      <c r="E509" s="14" t="s">
        <v>130</v>
      </c>
      <c r="F509" s="17" t="s">
        <v>152</v>
      </c>
      <c r="G509" s="19">
        <v>58078</v>
      </c>
    </row>
    <row r="510" spans="1:7" ht="14.25" x14ac:dyDescent="0.45">
      <c r="A510" s="15" t="s">
        <v>696</v>
      </c>
      <c r="B510" s="16" t="s">
        <v>134</v>
      </c>
      <c r="C510" s="17" t="s">
        <v>36</v>
      </c>
      <c r="D510" s="18">
        <v>28018</v>
      </c>
      <c r="E510" s="14" t="s">
        <v>157</v>
      </c>
      <c r="F510" s="17" t="s">
        <v>126</v>
      </c>
      <c r="G510" s="19">
        <v>25429</v>
      </c>
    </row>
    <row r="511" spans="1:7" ht="14.25" hidden="1" x14ac:dyDescent="0.45">
      <c r="A511" s="15" t="s">
        <v>697</v>
      </c>
      <c r="B511" s="16" t="s">
        <v>124</v>
      </c>
      <c r="C511" s="17" t="s">
        <v>38</v>
      </c>
      <c r="D511" s="18">
        <v>41438</v>
      </c>
      <c r="E511" s="14" t="s">
        <v>157</v>
      </c>
      <c r="F511" s="17" t="s">
        <v>126</v>
      </c>
      <c r="G511" s="19">
        <v>53800</v>
      </c>
    </row>
    <row r="512" spans="1:7" ht="14.25" hidden="1" x14ac:dyDescent="0.45">
      <c r="A512" s="15" t="s">
        <v>698</v>
      </c>
      <c r="B512" s="16" t="s">
        <v>124</v>
      </c>
      <c r="C512" s="17" t="s">
        <v>25</v>
      </c>
      <c r="D512" s="18">
        <v>30864</v>
      </c>
      <c r="E512" s="14" t="s">
        <v>157</v>
      </c>
      <c r="F512" s="17" t="s">
        <v>126</v>
      </c>
      <c r="G512" s="19">
        <v>41534</v>
      </c>
    </row>
    <row r="513" spans="1:7" ht="14.25" x14ac:dyDescent="0.45">
      <c r="A513" s="15" t="s">
        <v>699</v>
      </c>
      <c r="B513" s="16" t="s">
        <v>134</v>
      </c>
      <c r="C513" s="17" t="s">
        <v>44</v>
      </c>
      <c r="D513" s="18">
        <v>37853</v>
      </c>
      <c r="E513" s="14" t="s">
        <v>155</v>
      </c>
      <c r="F513" s="17" t="s">
        <v>136</v>
      </c>
      <c r="G513" s="19">
        <v>38953</v>
      </c>
    </row>
    <row r="514" spans="1:7" ht="14.25" hidden="1" x14ac:dyDescent="0.45">
      <c r="A514" s="15" t="s">
        <v>700</v>
      </c>
      <c r="B514" s="16" t="s">
        <v>134</v>
      </c>
      <c r="C514" s="17" t="s">
        <v>110</v>
      </c>
      <c r="D514" s="18">
        <v>34485</v>
      </c>
      <c r="E514" s="14" t="s">
        <v>141</v>
      </c>
      <c r="F514" s="17" t="s">
        <v>152</v>
      </c>
      <c r="G514" s="19">
        <v>58647</v>
      </c>
    </row>
    <row r="515" spans="1:7" ht="14.25" x14ac:dyDescent="0.45">
      <c r="A515" s="15" t="s">
        <v>701</v>
      </c>
      <c r="B515" s="16" t="s">
        <v>124</v>
      </c>
      <c r="C515" s="17" t="s">
        <v>14</v>
      </c>
      <c r="D515" s="18">
        <v>38320</v>
      </c>
      <c r="E515" s="14" t="s">
        <v>135</v>
      </c>
      <c r="F515" s="17" t="s">
        <v>126</v>
      </c>
      <c r="G515" s="19">
        <v>51259</v>
      </c>
    </row>
    <row r="516" spans="1:7" ht="14.25" x14ac:dyDescent="0.45">
      <c r="A516" s="15" t="s">
        <v>702</v>
      </c>
      <c r="B516" s="16" t="s">
        <v>124</v>
      </c>
      <c r="C516" s="17" t="s">
        <v>46</v>
      </c>
      <c r="D516" s="18">
        <v>32581</v>
      </c>
      <c r="E516" s="14" t="s">
        <v>135</v>
      </c>
      <c r="F516" s="17" t="s">
        <v>142</v>
      </c>
      <c r="G516" s="19">
        <v>34047</v>
      </c>
    </row>
  </sheetData>
  <mergeCells count="7">
    <mergeCell ref="A13:H14"/>
    <mergeCell ref="A3:H4"/>
    <mergeCell ref="A5:H6"/>
    <mergeCell ref="A7:H7"/>
    <mergeCell ref="A8:H9"/>
    <mergeCell ref="A10:H10"/>
    <mergeCell ref="A11:H11"/>
  </mergeCell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48F861A7-9EEF-4E95-B1F4-734FCE7DA745}">
            <x14:iconSet iconSet="3Triangles">
              <x14:cfvo type="percent">
                <xm:f>0</xm:f>
              </x14:cfvo>
              <x14:cfvo type="percent">
                <xm:f>33</xm:f>
              </x14:cfvo>
              <x14:cfvo type="percent">
                <xm:f>67</xm:f>
              </x14:cfvo>
            </x14:iconSet>
          </x14:cfRule>
          <xm:sqref>G17:G516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9D7C-D195-4BA9-A655-2238985D76C6}">
  <dimension ref="A1:H516"/>
  <sheetViews>
    <sheetView workbookViewId="0">
      <selection activeCell="A13" sqref="A13:H14"/>
    </sheetView>
  </sheetViews>
  <sheetFormatPr baseColWidth="10" defaultColWidth="11.46484375" defaultRowHeight="13.15" x14ac:dyDescent="0.4"/>
  <cols>
    <col min="1" max="1" width="23.73046875" style="14" customWidth="1"/>
    <col min="2" max="2" width="6.796875" style="14" customWidth="1"/>
    <col min="3" max="3" width="11.46484375" style="14"/>
    <col min="4" max="4" width="11.796875" style="14" customWidth="1"/>
    <col min="5" max="5" width="12.53125" style="14" bestFit="1" customWidth="1"/>
    <col min="6" max="6" width="13.19921875" style="14" customWidth="1"/>
    <col min="7" max="7" width="14.796875" style="14" customWidth="1"/>
    <col min="8" max="16384" width="11.46484375" style="14"/>
  </cols>
  <sheetData>
    <row r="1" spans="1:8" ht="17.25" x14ac:dyDescent="0.45">
      <c r="A1" s="36" t="s">
        <v>703</v>
      </c>
      <c r="B1" s="13"/>
    </row>
    <row r="3" spans="1:8" x14ac:dyDescent="0.4">
      <c r="A3" s="60" t="s">
        <v>723</v>
      </c>
      <c r="B3" s="64"/>
      <c r="C3" s="64"/>
      <c r="D3" s="64"/>
      <c r="E3" s="64"/>
      <c r="F3" s="64"/>
      <c r="G3" s="64"/>
      <c r="H3" s="64"/>
    </row>
    <row r="4" spans="1:8" x14ac:dyDescent="0.4">
      <c r="A4" s="64"/>
      <c r="B4" s="64"/>
      <c r="C4" s="64"/>
      <c r="D4" s="64"/>
      <c r="E4" s="64"/>
      <c r="F4" s="64"/>
      <c r="G4" s="64"/>
      <c r="H4" s="64"/>
    </row>
    <row r="5" spans="1:8" x14ac:dyDescent="0.4">
      <c r="A5" s="60" t="s">
        <v>722</v>
      </c>
      <c r="B5" s="60"/>
      <c r="C5" s="60"/>
      <c r="D5" s="60"/>
      <c r="E5" s="60"/>
      <c r="F5" s="60"/>
      <c r="G5" s="60"/>
      <c r="H5" s="60"/>
    </row>
    <row r="6" spans="1:8" x14ac:dyDescent="0.4">
      <c r="A6" s="60"/>
      <c r="B6" s="60"/>
      <c r="C6" s="60"/>
      <c r="D6" s="60"/>
      <c r="E6" s="60"/>
      <c r="F6" s="60"/>
      <c r="G6" s="60"/>
      <c r="H6" s="60"/>
    </row>
    <row r="7" spans="1:8" x14ac:dyDescent="0.4">
      <c r="A7" s="63" t="s">
        <v>728</v>
      </c>
      <c r="B7" s="63"/>
      <c r="C7" s="63"/>
      <c r="D7" s="63"/>
      <c r="E7" s="63"/>
      <c r="F7" s="63"/>
      <c r="G7" s="63"/>
      <c r="H7" s="63"/>
    </row>
    <row r="8" spans="1:8" ht="12.75" customHeight="1" x14ac:dyDescent="0.4">
      <c r="A8" s="65" t="s">
        <v>724</v>
      </c>
      <c r="B8" s="65"/>
      <c r="C8" s="65"/>
      <c r="D8" s="65"/>
      <c r="E8" s="65"/>
      <c r="F8" s="65"/>
      <c r="G8" s="65"/>
      <c r="H8" s="65"/>
    </row>
    <row r="9" spans="1:8" ht="12.75" customHeight="1" x14ac:dyDescent="0.4">
      <c r="A9" s="65"/>
      <c r="B9" s="65"/>
      <c r="C9" s="65"/>
      <c r="D9" s="65"/>
      <c r="E9" s="65"/>
      <c r="F9" s="65"/>
      <c r="G9" s="65"/>
      <c r="H9" s="65"/>
    </row>
    <row r="10" spans="1:8" x14ac:dyDescent="0.4">
      <c r="A10" s="63" t="s">
        <v>725</v>
      </c>
      <c r="B10" s="63"/>
      <c r="C10" s="63"/>
      <c r="D10" s="63"/>
      <c r="E10" s="63"/>
      <c r="F10" s="63"/>
      <c r="G10" s="63"/>
      <c r="H10" s="63"/>
    </row>
    <row r="11" spans="1:8" x14ac:dyDescent="0.4">
      <c r="A11" s="63" t="s">
        <v>727</v>
      </c>
      <c r="B11" s="63"/>
      <c r="C11" s="63"/>
      <c r="D11" s="63"/>
      <c r="E11" s="63"/>
      <c r="F11" s="63"/>
      <c r="G11" s="63"/>
      <c r="H11" s="63"/>
    </row>
    <row r="12" spans="1:8" x14ac:dyDescent="0.4">
      <c r="A12" s="38" t="s">
        <v>721</v>
      </c>
      <c r="B12" s="35"/>
      <c r="C12" s="35"/>
      <c r="D12" s="35"/>
      <c r="E12" s="35"/>
      <c r="F12" s="35"/>
      <c r="G12" s="35"/>
      <c r="H12" s="35"/>
    </row>
    <row r="13" spans="1:8" x14ac:dyDescent="0.4">
      <c r="A13" s="60" t="s">
        <v>726</v>
      </c>
      <c r="B13" s="60"/>
      <c r="C13" s="60"/>
      <c r="D13" s="60"/>
      <c r="E13" s="60"/>
      <c r="F13" s="60"/>
      <c r="G13" s="60"/>
      <c r="H13" s="60"/>
    </row>
    <row r="14" spans="1:8" x14ac:dyDescent="0.4">
      <c r="A14" s="60"/>
      <c r="B14" s="60"/>
      <c r="C14" s="60"/>
      <c r="D14" s="60"/>
      <c r="E14" s="60"/>
      <c r="F14" s="60"/>
      <c r="G14" s="60"/>
      <c r="H14" s="60"/>
    </row>
    <row r="16" spans="1:8" x14ac:dyDescent="0.4">
      <c r="A16" s="27" t="s">
        <v>117</v>
      </c>
      <c r="B16" s="27" t="s">
        <v>118</v>
      </c>
      <c r="C16" s="27" t="s">
        <v>2</v>
      </c>
      <c r="D16" s="27" t="s">
        <v>119</v>
      </c>
      <c r="E16" s="27" t="s">
        <v>120</v>
      </c>
      <c r="F16" s="27" t="s">
        <v>121</v>
      </c>
      <c r="G16" s="27" t="s">
        <v>122</v>
      </c>
    </row>
    <row r="17" spans="1:7" hidden="1" x14ac:dyDescent="0.4">
      <c r="A17" s="15" t="s">
        <v>166</v>
      </c>
      <c r="B17" s="23" t="s">
        <v>124</v>
      </c>
      <c r="C17" s="17" t="s">
        <v>8</v>
      </c>
      <c r="D17" s="18">
        <v>29567</v>
      </c>
      <c r="E17" s="14" t="s">
        <v>157</v>
      </c>
      <c r="F17" s="17" t="s">
        <v>136</v>
      </c>
      <c r="G17" s="19">
        <v>25620</v>
      </c>
    </row>
    <row r="18" spans="1:7" x14ac:dyDescent="0.4">
      <c r="A18" s="15" t="s">
        <v>168</v>
      </c>
      <c r="B18" s="23" t="s">
        <v>124</v>
      </c>
      <c r="C18" s="17" t="s">
        <v>46</v>
      </c>
      <c r="D18" s="18">
        <v>37998</v>
      </c>
      <c r="E18" s="14" t="s">
        <v>160</v>
      </c>
      <c r="F18" s="17" t="s">
        <v>142</v>
      </c>
      <c r="G18" s="19">
        <v>28438</v>
      </c>
    </row>
    <row r="19" spans="1:7" hidden="1" x14ac:dyDescent="0.4">
      <c r="A19" s="15" t="s">
        <v>170</v>
      </c>
      <c r="B19" s="23" t="s">
        <v>134</v>
      </c>
      <c r="C19" s="17" t="s">
        <v>52</v>
      </c>
      <c r="D19" s="18">
        <v>30606</v>
      </c>
      <c r="E19" s="14" t="s">
        <v>145</v>
      </c>
      <c r="F19" s="17" t="s">
        <v>171</v>
      </c>
      <c r="G19" s="19">
        <v>46472</v>
      </c>
    </row>
    <row r="20" spans="1:7" hidden="1" x14ac:dyDescent="0.4">
      <c r="A20" s="15" t="s">
        <v>173</v>
      </c>
      <c r="B20" s="23" t="s">
        <v>134</v>
      </c>
      <c r="C20" s="17" t="s">
        <v>19</v>
      </c>
      <c r="D20" s="18">
        <v>37526</v>
      </c>
      <c r="E20" s="14" t="s">
        <v>125</v>
      </c>
      <c r="F20" s="17" t="s">
        <v>162</v>
      </c>
      <c r="G20" s="19">
        <v>53275</v>
      </c>
    </row>
    <row r="21" spans="1:7" x14ac:dyDescent="0.4">
      <c r="A21" s="15" t="s">
        <v>175</v>
      </c>
      <c r="B21" s="23" t="s">
        <v>124</v>
      </c>
      <c r="C21" s="17" t="s">
        <v>11</v>
      </c>
      <c r="D21" s="18">
        <v>34711</v>
      </c>
      <c r="E21" s="14" t="s">
        <v>157</v>
      </c>
      <c r="F21" s="17" t="s">
        <v>142</v>
      </c>
      <c r="G21" s="19">
        <v>64342</v>
      </c>
    </row>
    <row r="22" spans="1:7" hidden="1" x14ac:dyDescent="0.4">
      <c r="A22" s="15" t="s">
        <v>178</v>
      </c>
      <c r="B22" s="23" t="s">
        <v>124</v>
      </c>
      <c r="C22" s="17" t="s">
        <v>110</v>
      </c>
      <c r="D22" s="18">
        <v>39337</v>
      </c>
      <c r="E22" s="14" t="s">
        <v>141</v>
      </c>
      <c r="F22" s="17" t="s">
        <v>126</v>
      </c>
      <c r="G22" s="19">
        <v>42609</v>
      </c>
    </row>
    <row r="23" spans="1:7" hidden="1" x14ac:dyDescent="0.4">
      <c r="A23" s="15" t="s">
        <v>180</v>
      </c>
      <c r="B23" s="23" t="s">
        <v>124</v>
      </c>
      <c r="C23" s="17" t="s">
        <v>110</v>
      </c>
      <c r="D23" s="18">
        <v>33381</v>
      </c>
      <c r="E23" s="14" t="s">
        <v>181</v>
      </c>
      <c r="F23" s="17" t="s">
        <v>131</v>
      </c>
      <c r="G23" s="19">
        <v>32586</v>
      </c>
    </row>
    <row r="24" spans="1:7" hidden="1" x14ac:dyDescent="0.4">
      <c r="A24" s="15" t="s">
        <v>183</v>
      </c>
      <c r="B24" s="23" t="s">
        <v>124</v>
      </c>
      <c r="C24" s="17" t="s">
        <v>68</v>
      </c>
      <c r="D24" s="18">
        <v>28190</v>
      </c>
      <c r="E24" s="14" t="s">
        <v>181</v>
      </c>
      <c r="F24" s="17" t="s">
        <v>126</v>
      </c>
      <c r="G24" s="19">
        <v>39866</v>
      </c>
    </row>
    <row r="25" spans="1:7" hidden="1" x14ac:dyDescent="0.4">
      <c r="A25" s="15" t="s">
        <v>185</v>
      </c>
      <c r="B25" s="23" t="s">
        <v>134</v>
      </c>
      <c r="C25" s="17" t="s">
        <v>19</v>
      </c>
      <c r="D25" s="18">
        <v>30953</v>
      </c>
      <c r="E25" s="14" t="s">
        <v>181</v>
      </c>
      <c r="F25" s="17" t="s">
        <v>136</v>
      </c>
      <c r="G25" s="19">
        <v>42988</v>
      </c>
    </row>
    <row r="26" spans="1:7" hidden="1" x14ac:dyDescent="0.4">
      <c r="A26" s="15" t="s">
        <v>187</v>
      </c>
      <c r="B26" s="23" t="s">
        <v>124</v>
      </c>
      <c r="C26" s="17" t="s">
        <v>14</v>
      </c>
      <c r="D26" s="18">
        <v>34482</v>
      </c>
      <c r="E26" s="14" t="s">
        <v>155</v>
      </c>
      <c r="F26" s="17" t="s">
        <v>142</v>
      </c>
      <c r="G26" s="19">
        <v>32700</v>
      </c>
    </row>
    <row r="27" spans="1:7" x14ac:dyDescent="0.4">
      <c r="A27" s="15" t="s">
        <v>189</v>
      </c>
      <c r="B27" s="23" t="s">
        <v>134</v>
      </c>
      <c r="C27" s="17" t="s">
        <v>8</v>
      </c>
      <c r="D27" s="18">
        <v>35524</v>
      </c>
      <c r="E27" s="14" t="s">
        <v>177</v>
      </c>
      <c r="F27" s="17" t="s">
        <v>142</v>
      </c>
      <c r="G27" s="19">
        <v>60026</v>
      </c>
    </row>
    <row r="28" spans="1:7" hidden="1" x14ac:dyDescent="0.4">
      <c r="A28" s="15" t="s">
        <v>191</v>
      </c>
      <c r="B28" s="23" t="s">
        <v>134</v>
      </c>
      <c r="C28" s="17" t="s">
        <v>52</v>
      </c>
      <c r="D28" s="18">
        <v>39280</v>
      </c>
      <c r="E28" s="14" t="s">
        <v>125</v>
      </c>
      <c r="F28" s="17" t="s">
        <v>142</v>
      </c>
      <c r="G28" s="19">
        <v>27553</v>
      </c>
    </row>
    <row r="29" spans="1:7" hidden="1" x14ac:dyDescent="0.4">
      <c r="A29" s="15" t="s">
        <v>193</v>
      </c>
      <c r="B29" s="23" t="s">
        <v>134</v>
      </c>
      <c r="C29" s="17" t="s">
        <v>46</v>
      </c>
      <c r="D29" s="18">
        <v>33691</v>
      </c>
      <c r="E29" s="14" t="s">
        <v>145</v>
      </c>
      <c r="F29" s="17" t="s">
        <v>162</v>
      </c>
      <c r="G29" s="19">
        <v>31372</v>
      </c>
    </row>
    <row r="30" spans="1:7" hidden="1" x14ac:dyDescent="0.4">
      <c r="A30" s="15" t="s">
        <v>195</v>
      </c>
      <c r="B30" s="23" t="s">
        <v>124</v>
      </c>
      <c r="C30" s="17" t="s">
        <v>14</v>
      </c>
      <c r="D30" s="18">
        <v>37805</v>
      </c>
      <c r="E30" s="14" t="s">
        <v>155</v>
      </c>
      <c r="F30" s="17" t="s">
        <v>152</v>
      </c>
      <c r="G30" s="19">
        <v>31705</v>
      </c>
    </row>
    <row r="31" spans="1:7" hidden="1" x14ac:dyDescent="0.4">
      <c r="A31" s="15" t="s">
        <v>197</v>
      </c>
      <c r="B31" s="23" t="s">
        <v>124</v>
      </c>
      <c r="C31" s="17" t="s">
        <v>25</v>
      </c>
      <c r="D31" s="18">
        <v>39751</v>
      </c>
      <c r="E31" s="14" t="s">
        <v>157</v>
      </c>
      <c r="F31" s="17" t="s">
        <v>142</v>
      </c>
      <c r="G31" s="19">
        <v>33404</v>
      </c>
    </row>
    <row r="32" spans="1:7" hidden="1" x14ac:dyDescent="0.4">
      <c r="A32" s="15" t="s">
        <v>199</v>
      </c>
      <c r="B32" s="23" t="s">
        <v>134</v>
      </c>
      <c r="C32" s="17" t="s">
        <v>31</v>
      </c>
      <c r="D32" s="18">
        <v>38587</v>
      </c>
      <c r="E32" s="14" t="s">
        <v>135</v>
      </c>
      <c r="F32" s="17" t="s">
        <v>139</v>
      </c>
      <c r="G32" s="19">
        <v>70808</v>
      </c>
    </row>
    <row r="33" spans="1:7" hidden="1" x14ac:dyDescent="0.4">
      <c r="A33" s="15" t="s">
        <v>202</v>
      </c>
      <c r="B33" s="23" t="s">
        <v>124</v>
      </c>
      <c r="C33" s="17" t="s">
        <v>14</v>
      </c>
      <c r="D33" s="18">
        <v>30586</v>
      </c>
      <c r="E33" s="14" t="s">
        <v>125</v>
      </c>
      <c r="F33" s="17" t="s">
        <v>171</v>
      </c>
      <c r="G33" s="19">
        <v>28276</v>
      </c>
    </row>
    <row r="34" spans="1:7" hidden="1" x14ac:dyDescent="0.4">
      <c r="A34" s="15" t="s">
        <v>204</v>
      </c>
      <c r="B34" s="23" t="s">
        <v>124</v>
      </c>
      <c r="C34" s="17" t="s">
        <v>78</v>
      </c>
      <c r="D34" s="18">
        <v>29785</v>
      </c>
      <c r="E34" s="14" t="s">
        <v>155</v>
      </c>
      <c r="F34" s="17" t="s">
        <v>142</v>
      </c>
      <c r="G34" s="19">
        <v>45903</v>
      </c>
    </row>
    <row r="35" spans="1:7" hidden="1" x14ac:dyDescent="0.4">
      <c r="A35" s="15" t="s">
        <v>206</v>
      </c>
      <c r="B35" s="23" t="s">
        <v>124</v>
      </c>
      <c r="C35" s="17" t="s">
        <v>78</v>
      </c>
      <c r="D35" s="18">
        <v>33651</v>
      </c>
      <c r="E35" s="14" t="s">
        <v>157</v>
      </c>
      <c r="F35" s="17" t="s">
        <v>131</v>
      </c>
      <c r="G35" s="19">
        <v>49607</v>
      </c>
    </row>
    <row r="36" spans="1:7" x14ac:dyDescent="0.4">
      <c r="A36" s="15" t="s">
        <v>208</v>
      </c>
      <c r="B36" s="23" t="s">
        <v>124</v>
      </c>
      <c r="C36" s="17" t="s">
        <v>11</v>
      </c>
      <c r="D36" s="18">
        <v>33256</v>
      </c>
      <c r="E36" s="14" t="s">
        <v>130</v>
      </c>
      <c r="F36" s="17" t="s">
        <v>126</v>
      </c>
      <c r="G36" s="19">
        <v>29338</v>
      </c>
    </row>
    <row r="37" spans="1:7" hidden="1" x14ac:dyDescent="0.4">
      <c r="A37" s="15" t="s">
        <v>210</v>
      </c>
      <c r="B37" s="23" t="s">
        <v>124</v>
      </c>
      <c r="C37" s="17" t="s">
        <v>36</v>
      </c>
      <c r="D37" s="18">
        <v>35121</v>
      </c>
      <c r="E37" s="14" t="s">
        <v>135</v>
      </c>
      <c r="F37" s="17" t="s">
        <v>131</v>
      </c>
      <c r="G37" s="19">
        <v>39491</v>
      </c>
    </row>
    <row r="38" spans="1:7" hidden="1" x14ac:dyDescent="0.4">
      <c r="A38" s="15" t="s">
        <v>212</v>
      </c>
      <c r="B38" s="23" t="s">
        <v>134</v>
      </c>
      <c r="C38" s="17" t="s">
        <v>31</v>
      </c>
      <c r="D38" s="18">
        <v>29914</v>
      </c>
      <c r="E38" s="14" t="s">
        <v>181</v>
      </c>
      <c r="F38" s="17" t="s">
        <v>158</v>
      </c>
      <c r="G38" s="19">
        <v>47129</v>
      </c>
    </row>
    <row r="39" spans="1:7" hidden="1" x14ac:dyDescent="0.4">
      <c r="A39" s="15" t="s">
        <v>214</v>
      </c>
      <c r="B39" s="23" t="s">
        <v>124</v>
      </c>
      <c r="C39" s="17" t="s">
        <v>25</v>
      </c>
      <c r="D39" s="18">
        <v>33154</v>
      </c>
      <c r="E39" s="14" t="s">
        <v>177</v>
      </c>
      <c r="F39" s="17" t="s">
        <v>142</v>
      </c>
      <c r="G39" s="19">
        <v>25108</v>
      </c>
    </row>
    <row r="40" spans="1:7" hidden="1" x14ac:dyDescent="0.4">
      <c r="A40" s="15" t="s">
        <v>216</v>
      </c>
      <c r="B40" s="23" t="s">
        <v>134</v>
      </c>
      <c r="C40" s="17" t="s">
        <v>59</v>
      </c>
      <c r="D40" s="18">
        <v>27360</v>
      </c>
      <c r="E40" s="14" t="s">
        <v>160</v>
      </c>
      <c r="F40" s="17" t="s">
        <v>126</v>
      </c>
      <c r="G40" s="19">
        <v>44009</v>
      </c>
    </row>
    <row r="41" spans="1:7" hidden="1" x14ac:dyDescent="0.4">
      <c r="A41" s="15" t="s">
        <v>218</v>
      </c>
      <c r="B41" s="23" t="s">
        <v>124</v>
      </c>
      <c r="C41" s="17" t="s">
        <v>31</v>
      </c>
      <c r="D41" s="18">
        <v>37029</v>
      </c>
      <c r="E41" s="14" t="s">
        <v>157</v>
      </c>
      <c r="F41" s="17" t="s">
        <v>126</v>
      </c>
      <c r="G41" s="19">
        <v>31754</v>
      </c>
    </row>
    <row r="42" spans="1:7" hidden="1" x14ac:dyDescent="0.4">
      <c r="A42" s="15" t="s">
        <v>220</v>
      </c>
      <c r="B42" s="23" t="s">
        <v>134</v>
      </c>
      <c r="C42" s="17" t="s">
        <v>31</v>
      </c>
      <c r="D42" s="18">
        <v>37763</v>
      </c>
      <c r="E42" s="14" t="s">
        <v>135</v>
      </c>
      <c r="F42" s="17" t="s">
        <v>142</v>
      </c>
      <c r="G42" s="19">
        <v>29334</v>
      </c>
    </row>
    <row r="43" spans="1:7" hidden="1" x14ac:dyDescent="0.4">
      <c r="A43" s="15" t="s">
        <v>222</v>
      </c>
      <c r="B43" s="23" t="s">
        <v>134</v>
      </c>
      <c r="C43" s="17" t="s">
        <v>110</v>
      </c>
      <c r="D43" s="18">
        <v>40620</v>
      </c>
      <c r="E43" s="14" t="s">
        <v>177</v>
      </c>
      <c r="F43" s="17" t="s">
        <v>126</v>
      </c>
      <c r="G43" s="19">
        <v>72597</v>
      </c>
    </row>
    <row r="44" spans="1:7" x14ac:dyDescent="0.4">
      <c r="A44" s="15" t="s">
        <v>224</v>
      </c>
      <c r="B44" s="23" t="s">
        <v>134</v>
      </c>
      <c r="C44" s="17" t="s">
        <v>44</v>
      </c>
      <c r="D44" s="18">
        <v>31524</v>
      </c>
      <c r="E44" s="14" t="s">
        <v>125</v>
      </c>
      <c r="F44" s="17" t="s">
        <v>126</v>
      </c>
      <c r="G44" s="19">
        <v>59624</v>
      </c>
    </row>
    <row r="45" spans="1:7" hidden="1" x14ac:dyDescent="0.4">
      <c r="A45" s="15" t="s">
        <v>226</v>
      </c>
      <c r="B45" s="23" t="s">
        <v>134</v>
      </c>
      <c r="C45" s="17" t="s">
        <v>44</v>
      </c>
      <c r="D45" s="18">
        <v>30859</v>
      </c>
      <c r="E45" s="14" t="s">
        <v>141</v>
      </c>
      <c r="F45" s="17" t="s">
        <v>162</v>
      </c>
      <c r="G45" s="19">
        <v>30919</v>
      </c>
    </row>
    <row r="46" spans="1:7" hidden="1" x14ac:dyDescent="0.4">
      <c r="A46" s="15" t="s">
        <v>228</v>
      </c>
      <c r="B46" s="23" t="s">
        <v>124</v>
      </c>
      <c r="C46" s="17" t="s">
        <v>52</v>
      </c>
      <c r="D46" s="18">
        <v>41087</v>
      </c>
      <c r="E46" s="14" t="s">
        <v>181</v>
      </c>
      <c r="F46" s="17" t="s">
        <v>126</v>
      </c>
      <c r="G46" s="19">
        <v>30190</v>
      </c>
    </row>
    <row r="47" spans="1:7" x14ac:dyDescent="0.4">
      <c r="A47" s="15" t="s">
        <v>230</v>
      </c>
      <c r="B47" s="23" t="s">
        <v>124</v>
      </c>
      <c r="C47" s="17" t="s">
        <v>78</v>
      </c>
      <c r="D47" s="18">
        <v>37262</v>
      </c>
      <c r="E47" s="14" t="s">
        <v>125</v>
      </c>
      <c r="F47" s="17" t="s">
        <v>126</v>
      </c>
      <c r="G47" s="19">
        <v>65804</v>
      </c>
    </row>
    <row r="48" spans="1:7" hidden="1" x14ac:dyDescent="0.4">
      <c r="A48" s="15" t="s">
        <v>232</v>
      </c>
      <c r="B48" s="23" t="s">
        <v>134</v>
      </c>
      <c r="C48" s="17" t="s">
        <v>25</v>
      </c>
      <c r="D48" s="18">
        <v>32959</v>
      </c>
      <c r="E48" s="14" t="s">
        <v>130</v>
      </c>
      <c r="F48" s="17" t="s">
        <v>152</v>
      </c>
      <c r="G48" s="19">
        <v>42902</v>
      </c>
    </row>
    <row r="49" spans="1:7" hidden="1" x14ac:dyDescent="0.4">
      <c r="A49" s="15" t="s">
        <v>234</v>
      </c>
      <c r="B49" s="23" t="s">
        <v>124</v>
      </c>
      <c r="C49" s="17" t="s">
        <v>34</v>
      </c>
      <c r="D49" s="18">
        <v>33839</v>
      </c>
      <c r="E49" s="14" t="s">
        <v>157</v>
      </c>
      <c r="F49" s="17" t="s">
        <v>136</v>
      </c>
      <c r="G49" s="19">
        <v>63702</v>
      </c>
    </row>
    <row r="50" spans="1:7" hidden="1" x14ac:dyDescent="0.4">
      <c r="A50" s="15" t="s">
        <v>236</v>
      </c>
      <c r="B50" s="23" t="s">
        <v>134</v>
      </c>
      <c r="C50" s="17" t="s">
        <v>34</v>
      </c>
      <c r="D50" s="18">
        <v>36342</v>
      </c>
      <c r="E50" s="14" t="s">
        <v>181</v>
      </c>
      <c r="F50" s="17" t="s">
        <v>152</v>
      </c>
      <c r="G50" s="19">
        <v>68345</v>
      </c>
    </row>
    <row r="51" spans="1:7" hidden="1" x14ac:dyDescent="0.4">
      <c r="A51" s="15" t="s">
        <v>237</v>
      </c>
      <c r="B51" s="23" t="s">
        <v>124</v>
      </c>
      <c r="C51" s="17" t="s">
        <v>68</v>
      </c>
      <c r="D51" s="18">
        <v>41542</v>
      </c>
      <c r="E51" s="14" t="s">
        <v>135</v>
      </c>
      <c r="F51" s="17" t="s">
        <v>139</v>
      </c>
      <c r="G51" s="19">
        <v>57787</v>
      </c>
    </row>
    <row r="52" spans="1:7" hidden="1" x14ac:dyDescent="0.4">
      <c r="A52" s="15" t="s">
        <v>238</v>
      </c>
      <c r="B52" s="23" t="s">
        <v>124</v>
      </c>
      <c r="C52" s="17" t="s">
        <v>21</v>
      </c>
      <c r="D52" s="18">
        <v>27526</v>
      </c>
      <c r="E52" s="14" t="s">
        <v>130</v>
      </c>
      <c r="F52" s="17" t="s">
        <v>139</v>
      </c>
      <c r="G52" s="19">
        <v>28069</v>
      </c>
    </row>
    <row r="53" spans="1:7" x14ac:dyDescent="0.4">
      <c r="A53" s="15" t="s">
        <v>239</v>
      </c>
      <c r="B53" s="23" t="s">
        <v>124</v>
      </c>
      <c r="C53" s="17" t="s">
        <v>25</v>
      </c>
      <c r="D53" s="18">
        <v>30411</v>
      </c>
      <c r="E53" s="14" t="s">
        <v>157</v>
      </c>
      <c r="F53" s="17" t="s">
        <v>136</v>
      </c>
      <c r="G53" s="19">
        <v>27953</v>
      </c>
    </row>
    <row r="54" spans="1:7" hidden="1" x14ac:dyDescent="0.4">
      <c r="A54" s="15" t="s">
        <v>240</v>
      </c>
      <c r="B54" s="23" t="s">
        <v>134</v>
      </c>
      <c r="C54" s="17" t="s">
        <v>34</v>
      </c>
      <c r="D54" s="18">
        <v>30222</v>
      </c>
      <c r="E54" s="14" t="s">
        <v>125</v>
      </c>
      <c r="F54" s="17" t="s">
        <v>158</v>
      </c>
      <c r="G54" s="19">
        <v>25812</v>
      </c>
    </row>
    <row r="55" spans="1:7" hidden="1" x14ac:dyDescent="0.4">
      <c r="A55" s="15" t="s">
        <v>241</v>
      </c>
      <c r="B55" s="23" t="s">
        <v>124</v>
      </c>
      <c r="C55" s="17" t="s">
        <v>52</v>
      </c>
      <c r="D55" s="18">
        <v>32718</v>
      </c>
      <c r="E55" s="14" t="s">
        <v>125</v>
      </c>
      <c r="F55" s="17" t="s">
        <v>131</v>
      </c>
      <c r="G55" s="19">
        <v>51982</v>
      </c>
    </row>
    <row r="56" spans="1:7" hidden="1" x14ac:dyDescent="0.4">
      <c r="A56" s="15" t="s">
        <v>242</v>
      </c>
      <c r="B56" s="23" t="s">
        <v>134</v>
      </c>
      <c r="C56" s="17" t="s">
        <v>25</v>
      </c>
      <c r="D56" s="18">
        <v>33493</v>
      </c>
      <c r="E56" s="14" t="s">
        <v>135</v>
      </c>
      <c r="F56" s="17" t="s">
        <v>126</v>
      </c>
      <c r="G56" s="19">
        <v>43281</v>
      </c>
    </row>
    <row r="57" spans="1:7" hidden="1" x14ac:dyDescent="0.4">
      <c r="A57" s="15" t="s">
        <v>243</v>
      </c>
      <c r="B57" s="23" t="s">
        <v>124</v>
      </c>
      <c r="C57" s="17" t="s">
        <v>14</v>
      </c>
      <c r="D57" s="18">
        <v>36210</v>
      </c>
      <c r="E57" s="14" t="s">
        <v>181</v>
      </c>
      <c r="F57" s="17" t="s">
        <v>126</v>
      </c>
      <c r="G57" s="19">
        <v>42849</v>
      </c>
    </row>
    <row r="58" spans="1:7" hidden="1" x14ac:dyDescent="0.4">
      <c r="A58" s="15" t="s">
        <v>244</v>
      </c>
      <c r="B58" s="23" t="s">
        <v>134</v>
      </c>
      <c r="C58" s="17" t="s">
        <v>34</v>
      </c>
      <c r="D58" s="18">
        <v>41070</v>
      </c>
      <c r="E58" s="14" t="s">
        <v>160</v>
      </c>
      <c r="F58" s="17" t="s">
        <v>171</v>
      </c>
      <c r="G58" s="19">
        <v>68732</v>
      </c>
    </row>
    <row r="59" spans="1:7" hidden="1" x14ac:dyDescent="0.4">
      <c r="A59" s="15" t="s">
        <v>245</v>
      </c>
      <c r="B59" s="23" t="s">
        <v>124</v>
      </c>
      <c r="C59" s="17" t="s">
        <v>59</v>
      </c>
      <c r="D59" s="18">
        <v>39420</v>
      </c>
      <c r="E59" s="14" t="s">
        <v>125</v>
      </c>
      <c r="F59" s="17" t="s">
        <v>131</v>
      </c>
      <c r="G59" s="19">
        <v>62967</v>
      </c>
    </row>
    <row r="60" spans="1:7" hidden="1" x14ac:dyDescent="0.4">
      <c r="A60" s="15" t="s">
        <v>246</v>
      </c>
      <c r="B60" s="23" t="s">
        <v>124</v>
      </c>
      <c r="C60" s="17" t="s">
        <v>59</v>
      </c>
      <c r="D60" s="18">
        <v>33463</v>
      </c>
      <c r="E60" s="14" t="s">
        <v>141</v>
      </c>
      <c r="F60" s="17" t="s">
        <v>126</v>
      </c>
      <c r="G60" s="19">
        <v>61954</v>
      </c>
    </row>
    <row r="61" spans="1:7" hidden="1" x14ac:dyDescent="0.4">
      <c r="A61" s="15" t="s">
        <v>247</v>
      </c>
      <c r="B61" s="23" t="s">
        <v>134</v>
      </c>
      <c r="C61" s="17" t="s">
        <v>46</v>
      </c>
      <c r="D61" s="18">
        <v>31847</v>
      </c>
      <c r="E61" s="14" t="s">
        <v>145</v>
      </c>
      <c r="F61" s="17" t="s">
        <v>162</v>
      </c>
      <c r="G61" s="19">
        <v>27439</v>
      </c>
    </row>
    <row r="62" spans="1:7" hidden="1" x14ac:dyDescent="0.4">
      <c r="A62" s="15" t="s">
        <v>248</v>
      </c>
      <c r="B62" s="23" t="s">
        <v>134</v>
      </c>
      <c r="C62" s="17" t="s">
        <v>21</v>
      </c>
      <c r="D62" s="18">
        <v>37345</v>
      </c>
      <c r="E62" s="14" t="s">
        <v>160</v>
      </c>
      <c r="F62" s="17" t="s">
        <v>142</v>
      </c>
      <c r="G62" s="19">
        <v>44595</v>
      </c>
    </row>
    <row r="63" spans="1:7" hidden="1" x14ac:dyDescent="0.4">
      <c r="A63" s="15" t="s">
        <v>249</v>
      </c>
      <c r="B63" s="23" t="s">
        <v>134</v>
      </c>
      <c r="C63" s="17" t="s">
        <v>78</v>
      </c>
      <c r="D63" s="18">
        <v>27959</v>
      </c>
      <c r="E63" s="14" t="s">
        <v>157</v>
      </c>
      <c r="F63" s="17" t="s">
        <v>131</v>
      </c>
      <c r="G63" s="19">
        <v>28267</v>
      </c>
    </row>
    <row r="64" spans="1:7" hidden="1" x14ac:dyDescent="0.4">
      <c r="A64" s="15" t="s">
        <v>250</v>
      </c>
      <c r="B64" s="23" t="s">
        <v>124</v>
      </c>
      <c r="C64" s="17" t="s">
        <v>25</v>
      </c>
      <c r="D64" s="18">
        <v>41202</v>
      </c>
      <c r="E64" s="14" t="s">
        <v>141</v>
      </c>
      <c r="F64" s="17" t="s">
        <v>142</v>
      </c>
      <c r="G64" s="19">
        <v>28063</v>
      </c>
    </row>
    <row r="65" spans="1:7" hidden="1" x14ac:dyDescent="0.4">
      <c r="A65" s="15" t="s">
        <v>251</v>
      </c>
      <c r="B65" s="23" t="s">
        <v>134</v>
      </c>
      <c r="C65" s="17" t="s">
        <v>78</v>
      </c>
      <c r="D65" s="18">
        <v>27631</v>
      </c>
      <c r="E65" s="14" t="s">
        <v>130</v>
      </c>
      <c r="F65" s="17" t="s">
        <v>152</v>
      </c>
      <c r="G65" s="19">
        <v>31736</v>
      </c>
    </row>
    <row r="66" spans="1:7" hidden="1" x14ac:dyDescent="0.4">
      <c r="A66" s="15" t="s">
        <v>252</v>
      </c>
      <c r="B66" s="23" t="s">
        <v>124</v>
      </c>
      <c r="C66" s="17" t="s">
        <v>19</v>
      </c>
      <c r="D66" s="18">
        <v>31267</v>
      </c>
      <c r="E66" s="14" t="s">
        <v>157</v>
      </c>
      <c r="F66" s="17" t="s">
        <v>152</v>
      </c>
      <c r="G66" s="19">
        <v>36357</v>
      </c>
    </row>
    <row r="67" spans="1:7" hidden="1" x14ac:dyDescent="0.4">
      <c r="A67" s="15" t="s">
        <v>253</v>
      </c>
      <c r="B67" s="23" t="s">
        <v>124</v>
      </c>
      <c r="C67" s="17" t="s">
        <v>21</v>
      </c>
      <c r="D67" s="18">
        <v>39701</v>
      </c>
      <c r="E67" s="14" t="s">
        <v>130</v>
      </c>
      <c r="F67" s="17" t="s">
        <v>162</v>
      </c>
      <c r="G67" s="19">
        <v>45440</v>
      </c>
    </row>
    <row r="68" spans="1:7" hidden="1" x14ac:dyDescent="0.4">
      <c r="A68" s="15" t="s">
        <v>254</v>
      </c>
      <c r="B68" s="23" t="s">
        <v>134</v>
      </c>
      <c r="C68" s="17" t="s">
        <v>36</v>
      </c>
      <c r="D68" s="18">
        <v>31044</v>
      </c>
      <c r="E68" s="14" t="s">
        <v>177</v>
      </c>
      <c r="F68" s="17" t="s">
        <v>171</v>
      </c>
      <c r="G68" s="19">
        <v>54590</v>
      </c>
    </row>
    <row r="69" spans="1:7" hidden="1" x14ac:dyDescent="0.4">
      <c r="A69" s="15" t="s">
        <v>255</v>
      </c>
      <c r="B69" s="23" t="s">
        <v>124</v>
      </c>
      <c r="C69" s="17" t="s">
        <v>21</v>
      </c>
      <c r="D69" s="18">
        <v>35117</v>
      </c>
      <c r="E69" s="14" t="s">
        <v>130</v>
      </c>
      <c r="F69" s="17" t="s">
        <v>201</v>
      </c>
      <c r="G69" s="19">
        <v>32071</v>
      </c>
    </row>
    <row r="70" spans="1:7" hidden="1" x14ac:dyDescent="0.4">
      <c r="A70" s="15" t="s">
        <v>256</v>
      </c>
      <c r="B70" s="23" t="s">
        <v>124</v>
      </c>
      <c r="C70" s="17" t="s">
        <v>65</v>
      </c>
      <c r="D70" s="18">
        <v>35741</v>
      </c>
      <c r="E70" s="14" t="s">
        <v>160</v>
      </c>
      <c r="F70" s="17" t="s">
        <v>162</v>
      </c>
      <c r="G70" s="19">
        <v>56791</v>
      </c>
    </row>
    <row r="71" spans="1:7" hidden="1" x14ac:dyDescent="0.4">
      <c r="A71" s="15" t="s">
        <v>257</v>
      </c>
      <c r="B71" s="23" t="s">
        <v>124</v>
      </c>
      <c r="C71" s="17" t="s">
        <v>78</v>
      </c>
      <c r="D71" s="18">
        <v>29998</v>
      </c>
      <c r="E71" s="14" t="s">
        <v>157</v>
      </c>
      <c r="F71" s="17" t="s">
        <v>171</v>
      </c>
      <c r="G71" s="19">
        <v>66688</v>
      </c>
    </row>
    <row r="72" spans="1:7" hidden="1" x14ac:dyDescent="0.4">
      <c r="A72" s="15" t="s">
        <v>258</v>
      </c>
      <c r="B72" s="23" t="s">
        <v>134</v>
      </c>
      <c r="C72" s="17" t="s">
        <v>8</v>
      </c>
      <c r="D72" s="18">
        <v>31044</v>
      </c>
      <c r="E72" s="14" t="s">
        <v>141</v>
      </c>
      <c r="F72" s="17" t="s">
        <v>126</v>
      </c>
      <c r="G72" s="19">
        <v>33406</v>
      </c>
    </row>
    <row r="73" spans="1:7" hidden="1" x14ac:dyDescent="0.4">
      <c r="A73" s="15" t="s">
        <v>259</v>
      </c>
      <c r="B73" s="23" t="s">
        <v>134</v>
      </c>
      <c r="C73" s="17" t="s">
        <v>46</v>
      </c>
      <c r="D73" s="18">
        <v>30759</v>
      </c>
      <c r="E73" s="14" t="s">
        <v>145</v>
      </c>
      <c r="F73" s="17" t="s">
        <v>162</v>
      </c>
      <c r="G73" s="19">
        <v>54459</v>
      </c>
    </row>
    <row r="74" spans="1:7" hidden="1" x14ac:dyDescent="0.4">
      <c r="A74" s="15" t="s">
        <v>260</v>
      </c>
      <c r="B74" s="23" t="s">
        <v>134</v>
      </c>
      <c r="C74" s="17" t="s">
        <v>46</v>
      </c>
      <c r="D74" s="18">
        <v>31117</v>
      </c>
      <c r="E74" s="14" t="s">
        <v>141</v>
      </c>
      <c r="F74" s="17" t="s">
        <v>131</v>
      </c>
      <c r="G74" s="19">
        <v>58175</v>
      </c>
    </row>
    <row r="75" spans="1:7" x14ac:dyDescent="0.4">
      <c r="A75" s="15" t="s">
        <v>261</v>
      </c>
      <c r="B75" s="23" t="s">
        <v>134</v>
      </c>
      <c r="C75" s="17" t="s">
        <v>40</v>
      </c>
      <c r="D75" s="18">
        <v>40663</v>
      </c>
      <c r="E75" s="14" t="s">
        <v>181</v>
      </c>
      <c r="F75" s="17" t="s">
        <v>158</v>
      </c>
      <c r="G75" s="19">
        <v>53887</v>
      </c>
    </row>
    <row r="76" spans="1:7" x14ac:dyDescent="0.4">
      <c r="A76" s="15" t="s">
        <v>262</v>
      </c>
      <c r="B76" s="23" t="s">
        <v>124</v>
      </c>
      <c r="C76" s="17" t="s">
        <v>8</v>
      </c>
      <c r="D76" s="18">
        <v>27780</v>
      </c>
      <c r="E76" s="14" t="s">
        <v>130</v>
      </c>
      <c r="F76" s="17" t="s">
        <v>152</v>
      </c>
      <c r="G76" s="19">
        <v>64879</v>
      </c>
    </row>
    <row r="77" spans="1:7" hidden="1" x14ac:dyDescent="0.4">
      <c r="A77" s="15" t="s">
        <v>263</v>
      </c>
      <c r="B77" s="23" t="s">
        <v>124</v>
      </c>
      <c r="C77" s="17" t="s">
        <v>21</v>
      </c>
      <c r="D77" s="18">
        <v>33869</v>
      </c>
      <c r="E77" s="14" t="s">
        <v>125</v>
      </c>
      <c r="F77" s="17" t="s">
        <v>142</v>
      </c>
      <c r="G77" s="19">
        <v>26703</v>
      </c>
    </row>
    <row r="78" spans="1:7" hidden="1" x14ac:dyDescent="0.4">
      <c r="A78" s="15" t="s">
        <v>264</v>
      </c>
      <c r="B78" s="23" t="s">
        <v>124</v>
      </c>
      <c r="C78" s="17" t="s">
        <v>78</v>
      </c>
      <c r="D78" s="18">
        <v>33683</v>
      </c>
      <c r="E78" s="14" t="s">
        <v>155</v>
      </c>
      <c r="F78" s="17" t="s">
        <v>142</v>
      </c>
      <c r="G78" s="19">
        <v>65429</v>
      </c>
    </row>
    <row r="79" spans="1:7" hidden="1" x14ac:dyDescent="0.4">
      <c r="A79" s="15" t="s">
        <v>265</v>
      </c>
      <c r="B79" s="23" t="s">
        <v>124</v>
      </c>
      <c r="C79" s="17" t="s">
        <v>44</v>
      </c>
      <c r="D79" s="18">
        <v>40244</v>
      </c>
      <c r="E79" s="14" t="s">
        <v>145</v>
      </c>
      <c r="F79" s="17" t="s">
        <v>152</v>
      </c>
      <c r="G79" s="19">
        <v>67822</v>
      </c>
    </row>
    <row r="80" spans="1:7" hidden="1" x14ac:dyDescent="0.4">
      <c r="A80" s="15" t="s">
        <v>266</v>
      </c>
      <c r="B80" s="23" t="s">
        <v>124</v>
      </c>
      <c r="C80" s="17" t="s">
        <v>21</v>
      </c>
      <c r="D80" s="18">
        <v>35201</v>
      </c>
      <c r="E80" s="14" t="s">
        <v>141</v>
      </c>
      <c r="F80" s="17" t="s">
        <v>171</v>
      </c>
      <c r="G80" s="19">
        <v>48054</v>
      </c>
    </row>
    <row r="81" spans="1:7" hidden="1" x14ac:dyDescent="0.4">
      <c r="A81" s="15" t="s">
        <v>267</v>
      </c>
      <c r="B81" s="23" t="s">
        <v>134</v>
      </c>
      <c r="C81" s="17" t="s">
        <v>61</v>
      </c>
      <c r="D81" s="18">
        <v>29345</v>
      </c>
      <c r="E81" s="14" t="s">
        <v>181</v>
      </c>
      <c r="F81" s="17" t="s">
        <v>171</v>
      </c>
      <c r="G81" s="19">
        <v>45422</v>
      </c>
    </row>
    <row r="82" spans="1:7" hidden="1" x14ac:dyDescent="0.4">
      <c r="A82" s="15" t="s">
        <v>268</v>
      </c>
      <c r="B82" s="23" t="s">
        <v>124</v>
      </c>
      <c r="C82" s="17" t="s">
        <v>21</v>
      </c>
      <c r="D82" s="18">
        <v>29212</v>
      </c>
      <c r="E82" s="14" t="s">
        <v>177</v>
      </c>
      <c r="F82" s="17" t="s">
        <v>136</v>
      </c>
      <c r="G82" s="19">
        <v>50646</v>
      </c>
    </row>
    <row r="83" spans="1:7" hidden="1" x14ac:dyDescent="0.4">
      <c r="A83" s="15" t="s">
        <v>269</v>
      </c>
      <c r="B83" s="23" t="s">
        <v>124</v>
      </c>
      <c r="C83" s="17" t="s">
        <v>110</v>
      </c>
      <c r="D83" s="18">
        <v>40793</v>
      </c>
      <c r="E83" s="14" t="s">
        <v>177</v>
      </c>
      <c r="F83" s="17" t="s">
        <v>142</v>
      </c>
      <c r="G83" s="19">
        <v>56887</v>
      </c>
    </row>
    <row r="84" spans="1:7" hidden="1" x14ac:dyDescent="0.4">
      <c r="A84" s="15" t="s">
        <v>270</v>
      </c>
      <c r="B84" s="23" t="s">
        <v>124</v>
      </c>
      <c r="C84" s="17" t="s">
        <v>110</v>
      </c>
      <c r="D84" s="18">
        <v>41536</v>
      </c>
      <c r="E84" s="14" t="s">
        <v>125</v>
      </c>
      <c r="F84" s="17" t="s">
        <v>136</v>
      </c>
      <c r="G84" s="19">
        <v>70127</v>
      </c>
    </row>
    <row r="85" spans="1:7" x14ac:dyDescent="0.4">
      <c r="A85" s="15" t="s">
        <v>271</v>
      </c>
      <c r="B85" s="23" t="s">
        <v>134</v>
      </c>
      <c r="C85" s="17" t="s">
        <v>110</v>
      </c>
      <c r="D85" s="18">
        <v>34061</v>
      </c>
      <c r="E85" s="14" t="s">
        <v>177</v>
      </c>
      <c r="F85" s="17" t="s">
        <v>136</v>
      </c>
      <c r="G85" s="19">
        <v>69530</v>
      </c>
    </row>
    <row r="86" spans="1:7" hidden="1" x14ac:dyDescent="0.4">
      <c r="A86" s="15" t="s">
        <v>272</v>
      </c>
      <c r="B86" s="23" t="s">
        <v>134</v>
      </c>
      <c r="C86" s="17" t="s">
        <v>21</v>
      </c>
      <c r="D86" s="18">
        <v>38752</v>
      </c>
      <c r="E86" s="14" t="s">
        <v>177</v>
      </c>
      <c r="F86" s="17" t="s">
        <v>136</v>
      </c>
      <c r="G86" s="19">
        <v>32258</v>
      </c>
    </row>
    <row r="87" spans="1:7" x14ac:dyDescent="0.4">
      <c r="A87" s="15" t="s">
        <v>273</v>
      </c>
      <c r="B87" s="23" t="s">
        <v>124</v>
      </c>
      <c r="C87" s="17" t="s">
        <v>65</v>
      </c>
      <c r="D87" s="18">
        <v>38809</v>
      </c>
      <c r="E87" s="14" t="s">
        <v>145</v>
      </c>
      <c r="F87" s="17" t="s">
        <v>152</v>
      </c>
      <c r="G87" s="19">
        <v>69869</v>
      </c>
    </row>
    <row r="88" spans="1:7" hidden="1" x14ac:dyDescent="0.4">
      <c r="A88" s="15" t="s">
        <v>274</v>
      </c>
      <c r="B88" s="23" t="s">
        <v>134</v>
      </c>
      <c r="C88" s="17" t="s">
        <v>34</v>
      </c>
      <c r="D88" s="18">
        <v>31816</v>
      </c>
      <c r="E88" s="14" t="s">
        <v>157</v>
      </c>
      <c r="F88" s="17" t="s">
        <v>164</v>
      </c>
      <c r="G88" s="19">
        <v>55875</v>
      </c>
    </row>
    <row r="89" spans="1:7" hidden="1" x14ac:dyDescent="0.4">
      <c r="A89" s="15" t="s">
        <v>275</v>
      </c>
      <c r="B89" s="23" t="s">
        <v>134</v>
      </c>
      <c r="C89" s="17" t="s">
        <v>40</v>
      </c>
      <c r="D89" s="18">
        <v>39867</v>
      </c>
      <c r="E89" s="14" t="s">
        <v>160</v>
      </c>
      <c r="F89" s="17" t="s">
        <v>126</v>
      </c>
      <c r="G89" s="19">
        <v>45359</v>
      </c>
    </row>
    <row r="90" spans="1:7" hidden="1" x14ac:dyDescent="0.4">
      <c r="A90" s="15" t="s">
        <v>276</v>
      </c>
      <c r="B90" s="23" t="s">
        <v>124</v>
      </c>
      <c r="C90" s="17" t="s">
        <v>21</v>
      </c>
      <c r="D90" s="18">
        <v>30740</v>
      </c>
      <c r="E90" s="14" t="s">
        <v>145</v>
      </c>
      <c r="F90" s="17" t="s">
        <v>201</v>
      </c>
      <c r="G90" s="19">
        <v>50159</v>
      </c>
    </row>
    <row r="91" spans="1:7" x14ac:dyDescent="0.4">
      <c r="A91" s="15" t="s">
        <v>277</v>
      </c>
      <c r="B91" s="23" t="s">
        <v>134</v>
      </c>
      <c r="C91" s="17" t="s">
        <v>21</v>
      </c>
      <c r="D91" s="18">
        <v>34350</v>
      </c>
      <c r="E91" s="14" t="s">
        <v>155</v>
      </c>
      <c r="F91" s="17" t="s">
        <v>126</v>
      </c>
      <c r="G91" s="19">
        <v>58609</v>
      </c>
    </row>
    <row r="92" spans="1:7" hidden="1" x14ac:dyDescent="0.4">
      <c r="A92" s="15" t="s">
        <v>278</v>
      </c>
      <c r="B92" s="23" t="s">
        <v>134</v>
      </c>
      <c r="C92" s="17" t="s">
        <v>65</v>
      </c>
      <c r="D92" s="18">
        <v>28712</v>
      </c>
      <c r="E92" s="14" t="s">
        <v>157</v>
      </c>
      <c r="F92" s="17" t="s">
        <v>158</v>
      </c>
      <c r="G92" s="19">
        <v>40889</v>
      </c>
    </row>
    <row r="93" spans="1:7" hidden="1" x14ac:dyDescent="0.4">
      <c r="A93" s="15" t="s">
        <v>279</v>
      </c>
      <c r="B93" s="23" t="s">
        <v>124</v>
      </c>
      <c r="C93" s="17" t="s">
        <v>19</v>
      </c>
      <c r="D93" s="18">
        <v>34670</v>
      </c>
      <c r="E93" s="14" t="s">
        <v>130</v>
      </c>
      <c r="F93" s="17" t="s">
        <v>164</v>
      </c>
      <c r="G93" s="19">
        <v>29641</v>
      </c>
    </row>
    <row r="94" spans="1:7" hidden="1" x14ac:dyDescent="0.4">
      <c r="A94" s="15" t="s">
        <v>280</v>
      </c>
      <c r="B94" s="23" t="s">
        <v>134</v>
      </c>
      <c r="C94" s="17" t="s">
        <v>36</v>
      </c>
      <c r="D94" s="18">
        <v>30315</v>
      </c>
      <c r="E94" s="14" t="s">
        <v>145</v>
      </c>
      <c r="F94" s="17" t="s">
        <v>136</v>
      </c>
      <c r="G94" s="19">
        <v>35700</v>
      </c>
    </row>
    <row r="95" spans="1:7" hidden="1" x14ac:dyDescent="0.4">
      <c r="A95" s="15" t="s">
        <v>281</v>
      </c>
      <c r="B95" s="23" t="s">
        <v>134</v>
      </c>
      <c r="C95" s="17" t="s">
        <v>40</v>
      </c>
      <c r="D95" s="18">
        <v>36757</v>
      </c>
      <c r="E95" s="14" t="s">
        <v>160</v>
      </c>
      <c r="F95" s="17" t="s">
        <v>131</v>
      </c>
      <c r="G95" s="19">
        <v>70969</v>
      </c>
    </row>
    <row r="96" spans="1:7" hidden="1" x14ac:dyDescent="0.4">
      <c r="A96" s="15" t="s">
        <v>282</v>
      </c>
      <c r="B96" s="23" t="s">
        <v>124</v>
      </c>
      <c r="C96" s="17" t="s">
        <v>11</v>
      </c>
      <c r="D96" s="18">
        <v>33292</v>
      </c>
      <c r="E96" s="14" t="s">
        <v>155</v>
      </c>
      <c r="F96" s="17" t="s">
        <v>131</v>
      </c>
      <c r="G96" s="19">
        <v>39170</v>
      </c>
    </row>
    <row r="97" spans="1:7" x14ac:dyDescent="0.4">
      <c r="A97" s="15" t="s">
        <v>283</v>
      </c>
      <c r="B97" s="23" t="s">
        <v>134</v>
      </c>
      <c r="C97" s="17" t="s">
        <v>40</v>
      </c>
      <c r="D97" s="18">
        <v>35448</v>
      </c>
      <c r="E97" s="14" t="s">
        <v>135</v>
      </c>
      <c r="F97" s="17" t="s">
        <v>136</v>
      </c>
      <c r="G97" s="19">
        <v>51915</v>
      </c>
    </row>
    <row r="98" spans="1:7" hidden="1" x14ac:dyDescent="0.4">
      <c r="A98" s="15" t="s">
        <v>284</v>
      </c>
      <c r="B98" s="23" t="s">
        <v>134</v>
      </c>
      <c r="C98" s="17" t="s">
        <v>14</v>
      </c>
      <c r="D98" s="18">
        <v>32679</v>
      </c>
      <c r="E98" s="14" t="s">
        <v>181</v>
      </c>
      <c r="F98" s="17" t="s">
        <v>171</v>
      </c>
      <c r="G98" s="19">
        <v>59410</v>
      </c>
    </row>
    <row r="99" spans="1:7" x14ac:dyDescent="0.4">
      <c r="A99" s="15" t="s">
        <v>285</v>
      </c>
      <c r="B99" s="23" t="s">
        <v>124</v>
      </c>
      <c r="C99" s="17" t="s">
        <v>110</v>
      </c>
      <c r="D99" s="18">
        <v>27403</v>
      </c>
      <c r="E99" s="14" t="s">
        <v>177</v>
      </c>
      <c r="F99" s="17" t="s">
        <v>164</v>
      </c>
      <c r="G99" s="19">
        <v>43406</v>
      </c>
    </row>
    <row r="100" spans="1:7" hidden="1" x14ac:dyDescent="0.4">
      <c r="A100" s="15" t="s">
        <v>286</v>
      </c>
      <c r="B100" s="23" t="s">
        <v>124</v>
      </c>
      <c r="C100" s="17" t="s">
        <v>110</v>
      </c>
      <c r="D100" s="18">
        <v>31170</v>
      </c>
      <c r="E100" s="14" t="s">
        <v>145</v>
      </c>
      <c r="F100" s="17" t="s">
        <v>136</v>
      </c>
      <c r="G100" s="19">
        <v>57985</v>
      </c>
    </row>
    <row r="101" spans="1:7" hidden="1" x14ac:dyDescent="0.4">
      <c r="A101" s="15" t="s">
        <v>287</v>
      </c>
      <c r="B101" s="23" t="s">
        <v>124</v>
      </c>
      <c r="C101" s="17" t="s">
        <v>59</v>
      </c>
      <c r="D101" s="18">
        <v>37214</v>
      </c>
      <c r="E101" s="14" t="s">
        <v>145</v>
      </c>
      <c r="F101" s="17" t="s">
        <v>164</v>
      </c>
      <c r="G101" s="19">
        <v>51193</v>
      </c>
    </row>
    <row r="102" spans="1:7" hidden="1" x14ac:dyDescent="0.4">
      <c r="A102" s="15" t="s">
        <v>288</v>
      </c>
      <c r="B102" s="23" t="s">
        <v>124</v>
      </c>
      <c r="C102" s="17" t="s">
        <v>59</v>
      </c>
      <c r="D102" s="18">
        <v>33098</v>
      </c>
      <c r="E102" s="14" t="s">
        <v>157</v>
      </c>
      <c r="F102" s="17" t="s">
        <v>162</v>
      </c>
      <c r="G102" s="19">
        <v>29756</v>
      </c>
    </row>
    <row r="103" spans="1:7" x14ac:dyDescent="0.4">
      <c r="A103" s="15" t="s">
        <v>289</v>
      </c>
      <c r="B103" s="23" t="s">
        <v>134</v>
      </c>
      <c r="C103" s="17" t="s">
        <v>36</v>
      </c>
      <c r="D103" s="18">
        <v>32162</v>
      </c>
      <c r="E103" s="14" t="s">
        <v>177</v>
      </c>
      <c r="F103" s="17" t="s">
        <v>142</v>
      </c>
      <c r="G103" s="19">
        <v>37013</v>
      </c>
    </row>
    <row r="104" spans="1:7" hidden="1" x14ac:dyDescent="0.4">
      <c r="A104" s="15" t="s">
        <v>290</v>
      </c>
      <c r="B104" s="23" t="s">
        <v>134</v>
      </c>
      <c r="C104" s="17" t="s">
        <v>61</v>
      </c>
      <c r="D104" s="18">
        <v>28178</v>
      </c>
      <c r="E104" s="14" t="s">
        <v>157</v>
      </c>
      <c r="F104" s="17" t="s">
        <v>139</v>
      </c>
      <c r="G104" s="19">
        <v>59972</v>
      </c>
    </row>
    <row r="105" spans="1:7" x14ac:dyDescent="0.4">
      <c r="A105" s="15" t="s">
        <v>291</v>
      </c>
      <c r="B105" s="23" t="s">
        <v>134</v>
      </c>
      <c r="C105" s="17" t="s">
        <v>59</v>
      </c>
      <c r="D105" s="18">
        <v>35538</v>
      </c>
      <c r="E105" s="14" t="s">
        <v>157</v>
      </c>
      <c r="F105" s="17" t="s">
        <v>126</v>
      </c>
      <c r="G105" s="19">
        <v>37742</v>
      </c>
    </row>
    <row r="106" spans="1:7" hidden="1" x14ac:dyDescent="0.4">
      <c r="A106" s="15" t="s">
        <v>292</v>
      </c>
      <c r="B106" s="23" t="s">
        <v>124</v>
      </c>
      <c r="C106" s="17" t="s">
        <v>36</v>
      </c>
      <c r="D106" s="18">
        <v>32327</v>
      </c>
      <c r="E106" s="14" t="s">
        <v>181</v>
      </c>
      <c r="F106" s="17" t="s">
        <v>126</v>
      </c>
      <c r="G106" s="19">
        <v>40314</v>
      </c>
    </row>
    <row r="107" spans="1:7" hidden="1" x14ac:dyDescent="0.4">
      <c r="A107" s="15" t="s">
        <v>293</v>
      </c>
      <c r="B107" s="23" t="s">
        <v>134</v>
      </c>
      <c r="C107" s="17" t="s">
        <v>38</v>
      </c>
      <c r="D107" s="18">
        <v>35645</v>
      </c>
      <c r="E107" s="14" t="s">
        <v>125</v>
      </c>
      <c r="F107" s="17" t="s">
        <v>142</v>
      </c>
      <c r="G107" s="19">
        <v>39641</v>
      </c>
    </row>
    <row r="108" spans="1:7" hidden="1" x14ac:dyDescent="0.4">
      <c r="A108" s="15" t="s">
        <v>294</v>
      </c>
      <c r="B108" s="23" t="s">
        <v>134</v>
      </c>
      <c r="C108" s="17" t="s">
        <v>46</v>
      </c>
      <c r="D108" s="18">
        <v>29645</v>
      </c>
      <c r="E108" s="14" t="s">
        <v>160</v>
      </c>
      <c r="F108" s="17" t="s">
        <v>126</v>
      </c>
      <c r="G108" s="19">
        <v>68703</v>
      </c>
    </row>
    <row r="109" spans="1:7" x14ac:dyDescent="0.4">
      <c r="A109" s="15" t="s">
        <v>295</v>
      </c>
      <c r="B109" s="23" t="s">
        <v>134</v>
      </c>
      <c r="C109" s="17" t="s">
        <v>38</v>
      </c>
      <c r="D109" s="18">
        <v>39552</v>
      </c>
      <c r="E109" s="14" t="s">
        <v>160</v>
      </c>
      <c r="F109" s="17" t="s">
        <v>131</v>
      </c>
      <c r="G109" s="19">
        <v>53218</v>
      </c>
    </row>
    <row r="110" spans="1:7" hidden="1" x14ac:dyDescent="0.4">
      <c r="A110" s="15" t="s">
        <v>296</v>
      </c>
      <c r="B110" s="23" t="s">
        <v>134</v>
      </c>
      <c r="C110" s="17" t="s">
        <v>21</v>
      </c>
      <c r="D110" s="18">
        <v>28622</v>
      </c>
      <c r="E110" s="14" t="s">
        <v>177</v>
      </c>
      <c r="F110" s="17" t="s">
        <v>142</v>
      </c>
      <c r="G110" s="19">
        <v>73487</v>
      </c>
    </row>
    <row r="111" spans="1:7" hidden="1" x14ac:dyDescent="0.4">
      <c r="A111" s="15" t="s">
        <v>297</v>
      </c>
      <c r="B111" s="23" t="s">
        <v>134</v>
      </c>
      <c r="C111" s="17" t="s">
        <v>40</v>
      </c>
      <c r="D111" s="18">
        <v>32817</v>
      </c>
      <c r="E111" s="14" t="s">
        <v>160</v>
      </c>
      <c r="F111" s="17" t="s">
        <v>126</v>
      </c>
      <c r="G111" s="19">
        <v>33748</v>
      </c>
    </row>
    <row r="112" spans="1:7" x14ac:dyDescent="0.4">
      <c r="A112" s="15" t="s">
        <v>298</v>
      </c>
      <c r="B112" s="23" t="s">
        <v>124</v>
      </c>
      <c r="C112" s="17" t="s">
        <v>8</v>
      </c>
      <c r="D112" s="18">
        <v>28147</v>
      </c>
      <c r="E112" s="14" t="s">
        <v>155</v>
      </c>
      <c r="F112" s="17" t="s">
        <v>126</v>
      </c>
      <c r="G112" s="19">
        <v>36442</v>
      </c>
    </row>
    <row r="113" spans="1:7" hidden="1" x14ac:dyDescent="0.4">
      <c r="A113" s="15" t="s">
        <v>299</v>
      </c>
      <c r="B113" s="23" t="s">
        <v>124</v>
      </c>
      <c r="C113" s="17" t="s">
        <v>78</v>
      </c>
      <c r="D113" s="18">
        <v>33887</v>
      </c>
      <c r="E113" s="14" t="s">
        <v>157</v>
      </c>
      <c r="F113" s="17" t="s">
        <v>171</v>
      </c>
      <c r="G113" s="19">
        <v>66600</v>
      </c>
    </row>
    <row r="114" spans="1:7" hidden="1" x14ac:dyDescent="0.4">
      <c r="A114" s="15" t="s">
        <v>300</v>
      </c>
      <c r="B114" s="23" t="s">
        <v>124</v>
      </c>
      <c r="C114" s="17" t="s">
        <v>19</v>
      </c>
      <c r="D114" s="18">
        <v>36206</v>
      </c>
      <c r="E114" s="14" t="s">
        <v>130</v>
      </c>
      <c r="F114" s="17" t="s">
        <v>136</v>
      </c>
      <c r="G114" s="19">
        <v>68364</v>
      </c>
    </row>
    <row r="115" spans="1:7" hidden="1" x14ac:dyDescent="0.4">
      <c r="A115" s="15" t="s">
        <v>301</v>
      </c>
      <c r="B115" s="23" t="s">
        <v>134</v>
      </c>
      <c r="C115" s="17" t="s">
        <v>40</v>
      </c>
      <c r="D115" s="18">
        <v>29646</v>
      </c>
      <c r="E115" s="14" t="s">
        <v>160</v>
      </c>
      <c r="F115" s="17" t="s">
        <v>162</v>
      </c>
      <c r="G115" s="19">
        <v>30118</v>
      </c>
    </row>
    <row r="116" spans="1:7" hidden="1" x14ac:dyDescent="0.4">
      <c r="A116" s="15" t="s">
        <v>302</v>
      </c>
      <c r="B116" s="23" t="s">
        <v>134</v>
      </c>
      <c r="C116" s="17" t="s">
        <v>52</v>
      </c>
      <c r="D116" s="18">
        <v>30557</v>
      </c>
      <c r="E116" s="14" t="s">
        <v>141</v>
      </c>
      <c r="F116" s="17" t="s">
        <v>131</v>
      </c>
      <c r="G116" s="19">
        <v>33521</v>
      </c>
    </row>
    <row r="117" spans="1:7" hidden="1" x14ac:dyDescent="0.4">
      <c r="A117" s="15" t="s">
        <v>303</v>
      </c>
      <c r="B117" s="23" t="s">
        <v>134</v>
      </c>
      <c r="C117" s="17" t="s">
        <v>19</v>
      </c>
      <c r="D117" s="18">
        <v>39738</v>
      </c>
      <c r="E117" s="14" t="s">
        <v>181</v>
      </c>
      <c r="F117" s="17" t="s">
        <v>126</v>
      </c>
      <c r="G117" s="19">
        <v>37408</v>
      </c>
    </row>
    <row r="118" spans="1:7" hidden="1" x14ac:dyDescent="0.4">
      <c r="A118" s="15" t="s">
        <v>304</v>
      </c>
      <c r="B118" s="23" t="s">
        <v>134</v>
      </c>
      <c r="C118" s="17" t="s">
        <v>52</v>
      </c>
      <c r="D118" s="18">
        <v>28201</v>
      </c>
      <c r="E118" s="14" t="s">
        <v>145</v>
      </c>
      <c r="F118" s="17" t="s">
        <v>139</v>
      </c>
      <c r="G118" s="19">
        <v>43457</v>
      </c>
    </row>
    <row r="119" spans="1:7" hidden="1" x14ac:dyDescent="0.4">
      <c r="A119" s="15" t="s">
        <v>305</v>
      </c>
      <c r="B119" s="23" t="s">
        <v>134</v>
      </c>
      <c r="C119" s="17" t="s">
        <v>11</v>
      </c>
      <c r="D119" s="18">
        <v>33599</v>
      </c>
      <c r="E119" s="14" t="s">
        <v>130</v>
      </c>
      <c r="F119" s="17" t="s">
        <v>162</v>
      </c>
      <c r="G119" s="19">
        <v>67580</v>
      </c>
    </row>
    <row r="120" spans="1:7" hidden="1" x14ac:dyDescent="0.4">
      <c r="A120" s="15" t="s">
        <v>306</v>
      </c>
      <c r="B120" s="23" t="s">
        <v>134</v>
      </c>
      <c r="C120" s="17" t="s">
        <v>36</v>
      </c>
      <c r="D120" s="18">
        <v>35947</v>
      </c>
      <c r="E120" s="14" t="s">
        <v>181</v>
      </c>
      <c r="F120" s="17" t="s">
        <v>126</v>
      </c>
      <c r="G120" s="19">
        <v>70177</v>
      </c>
    </row>
    <row r="121" spans="1:7" hidden="1" x14ac:dyDescent="0.4">
      <c r="A121" s="15" t="s">
        <v>307</v>
      </c>
      <c r="B121" s="23" t="s">
        <v>134</v>
      </c>
      <c r="C121" s="17" t="s">
        <v>78</v>
      </c>
      <c r="D121" s="18">
        <v>34456</v>
      </c>
      <c r="E121" s="14" t="s">
        <v>130</v>
      </c>
      <c r="F121" s="17" t="s">
        <v>142</v>
      </c>
      <c r="G121" s="19">
        <v>29982</v>
      </c>
    </row>
    <row r="122" spans="1:7" hidden="1" x14ac:dyDescent="0.4">
      <c r="A122" s="15" t="s">
        <v>308</v>
      </c>
      <c r="B122" s="23" t="s">
        <v>134</v>
      </c>
      <c r="C122" s="17" t="s">
        <v>14</v>
      </c>
      <c r="D122" s="18">
        <v>39122</v>
      </c>
      <c r="E122" s="14" t="s">
        <v>130</v>
      </c>
      <c r="F122" s="17" t="s">
        <v>158</v>
      </c>
      <c r="G122" s="19">
        <v>36564</v>
      </c>
    </row>
    <row r="123" spans="1:7" x14ac:dyDescent="0.4">
      <c r="A123" s="15" t="s">
        <v>309</v>
      </c>
      <c r="B123" s="23" t="s">
        <v>124</v>
      </c>
      <c r="C123" s="17" t="s">
        <v>36</v>
      </c>
      <c r="D123" s="18">
        <v>36634</v>
      </c>
      <c r="E123" s="14" t="s">
        <v>181</v>
      </c>
      <c r="F123" s="17" t="s">
        <v>136</v>
      </c>
      <c r="G123" s="19">
        <v>52343</v>
      </c>
    </row>
    <row r="124" spans="1:7" hidden="1" x14ac:dyDescent="0.4">
      <c r="A124" s="15" t="s">
        <v>310</v>
      </c>
      <c r="B124" s="23" t="s">
        <v>124</v>
      </c>
      <c r="C124" s="17" t="s">
        <v>11</v>
      </c>
      <c r="D124" s="18">
        <v>30231</v>
      </c>
      <c r="E124" s="14" t="s">
        <v>125</v>
      </c>
      <c r="F124" s="17" t="s">
        <v>162</v>
      </c>
      <c r="G124" s="19">
        <v>35258</v>
      </c>
    </row>
    <row r="125" spans="1:7" hidden="1" x14ac:dyDescent="0.4">
      <c r="A125" s="15" t="s">
        <v>311</v>
      </c>
      <c r="B125" s="23" t="s">
        <v>134</v>
      </c>
      <c r="C125" s="17" t="s">
        <v>14</v>
      </c>
      <c r="D125" s="18">
        <v>37432</v>
      </c>
      <c r="E125" s="14" t="s">
        <v>160</v>
      </c>
      <c r="F125" s="17" t="s">
        <v>136</v>
      </c>
      <c r="G125" s="19">
        <v>57010</v>
      </c>
    </row>
    <row r="126" spans="1:7" hidden="1" x14ac:dyDescent="0.4">
      <c r="A126" s="15" t="s">
        <v>312</v>
      </c>
      <c r="B126" s="23" t="s">
        <v>134</v>
      </c>
      <c r="C126" s="17" t="s">
        <v>65</v>
      </c>
      <c r="D126" s="18">
        <v>37936</v>
      </c>
      <c r="E126" s="14" t="s">
        <v>160</v>
      </c>
      <c r="F126" s="17" t="s">
        <v>142</v>
      </c>
      <c r="G126" s="19">
        <v>36666</v>
      </c>
    </row>
    <row r="127" spans="1:7" hidden="1" x14ac:dyDescent="0.4">
      <c r="A127" s="15" t="s">
        <v>313</v>
      </c>
      <c r="B127" s="23" t="s">
        <v>134</v>
      </c>
      <c r="C127" s="17" t="s">
        <v>11</v>
      </c>
      <c r="D127" s="18">
        <v>32435</v>
      </c>
      <c r="E127" s="14" t="s">
        <v>155</v>
      </c>
      <c r="F127" s="17" t="s">
        <v>142</v>
      </c>
      <c r="G127" s="19">
        <v>68486</v>
      </c>
    </row>
    <row r="128" spans="1:7" hidden="1" x14ac:dyDescent="0.4">
      <c r="A128" s="15" t="s">
        <v>314</v>
      </c>
      <c r="B128" s="23" t="s">
        <v>124</v>
      </c>
      <c r="C128" s="17" t="s">
        <v>59</v>
      </c>
      <c r="D128" s="18">
        <v>41166</v>
      </c>
      <c r="E128" s="14" t="s">
        <v>125</v>
      </c>
      <c r="F128" s="17" t="s">
        <v>126</v>
      </c>
      <c r="G128" s="19">
        <v>35373</v>
      </c>
    </row>
    <row r="129" spans="1:7" hidden="1" x14ac:dyDescent="0.4">
      <c r="A129" s="15" t="s">
        <v>315</v>
      </c>
      <c r="B129" s="23" t="s">
        <v>134</v>
      </c>
      <c r="C129" s="17" t="s">
        <v>11</v>
      </c>
      <c r="D129" s="18">
        <v>38585</v>
      </c>
      <c r="E129" s="14" t="s">
        <v>155</v>
      </c>
      <c r="F129" s="17" t="s">
        <v>142</v>
      </c>
      <c r="G129" s="19">
        <v>54367</v>
      </c>
    </row>
    <row r="130" spans="1:7" x14ac:dyDescent="0.4">
      <c r="A130" s="15" t="s">
        <v>316</v>
      </c>
      <c r="B130" s="23" t="s">
        <v>124</v>
      </c>
      <c r="C130" s="17" t="s">
        <v>110</v>
      </c>
      <c r="D130" s="18">
        <v>34704</v>
      </c>
      <c r="E130" s="14" t="s">
        <v>135</v>
      </c>
      <c r="F130" s="17" t="s">
        <v>136</v>
      </c>
      <c r="G130" s="19">
        <v>74729</v>
      </c>
    </row>
    <row r="131" spans="1:7" hidden="1" x14ac:dyDescent="0.4">
      <c r="A131" s="15" t="s">
        <v>317</v>
      </c>
      <c r="B131" s="23" t="s">
        <v>124</v>
      </c>
      <c r="C131" s="17" t="s">
        <v>25</v>
      </c>
      <c r="D131" s="18">
        <v>35866</v>
      </c>
      <c r="E131" s="14" t="s">
        <v>181</v>
      </c>
      <c r="F131" s="17" t="s">
        <v>136</v>
      </c>
      <c r="G131" s="19">
        <v>61886</v>
      </c>
    </row>
    <row r="132" spans="1:7" hidden="1" x14ac:dyDescent="0.4">
      <c r="A132" s="15" t="s">
        <v>318</v>
      </c>
      <c r="B132" s="23" t="s">
        <v>124</v>
      </c>
      <c r="C132" s="17" t="s">
        <v>110</v>
      </c>
      <c r="D132" s="18">
        <v>37482</v>
      </c>
      <c r="E132" s="14" t="s">
        <v>130</v>
      </c>
      <c r="F132" s="17" t="s">
        <v>171</v>
      </c>
      <c r="G132" s="19">
        <v>62931</v>
      </c>
    </row>
    <row r="133" spans="1:7" hidden="1" x14ac:dyDescent="0.4">
      <c r="A133" s="15" t="s">
        <v>319</v>
      </c>
      <c r="B133" s="23" t="s">
        <v>134</v>
      </c>
      <c r="C133" s="17" t="s">
        <v>65</v>
      </c>
      <c r="D133" s="18">
        <v>32955</v>
      </c>
      <c r="E133" s="14" t="s">
        <v>181</v>
      </c>
      <c r="F133" s="17" t="s">
        <v>139</v>
      </c>
      <c r="G133" s="19">
        <v>47521</v>
      </c>
    </row>
    <row r="134" spans="1:7" hidden="1" x14ac:dyDescent="0.4">
      <c r="A134" s="15" t="s">
        <v>320</v>
      </c>
      <c r="B134" s="23" t="s">
        <v>134</v>
      </c>
      <c r="C134" s="17" t="s">
        <v>46</v>
      </c>
      <c r="D134" s="18">
        <v>33153</v>
      </c>
      <c r="E134" s="14" t="s">
        <v>125</v>
      </c>
      <c r="F134" s="17" t="s">
        <v>162</v>
      </c>
      <c r="G134" s="19">
        <v>43912</v>
      </c>
    </row>
    <row r="135" spans="1:7" hidden="1" x14ac:dyDescent="0.4">
      <c r="A135" s="15" t="s">
        <v>321</v>
      </c>
      <c r="B135" s="23" t="s">
        <v>134</v>
      </c>
      <c r="C135" s="17" t="s">
        <v>36</v>
      </c>
      <c r="D135" s="18">
        <v>34411</v>
      </c>
      <c r="E135" s="14" t="s">
        <v>145</v>
      </c>
      <c r="F135" s="17" t="s">
        <v>139</v>
      </c>
      <c r="G135" s="19">
        <v>71628</v>
      </c>
    </row>
    <row r="136" spans="1:7" hidden="1" x14ac:dyDescent="0.4">
      <c r="A136" s="15" t="s">
        <v>322</v>
      </c>
      <c r="B136" s="23" t="s">
        <v>134</v>
      </c>
      <c r="C136" s="17" t="s">
        <v>31</v>
      </c>
      <c r="D136" s="18">
        <v>28825</v>
      </c>
      <c r="E136" s="14" t="s">
        <v>155</v>
      </c>
      <c r="F136" s="17" t="s">
        <v>126</v>
      </c>
      <c r="G136" s="19">
        <v>43590</v>
      </c>
    </row>
    <row r="137" spans="1:7" hidden="1" x14ac:dyDescent="0.4">
      <c r="A137" s="15" t="s">
        <v>323</v>
      </c>
      <c r="B137" s="23" t="s">
        <v>124</v>
      </c>
      <c r="C137" s="17" t="s">
        <v>40</v>
      </c>
      <c r="D137" s="18">
        <v>35031</v>
      </c>
      <c r="E137" s="14" t="s">
        <v>155</v>
      </c>
      <c r="F137" s="17" t="s">
        <v>171</v>
      </c>
      <c r="G137" s="19">
        <v>72655</v>
      </c>
    </row>
    <row r="138" spans="1:7" hidden="1" x14ac:dyDescent="0.4">
      <c r="A138" s="15" t="s">
        <v>324</v>
      </c>
      <c r="B138" s="23" t="s">
        <v>134</v>
      </c>
      <c r="C138" s="17" t="s">
        <v>78</v>
      </c>
      <c r="D138" s="18">
        <v>29060</v>
      </c>
      <c r="E138" s="14" t="s">
        <v>130</v>
      </c>
      <c r="F138" s="17" t="s">
        <v>142</v>
      </c>
      <c r="G138" s="19">
        <v>26208</v>
      </c>
    </row>
    <row r="139" spans="1:7" hidden="1" x14ac:dyDescent="0.4">
      <c r="A139" s="15" t="s">
        <v>325</v>
      </c>
      <c r="B139" s="23" t="s">
        <v>124</v>
      </c>
      <c r="C139" s="17" t="s">
        <v>31</v>
      </c>
      <c r="D139" s="18">
        <v>37316</v>
      </c>
      <c r="E139" s="14" t="s">
        <v>160</v>
      </c>
      <c r="F139" s="17" t="s">
        <v>139</v>
      </c>
      <c r="G139" s="19">
        <v>40310</v>
      </c>
    </row>
    <row r="140" spans="1:7" hidden="1" x14ac:dyDescent="0.4">
      <c r="A140" s="15" t="s">
        <v>326</v>
      </c>
      <c r="B140" s="23" t="s">
        <v>134</v>
      </c>
      <c r="C140" s="17" t="s">
        <v>14</v>
      </c>
      <c r="D140" s="18">
        <v>34776</v>
      </c>
      <c r="E140" s="14" t="s">
        <v>181</v>
      </c>
      <c r="F140" s="17" t="s">
        <v>164</v>
      </c>
      <c r="G140" s="19">
        <v>25935</v>
      </c>
    </row>
    <row r="141" spans="1:7" hidden="1" x14ac:dyDescent="0.4">
      <c r="A141" s="15" t="s">
        <v>327</v>
      </c>
      <c r="B141" s="23" t="s">
        <v>124</v>
      </c>
      <c r="C141" s="17" t="s">
        <v>25</v>
      </c>
      <c r="D141" s="18">
        <v>32041</v>
      </c>
      <c r="E141" s="14" t="s">
        <v>157</v>
      </c>
      <c r="F141" s="17" t="s">
        <v>142</v>
      </c>
      <c r="G141" s="19">
        <v>67345</v>
      </c>
    </row>
    <row r="142" spans="1:7" hidden="1" x14ac:dyDescent="0.4">
      <c r="A142" s="15" t="s">
        <v>328</v>
      </c>
      <c r="B142" s="23" t="s">
        <v>134</v>
      </c>
      <c r="C142" s="17" t="s">
        <v>68</v>
      </c>
      <c r="D142" s="18">
        <v>38127</v>
      </c>
      <c r="E142" s="14" t="s">
        <v>135</v>
      </c>
      <c r="F142" s="17" t="s">
        <v>142</v>
      </c>
      <c r="G142" s="19">
        <v>57282</v>
      </c>
    </row>
    <row r="143" spans="1:7" hidden="1" x14ac:dyDescent="0.4">
      <c r="A143" s="15" t="s">
        <v>329</v>
      </c>
      <c r="B143" s="23" t="s">
        <v>134</v>
      </c>
      <c r="C143" s="17" t="s">
        <v>8</v>
      </c>
      <c r="D143" s="18">
        <v>30357</v>
      </c>
      <c r="E143" s="14" t="s">
        <v>135</v>
      </c>
      <c r="F143" s="17" t="s">
        <v>162</v>
      </c>
      <c r="G143" s="19">
        <v>44094</v>
      </c>
    </row>
    <row r="144" spans="1:7" hidden="1" x14ac:dyDescent="0.4">
      <c r="A144" s="15" t="s">
        <v>330</v>
      </c>
      <c r="B144" s="23" t="s">
        <v>134</v>
      </c>
      <c r="C144" s="17" t="s">
        <v>46</v>
      </c>
      <c r="D144" s="18">
        <v>36145</v>
      </c>
      <c r="E144" s="14" t="s">
        <v>181</v>
      </c>
      <c r="F144" s="17" t="s">
        <v>171</v>
      </c>
      <c r="G144" s="19">
        <v>45373</v>
      </c>
    </row>
    <row r="145" spans="1:7" hidden="1" x14ac:dyDescent="0.4">
      <c r="A145" s="15" t="s">
        <v>331</v>
      </c>
      <c r="B145" s="23" t="s">
        <v>124</v>
      </c>
      <c r="C145" s="17" t="s">
        <v>21</v>
      </c>
      <c r="D145" s="18">
        <v>27544</v>
      </c>
      <c r="E145" s="14" t="s">
        <v>181</v>
      </c>
      <c r="F145" s="17" t="s">
        <v>126</v>
      </c>
      <c r="G145" s="19">
        <v>74428</v>
      </c>
    </row>
    <row r="146" spans="1:7" hidden="1" x14ac:dyDescent="0.4">
      <c r="A146" s="15" t="s">
        <v>332</v>
      </c>
      <c r="B146" s="23" t="s">
        <v>124</v>
      </c>
      <c r="C146" s="17" t="s">
        <v>110</v>
      </c>
      <c r="D146" s="18">
        <v>36065</v>
      </c>
      <c r="E146" s="14" t="s">
        <v>130</v>
      </c>
      <c r="F146" s="17" t="s">
        <v>131</v>
      </c>
      <c r="G146" s="19">
        <v>42753</v>
      </c>
    </row>
    <row r="147" spans="1:7" hidden="1" x14ac:dyDescent="0.4">
      <c r="A147" s="15" t="s">
        <v>333</v>
      </c>
      <c r="B147" s="23" t="s">
        <v>134</v>
      </c>
      <c r="C147" s="17" t="s">
        <v>44</v>
      </c>
      <c r="D147" s="18">
        <v>41124</v>
      </c>
      <c r="E147" s="14" t="s">
        <v>155</v>
      </c>
      <c r="F147" s="17" t="s">
        <v>142</v>
      </c>
      <c r="G147" s="19">
        <v>27383</v>
      </c>
    </row>
    <row r="148" spans="1:7" hidden="1" x14ac:dyDescent="0.4">
      <c r="A148" s="15" t="s">
        <v>334</v>
      </c>
      <c r="B148" s="23" t="s">
        <v>134</v>
      </c>
      <c r="C148" s="17" t="s">
        <v>46</v>
      </c>
      <c r="D148" s="18">
        <v>32546</v>
      </c>
      <c r="E148" s="14" t="s">
        <v>177</v>
      </c>
      <c r="F148" s="17" t="s">
        <v>136</v>
      </c>
      <c r="G148" s="19">
        <v>46600</v>
      </c>
    </row>
    <row r="149" spans="1:7" hidden="1" x14ac:dyDescent="0.4">
      <c r="A149" s="15" t="s">
        <v>335</v>
      </c>
      <c r="B149" s="23" t="s">
        <v>124</v>
      </c>
      <c r="C149" s="17" t="s">
        <v>25</v>
      </c>
      <c r="D149" s="18">
        <v>32305</v>
      </c>
      <c r="E149" s="14" t="s">
        <v>181</v>
      </c>
      <c r="F149" s="17" t="s">
        <v>142</v>
      </c>
      <c r="G149" s="19">
        <v>58863</v>
      </c>
    </row>
    <row r="150" spans="1:7" hidden="1" x14ac:dyDescent="0.4">
      <c r="A150" s="15" t="s">
        <v>336</v>
      </c>
      <c r="B150" s="23" t="s">
        <v>134</v>
      </c>
      <c r="C150" s="17" t="s">
        <v>19</v>
      </c>
      <c r="D150" s="18">
        <v>31962</v>
      </c>
      <c r="E150" s="14" t="s">
        <v>155</v>
      </c>
      <c r="F150" s="17" t="s">
        <v>164</v>
      </c>
      <c r="G150" s="19">
        <v>68260</v>
      </c>
    </row>
    <row r="151" spans="1:7" hidden="1" x14ac:dyDescent="0.4">
      <c r="A151" s="15" t="s">
        <v>337</v>
      </c>
      <c r="B151" s="23" t="s">
        <v>134</v>
      </c>
      <c r="C151" s="17" t="s">
        <v>34</v>
      </c>
      <c r="D151" s="18">
        <v>31737</v>
      </c>
      <c r="E151" s="14" t="s">
        <v>125</v>
      </c>
      <c r="F151" s="17" t="s">
        <v>164</v>
      </c>
      <c r="G151" s="19">
        <v>59192</v>
      </c>
    </row>
    <row r="152" spans="1:7" hidden="1" x14ac:dyDescent="0.4">
      <c r="A152" s="15" t="s">
        <v>338</v>
      </c>
      <c r="B152" s="23" t="s">
        <v>124</v>
      </c>
      <c r="C152" s="17" t="s">
        <v>52</v>
      </c>
      <c r="D152" s="18">
        <v>39805</v>
      </c>
      <c r="E152" s="14" t="s">
        <v>130</v>
      </c>
      <c r="F152" s="17" t="s">
        <v>201</v>
      </c>
      <c r="G152" s="19">
        <v>48347</v>
      </c>
    </row>
    <row r="153" spans="1:7" hidden="1" x14ac:dyDescent="0.4">
      <c r="A153" s="15" t="s">
        <v>339</v>
      </c>
      <c r="B153" s="23" t="s">
        <v>134</v>
      </c>
      <c r="C153" s="17" t="s">
        <v>19</v>
      </c>
      <c r="D153" s="18">
        <v>38076</v>
      </c>
      <c r="E153" s="14" t="s">
        <v>181</v>
      </c>
      <c r="F153" s="17" t="s">
        <v>139</v>
      </c>
      <c r="G153" s="19">
        <v>64544</v>
      </c>
    </row>
    <row r="154" spans="1:7" x14ac:dyDescent="0.4">
      <c r="A154" s="15" t="s">
        <v>340</v>
      </c>
      <c r="B154" s="23" t="s">
        <v>124</v>
      </c>
      <c r="C154" s="17" t="s">
        <v>68</v>
      </c>
      <c r="D154" s="18">
        <v>33262</v>
      </c>
      <c r="E154" s="14" t="s">
        <v>125</v>
      </c>
      <c r="F154" s="17" t="s">
        <v>139</v>
      </c>
      <c r="G154" s="19">
        <v>69472</v>
      </c>
    </row>
    <row r="155" spans="1:7" hidden="1" x14ac:dyDescent="0.4">
      <c r="A155" s="15" t="s">
        <v>341</v>
      </c>
      <c r="B155" s="23" t="s">
        <v>124</v>
      </c>
      <c r="C155" s="17" t="s">
        <v>34</v>
      </c>
      <c r="D155" s="18">
        <v>27170</v>
      </c>
      <c r="E155" s="14" t="s">
        <v>145</v>
      </c>
      <c r="F155" s="17" t="s">
        <v>162</v>
      </c>
      <c r="G155" s="19">
        <v>51437</v>
      </c>
    </row>
    <row r="156" spans="1:7" hidden="1" x14ac:dyDescent="0.4">
      <c r="A156" s="15" t="s">
        <v>342</v>
      </c>
      <c r="B156" s="23" t="s">
        <v>124</v>
      </c>
      <c r="C156" s="17" t="s">
        <v>14</v>
      </c>
      <c r="D156" s="18">
        <v>32594</v>
      </c>
      <c r="E156" s="14" t="s">
        <v>177</v>
      </c>
      <c r="F156" s="17" t="s">
        <v>126</v>
      </c>
      <c r="G156" s="19">
        <v>45362</v>
      </c>
    </row>
    <row r="157" spans="1:7" hidden="1" x14ac:dyDescent="0.4">
      <c r="A157" s="15" t="s">
        <v>343</v>
      </c>
      <c r="B157" s="23" t="s">
        <v>134</v>
      </c>
      <c r="C157" s="17" t="s">
        <v>14</v>
      </c>
      <c r="D157" s="18">
        <v>36097</v>
      </c>
      <c r="E157" s="14" t="s">
        <v>160</v>
      </c>
      <c r="F157" s="17" t="s">
        <v>164</v>
      </c>
      <c r="G157" s="19">
        <v>74706</v>
      </c>
    </row>
    <row r="158" spans="1:7" hidden="1" x14ac:dyDescent="0.4">
      <c r="A158" s="15" t="s">
        <v>344</v>
      </c>
      <c r="B158" s="23" t="s">
        <v>124</v>
      </c>
      <c r="C158" s="17" t="s">
        <v>11</v>
      </c>
      <c r="D158" s="18">
        <v>29912</v>
      </c>
      <c r="E158" s="14" t="s">
        <v>181</v>
      </c>
      <c r="F158" s="17" t="s">
        <v>139</v>
      </c>
      <c r="G158" s="19">
        <v>65867</v>
      </c>
    </row>
    <row r="159" spans="1:7" hidden="1" x14ac:dyDescent="0.4">
      <c r="A159" s="15" t="s">
        <v>345</v>
      </c>
      <c r="B159" s="23" t="s">
        <v>124</v>
      </c>
      <c r="C159" s="17" t="s">
        <v>19</v>
      </c>
      <c r="D159" s="18">
        <v>36405</v>
      </c>
      <c r="E159" s="14" t="s">
        <v>141</v>
      </c>
      <c r="F159" s="17" t="s">
        <v>164</v>
      </c>
      <c r="G159" s="19">
        <v>40745</v>
      </c>
    </row>
    <row r="160" spans="1:7" hidden="1" x14ac:dyDescent="0.4">
      <c r="A160" s="15" t="s">
        <v>346</v>
      </c>
      <c r="B160" s="23" t="s">
        <v>124</v>
      </c>
      <c r="C160" s="17" t="s">
        <v>78</v>
      </c>
      <c r="D160" s="18">
        <v>27948</v>
      </c>
      <c r="E160" s="14" t="s">
        <v>141</v>
      </c>
      <c r="F160" s="17" t="s">
        <v>152</v>
      </c>
      <c r="G160" s="19">
        <v>26864</v>
      </c>
    </row>
    <row r="161" spans="1:7" hidden="1" x14ac:dyDescent="0.4">
      <c r="A161" s="15" t="s">
        <v>347</v>
      </c>
      <c r="B161" s="23" t="s">
        <v>134</v>
      </c>
      <c r="C161" s="17" t="s">
        <v>68</v>
      </c>
      <c r="D161" s="18">
        <v>37962</v>
      </c>
      <c r="E161" s="14" t="s">
        <v>130</v>
      </c>
      <c r="F161" s="17" t="s">
        <v>126</v>
      </c>
      <c r="G161" s="19">
        <v>52276</v>
      </c>
    </row>
    <row r="162" spans="1:7" hidden="1" x14ac:dyDescent="0.4">
      <c r="A162" s="15" t="s">
        <v>348</v>
      </c>
      <c r="B162" s="23" t="s">
        <v>124</v>
      </c>
      <c r="C162" s="17" t="s">
        <v>65</v>
      </c>
      <c r="D162" s="18">
        <v>29262</v>
      </c>
      <c r="E162" s="14" t="s">
        <v>157</v>
      </c>
      <c r="F162" s="17" t="s">
        <v>126</v>
      </c>
      <c r="G162" s="19">
        <v>72621</v>
      </c>
    </row>
    <row r="163" spans="1:7" hidden="1" x14ac:dyDescent="0.4">
      <c r="A163" s="15" t="s">
        <v>349</v>
      </c>
      <c r="B163" s="23" t="s">
        <v>134</v>
      </c>
      <c r="C163" s="17" t="s">
        <v>19</v>
      </c>
      <c r="D163" s="18">
        <v>27075</v>
      </c>
      <c r="E163" s="14" t="s">
        <v>157</v>
      </c>
      <c r="F163" s="17" t="s">
        <v>126</v>
      </c>
      <c r="G163" s="19">
        <v>63706</v>
      </c>
    </row>
    <row r="164" spans="1:7" hidden="1" x14ac:dyDescent="0.4">
      <c r="A164" s="15" t="s">
        <v>350</v>
      </c>
      <c r="B164" s="23" t="s">
        <v>134</v>
      </c>
      <c r="C164" s="17" t="s">
        <v>36</v>
      </c>
      <c r="D164" s="18">
        <v>31339</v>
      </c>
      <c r="E164" s="14" t="s">
        <v>181</v>
      </c>
      <c r="F164" s="17" t="s">
        <v>152</v>
      </c>
      <c r="G164" s="19">
        <v>59434</v>
      </c>
    </row>
    <row r="165" spans="1:7" hidden="1" x14ac:dyDescent="0.4">
      <c r="A165" s="15" t="s">
        <v>351</v>
      </c>
      <c r="B165" s="23" t="s">
        <v>134</v>
      </c>
      <c r="C165" s="17" t="s">
        <v>11</v>
      </c>
      <c r="D165" s="18">
        <v>36205</v>
      </c>
      <c r="E165" s="14" t="s">
        <v>160</v>
      </c>
      <c r="F165" s="17" t="s">
        <v>142</v>
      </c>
      <c r="G165" s="19">
        <v>67420</v>
      </c>
    </row>
    <row r="166" spans="1:7" hidden="1" x14ac:dyDescent="0.4">
      <c r="A166" s="15" t="s">
        <v>352</v>
      </c>
      <c r="B166" s="23" t="s">
        <v>134</v>
      </c>
      <c r="C166" s="17" t="s">
        <v>11</v>
      </c>
      <c r="D166" s="18">
        <v>40597</v>
      </c>
      <c r="E166" s="14" t="s">
        <v>160</v>
      </c>
      <c r="F166" s="17" t="s">
        <v>126</v>
      </c>
      <c r="G166" s="19">
        <v>38175</v>
      </c>
    </row>
    <row r="167" spans="1:7" hidden="1" x14ac:dyDescent="0.4">
      <c r="A167" s="15" t="s">
        <v>353</v>
      </c>
      <c r="B167" s="23" t="s">
        <v>134</v>
      </c>
      <c r="C167" s="17" t="s">
        <v>14</v>
      </c>
      <c r="D167" s="18">
        <v>40817</v>
      </c>
      <c r="E167" s="14" t="s">
        <v>125</v>
      </c>
      <c r="F167" s="17" t="s">
        <v>131</v>
      </c>
      <c r="G167" s="19">
        <v>69956</v>
      </c>
    </row>
    <row r="168" spans="1:7" hidden="1" x14ac:dyDescent="0.4">
      <c r="A168" s="15" t="s">
        <v>354</v>
      </c>
      <c r="B168" s="23" t="s">
        <v>134</v>
      </c>
      <c r="C168" s="17" t="s">
        <v>34</v>
      </c>
      <c r="D168" s="18">
        <v>27300</v>
      </c>
      <c r="E168" s="14" t="s">
        <v>155</v>
      </c>
      <c r="F168" s="17" t="s">
        <v>158</v>
      </c>
      <c r="G168" s="19">
        <v>71276</v>
      </c>
    </row>
    <row r="169" spans="1:7" x14ac:dyDescent="0.4">
      <c r="A169" s="15" t="s">
        <v>355</v>
      </c>
      <c r="B169" s="23" t="s">
        <v>134</v>
      </c>
      <c r="C169" s="17" t="s">
        <v>21</v>
      </c>
      <c r="D169" s="18">
        <v>36536</v>
      </c>
      <c r="E169" s="14" t="s">
        <v>135</v>
      </c>
      <c r="F169" s="17" t="s">
        <v>162</v>
      </c>
      <c r="G169" s="19">
        <v>49362</v>
      </c>
    </row>
    <row r="170" spans="1:7" x14ac:dyDescent="0.4">
      <c r="A170" s="15" t="s">
        <v>356</v>
      </c>
      <c r="B170" s="23" t="s">
        <v>124</v>
      </c>
      <c r="C170" s="17" t="s">
        <v>68</v>
      </c>
      <c r="D170" s="18">
        <v>39090</v>
      </c>
      <c r="E170" s="14" t="s">
        <v>125</v>
      </c>
      <c r="F170" s="17" t="s">
        <v>126</v>
      </c>
      <c r="G170" s="19">
        <v>32756</v>
      </c>
    </row>
    <row r="171" spans="1:7" hidden="1" x14ac:dyDescent="0.4">
      <c r="A171" s="15" t="s">
        <v>357</v>
      </c>
      <c r="B171" s="23" t="s">
        <v>134</v>
      </c>
      <c r="C171" s="17" t="s">
        <v>14</v>
      </c>
      <c r="D171" s="18">
        <v>29934</v>
      </c>
      <c r="E171" s="14" t="s">
        <v>125</v>
      </c>
      <c r="F171" s="17" t="s">
        <v>142</v>
      </c>
      <c r="G171" s="19">
        <v>46597</v>
      </c>
    </row>
    <row r="172" spans="1:7" x14ac:dyDescent="0.4">
      <c r="A172" s="15" t="s">
        <v>358</v>
      </c>
      <c r="B172" s="23" t="s">
        <v>124</v>
      </c>
      <c r="C172" s="17" t="s">
        <v>59</v>
      </c>
      <c r="D172" s="18">
        <v>35159</v>
      </c>
      <c r="E172" s="14" t="s">
        <v>135</v>
      </c>
      <c r="F172" s="17" t="s">
        <v>131</v>
      </c>
      <c r="G172" s="19">
        <v>30088</v>
      </c>
    </row>
    <row r="173" spans="1:7" hidden="1" x14ac:dyDescent="0.4">
      <c r="A173" s="15" t="s">
        <v>359</v>
      </c>
      <c r="B173" s="23" t="s">
        <v>134</v>
      </c>
      <c r="C173" s="17" t="s">
        <v>36</v>
      </c>
      <c r="D173" s="18">
        <v>39707</v>
      </c>
      <c r="E173" s="14" t="s">
        <v>177</v>
      </c>
      <c r="F173" s="17" t="s">
        <v>126</v>
      </c>
      <c r="G173" s="19">
        <v>58304</v>
      </c>
    </row>
    <row r="174" spans="1:7" hidden="1" x14ac:dyDescent="0.4">
      <c r="A174" s="15" t="s">
        <v>360</v>
      </c>
      <c r="B174" s="23" t="s">
        <v>124</v>
      </c>
      <c r="C174" s="17" t="s">
        <v>14</v>
      </c>
      <c r="D174" s="18">
        <v>32071</v>
      </c>
      <c r="E174" s="14" t="s">
        <v>181</v>
      </c>
      <c r="F174" s="17" t="s">
        <v>139</v>
      </c>
      <c r="G174" s="19">
        <v>41645</v>
      </c>
    </row>
    <row r="175" spans="1:7" hidden="1" x14ac:dyDescent="0.4">
      <c r="A175" s="15" t="s">
        <v>361</v>
      </c>
      <c r="B175" s="23" t="s">
        <v>134</v>
      </c>
      <c r="C175" s="17" t="s">
        <v>68</v>
      </c>
      <c r="D175" s="18">
        <v>35279</v>
      </c>
      <c r="E175" s="14" t="s">
        <v>177</v>
      </c>
      <c r="F175" s="17" t="s">
        <v>126</v>
      </c>
      <c r="G175" s="19">
        <v>26640</v>
      </c>
    </row>
    <row r="176" spans="1:7" hidden="1" x14ac:dyDescent="0.4">
      <c r="A176" s="15" t="s">
        <v>362</v>
      </c>
      <c r="B176" s="23" t="s">
        <v>124</v>
      </c>
      <c r="C176" s="17" t="s">
        <v>25</v>
      </c>
      <c r="D176" s="18">
        <v>34152</v>
      </c>
      <c r="E176" s="14" t="s">
        <v>157</v>
      </c>
      <c r="F176" s="17" t="s">
        <v>164</v>
      </c>
      <c r="G176" s="19">
        <v>40030</v>
      </c>
    </row>
    <row r="177" spans="1:7" hidden="1" x14ac:dyDescent="0.4">
      <c r="A177" s="15" t="s">
        <v>363</v>
      </c>
      <c r="B177" s="23" t="s">
        <v>134</v>
      </c>
      <c r="C177" s="17" t="s">
        <v>11</v>
      </c>
      <c r="D177" s="18">
        <v>37389</v>
      </c>
      <c r="E177" s="14" t="s">
        <v>177</v>
      </c>
      <c r="F177" s="17" t="s">
        <v>131</v>
      </c>
      <c r="G177" s="19">
        <v>30678</v>
      </c>
    </row>
    <row r="178" spans="1:7" hidden="1" x14ac:dyDescent="0.4">
      <c r="A178" s="15" t="s">
        <v>364</v>
      </c>
      <c r="B178" s="23" t="s">
        <v>124</v>
      </c>
      <c r="C178" s="17" t="s">
        <v>31</v>
      </c>
      <c r="D178" s="18">
        <v>31971</v>
      </c>
      <c r="E178" s="14" t="s">
        <v>157</v>
      </c>
      <c r="F178" s="17" t="s">
        <v>126</v>
      </c>
      <c r="G178" s="19">
        <v>36368</v>
      </c>
    </row>
    <row r="179" spans="1:7" hidden="1" x14ac:dyDescent="0.4">
      <c r="A179" s="15" t="s">
        <v>365</v>
      </c>
      <c r="B179" s="23" t="s">
        <v>134</v>
      </c>
      <c r="C179" s="17" t="s">
        <v>11</v>
      </c>
      <c r="D179" s="18">
        <v>28110</v>
      </c>
      <c r="E179" s="14" t="s">
        <v>141</v>
      </c>
      <c r="F179" s="17" t="s">
        <v>152</v>
      </c>
      <c r="G179" s="19">
        <v>26333</v>
      </c>
    </row>
    <row r="180" spans="1:7" x14ac:dyDescent="0.4">
      <c r="A180" s="15" t="s">
        <v>366</v>
      </c>
      <c r="B180" s="23" t="s">
        <v>124</v>
      </c>
      <c r="C180" s="17" t="s">
        <v>40</v>
      </c>
      <c r="D180" s="18">
        <v>28493</v>
      </c>
      <c r="E180" s="14" t="s">
        <v>130</v>
      </c>
      <c r="F180" s="17" t="s">
        <v>126</v>
      </c>
      <c r="G180" s="19">
        <v>59808</v>
      </c>
    </row>
    <row r="181" spans="1:7" hidden="1" x14ac:dyDescent="0.4">
      <c r="A181" s="15" t="s">
        <v>367</v>
      </c>
      <c r="B181" s="23" t="s">
        <v>124</v>
      </c>
      <c r="C181" s="17" t="s">
        <v>46</v>
      </c>
      <c r="D181" s="18">
        <v>35931</v>
      </c>
      <c r="E181" s="14" t="s">
        <v>155</v>
      </c>
      <c r="F181" s="17" t="s">
        <v>142</v>
      </c>
      <c r="G181" s="19">
        <v>33454</v>
      </c>
    </row>
    <row r="182" spans="1:7" hidden="1" x14ac:dyDescent="0.4">
      <c r="A182" s="15" t="s">
        <v>368</v>
      </c>
      <c r="B182" s="23" t="s">
        <v>124</v>
      </c>
      <c r="C182" s="17" t="s">
        <v>78</v>
      </c>
      <c r="D182" s="18">
        <v>32380</v>
      </c>
      <c r="E182" s="14" t="s">
        <v>135</v>
      </c>
      <c r="F182" s="17" t="s">
        <v>142</v>
      </c>
      <c r="G182" s="19">
        <v>38607</v>
      </c>
    </row>
    <row r="183" spans="1:7" hidden="1" x14ac:dyDescent="0.4">
      <c r="A183" s="15" t="s">
        <v>369</v>
      </c>
      <c r="B183" s="23" t="s">
        <v>124</v>
      </c>
      <c r="C183" s="17" t="s">
        <v>61</v>
      </c>
      <c r="D183" s="18">
        <v>39124</v>
      </c>
      <c r="E183" s="14" t="s">
        <v>145</v>
      </c>
      <c r="F183" s="17" t="s">
        <v>136</v>
      </c>
      <c r="G183" s="19">
        <v>65768</v>
      </c>
    </row>
    <row r="184" spans="1:7" hidden="1" x14ac:dyDescent="0.4">
      <c r="A184" s="15" t="s">
        <v>370</v>
      </c>
      <c r="B184" s="23" t="s">
        <v>134</v>
      </c>
      <c r="C184" s="17" t="s">
        <v>44</v>
      </c>
      <c r="D184" s="18">
        <v>27637</v>
      </c>
      <c r="E184" s="14" t="s">
        <v>130</v>
      </c>
      <c r="F184" s="17" t="s">
        <v>162</v>
      </c>
      <c r="G184" s="19">
        <v>25025</v>
      </c>
    </row>
    <row r="185" spans="1:7" hidden="1" x14ac:dyDescent="0.4">
      <c r="A185" s="15" t="s">
        <v>371</v>
      </c>
      <c r="B185" s="23" t="s">
        <v>124</v>
      </c>
      <c r="C185" s="17" t="s">
        <v>52</v>
      </c>
      <c r="D185" s="18">
        <v>35677</v>
      </c>
      <c r="E185" s="14" t="s">
        <v>155</v>
      </c>
      <c r="F185" s="17" t="s">
        <v>131</v>
      </c>
      <c r="G185" s="19">
        <v>46931</v>
      </c>
    </row>
    <row r="186" spans="1:7" hidden="1" x14ac:dyDescent="0.4">
      <c r="A186" s="15" t="s">
        <v>372</v>
      </c>
      <c r="B186" s="23" t="s">
        <v>124</v>
      </c>
      <c r="C186" s="17" t="s">
        <v>59</v>
      </c>
      <c r="D186" s="18">
        <v>27371</v>
      </c>
      <c r="E186" s="14" t="s">
        <v>160</v>
      </c>
      <c r="F186" s="17" t="s">
        <v>164</v>
      </c>
      <c r="G186" s="19">
        <v>27907</v>
      </c>
    </row>
    <row r="187" spans="1:7" hidden="1" x14ac:dyDescent="0.4">
      <c r="A187" s="15" t="s">
        <v>373</v>
      </c>
      <c r="B187" s="23" t="s">
        <v>134</v>
      </c>
      <c r="C187" s="17" t="s">
        <v>14</v>
      </c>
      <c r="D187" s="18">
        <v>27709</v>
      </c>
      <c r="E187" s="14" t="s">
        <v>135</v>
      </c>
      <c r="F187" s="17" t="s">
        <v>162</v>
      </c>
      <c r="G187" s="19">
        <v>67668</v>
      </c>
    </row>
    <row r="188" spans="1:7" hidden="1" x14ac:dyDescent="0.4">
      <c r="A188" s="15" t="s">
        <v>374</v>
      </c>
      <c r="B188" s="23" t="s">
        <v>124</v>
      </c>
      <c r="C188" s="17" t="s">
        <v>38</v>
      </c>
      <c r="D188" s="18">
        <v>32024</v>
      </c>
      <c r="E188" s="14" t="s">
        <v>130</v>
      </c>
      <c r="F188" s="17" t="s">
        <v>139</v>
      </c>
      <c r="G188" s="19">
        <v>49387</v>
      </c>
    </row>
    <row r="189" spans="1:7" hidden="1" x14ac:dyDescent="0.4">
      <c r="A189" s="15" t="s">
        <v>375</v>
      </c>
      <c r="B189" s="23" t="s">
        <v>124</v>
      </c>
      <c r="C189" s="17" t="s">
        <v>110</v>
      </c>
      <c r="D189" s="18">
        <v>34282</v>
      </c>
      <c r="E189" s="14" t="s">
        <v>141</v>
      </c>
      <c r="F189" s="17" t="s">
        <v>152</v>
      </c>
      <c r="G189" s="19">
        <v>33322</v>
      </c>
    </row>
    <row r="190" spans="1:7" hidden="1" x14ac:dyDescent="0.4">
      <c r="A190" s="15" t="s">
        <v>376</v>
      </c>
      <c r="B190" s="23" t="s">
        <v>124</v>
      </c>
      <c r="C190" s="17" t="s">
        <v>14</v>
      </c>
      <c r="D190" s="18">
        <v>36421</v>
      </c>
      <c r="E190" s="14" t="s">
        <v>135</v>
      </c>
      <c r="F190" s="17" t="s">
        <v>152</v>
      </c>
      <c r="G190" s="19">
        <v>25784</v>
      </c>
    </row>
    <row r="191" spans="1:7" hidden="1" x14ac:dyDescent="0.4">
      <c r="A191" s="15" t="s">
        <v>377</v>
      </c>
      <c r="B191" s="23" t="s">
        <v>124</v>
      </c>
      <c r="C191" s="17" t="s">
        <v>40</v>
      </c>
      <c r="D191" s="18">
        <v>41932</v>
      </c>
      <c r="E191" s="14" t="s">
        <v>155</v>
      </c>
      <c r="F191" s="17" t="s">
        <v>126</v>
      </c>
      <c r="G191" s="19">
        <v>69210</v>
      </c>
    </row>
    <row r="192" spans="1:7" hidden="1" x14ac:dyDescent="0.4">
      <c r="A192" s="15" t="s">
        <v>378</v>
      </c>
      <c r="B192" s="23" t="s">
        <v>124</v>
      </c>
      <c r="C192" s="17" t="s">
        <v>31</v>
      </c>
      <c r="D192" s="18">
        <v>35606</v>
      </c>
      <c r="E192" s="14" t="s">
        <v>145</v>
      </c>
      <c r="F192" s="17" t="s">
        <v>162</v>
      </c>
      <c r="G192" s="19">
        <v>69374</v>
      </c>
    </row>
    <row r="193" spans="1:7" hidden="1" x14ac:dyDescent="0.4">
      <c r="A193" s="15" t="s">
        <v>379</v>
      </c>
      <c r="B193" s="23" t="s">
        <v>134</v>
      </c>
      <c r="C193" s="17" t="s">
        <v>46</v>
      </c>
      <c r="D193" s="18">
        <v>37313</v>
      </c>
      <c r="E193" s="14" t="s">
        <v>160</v>
      </c>
      <c r="F193" s="17" t="s">
        <v>126</v>
      </c>
      <c r="G193" s="19">
        <v>39778</v>
      </c>
    </row>
    <row r="194" spans="1:7" hidden="1" x14ac:dyDescent="0.4">
      <c r="A194" s="15" t="s">
        <v>380</v>
      </c>
      <c r="B194" s="23" t="s">
        <v>134</v>
      </c>
      <c r="C194" s="17" t="s">
        <v>46</v>
      </c>
      <c r="D194" s="18">
        <v>35989</v>
      </c>
      <c r="E194" s="14" t="s">
        <v>125</v>
      </c>
      <c r="F194" s="17" t="s">
        <v>162</v>
      </c>
      <c r="G194" s="19">
        <v>61416</v>
      </c>
    </row>
    <row r="195" spans="1:7" hidden="1" x14ac:dyDescent="0.4">
      <c r="A195" s="15" t="s">
        <v>381</v>
      </c>
      <c r="B195" s="23" t="s">
        <v>124</v>
      </c>
      <c r="C195" s="17" t="s">
        <v>40</v>
      </c>
      <c r="D195" s="18">
        <v>41459</v>
      </c>
      <c r="E195" s="14" t="s">
        <v>125</v>
      </c>
      <c r="F195" s="17" t="s">
        <v>162</v>
      </c>
      <c r="G195" s="19">
        <v>26716</v>
      </c>
    </row>
    <row r="196" spans="1:7" hidden="1" x14ac:dyDescent="0.4">
      <c r="A196" s="15" t="s">
        <v>382</v>
      </c>
      <c r="B196" s="23" t="s">
        <v>134</v>
      </c>
      <c r="C196" s="17" t="s">
        <v>59</v>
      </c>
      <c r="D196" s="18">
        <v>37760</v>
      </c>
      <c r="E196" s="14" t="s">
        <v>157</v>
      </c>
      <c r="F196" s="17" t="s">
        <v>162</v>
      </c>
      <c r="G196" s="19">
        <v>51536</v>
      </c>
    </row>
    <row r="197" spans="1:7" x14ac:dyDescent="0.4">
      <c r="A197" s="15" t="s">
        <v>383</v>
      </c>
      <c r="B197" s="23" t="s">
        <v>134</v>
      </c>
      <c r="C197" s="17" t="s">
        <v>31</v>
      </c>
      <c r="D197" s="18">
        <v>27136</v>
      </c>
      <c r="E197" s="14" t="s">
        <v>135</v>
      </c>
      <c r="F197" s="17" t="s">
        <v>136</v>
      </c>
      <c r="G197" s="19">
        <v>64694</v>
      </c>
    </row>
    <row r="198" spans="1:7" x14ac:dyDescent="0.4">
      <c r="A198" s="15" t="s">
        <v>384</v>
      </c>
      <c r="B198" s="23" t="s">
        <v>124</v>
      </c>
      <c r="C198" s="17" t="s">
        <v>78</v>
      </c>
      <c r="D198" s="18">
        <v>38737</v>
      </c>
      <c r="E198" s="14" t="s">
        <v>155</v>
      </c>
      <c r="F198" s="17" t="s">
        <v>142</v>
      </c>
      <c r="G198" s="19">
        <v>62656</v>
      </c>
    </row>
    <row r="199" spans="1:7" hidden="1" x14ac:dyDescent="0.4">
      <c r="A199" s="15" t="s">
        <v>385</v>
      </c>
      <c r="B199" s="23" t="s">
        <v>124</v>
      </c>
      <c r="C199" s="17" t="s">
        <v>11</v>
      </c>
      <c r="D199" s="18">
        <v>36072</v>
      </c>
      <c r="E199" s="14" t="s">
        <v>135</v>
      </c>
      <c r="F199" s="17" t="s">
        <v>162</v>
      </c>
      <c r="G199" s="19">
        <v>74800</v>
      </c>
    </row>
    <row r="200" spans="1:7" hidden="1" x14ac:dyDescent="0.4">
      <c r="A200" s="15" t="s">
        <v>386</v>
      </c>
      <c r="B200" s="23" t="s">
        <v>134</v>
      </c>
      <c r="C200" s="17" t="s">
        <v>110</v>
      </c>
      <c r="D200" s="18">
        <v>27576</v>
      </c>
      <c r="E200" s="14" t="s">
        <v>130</v>
      </c>
      <c r="F200" s="17" t="s">
        <v>142</v>
      </c>
      <c r="G200" s="19">
        <v>36679</v>
      </c>
    </row>
    <row r="201" spans="1:7" hidden="1" x14ac:dyDescent="0.4">
      <c r="A201" s="15" t="s">
        <v>387</v>
      </c>
      <c r="B201" s="23" t="s">
        <v>124</v>
      </c>
      <c r="C201" s="17" t="s">
        <v>46</v>
      </c>
      <c r="D201" s="18">
        <v>28845</v>
      </c>
      <c r="E201" s="14" t="s">
        <v>141</v>
      </c>
      <c r="F201" s="17" t="s">
        <v>131</v>
      </c>
      <c r="G201" s="19">
        <v>63650</v>
      </c>
    </row>
    <row r="202" spans="1:7" hidden="1" x14ac:dyDescent="0.4">
      <c r="A202" s="15" t="s">
        <v>388</v>
      </c>
      <c r="B202" s="23" t="s">
        <v>124</v>
      </c>
      <c r="C202" s="17" t="s">
        <v>40</v>
      </c>
      <c r="D202" s="18">
        <v>40487</v>
      </c>
      <c r="E202" s="14" t="s">
        <v>125</v>
      </c>
      <c r="F202" s="17" t="s">
        <v>142</v>
      </c>
      <c r="G202" s="19">
        <v>38879</v>
      </c>
    </row>
    <row r="203" spans="1:7" hidden="1" x14ac:dyDescent="0.4">
      <c r="A203" s="15" t="s">
        <v>389</v>
      </c>
      <c r="B203" s="23" t="s">
        <v>134</v>
      </c>
      <c r="C203" s="17" t="s">
        <v>78</v>
      </c>
      <c r="D203" s="18">
        <v>31237</v>
      </c>
      <c r="E203" s="14" t="s">
        <v>125</v>
      </c>
      <c r="F203" s="17" t="s">
        <v>139</v>
      </c>
      <c r="G203" s="19">
        <v>37189</v>
      </c>
    </row>
    <row r="204" spans="1:7" hidden="1" x14ac:dyDescent="0.4">
      <c r="A204" s="15" t="s">
        <v>390</v>
      </c>
      <c r="B204" s="23" t="s">
        <v>124</v>
      </c>
      <c r="C204" s="17" t="s">
        <v>11</v>
      </c>
      <c r="D204" s="18">
        <v>33094</v>
      </c>
      <c r="E204" s="14" t="s">
        <v>160</v>
      </c>
      <c r="F204" s="17" t="s">
        <v>126</v>
      </c>
      <c r="G204" s="19">
        <v>50418</v>
      </c>
    </row>
    <row r="205" spans="1:7" hidden="1" x14ac:dyDescent="0.4">
      <c r="A205" s="15" t="s">
        <v>391</v>
      </c>
      <c r="B205" s="23" t="s">
        <v>134</v>
      </c>
      <c r="C205" s="17" t="s">
        <v>11</v>
      </c>
      <c r="D205" s="18">
        <v>34004</v>
      </c>
      <c r="E205" s="14" t="s">
        <v>155</v>
      </c>
      <c r="F205" s="17" t="s">
        <v>152</v>
      </c>
      <c r="G205" s="19">
        <v>55754</v>
      </c>
    </row>
    <row r="206" spans="1:7" hidden="1" x14ac:dyDescent="0.4">
      <c r="A206" s="15" t="s">
        <v>392</v>
      </c>
      <c r="B206" s="23" t="s">
        <v>134</v>
      </c>
      <c r="C206" s="17" t="s">
        <v>21</v>
      </c>
      <c r="D206" s="18">
        <v>30761</v>
      </c>
      <c r="E206" s="14" t="s">
        <v>141</v>
      </c>
      <c r="F206" s="17" t="s">
        <v>126</v>
      </c>
      <c r="G206" s="19">
        <v>30695</v>
      </c>
    </row>
    <row r="207" spans="1:7" hidden="1" x14ac:dyDescent="0.4">
      <c r="A207" s="15" t="s">
        <v>393</v>
      </c>
      <c r="B207" s="23" t="s">
        <v>124</v>
      </c>
      <c r="C207" s="17" t="s">
        <v>110</v>
      </c>
      <c r="D207" s="18">
        <v>32004</v>
      </c>
      <c r="E207" s="14" t="s">
        <v>160</v>
      </c>
      <c r="F207" s="17" t="s">
        <v>142</v>
      </c>
      <c r="G207" s="19">
        <v>66393</v>
      </c>
    </row>
    <row r="208" spans="1:7" hidden="1" x14ac:dyDescent="0.4">
      <c r="A208" s="15" t="s">
        <v>394</v>
      </c>
      <c r="B208" s="23" t="s">
        <v>124</v>
      </c>
      <c r="C208" s="17" t="s">
        <v>38</v>
      </c>
      <c r="D208" s="18">
        <v>28287</v>
      </c>
      <c r="E208" s="14" t="s">
        <v>130</v>
      </c>
      <c r="F208" s="17" t="s">
        <v>126</v>
      </c>
      <c r="G208" s="19">
        <v>61346</v>
      </c>
    </row>
    <row r="209" spans="1:7" hidden="1" x14ac:dyDescent="0.4">
      <c r="A209" s="15" t="s">
        <v>395</v>
      </c>
      <c r="B209" s="23" t="s">
        <v>124</v>
      </c>
      <c r="C209" s="17" t="s">
        <v>61</v>
      </c>
      <c r="D209" s="18">
        <v>37691</v>
      </c>
      <c r="E209" s="14" t="s">
        <v>181</v>
      </c>
      <c r="F209" s="17" t="s">
        <v>126</v>
      </c>
      <c r="G209" s="19">
        <v>45689</v>
      </c>
    </row>
    <row r="210" spans="1:7" hidden="1" x14ac:dyDescent="0.4">
      <c r="A210" s="15" t="s">
        <v>396</v>
      </c>
      <c r="B210" s="23" t="s">
        <v>134</v>
      </c>
      <c r="C210" s="17" t="s">
        <v>36</v>
      </c>
      <c r="D210" s="18">
        <v>38297</v>
      </c>
      <c r="E210" s="14" t="s">
        <v>160</v>
      </c>
      <c r="F210" s="17" t="s">
        <v>158</v>
      </c>
      <c r="G210" s="19">
        <v>66177</v>
      </c>
    </row>
    <row r="211" spans="1:7" hidden="1" x14ac:dyDescent="0.4">
      <c r="A211" s="15" t="s">
        <v>397</v>
      </c>
      <c r="B211" s="23" t="s">
        <v>134</v>
      </c>
      <c r="C211" s="17" t="s">
        <v>34</v>
      </c>
      <c r="D211" s="18">
        <v>27162</v>
      </c>
      <c r="E211" s="14" t="s">
        <v>155</v>
      </c>
      <c r="F211" s="17" t="s">
        <v>142</v>
      </c>
      <c r="G211" s="19">
        <v>67853</v>
      </c>
    </row>
    <row r="212" spans="1:7" x14ac:dyDescent="0.4">
      <c r="A212" s="15" t="s">
        <v>398</v>
      </c>
      <c r="B212" s="23" t="s">
        <v>124</v>
      </c>
      <c r="C212" s="17" t="s">
        <v>21</v>
      </c>
      <c r="D212" s="18">
        <v>35435</v>
      </c>
      <c r="E212" s="14" t="s">
        <v>157</v>
      </c>
      <c r="F212" s="17" t="s">
        <v>201</v>
      </c>
      <c r="G212" s="19">
        <v>74219</v>
      </c>
    </row>
    <row r="213" spans="1:7" hidden="1" x14ac:dyDescent="0.4">
      <c r="A213" s="15" t="s">
        <v>399</v>
      </c>
      <c r="B213" s="23" t="s">
        <v>124</v>
      </c>
      <c r="C213" s="17" t="s">
        <v>61</v>
      </c>
      <c r="D213" s="18">
        <v>31098</v>
      </c>
      <c r="E213" s="14" t="s">
        <v>135</v>
      </c>
      <c r="F213" s="17" t="s">
        <v>171</v>
      </c>
      <c r="G213" s="19">
        <v>40193</v>
      </c>
    </row>
    <row r="214" spans="1:7" hidden="1" x14ac:dyDescent="0.4">
      <c r="A214" s="15" t="s">
        <v>400</v>
      </c>
      <c r="B214" s="23" t="s">
        <v>124</v>
      </c>
      <c r="C214" s="17" t="s">
        <v>52</v>
      </c>
      <c r="D214" s="18">
        <v>41223</v>
      </c>
      <c r="E214" s="14" t="s">
        <v>177</v>
      </c>
      <c r="F214" s="17" t="s">
        <v>126</v>
      </c>
      <c r="G214" s="19">
        <v>45072</v>
      </c>
    </row>
    <row r="215" spans="1:7" hidden="1" x14ac:dyDescent="0.4">
      <c r="A215" s="15" t="s">
        <v>401</v>
      </c>
      <c r="B215" s="23" t="s">
        <v>134</v>
      </c>
      <c r="C215" s="17" t="s">
        <v>59</v>
      </c>
      <c r="D215" s="18">
        <v>40230</v>
      </c>
      <c r="E215" s="14" t="s">
        <v>177</v>
      </c>
      <c r="F215" s="17" t="s">
        <v>162</v>
      </c>
      <c r="G215" s="19">
        <v>52469</v>
      </c>
    </row>
    <row r="216" spans="1:7" hidden="1" x14ac:dyDescent="0.4">
      <c r="A216" s="15" t="s">
        <v>402</v>
      </c>
      <c r="B216" s="23" t="s">
        <v>124</v>
      </c>
      <c r="C216" s="17" t="s">
        <v>21</v>
      </c>
      <c r="D216" s="18">
        <v>31462</v>
      </c>
      <c r="E216" s="14" t="s">
        <v>160</v>
      </c>
      <c r="F216" s="17" t="s">
        <v>131</v>
      </c>
      <c r="G216" s="19">
        <v>32562</v>
      </c>
    </row>
    <row r="217" spans="1:7" hidden="1" x14ac:dyDescent="0.4">
      <c r="A217" s="15" t="s">
        <v>403</v>
      </c>
      <c r="B217" s="23" t="s">
        <v>124</v>
      </c>
      <c r="C217" s="17" t="s">
        <v>110</v>
      </c>
      <c r="D217" s="18">
        <v>38677</v>
      </c>
      <c r="E217" s="14" t="s">
        <v>141</v>
      </c>
      <c r="F217" s="17" t="s">
        <v>162</v>
      </c>
      <c r="G217" s="19">
        <v>56805</v>
      </c>
    </row>
    <row r="218" spans="1:7" hidden="1" x14ac:dyDescent="0.4">
      <c r="A218" s="15" t="s">
        <v>404</v>
      </c>
      <c r="B218" s="23" t="s">
        <v>134</v>
      </c>
      <c r="C218" s="17" t="s">
        <v>52</v>
      </c>
      <c r="D218" s="18">
        <v>36479</v>
      </c>
      <c r="E218" s="14" t="s">
        <v>177</v>
      </c>
      <c r="F218" s="17" t="s">
        <v>136</v>
      </c>
      <c r="G218" s="19">
        <v>74774</v>
      </c>
    </row>
    <row r="219" spans="1:7" hidden="1" x14ac:dyDescent="0.4">
      <c r="A219" s="15" t="s">
        <v>405</v>
      </c>
      <c r="B219" s="23" t="s">
        <v>134</v>
      </c>
      <c r="C219" s="17" t="s">
        <v>8</v>
      </c>
      <c r="D219" s="18">
        <v>35328</v>
      </c>
      <c r="E219" s="14" t="s">
        <v>135</v>
      </c>
      <c r="F219" s="17" t="s">
        <v>139</v>
      </c>
      <c r="G219" s="19">
        <v>26583</v>
      </c>
    </row>
    <row r="220" spans="1:7" hidden="1" x14ac:dyDescent="0.4">
      <c r="A220" s="15" t="s">
        <v>406</v>
      </c>
      <c r="B220" s="23" t="s">
        <v>134</v>
      </c>
      <c r="C220" s="17" t="s">
        <v>65</v>
      </c>
      <c r="D220" s="18">
        <v>34137</v>
      </c>
      <c r="E220" s="14" t="s">
        <v>130</v>
      </c>
      <c r="F220" s="17" t="s">
        <v>164</v>
      </c>
      <c r="G220" s="19">
        <v>42388</v>
      </c>
    </row>
    <row r="221" spans="1:7" hidden="1" x14ac:dyDescent="0.4">
      <c r="A221" s="15" t="s">
        <v>407</v>
      </c>
      <c r="B221" s="23" t="s">
        <v>124</v>
      </c>
      <c r="C221" s="17" t="s">
        <v>44</v>
      </c>
      <c r="D221" s="18">
        <v>29561</v>
      </c>
      <c r="E221" s="14" t="s">
        <v>135</v>
      </c>
      <c r="F221" s="17" t="s">
        <v>136</v>
      </c>
      <c r="G221" s="19">
        <v>71747</v>
      </c>
    </row>
    <row r="222" spans="1:7" hidden="1" x14ac:dyDescent="0.4">
      <c r="A222" s="15" t="s">
        <v>408</v>
      </c>
      <c r="B222" s="23" t="s">
        <v>134</v>
      </c>
      <c r="C222" s="17" t="s">
        <v>38</v>
      </c>
      <c r="D222" s="18">
        <v>27731</v>
      </c>
      <c r="E222" s="14" t="s">
        <v>155</v>
      </c>
      <c r="F222" s="17" t="s">
        <v>164</v>
      </c>
      <c r="G222" s="19">
        <v>53345</v>
      </c>
    </row>
    <row r="223" spans="1:7" hidden="1" x14ac:dyDescent="0.4">
      <c r="A223" s="15" t="s">
        <v>409</v>
      </c>
      <c r="B223" s="23" t="s">
        <v>124</v>
      </c>
      <c r="C223" s="17" t="s">
        <v>52</v>
      </c>
      <c r="D223" s="18">
        <v>35429</v>
      </c>
      <c r="E223" s="14" t="s">
        <v>181</v>
      </c>
      <c r="F223" s="17" t="s">
        <v>142</v>
      </c>
      <c r="G223" s="19">
        <v>52101</v>
      </c>
    </row>
    <row r="224" spans="1:7" hidden="1" x14ac:dyDescent="0.4">
      <c r="A224" s="15" t="s">
        <v>410</v>
      </c>
      <c r="B224" s="23" t="s">
        <v>124</v>
      </c>
      <c r="C224" s="17" t="s">
        <v>40</v>
      </c>
      <c r="D224" s="18">
        <v>27264</v>
      </c>
      <c r="E224" s="14" t="s">
        <v>135</v>
      </c>
      <c r="F224" s="17" t="s">
        <v>131</v>
      </c>
      <c r="G224" s="19">
        <v>67198</v>
      </c>
    </row>
    <row r="225" spans="1:7" x14ac:dyDescent="0.4">
      <c r="A225" s="15" t="s">
        <v>411</v>
      </c>
      <c r="B225" s="23" t="s">
        <v>134</v>
      </c>
      <c r="C225" s="17" t="s">
        <v>52</v>
      </c>
      <c r="D225" s="18">
        <v>38452</v>
      </c>
      <c r="E225" s="14" t="s">
        <v>135</v>
      </c>
      <c r="F225" s="17" t="s">
        <v>171</v>
      </c>
      <c r="G225" s="19">
        <v>35130</v>
      </c>
    </row>
    <row r="226" spans="1:7" hidden="1" x14ac:dyDescent="0.4">
      <c r="A226" s="15" t="s">
        <v>412</v>
      </c>
      <c r="B226" s="23" t="s">
        <v>134</v>
      </c>
      <c r="C226" s="17" t="s">
        <v>44</v>
      </c>
      <c r="D226" s="18">
        <v>36808</v>
      </c>
      <c r="E226" s="14" t="s">
        <v>157</v>
      </c>
      <c r="F226" s="17" t="s">
        <v>162</v>
      </c>
      <c r="G226" s="19">
        <v>71271</v>
      </c>
    </row>
    <row r="227" spans="1:7" hidden="1" x14ac:dyDescent="0.4">
      <c r="A227" s="15" t="s">
        <v>413</v>
      </c>
      <c r="B227" s="23" t="s">
        <v>134</v>
      </c>
      <c r="C227" s="17" t="s">
        <v>59</v>
      </c>
      <c r="D227" s="18">
        <v>27968</v>
      </c>
      <c r="E227" s="14" t="s">
        <v>141</v>
      </c>
      <c r="F227" s="17" t="s">
        <v>126</v>
      </c>
      <c r="G227" s="19">
        <v>36568</v>
      </c>
    </row>
    <row r="228" spans="1:7" hidden="1" x14ac:dyDescent="0.4">
      <c r="A228" s="15" t="s">
        <v>414</v>
      </c>
      <c r="B228" s="23" t="s">
        <v>134</v>
      </c>
      <c r="C228" s="17" t="s">
        <v>68</v>
      </c>
      <c r="D228" s="18">
        <v>37109</v>
      </c>
      <c r="E228" s="14" t="s">
        <v>135</v>
      </c>
      <c r="F228" s="17" t="s">
        <v>136</v>
      </c>
      <c r="G228" s="19">
        <v>52460</v>
      </c>
    </row>
    <row r="229" spans="1:7" hidden="1" x14ac:dyDescent="0.4">
      <c r="A229" s="15" t="s">
        <v>415</v>
      </c>
      <c r="B229" s="23" t="s">
        <v>124</v>
      </c>
      <c r="C229" s="17" t="s">
        <v>34</v>
      </c>
      <c r="D229" s="18">
        <v>32081</v>
      </c>
      <c r="E229" s="14" t="s">
        <v>135</v>
      </c>
      <c r="F229" s="17" t="s">
        <v>126</v>
      </c>
      <c r="G229" s="19">
        <v>40129</v>
      </c>
    </row>
    <row r="230" spans="1:7" hidden="1" x14ac:dyDescent="0.4">
      <c r="A230" s="15" t="s">
        <v>416</v>
      </c>
      <c r="B230" s="23" t="s">
        <v>124</v>
      </c>
      <c r="C230" s="17" t="s">
        <v>40</v>
      </c>
      <c r="D230" s="18">
        <v>39864</v>
      </c>
      <c r="E230" s="14" t="s">
        <v>177</v>
      </c>
      <c r="F230" s="17" t="s">
        <v>171</v>
      </c>
      <c r="G230" s="19">
        <v>68693</v>
      </c>
    </row>
    <row r="231" spans="1:7" hidden="1" x14ac:dyDescent="0.4">
      <c r="A231" s="15" t="s">
        <v>417</v>
      </c>
      <c r="B231" s="23" t="s">
        <v>134</v>
      </c>
      <c r="C231" s="17" t="s">
        <v>61</v>
      </c>
      <c r="D231" s="18">
        <v>33475</v>
      </c>
      <c r="E231" s="14" t="s">
        <v>130</v>
      </c>
      <c r="F231" s="17" t="s">
        <v>142</v>
      </c>
      <c r="G231" s="19">
        <v>48990</v>
      </c>
    </row>
    <row r="232" spans="1:7" hidden="1" x14ac:dyDescent="0.4">
      <c r="A232" s="15" t="s">
        <v>418</v>
      </c>
      <c r="B232" s="23" t="s">
        <v>134</v>
      </c>
      <c r="C232" s="17" t="s">
        <v>31</v>
      </c>
      <c r="D232" s="18">
        <v>37596</v>
      </c>
      <c r="E232" s="14" t="s">
        <v>130</v>
      </c>
      <c r="F232" s="17" t="s">
        <v>139</v>
      </c>
      <c r="G232" s="19">
        <v>40409</v>
      </c>
    </row>
    <row r="233" spans="1:7" hidden="1" x14ac:dyDescent="0.4">
      <c r="A233" s="15" t="s">
        <v>419</v>
      </c>
      <c r="B233" s="23" t="s">
        <v>134</v>
      </c>
      <c r="C233" s="17" t="s">
        <v>65</v>
      </c>
      <c r="D233" s="18">
        <v>34494</v>
      </c>
      <c r="E233" s="14" t="s">
        <v>130</v>
      </c>
      <c r="F233" s="17" t="s">
        <v>126</v>
      </c>
      <c r="G233" s="19">
        <v>32073</v>
      </c>
    </row>
    <row r="234" spans="1:7" x14ac:dyDescent="0.4">
      <c r="A234" s="15" t="s">
        <v>420</v>
      </c>
      <c r="B234" s="23" t="s">
        <v>134</v>
      </c>
      <c r="C234" s="17" t="s">
        <v>59</v>
      </c>
      <c r="D234" s="18">
        <v>28148</v>
      </c>
      <c r="E234" s="14" t="s">
        <v>160</v>
      </c>
      <c r="F234" s="17" t="s">
        <v>131</v>
      </c>
      <c r="G234" s="19">
        <v>35062</v>
      </c>
    </row>
    <row r="235" spans="1:7" hidden="1" x14ac:dyDescent="0.4">
      <c r="A235" s="15" t="s">
        <v>421</v>
      </c>
      <c r="B235" s="23" t="s">
        <v>124</v>
      </c>
      <c r="C235" s="17" t="s">
        <v>78</v>
      </c>
      <c r="D235" s="18">
        <v>38670</v>
      </c>
      <c r="E235" s="14" t="s">
        <v>135</v>
      </c>
      <c r="F235" s="17" t="s">
        <v>201</v>
      </c>
      <c r="G235" s="19">
        <v>41830</v>
      </c>
    </row>
    <row r="236" spans="1:7" hidden="1" x14ac:dyDescent="0.4">
      <c r="A236" s="15" t="s">
        <v>422</v>
      </c>
      <c r="B236" s="23" t="s">
        <v>124</v>
      </c>
      <c r="C236" s="17" t="s">
        <v>44</v>
      </c>
      <c r="D236" s="18">
        <v>37601</v>
      </c>
      <c r="E236" s="14" t="s">
        <v>125</v>
      </c>
      <c r="F236" s="17" t="s">
        <v>126</v>
      </c>
      <c r="G236" s="19">
        <v>45731</v>
      </c>
    </row>
    <row r="237" spans="1:7" hidden="1" x14ac:dyDescent="0.4">
      <c r="A237" s="15" t="s">
        <v>423</v>
      </c>
      <c r="B237" s="23" t="s">
        <v>124</v>
      </c>
      <c r="C237" s="17" t="s">
        <v>38</v>
      </c>
      <c r="D237" s="18">
        <v>39982</v>
      </c>
      <c r="E237" s="14" t="s">
        <v>157</v>
      </c>
      <c r="F237" s="17" t="s">
        <v>158</v>
      </c>
      <c r="G237" s="19">
        <v>31114</v>
      </c>
    </row>
    <row r="238" spans="1:7" hidden="1" x14ac:dyDescent="0.4">
      <c r="A238" s="15" t="s">
        <v>424</v>
      </c>
      <c r="B238" s="23" t="s">
        <v>134</v>
      </c>
      <c r="C238" s="17" t="s">
        <v>21</v>
      </c>
      <c r="D238" s="18">
        <v>41577</v>
      </c>
      <c r="E238" s="14" t="s">
        <v>181</v>
      </c>
      <c r="F238" s="17" t="s">
        <v>164</v>
      </c>
      <c r="G238" s="19">
        <v>36940</v>
      </c>
    </row>
    <row r="239" spans="1:7" x14ac:dyDescent="0.4">
      <c r="A239" s="15" t="s">
        <v>425</v>
      </c>
      <c r="B239" s="23" t="s">
        <v>124</v>
      </c>
      <c r="C239" s="17" t="s">
        <v>25</v>
      </c>
      <c r="D239" s="18">
        <v>33997</v>
      </c>
      <c r="E239" s="14" t="s">
        <v>177</v>
      </c>
      <c r="F239" s="17" t="s">
        <v>142</v>
      </c>
      <c r="G239" s="19">
        <v>54281</v>
      </c>
    </row>
    <row r="240" spans="1:7" hidden="1" x14ac:dyDescent="0.4">
      <c r="A240" s="15" t="s">
        <v>426</v>
      </c>
      <c r="B240" s="23" t="s">
        <v>134</v>
      </c>
      <c r="C240" s="17" t="s">
        <v>21</v>
      </c>
      <c r="D240" s="18">
        <v>38631</v>
      </c>
      <c r="E240" s="14" t="s">
        <v>160</v>
      </c>
      <c r="F240" s="17" t="s">
        <v>164</v>
      </c>
      <c r="G240" s="19">
        <v>49663</v>
      </c>
    </row>
    <row r="241" spans="1:7" hidden="1" x14ac:dyDescent="0.4">
      <c r="A241" s="15" t="s">
        <v>427</v>
      </c>
      <c r="B241" s="23" t="s">
        <v>134</v>
      </c>
      <c r="C241" s="17" t="s">
        <v>40</v>
      </c>
      <c r="D241" s="18">
        <v>36344</v>
      </c>
      <c r="E241" s="14" t="s">
        <v>157</v>
      </c>
      <c r="F241" s="17" t="s">
        <v>158</v>
      </c>
      <c r="G241" s="19">
        <v>72138</v>
      </c>
    </row>
    <row r="242" spans="1:7" hidden="1" x14ac:dyDescent="0.4">
      <c r="A242" s="15" t="s">
        <v>428</v>
      </c>
      <c r="B242" s="23" t="s">
        <v>124</v>
      </c>
      <c r="C242" s="17" t="s">
        <v>25</v>
      </c>
      <c r="D242" s="18">
        <v>39765</v>
      </c>
      <c r="E242" s="14" t="s">
        <v>125</v>
      </c>
      <c r="F242" s="17" t="s">
        <v>142</v>
      </c>
      <c r="G242" s="19">
        <v>30530</v>
      </c>
    </row>
    <row r="243" spans="1:7" hidden="1" x14ac:dyDescent="0.4">
      <c r="A243" s="15" t="s">
        <v>429</v>
      </c>
      <c r="B243" s="23" t="s">
        <v>134</v>
      </c>
      <c r="C243" s="17" t="s">
        <v>46</v>
      </c>
      <c r="D243" s="18">
        <v>37214</v>
      </c>
      <c r="E243" s="14" t="s">
        <v>125</v>
      </c>
      <c r="F243" s="17" t="s">
        <v>142</v>
      </c>
      <c r="G243" s="19">
        <v>57944</v>
      </c>
    </row>
    <row r="244" spans="1:7" hidden="1" x14ac:dyDescent="0.4">
      <c r="A244" s="15" t="s">
        <v>430</v>
      </c>
      <c r="B244" s="23" t="s">
        <v>134</v>
      </c>
      <c r="C244" s="17" t="s">
        <v>25</v>
      </c>
      <c r="D244" s="18">
        <v>28320</v>
      </c>
      <c r="E244" s="14" t="s">
        <v>177</v>
      </c>
      <c r="F244" s="17" t="s">
        <v>171</v>
      </c>
      <c r="G244" s="19">
        <v>42235</v>
      </c>
    </row>
    <row r="245" spans="1:7" hidden="1" x14ac:dyDescent="0.4">
      <c r="A245" s="15" t="s">
        <v>431</v>
      </c>
      <c r="B245" s="23" t="s">
        <v>134</v>
      </c>
      <c r="C245" s="17" t="s">
        <v>25</v>
      </c>
      <c r="D245" s="18">
        <v>28048</v>
      </c>
      <c r="E245" s="14" t="s">
        <v>155</v>
      </c>
      <c r="F245" s="17" t="s">
        <v>126</v>
      </c>
      <c r="G245" s="19">
        <v>49047</v>
      </c>
    </row>
    <row r="246" spans="1:7" hidden="1" x14ac:dyDescent="0.4">
      <c r="A246" s="15" t="s">
        <v>432</v>
      </c>
      <c r="B246" s="23" t="s">
        <v>124</v>
      </c>
      <c r="C246" s="17" t="s">
        <v>40</v>
      </c>
      <c r="D246" s="18">
        <v>35405</v>
      </c>
      <c r="E246" s="14" t="s">
        <v>181</v>
      </c>
      <c r="F246" s="17" t="s">
        <v>152</v>
      </c>
      <c r="G246" s="19">
        <v>64629</v>
      </c>
    </row>
    <row r="247" spans="1:7" hidden="1" x14ac:dyDescent="0.4">
      <c r="A247" s="15" t="s">
        <v>433</v>
      </c>
      <c r="B247" s="23" t="s">
        <v>124</v>
      </c>
      <c r="C247" s="17" t="s">
        <v>52</v>
      </c>
      <c r="D247" s="18">
        <v>36402</v>
      </c>
      <c r="E247" s="14" t="s">
        <v>125</v>
      </c>
      <c r="F247" s="17" t="s">
        <v>139</v>
      </c>
      <c r="G247" s="19">
        <v>44926</v>
      </c>
    </row>
    <row r="248" spans="1:7" hidden="1" x14ac:dyDescent="0.4">
      <c r="A248" s="15" t="s">
        <v>434</v>
      </c>
      <c r="B248" s="23" t="s">
        <v>124</v>
      </c>
      <c r="C248" s="17" t="s">
        <v>68</v>
      </c>
      <c r="D248" s="18">
        <v>37402</v>
      </c>
      <c r="E248" s="14" t="s">
        <v>155</v>
      </c>
      <c r="F248" s="17" t="s">
        <v>152</v>
      </c>
      <c r="G248" s="19">
        <v>51018</v>
      </c>
    </row>
    <row r="249" spans="1:7" x14ac:dyDescent="0.4">
      <c r="A249" s="15" t="s">
        <v>435</v>
      </c>
      <c r="B249" s="23" t="s">
        <v>134</v>
      </c>
      <c r="C249" s="17" t="s">
        <v>25</v>
      </c>
      <c r="D249" s="18">
        <v>28974</v>
      </c>
      <c r="E249" s="14" t="s">
        <v>155</v>
      </c>
      <c r="F249" s="17" t="s">
        <v>126</v>
      </c>
      <c r="G249" s="19">
        <v>27417</v>
      </c>
    </row>
    <row r="250" spans="1:7" hidden="1" x14ac:dyDescent="0.4">
      <c r="A250" s="15" t="s">
        <v>436</v>
      </c>
      <c r="B250" s="23" t="s">
        <v>134</v>
      </c>
      <c r="C250" s="17" t="s">
        <v>40</v>
      </c>
      <c r="D250" s="18">
        <v>28108</v>
      </c>
      <c r="E250" s="14" t="s">
        <v>145</v>
      </c>
      <c r="F250" s="17" t="s">
        <v>142</v>
      </c>
      <c r="G250" s="19">
        <v>43480</v>
      </c>
    </row>
    <row r="251" spans="1:7" hidden="1" x14ac:dyDescent="0.4">
      <c r="A251" s="15" t="s">
        <v>437</v>
      </c>
      <c r="B251" s="23" t="s">
        <v>134</v>
      </c>
      <c r="C251" s="17" t="s">
        <v>8</v>
      </c>
      <c r="D251" s="18">
        <v>36077</v>
      </c>
      <c r="E251" s="14" t="s">
        <v>157</v>
      </c>
      <c r="F251" s="17" t="s">
        <v>126</v>
      </c>
      <c r="G251" s="19">
        <v>72579</v>
      </c>
    </row>
    <row r="252" spans="1:7" hidden="1" x14ac:dyDescent="0.4">
      <c r="A252" s="15" t="s">
        <v>438</v>
      </c>
      <c r="B252" s="23" t="s">
        <v>134</v>
      </c>
      <c r="C252" s="17" t="s">
        <v>21</v>
      </c>
      <c r="D252" s="18">
        <v>37915</v>
      </c>
      <c r="E252" s="14" t="s">
        <v>155</v>
      </c>
      <c r="F252" s="17" t="s">
        <v>126</v>
      </c>
      <c r="G252" s="19">
        <v>30306</v>
      </c>
    </row>
    <row r="253" spans="1:7" x14ac:dyDescent="0.4">
      <c r="A253" s="15" t="s">
        <v>439</v>
      </c>
      <c r="B253" s="23" t="s">
        <v>134</v>
      </c>
      <c r="C253" s="17" t="s">
        <v>21</v>
      </c>
      <c r="D253" s="18">
        <v>38463</v>
      </c>
      <c r="E253" s="14" t="s">
        <v>157</v>
      </c>
      <c r="F253" s="17" t="s">
        <v>162</v>
      </c>
      <c r="G253" s="19">
        <v>52953</v>
      </c>
    </row>
    <row r="254" spans="1:7" hidden="1" x14ac:dyDescent="0.4">
      <c r="A254" s="15" t="s">
        <v>440</v>
      </c>
      <c r="B254" s="23" t="s">
        <v>124</v>
      </c>
      <c r="C254" s="17" t="s">
        <v>61</v>
      </c>
      <c r="D254" s="18">
        <v>34142</v>
      </c>
      <c r="E254" s="14" t="s">
        <v>125</v>
      </c>
      <c r="F254" s="17" t="s">
        <v>171</v>
      </c>
      <c r="G254" s="19">
        <v>27894</v>
      </c>
    </row>
    <row r="255" spans="1:7" hidden="1" x14ac:dyDescent="0.4">
      <c r="A255" s="15" t="s">
        <v>441</v>
      </c>
      <c r="B255" s="23" t="s">
        <v>124</v>
      </c>
      <c r="C255" s="17" t="s">
        <v>59</v>
      </c>
      <c r="D255" s="18">
        <v>30761</v>
      </c>
      <c r="E255" s="14" t="s">
        <v>135</v>
      </c>
      <c r="F255" s="17" t="s">
        <v>171</v>
      </c>
      <c r="G255" s="19">
        <v>33792</v>
      </c>
    </row>
    <row r="256" spans="1:7" hidden="1" x14ac:dyDescent="0.4">
      <c r="A256" s="15" t="s">
        <v>442</v>
      </c>
      <c r="B256" s="23" t="s">
        <v>124</v>
      </c>
      <c r="C256" s="17" t="s">
        <v>34</v>
      </c>
      <c r="D256" s="18">
        <v>32639</v>
      </c>
      <c r="E256" s="14" t="s">
        <v>177</v>
      </c>
      <c r="F256" s="17" t="s">
        <v>162</v>
      </c>
      <c r="G256" s="19">
        <v>55122</v>
      </c>
    </row>
    <row r="257" spans="1:7" hidden="1" x14ac:dyDescent="0.4">
      <c r="A257" s="15" t="s">
        <v>443</v>
      </c>
      <c r="B257" s="23" t="s">
        <v>124</v>
      </c>
      <c r="C257" s="17" t="s">
        <v>8</v>
      </c>
      <c r="D257" s="18">
        <v>35761</v>
      </c>
      <c r="E257" s="14" t="s">
        <v>135</v>
      </c>
      <c r="F257" s="17" t="s">
        <v>131</v>
      </c>
      <c r="G257" s="19">
        <v>42375</v>
      </c>
    </row>
    <row r="258" spans="1:7" x14ac:dyDescent="0.4">
      <c r="A258" s="15" t="s">
        <v>444</v>
      </c>
      <c r="B258" s="23" t="s">
        <v>134</v>
      </c>
      <c r="C258" s="17" t="s">
        <v>110</v>
      </c>
      <c r="D258" s="18">
        <v>30430</v>
      </c>
      <c r="E258" s="14" t="s">
        <v>177</v>
      </c>
      <c r="F258" s="17" t="s">
        <v>158</v>
      </c>
      <c r="G258" s="19">
        <v>52100</v>
      </c>
    </row>
    <row r="259" spans="1:7" x14ac:dyDescent="0.4">
      <c r="A259" s="15" t="s">
        <v>445</v>
      </c>
      <c r="B259" s="23" t="s">
        <v>134</v>
      </c>
      <c r="C259" s="17" t="s">
        <v>46</v>
      </c>
      <c r="D259" s="18">
        <v>32254</v>
      </c>
      <c r="E259" s="14" t="s">
        <v>160</v>
      </c>
      <c r="F259" s="17" t="s">
        <v>171</v>
      </c>
      <c r="G259" s="19">
        <v>44337</v>
      </c>
    </row>
    <row r="260" spans="1:7" hidden="1" x14ac:dyDescent="0.4">
      <c r="A260" s="15" t="s">
        <v>446</v>
      </c>
      <c r="B260" s="23" t="s">
        <v>134</v>
      </c>
      <c r="C260" s="17" t="s">
        <v>59</v>
      </c>
      <c r="D260" s="18">
        <v>34258</v>
      </c>
      <c r="E260" s="14" t="s">
        <v>181</v>
      </c>
      <c r="F260" s="17" t="s">
        <v>201</v>
      </c>
      <c r="G260" s="19">
        <v>67756</v>
      </c>
    </row>
    <row r="261" spans="1:7" hidden="1" x14ac:dyDescent="0.4">
      <c r="A261" s="15" t="s">
        <v>447</v>
      </c>
      <c r="B261" s="23" t="s">
        <v>134</v>
      </c>
      <c r="C261" s="17" t="s">
        <v>40</v>
      </c>
      <c r="D261" s="18">
        <v>33440</v>
      </c>
      <c r="E261" s="14" t="s">
        <v>155</v>
      </c>
      <c r="F261" s="17" t="s">
        <v>142</v>
      </c>
      <c r="G261" s="19">
        <v>34172</v>
      </c>
    </row>
    <row r="262" spans="1:7" hidden="1" x14ac:dyDescent="0.4">
      <c r="A262" s="15" t="s">
        <v>448</v>
      </c>
      <c r="B262" s="23" t="s">
        <v>124</v>
      </c>
      <c r="C262" s="17" t="s">
        <v>40</v>
      </c>
      <c r="D262" s="18">
        <v>36442</v>
      </c>
      <c r="E262" s="14" t="s">
        <v>145</v>
      </c>
      <c r="F262" s="17" t="s">
        <v>126</v>
      </c>
      <c r="G262" s="19">
        <v>60978</v>
      </c>
    </row>
    <row r="263" spans="1:7" hidden="1" x14ac:dyDescent="0.4">
      <c r="A263" s="15" t="s">
        <v>449</v>
      </c>
      <c r="B263" s="23" t="s">
        <v>124</v>
      </c>
      <c r="C263" s="17" t="s">
        <v>65</v>
      </c>
      <c r="D263" s="18">
        <v>36654</v>
      </c>
      <c r="E263" s="14" t="s">
        <v>135</v>
      </c>
      <c r="F263" s="17" t="s">
        <v>136</v>
      </c>
      <c r="G263" s="19">
        <v>34747</v>
      </c>
    </row>
    <row r="264" spans="1:7" hidden="1" x14ac:dyDescent="0.4">
      <c r="A264" s="15" t="s">
        <v>450</v>
      </c>
      <c r="B264" s="23" t="s">
        <v>124</v>
      </c>
      <c r="C264" s="17" t="s">
        <v>44</v>
      </c>
      <c r="D264" s="18">
        <v>38710</v>
      </c>
      <c r="E264" s="14" t="s">
        <v>141</v>
      </c>
      <c r="F264" s="17" t="s">
        <v>126</v>
      </c>
      <c r="G264" s="19">
        <v>70200</v>
      </c>
    </row>
    <row r="265" spans="1:7" hidden="1" x14ac:dyDescent="0.4">
      <c r="A265" s="15" t="s">
        <v>451</v>
      </c>
      <c r="B265" s="23" t="s">
        <v>134</v>
      </c>
      <c r="C265" s="17" t="s">
        <v>21</v>
      </c>
      <c r="D265" s="18">
        <v>28622</v>
      </c>
      <c r="E265" s="14" t="s">
        <v>125</v>
      </c>
      <c r="F265" s="17" t="s">
        <v>171</v>
      </c>
      <c r="G265" s="19">
        <v>50898</v>
      </c>
    </row>
    <row r="266" spans="1:7" hidden="1" x14ac:dyDescent="0.4">
      <c r="A266" s="15" t="s">
        <v>452</v>
      </c>
      <c r="B266" s="23" t="s">
        <v>124</v>
      </c>
      <c r="C266" s="17" t="s">
        <v>65</v>
      </c>
      <c r="D266" s="18">
        <v>28766</v>
      </c>
      <c r="E266" s="14" t="s">
        <v>145</v>
      </c>
      <c r="F266" s="17" t="s">
        <v>152</v>
      </c>
      <c r="G266" s="19">
        <v>27155</v>
      </c>
    </row>
    <row r="267" spans="1:7" ht="14.25" hidden="1" x14ac:dyDescent="0.45">
      <c r="A267" s="15" t="s">
        <v>453</v>
      </c>
      <c r="B267" s="16" t="s">
        <v>134</v>
      </c>
      <c r="C267" s="17" t="s">
        <v>34</v>
      </c>
      <c r="D267" s="18">
        <v>33065</v>
      </c>
      <c r="E267" s="14" t="s">
        <v>145</v>
      </c>
      <c r="F267" s="17" t="s">
        <v>142</v>
      </c>
      <c r="G267" s="19">
        <v>71347</v>
      </c>
    </row>
    <row r="268" spans="1:7" ht="14.25" hidden="1" x14ac:dyDescent="0.45">
      <c r="A268" s="15" t="s">
        <v>454</v>
      </c>
      <c r="B268" s="16" t="s">
        <v>134</v>
      </c>
      <c r="C268" s="17" t="s">
        <v>61</v>
      </c>
      <c r="D268" s="18">
        <v>32085</v>
      </c>
      <c r="E268" s="14" t="s">
        <v>157</v>
      </c>
      <c r="F268" s="17" t="s">
        <v>131</v>
      </c>
      <c r="G268" s="19">
        <v>30414</v>
      </c>
    </row>
    <row r="269" spans="1:7" ht="14.25" hidden="1" x14ac:dyDescent="0.45">
      <c r="A269" s="15" t="s">
        <v>455</v>
      </c>
      <c r="B269" s="16" t="s">
        <v>134</v>
      </c>
      <c r="C269" s="17" t="s">
        <v>44</v>
      </c>
      <c r="D269" s="18">
        <v>38639</v>
      </c>
      <c r="E269" s="14" t="s">
        <v>125</v>
      </c>
      <c r="F269" s="17" t="s">
        <v>152</v>
      </c>
      <c r="G269" s="19">
        <v>50308</v>
      </c>
    </row>
    <row r="270" spans="1:7" ht="14.25" x14ac:dyDescent="0.45">
      <c r="A270" s="15" t="s">
        <v>456</v>
      </c>
      <c r="B270" s="16" t="s">
        <v>134</v>
      </c>
      <c r="C270" s="17" t="s">
        <v>110</v>
      </c>
      <c r="D270" s="18">
        <v>27494</v>
      </c>
      <c r="E270" s="14" t="s">
        <v>145</v>
      </c>
      <c r="F270" s="17" t="s">
        <v>126</v>
      </c>
      <c r="G270" s="19">
        <v>30253</v>
      </c>
    </row>
    <row r="271" spans="1:7" ht="14.25" hidden="1" x14ac:dyDescent="0.45">
      <c r="A271" s="15" t="s">
        <v>457</v>
      </c>
      <c r="B271" s="16" t="s">
        <v>134</v>
      </c>
      <c r="C271" s="17" t="s">
        <v>78</v>
      </c>
      <c r="D271" s="18">
        <v>36853</v>
      </c>
      <c r="E271" s="14" t="s">
        <v>125</v>
      </c>
      <c r="F271" s="17" t="s">
        <v>136</v>
      </c>
      <c r="G271" s="19">
        <v>73214</v>
      </c>
    </row>
    <row r="272" spans="1:7" ht="14.25" x14ac:dyDescent="0.45">
      <c r="A272" s="15" t="s">
        <v>458</v>
      </c>
      <c r="B272" s="16" t="s">
        <v>134</v>
      </c>
      <c r="C272" s="17" t="s">
        <v>40</v>
      </c>
      <c r="D272" s="18">
        <v>28597</v>
      </c>
      <c r="E272" s="14" t="s">
        <v>160</v>
      </c>
      <c r="F272" s="17" t="s">
        <v>136</v>
      </c>
      <c r="G272" s="19">
        <v>68502</v>
      </c>
    </row>
    <row r="273" spans="1:7" ht="14.25" hidden="1" x14ac:dyDescent="0.45">
      <c r="A273" s="15" t="s">
        <v>459</v>
      </c>
      <c r="B273" s="16" t="s">
        <v>134</v>
      </c>
      <c r="C273" s="17" t="s">
        <v>40</v>
      </c>
      <c r="D273" s="18">
        <v>38628</v>
      </c>
      <c r="E273" s="14" t="s">
        <v>125</v>
      </c>
      <c r="F273" s="17" t="s">
        <v>131</v>
      </c>
      <c r="G273" s="19">
        <v>55329</v>
      </c>
    </row>
    <row r="274" spans="1:7" ht="14.25" hidden="1" x14ac:dyDescent="0.45">
      <c r="A274" s="15" t="s">
        <v>460</v>
      </c>
      <c r="B274" s="16" t="s">
        <v>124</v>
      </c>
      <c r="C274" s="17" t="s">
        <v>25</v>
      </c>
      <c r="D274" s="18">
        <v>31644</v>
      </c>
      <c r="E274" s="14" t="s">
        <v>130</v>
      </c>
      <c r="F274" s="17" t="s">
        <v>158</v>
      </c>
      <c r="G274" s="19">
        <v>64092</v>
      </c>
    </row>
    <row r="275" spans="1:7" ht="14.25" hidden="1" x14ac:dyDescent="0.45">
      <c r="A275" s="15" t="s">
        <v>461</v>
      </c>
      <c r="B275" s="16" t="s">
        <v>134</v>
      </c>
      <c r="C275" s="17" t="s">
        <v>65</v>
      </c>
      <c r="D275" s="18">
        <v>35920</v>
      </c>
      <c r="E275" s="14" t="s">
        <v>160</v>
      </c>
      <c r="F275" s="17" t="s">
        <v>126</v>
      </c>
      <c r="G275" s="19">
        <v>73899</v>
      </c>
    </row>
    <row r="276" spans="1:7" ht="14.25" x14ac:dyDescent="0.45">
      <c r="A276" s="15" t="s">
        <v>462</v>
      </c>
      <c r="B276" s="16" t="s">
        <v>134</v>
      </c>
      <c r="C276" s="17" t="s">
        <v>59</v>
      </c>
      <c r="D276" s="18">
        <v>39923</v>
      </c>
      <c r="E276" s="14" t="s">
        <v>181</v>
      </c>
      <c r="F276" s="17" t="s">
        <v>126</v>
      </c>
      <c r="G276" s="19">
        <v>47598</v>
      </c>
    </row>
    <row r="277" spans="1:7" ht="14.25" hidden="1" x14ac:dyDescent="0.45">
      <c r="A277" s="15" t="s">
        <v>463</v>
      </c>
      <c r="B277" s="16" t="s">
        <v>124</v>
      </c>
      <c r="C277" s="17" t="s">
        <v>46</v>
      </c>
      <c r="D277" s="18">
        <v>28694</v>
      </c>
      <c r="E277" s="14" t="s">
        <v>157</v>
      </c>
      <c r="F277" s="17" t="s">
        <v>152</v>
      </c>
      <c r="G277" s="19">
        <v>61318</v>
      </c>
    </row>
    <row r="278" spans="1:7" ht="14.25" hidden="1" x14ac:dyDescent="0.45">
      <c r="A278" s="15" t="s">
        <v>464</v>
      </c>
      <c r="B278" s="16" t="s">
        <v>124</v>
      </c>
      <c r="C278" s="17" t="s">
        <v>68</v>
      </c>
      <c r="D278" s="18">
        <v>34421</v>
      </c>
      <c r="E278" s="14" t="s">
        <v>135</v>
      </c>
      <c r="F278" s="17" t="s">
        <v>126</v>
      </c>
      <c r="G278" s="19">
        <v>54030</v>
      </c>
    </row>
    <row r="279" spans="1:7" ht="14.25" hidden="1" x14ac:dyDescent="0.45">
      <c r="A279" s="15" t="s">
        <v>465</v>
      </c>
      <c r="B279" s="16" t="s">
        <v>124</v>
      </c>
      <c r="C279" s="17" t="s">
        <v>110</v>
      </c>
      <c r="D279" s="18">
        <v>41239</v>
      </c>
      <c r="E279" s="14" t="s">
        <v>157</v>
      </c>
      <c r="F279" s="17" t="s">
        <v>142</v>
      </c>
      <c r="G279" s="19">
        <v>55356</v>
      </c>
    </row>
    <row r="280" spans="1:7" ht="14.25" hidden="1" x14ac:dyDescent="0.45">
      <c r="A280" s="15" t="s">
        <v>466</v>
      </c>
      <c r="B280" s="16" t="s">
        <v>124</v>
      </c>
      <c r="C280" s="17" t="s">
        <v>46</v>
      </c>
      <c r="D280" s="18">
        <v>30303</v>
      </c>
      <c r="E280" s="14" t="s">
        <v>157</v>
      </c>
      <c r="F280" s="17" t="s">
        <v>131</v>
      </c>
      <c r="G280" s="19">
        <v>72459</v>
      </c>
    </row>
    <row r="281" spans="1:7" ht="14.25" hidden="1" x14ac:dyDescent="0.45">
      <c r="A281" s="15" t="s">
        <v>467</v>
      </c>
      <c r="B281" s="16" t="s">
        <v>124</v>
      </c>
      <c r="C281" s="17" t="s">
        <v>61</v>
      </c>
      <c r="D281" s="18">
        <v>41093</v>
      </c>
      <c r="E281" s="14" t="s">
        <v>157</v>
      </c>
      <c r="F281" s="17" t="s">
        <v>201</v>
      </c>
      <c r="G281" s="19">
        <v>70283</v>
      </c>
    </row>
    <row r="282" spans="1:7" ht="14.25" hidden="1" x14ac:dyDescent="0.45">
      <c r="A282" s="15" t="s">
        <v>468</v>
      </c>
      <c r="B282" s="16" t="s">
        <v>124</v>
      </c>
      <c r="C282" s="17" t="s">
        <v>52</v>
      </c>
      <c r="D282" s="18">
        <v>31451</v>
      </c>
      <c r="E282" s="14" t="s">
        <v>145</v>
      </c>
      <c r="F282" s="17" t="s">
        <v>126</v>
      </c>
      <c r="G282" s="19">
        <v>61806</v>
      </c>
    </row>
    <row r="283" spans="1:7" ht="14.25" x14ac:dyDescent="0.45">
      <c r="A283" s="15" t="s">
        <v>469</v>
      </c>
      <c r="B283" s="16" t="s">
        <v>124</v>
      </c>
      <c r="C283" s="17" t="s">
        <v>110</v>
      </c>
      <c r="D283" s="18">
        <v>32510</v>
      </c>
      <c r="E283" s="14" t="s">
        <v>125</v>
      </c>
      <c r="F283" s="17" t="s">
        <v>162</v>
      </c>
      <c r="G283" s="19">
        <v>26751</v>
      </c>
    </row>
    <row r="284" spans="1:7" ht="14.25" x14ac:dyDescent="0.45">
      <c r="A284" s="15" t="s">
        <v>470</v>
      </c>
      <c r="B284" s="16" t="s">
        <v>124</v>
      </c>
      <c r="C284" s="17" t="s">
        <v>34</v>
      </c>
      <c r="D284" s="18">
        <v>38820</v>
      </c>
      <c r="E284" s="14" t="s">
        <v>125</v>
      </c>
      <c r="F284" s="17" t="s">
        <v>139</v>
      </c>
      <c r="G284" s="19">
        <v>33000</v>
      </c>
    </row>
    <row r="285" spans="1:7" ht="14.25" hidden="1" x14ac:dyDescent="0.45">
      <c r="A285" s="15" t="s">
        <v>471</v>
      </c>
      <c r="B285" s="16" t="s">
        <v>134</v>
      </c>
      <c r="C285" s="17" t="s">
        <v>21</v>
      </c>
      <c r="D285" s="18">
        <v>36975</v>
      </c>
      <c r="E285" s="14" t="s">
        <v>145</v>
      </c>
      <c r="F285" s="17" t="s">
        <v>139</v>
      </c>
      <c r="G285" s="19">
        <v>37570</v>
      </c>
    </row>
    <row r="286" spans="1:7" ht="14.25" x14ac:dyDescent="0.45">
      <c r="A286" s="15" t="s">
        <v>472</v>
      </c>
      <c r="B286" s="16" t="s">
        <v>134</v>
      </c>
      <c r="C286" s="17" t="s">
        <v>31</v>
      </c>
      <c r="D286" s="18">
        <v>39108</v>
      </c>
      <c r="E286" s="14" t="s">
        <v>181</v>
      </c>
      <c r="F286" s="17" t="s">
        <v>152</v>
      </c>
      <c r="G286" s="19">
        <v>33635</v>
      </c>
    </row>
    <row r="287" spans="1:7" ht="14.25" hidden="1" x14ac:dyDescent="0.45">
      <c r="A287" s="15" t="s">
        <v>473</v>
      </c>
      <c r="B287" s="16" t="s">
        <v>134</v>
      </c>
      <c r="C287" s="17" t="s">
        <v>25</v>
      </c>
      <c r="D287" s="18">
        <v>30306</v>
      </c>
      <c r="E287" s="14" t="s">
        <v>157</v>
      </c>
      <c r="F287" s="17" t="s">
        <v>126</v>
      </c>
      <c r="G287" s="19">
        <v>38995</v>
      </c>
    </row>
    <row r="288" spans="1:7" ht="14.25" x14ac:dyDescent="0.45">
      <c r="A288" s="15" t="s">
        <v>474</v>
      </c>
      <c r="B288" s="16" t="s">
        <v>134</v>
      </c>
      <c r="C288" s="17" t="s">
        <v>61</v>
      </c>
      <c r="D288" s="18">
        <v>33615</v>
      </c>
      <c r="E288" s="14" t="s">
        <v>177</v>
      </c>
      <c r="F288" s="17" t="s">
        <v>162</v>
      </c>
      <c r="G288" s="19">
        <v>51064</v>
      </c>
    </row>
    <row r="289" spans="1:7" ht="14.25" hidden="1" x14ac:dyDescent="0.45">
      <c r="A289" s="15" t="s">
        <v>475</v>
      </c>
      <c r="B289" s="16" t="s">
        <v>134</v>
      </c>
      <c r="C289" s="17" t="s">
        <v>68</v>
      </c>
      <c r="D289" s="18">
        <v>27099</v>
      </c>
      <c r="E289" s="14" t="s">
        <v>181</v>
      </c>
      <c r="F289" s="17" t="s">
        <v>126</v>
      </c>
      <c r="G289" s="19">
        <v>60793</v>
      </c>
    </row>
    <row r="290" spans="1:7" ht="14.25" hidden="1" x14ac:dyDescent="0.45">
      <c r="A290" s="15" t="s">
        <v>476</v>
      </c>
      <c r="B290" s="16" t="s">
        <v>134</v>
      </c>
      <c r="C290" s="17" t="s">
        <v>36</v>
      </c>
      <c r="D290" s="18">
        <v>31082</v>
      </c>
      <c r="E290" s="14" t="s">
        <v>141</v>
      </c>
      <c r="F290" s="17" t="s">
        <v>126</v>
      </c>
      <c r="G290" s="19">
        <v>41546</v>
      </c>
    </row>
    <row r="291" spans="1:7" ht="14.25" hidden="1" x14ac:dyDescent="0.45">
      <c r="A291" s="15" t="s">
        <v>477</v>
      </c>
      <c r="B291" s="16" t="s">
        <v>134</v>
      </c>
      <c r="C291" s="17" t="s">
        <v>38</v>
      </c>
      <c r="D291" s="18">
        <v>39124</v>
      </c>
      <c r="E291" s="14" t="s">
        <v>155</v>
      </c>
      <c r="F291" s="17" t="s">
        <v>152</v>
      </c>
      <c r="G291" s="19">
        <v>64697</v>
      </c>
    </row>
    <row r="292" spans="1:7" ht="14.25" x14ac:dyDescent="0.45">
      <c r="A292" s="15" t="s">
        <v>478</v>
      </c>
      <c r="B292" s="16" t="s">
        <v>124</v>
      </c>
      <c r="C292" s="17" t="s">
        <v>52</v>
      </c>
      <c r="D292" s="18">
        <v>37647</v>
      </c>
      <c r="E292" s="14" t="s">
        <v>125</v>
      </c>
      <c r="F292" s="17" t="s">
        <v>162</v>
      </c>
      <c r="G292" s="19">
        <v>48424</v>
      </c>
    </row>
    <row r="293" spans="1:7" ht="14.25" x14ac:dyDescent="0.45">
      <c r="A293" s="15" t="s">
        <v>479</v>
      </c>
      <c r="B293" s="16" t="s">
        <v>124</v>
      </c>
      <c r="C293" s="17" t="s">
        <v>36</v>
      </c>
      <c r="D293" s="18">
        <v>35447</v>
      </c>
      <c r="E293" s="14" t="s">
        <v>125</v>
      </c>
      <c r="F293" s="17" t="s">
        <v>126</v>
      </c>
      <c r="G293" s="19">
        <v>47473</v>
      </c>
    </row>
    <row r="294" spans="1:7" ht="14.25" hidden="1" x14ac:dyDescent="0.45">
      <c r="A294" s="15" t="s">
        <v>480</v>
      </c>
      <c r="B294" s="16" t="s">
        <v>124</v>
      </c>
      <c r="C294" s="17" t="s">
        <v>11</v>
      </c>
      <c r="D294" s="18">
        <v>31387</v>
      </c>
      <c r="E294" s="14" t="s">
        <v>145</v>
      </c>
      <c r="F294" s="17" t="s">
        <v>171</v>
      </c>
      <c r="G294" s="19">
        <v>67812</v>
      </c>
    </row>
    <row r="295" spans="1:7" ht="14.25" hidden="1" x14ac:dyDescent="0.45">
      <c r="A295" s="15" t="s">
        <v>481</v>
      </c>
      <c r="B295" s="16" t="s">
        <v>134</v>
      </c>
      <c r="C295" s="17" t="s">
        <v>61</v>
      </c>
      <c r="D295" s="18">
        <v>35710</v>
      </c>
      <c r="E295" s="14" t="s">
        <v>160</v>
      </c>
      <c r="F295" s="17" t="s">
        <v>201</v>
      </c>
      <c r="G295" s="19">
        <v>37366</v>
      </c>
    </row>
    <row r="296" spans="1:7" ht="14.25" hidden="1" x14ac:dyDescent="0.45">
      <c r="A296" s="15" t="s">
        <v>482</v>
      </c>
      <c r="B296" s="16" t="s">
        <v>134</v>
      </c>
      <c r="C296" s="17" t="s">
        <v>34</v>
      </c>
      <c r="D296" s="18">
        <v>40019</v>
      </c>
      <c r="E296" s="14" t="s">
        <v>177</v>
      </c>
      <c r="F296" s="17" t="s">
        <v>131</v>
      </c>
      <c r="G296" s="19">
        <v>36794</v>
      </c>
    </row>
    <row r="297" spans="1:7" ht="14.25" hidden="1" x14ac:dyDescent="0.45">
      <c r="A297" s="15" t="s">
        <v>483</v>
      </c>
      <c r="B297" s="16" t="s">
        <v>134</v>
      </c>
      <c r="C297" s="17" t="s">
        <v>19</v>
      </c>
      <c r="D297" s="18">
        <v>41141</v>
      </c>
      <c r="E297" s="14" t="s">
        <v>145</v>
      </c>
      <c r="F297" s="17" t="s">
        <v>136</v>
      </c>
      <c r="G297" s="19">
        <v>28358</v>
      </c>
    </row>
    <row r="298" spans="1:7" ht="14.25" hidden="1" x14ac:dyDescent="0.45">
      <c r="A298" s="15" t="s">
        <v>484</v>
      </c>
      <c r="B298" s="16" t="s">
        <v>134</v>
      </c>
      <c r="C298" s="17" t="s">
        <v>31</v>
      </c>
      <c r="D298" s="18">
        <v>31565</v>
      </c>
      <c r="E298" s="14" t="s">
        <v>145</v>
      </c>
      <c r="F298" s="17" t="s">
        <v>139</v>
      </c>
      <c r="G298" s="19">
        <v>60555</v>
      </c>
    </row>
    <row r="299" spans="1:7" ht="14.25" hidden="1" x14ac:dyDescent="0.45">
      <c r="A299" s="15" t="s">
        <v>485</v>
      </c>
      <c r="B299" s="16" t="s">
        <v>124</v>
      </c>
      <c r="C299" s="17" t="s">
        <v>36</v>
      </c>
      <c r="D299" s="18">
        <v>31457</v>
      </c>
      <c r="E299" s="14" t="s">
        <v>160</v>
      </c>
      <c r="F299" s="17" t="s">
        <v>152</v>
      </c>
      <c r="G299" s="19">
        <v>29094</v>
      </c>
    </row>
    <row r="300" spans="1:7" ht="14.25" hidden="1" x14ac:dyDescent="0.45">
      <c r="A300" s="15" t="s">
        <v>486</v>
      </c>
      <c r="B300" s="16" t="s">
        <v>124</v>
      </c>
      <c r="C300" s="17" t="s">
        <v>38</v>
      </c>
      <c r="D300" s="18">
        <v>28170</v>
      </c>
      <c r="E300" s="14" t="s">
        <v>181</v>
      </c>
      <c r="F300" s="17" t="s">
        <v>164</v>
      </c>
      <c r="G300" s="19">
        <v>56316</v>
      </c>
    </row>
    <row r="301" spans="1:7" ht="14.25" hidden="1" x14ac:dyDescent="0.45">
      <c r="A301" s="15" t="s">
        <v>487</v>
      </c>
      <c r="B301" s="16" t="s">
        <v>124</v>
      </c>
      <c r="C301" s="17" t="s">
        <v>19</v>
      </c>
      <c r="D301" s="18">
        <v>38133</v>
      </c>
      <c r="E301" s="14" t="s">
        <v>141</v>
      </c>
      <c r="F301" s="17" t="s">
        <v>126</v>
      </c>
      <c r="G301" s="19">
        <v>38248</v>
      </c>
    </row>
    <row r="302" spans="1:7" ht="14.25" x14ac:dyDescent="0.45">
      <c r="A302" s="15" t="s">
        <v>488</v>
      </c>
      <c r="B302" s="16" t="s">
        <v>134</v>
      </c>
      <c r="C302" s="17" t="s">
        <v>65</v>
      </c>
      <c r="D302" s="18">
        <v>40558</v>
      </c>
      <c r="E302" s="14" t="s">
        <v>181</v>
      </c>
      <c r="F302" s="17" t="s">
        <v>142</v>
      </c>
      <c r="G302" s="19">
        <v>54380</v>
      </c>
    </row>
    <row r="303" spans="1:7" ht="14.25" hidden="1" x14ac:dyDescent="0.45">
      <c r="A303" s="15" t="s">
        <v>489</v>
      </c>
      <c r="B303" s="16" t="s">
        <v>124</v>
      </c>
      <c r="C303" s="17" t="s">
        <v>31</v>
      </c>
      <c r="D303" s="18">
        <v>30606</v>
      </c>
      <c r="E303" s="14" t="s">
        <v>177</v>
      </c>
      <c r="F303" s="17" t="s">
        <v>136</v>
      </c>
      <c r="G303" s="19">
        <v>54533</v>
      </c>
    </row>
    <row r="304" spans="1:7" ht="14.25" hidden="1" x14ac:dyDescent="0.45">
      <c r="A304" s="15" t="s">
        <v>490</v>
      </c>
      <c r="B304" s="16" t="s">
        <v>134</v>
      </c>
      <c r="C304" s="17" t="s">
        <v>52</v>
      </c>
      <c r="D304" s="18">
        <v>32468</v>
      </c>
      <c r="E304" s="14" t="s">
        <v>160</v>
      </c>
      <c r="F304" s="17" t="s">
        <v>136</v>
      </c>
      <c r="G304" s="19">
        <v>69428</v>
      </c>
    </row>
    <row r="305" spans="1:7" ht="14.25" hidden="1" x14ac:dyDescent="0.45">
      <c r="A305" s="15" t="s">
        <v>491</v>
      </c>
      <c r="B305" s="16" t="s">
        <v>134</v>
      </c>
      <c r="C305" s="17" t="s">
        <v>46</v>
      </c>
      <c r="D305" s="18">
        <v>28623</v>
      </c>
      <c r="E305" s="14" t="s">
        <v>177</v>
      </c>
      <c r="F305" s="17" t="s">
        <v>152</v>
      </c>
      <c r="G305" s="19">
        <v>49290</v>
      </c>
    </row>
    <row r="306" spans="1:7" ht="14.25" x14ac:dyDescent="0.45">
      <c r="A306" s="15" t="s">
        <v>492</v>
      </c>
      <c r="B306" s="16" t="s">
        <v>124</v>
      </c>
      <c r="C306" s="17" t="s">
        <v>65</v>
      </c>
      <c r="D306" s="18">
        <v>34807</v>
      </c>
      <c r="E306" s="14" t="s">
        <v>145</v>
      </c>
      <c r="F306" s="17" t="s">
        <v>142</v>
      </c>
      <c r="G306" s="19">
        <v>65746</v>
      </c>
    </row>
    <row r="307" spans="1:7" ht="14.25" hidden="1" x14ac:dyDescent="0.45">
      <c r="A307" s="15" t="s">
        <v>493</v>
      </c>
      <c r="B307" s="16" t="s">
        <v>134</v>
      </c>
      <c r="C307" s="17" t="s">
        <v>52</v>
      </c>
      <c r="D307" s="18">
        <v>27555</v>
      </c>
      <c r="E307" s="14" t="s">
        <v>181</v>
      </c>
      <c r="F307" s="17" t="s">
        <v>126</v>
      </c>
      <c r="G307" s="19">
        <v>60805</v>
      </c>
    </row>
    <row r="308" spans="1:7" ht="14.25" hidden="1" x14ac:dyDescent="0.45">
      <c r="A308" s="15" t="s">
        <v>494</v>
      </c>
      <c r="B308" s="16" t="s">
        <v>124</v>
      </c>
      <c r="C308" s="17" t="s">
        <v>61</v>
      </c>
      <c r="D308" s="18">
        <v>31133</v>
      </c>
      <c r="E308" s="14" t="s">
        <v>125</v>
      </c>
      <c r="F308" s="17" t="s">
        <v>201</v>
      </c>
      <c r="G308" s="19">
        <v>26936</v>
      </c>
    </row>
    <row r="309" spans="1:7" ht="14.25" hidden="1" x14ac:dyDescent="0.45">
      <c r="A309" s="15" t="s">
        <v>495</v>
      </c>
      <c r="B309" s="16" t="s">
        <v>124</v>
      </c>
      <c r="C309" s="17" t="s">
        <v>38</v>
      </c>
      <c r="D309" s="18">
        <v>35102</v>
      </c>
      <c r="E309" s="14" t="s">
        <v>141</v>
      </c>
      <c r="F309" s="17" t="s">
        <v>152</v>
      </c>
      <c r="G309" s="19">
        <v>28505</v>
      </c>
    </row>
    <row r="310" spans="1:7" ht="14.25" hidden="1" x14ac:dyDescent="0.45">
      <c r="A310" s="15" t="s">
        <v>496</v>
      </c>
      <c r="B310" s="16" t="s">
        <v>134</v>
      </c>
      <c r="C310" s="17" t="s">
        <v>21</v>
      </c>
      <c r="D310" s="18">
        <v>34834</v>
      </c>
      <c r="E310" s="14" t="s">
        <v>141</v>
      </c>
      <c r="F310" s="17" t="s">
        <v>158</v>
      </c>
      <c r="G310" s="19">
        <v>72672</v>
      </c>
    </row>
    <row r="311" spans="1:7" ht="14.25" hidden="1" x14ac:dyDescent="0.45">
      <c r="A311" s="15" t="s">
        <v>497</v>
      </c>
      <c r="B311" s="16" t="s">
        <v>124</v>
      </c>
      <c r="C311" s="17" t="s">
        <v>19</v>
      </c>
      <c r="D311" s="18">
        <v>40876</v>
      </c>
      <c r="E311" s="14" t="s">
        <v>157</v>
      </c>
      <c r="F311" s="17" t="s">
        <v>126</v>
      </c>
      <c r="G311" s="19">
        <v>68715</v>
      </c>
    </row>
    <row r="312" spans="1:7" ht="14.25" x14ac:dyDescent="0.45">
      <c r="A312" s="15" t="s">
        <v>498</v>
      </c>
      <c r="B312" s="16" t="s">
        <v>134</v>
      </c>
      <c r="C312" s="17" t="s">
        <v>38</v>
      </c>
      <c r="D312" s="18">
        <v>32143</v>
      </c>
      <c r="E312" s="14" t="s">
        <v>130</v>
      </c>
      <c r="F312" s="17" t="s">
        <v>142</v>
      </c>
      <c r="G312" s="19">
        <v>65213</v>
      </c>
    </row>
    <row r="313" spans="1:7" ht="14.25" hidden="1" x14ac:dyDescent="0.45">
      <c r="A313" s="15" t="s">
        <v>499</v>
      </c>
      <c r="B313" s="16" t="s">
        <v>124</v>
      </c>
      <c r="C313" s="17" t="s">
        <v>61</v>
      </c>
      <c r="D313" s="18">
        <v>37660</v>
      </c>
      <c r="E313" s="14" t="s">
        <v>177</v>
      </c>
      <c r="F313" s="17" t="s">
        <v>126</v>
      </c>
      <c r="G313" s="19">
        <v>71325</v>
      </c>
    </row>
    <row r="314" spans="1:7" ht="14.25" hidden="1" x14ac:dyDescent="0.45">
      <c r="A314" s="15" t="s">
        <v>500</v>
      </c>
      <c r="B314" s="16" t="s">
        <v>134</v>
      </c>
      <c r="C314" s="17" t="s">
        <v>61</v>
      </c>
      <c r="D314" s="18">
        <v>40735</v>
      </c>
      <c r="E314" s="14" t="s">
        <v>181</v>
      </c>
      <c r="F314" s="17" t="s">
        <v>126</v>
      </c>
      <c r="G314" s="19">
        <v>63203</v>
      </c>
    </row>
    <row r="315" spans="1:7" ht="14.25" hidden="1" x14ac:dyDescent="0.45">
      <c r="A315" s="15" t="s">
        <v>501</v>
      </c>
      <c r="B315" s="16" t="s">
        <v>124</v>
      </c>
      <c r="C315" s="17" t="s">
        <v>44</v>
      </c>
      <c r="D315" s="18">
        <v>35612</v>
      </c>
      <c r="E315" s="14" t="s">
        <v>160</v>
      </c>
      <c r="F315" s="17" t="s">
        <v>126</v>
      </c>
      <c r="G315" s="19">
        <v>69453</v>
      </c>
    </row>
    <row r="316" spans="1:7" ht="14.25" hidden="1" x14ac:dyDescent="0.45">
      <c r="A316" s="15" t="s">
        <v>502</v>
      </c>
      <c r="B316" s="16" t="s">
        <v>134</v>
      </c>
      <c r="C316" s="17" t="s">
        <v>34</v>
      </c>
      <c r="D316" s="18">
        <v>37926</v>
      </c>
      <c r="E316" s="14" t="s">
        <v>177</v>
      </c>
      <c r="F316" s="17" t="s">
        <v>126</v>
      </c>
      <c r="G316" s="19">
        <v>32902</v>
      </c>
    </row>
    <row r="317" spans="1:7" ht="14.25" hidden="1" x14ac:dyDescent="0.45">
      <c r="A317" s="15" t="s">
        <v>503</v>
      </c>
      <c r="B317" s="16" t="s">
        <v>134</v>
      </c>
      <c r="C317" s="17" t="s">
        <v>38</v>
      </c>
      <c r="D317" s="18">
        <v>35280</v>
      </c>
      <c r="E317" s="14" t="s">
        <v>125</v>
      </c>
      <c r="F317" s="17" t="s">
        <v>136</v>
      </c>
      <c r="G317" s="19">
        <v>33403</v>
      </c>
    </row>
    <row r="318" spans="1:7" ht="14.25" x14ac:dyDescent="0.45">
      <c r="A318" s="15" t="s">
        <v>504</v>
      </c>
      <c r="B318" s="16" t="s">
        <v>124</v>
      </c>
      <c r="C318" s="17" t="s">
        <v>34</v>
      </c>
      <c r="D318" s="18">
        <v>41640</v>
      </c>
      <c r="E318" s="14" t="s">
        <v>177</v>
      </c>
      <c r="F318" s="17" t="s">
        <v>126</v>
      </c>
      <c r="G318" s="19">
        <v>37798</v>
      </c>
    </row>
    <row r="319" spans="1:7" ht="14.25" hidden="1" x14ac:dyDescent="0.45">
      <c r="A319" s="15" t="s">
        <v>505</v>
      </c>
      <c r="B319" s="16" t="s">
        <v>124</v>
      </c>
      <c r="C319" s="17" t="s">
        <v>14</v>
      </c>
      <c r="D319" s="18">
        <v>30646</v>
      </c>
      <c r="E319" s="14" t="s">
        <v>160</v>
      </c>
      <c r="F319" s="17" t="s">
        <v>131</v>
      </c>
      <c r="G319" s="19">
        <v>54470</v>
      </c>
    </row>
    <row r="320" spans="1:7" ht="14.25" hidden="1" x14ac:dyDescent="0.45">
      <c r="A320" s="15" t="s">
        <v>506</v>
      </c>
      <c r="B320" s="16" t="s">
        <v>134</v>
      </c>
      <c r="C320" s="17" t="s">
        <v>44</v>
      </c>
      <c r="D320" s="18">
        <v>32383</v>
      </c>
      <c r="E320" s="14" t="s">
        <v>141</v>
      </c>
      <c r="F320" s="17" t="s">
        <v>142</v>
      </c>
      <c r="G320" s="19">
        <v>65974</v>
      </c>
    </row>
    <row r="321" spans="1:7" ht="14.25" hidden="1" x14ac:dyDescent="0.45">
      <c r="A321" s="15" t="s">
        <v>507</v>
      </c>
      <c r="B321" s="16" t="s">
        <v>124</v>
      </c>
      <c r="C321" s="17" t="s">
        <v>38</v>
      </c>
      <c r="D321" s="18">
        <v>37019</v>
      </c>
      <c r="E321" s="14" t="s">
        <v>125</v>
      </c>
      <c r="F321" s="17" t="s">
        <v>139</v>
      </c>
      <c r="G321" s="19">
        <v>45616</v>
      </c>
    </row>
    <row r="322" spans="1:7" ht="14.25" x14ac:dyDescent="0.45">
      <c r="A322" s="15" t="s">
        <v>508</v>
      </c>
      <c r="B322" s="16" t="s">
        <v>134</v>
      </c>
      <c r="C322" s="17" t="s">
        <v>78</v>
      </c>
      <c r="D322" s="18">
        <v>32236</v>
      </c>
      <c r="E322" s="14" t="s">
        <v>181</v>
      </c>
      <c r="F322" s="17" t="s">
        <v>164</v>
      </c>
      <c r="G322" s="19">
        <v>42340</v>
      </c>
    </row>
    <row r="323" spans="1:7" ht="14.25" hidden="1" x14ac:dyDescent="0.45">
      <c r="A323" s="15" t="s">
        <v>509</v>
      </c>
      <c r="B323" s="16" t="s">
        <v>134</v>
      </c>
      <c r="C323" s="17" t="s">
        <v>8</v>
      </c>
      <c r="D323" s="18">
        <v>33388</v>
      </c>
      <c r="E323" s="14" t="s">
        <v>130</v>
      </c>
      <c r="F323" s="17" t="s">
        <v>136</v>
      </c>
      <c r="G323" s="19">
        <v>53286</v>
      </c>
    </row>
    <row r="324" spans="1:7" ht="14.25" hidden="1" x14ac:dyDescent="0.45">
      <c r="A324" s="15" t="s">
        <v>510</v>
      </c>
      <c r="B324" s="16" t="s">
        <v>124</v>
      </c>
      <c r="C324" s="17" t="s">
        <v>68</v>
      </c>
      <c r="D324" s="18">
        <v>40172</v>
      </c>
      <c r="E324" s="14" t="s">
        <v>177</v>
      </c>
      <c r="F324" s="17" t="s">
        <v>142</v>
      </c>
      <c r="G324" s="19">
        <v>41168</v>
      </c>
    </row>
    <row r="325" spans="1:7" ht="14.25" hidden="1" x14ac:dyDescent="0.45">
      <c r="A325" s="15" t="s">
        <v>511</v>
      </c>
      <c r="B325" s="16" t="s">
        <v>124</v>
      </c>
      <c r="C325" s="17" t="s">
        <v>44</v>
      </c>
      <c r="D325" s="18">
        <v>36814</v>
      </c>
      <c r="E325" s="14" t="s">
        <v>125</v>
      </c>
      <c r="F325" s="17" t="s">
        <v>126</v>
      </c>
      <c r="G325" s="19">
        <v>33006</v>
      </c>
    </row>
    <row r="326" spans="1:7" ht="14.25" hidden="1" x14ac:dyDescent="0.45">
      <c r="A326" s="15" t="s">
        <v>512</v>
      </c>
      <c r="B326" s="16" t="s">
        <v>134</v>
      </c>
      <c r="C326" s="17" t="s">
        <v>21</v>
      </c>
      <c r="D326" s="18">
        <v>29147</v>
      </c>
      <c r="E326" s="14" t="s">
        <v>135</v>
      </c>
      <c r="F326" s="17" t="s">
        <v>142</v>
      </c>
      <c r="G326" s="19">
        <v>50366</v>
      </c>
    </row>
    <row r="327" spans="1:7" ht="14.25" x14ac:dyDescent="0.45">
      <c r="A327" s="15" t="s">
        <v>513</v>
      </c>
      <c r="B327" s="16" t="s">
        <v>124</v>
      </c>
      <c r="C327" s="17" t="s">
        <v>40</v>
      </c>
      <c r="D327" s="18">
        <v>33995</v>
      </c>
      <c r="E327" s="14" t="s">
        <v>130</v>
      </c>
      <c r="F327" s="17" t="s">
        <v>142</v>
      </c>
      <c r="G327" s="19">
        <v>41846</v>
      </c>
    </row>
    <row r="328" spans="1:7" ht="14.25" hidden="1" x14ac:dyDescent="0.45">
      <c r="A328" s="15" t="s">
        <v>514</v>
      </c>
      <c r="B328" s="16" t="s">
        <v>134</v>
      </c>
      <c r="C328" s="17" t="s">
        <v>61</v>
      </c>
      <c r="D328" s="18">
        <v>31545</v>
      </c>
      <c r="E328" s="14" t="s">
        <v>181</v>
      </c>
      <c r="F328" s="17" t="s">
        <v>142</v>
      </c>
      <c r="G328" s="19">
        <v>66076</v>
      </c>
    </row>
    <row r="329" spans="1:7" ht="14.25" hidden="1" x14ac:dyDescent="0.45">
      <c r="A329" s="15" t="s">
        <v>515</v>
      </c>
      <c r="B329" s="16" t="s">
        <v>124</v>
      </c>
      <c r="C329" s="17" t="s">
        <v>19</v>
      </c>
      <c r="D329" s="18">
        <v>36715</v>
      </c>
      <c r="E329" s="14" t="s">
        <v>135</v>
      </c>
      <c r="F329" s="17" t="s">
        <v>152</v>
      </c>
      <c r="G329" s="19">
        <v>48245</v>
      </c>
    </row>
    <row r="330" spans="1:7" ht="14.25" hidden="1" x14ac:dyDescent="0.45">
      <c r="A330" s="15" t="s">
        <v>516</v>
      </c>
      <c r="B330" s="16" t="s">
        <v>134</v>
      </c>
      <c r="C330" s="17" t="s">
        <v>78</v>
      </c>
      <c r="D330" s="18">
        <v>39220</v>
      </c>
      <c r="E330" s="14" t="s">
        <v>125</v>
      </c>
      <c r="F330" s="17" t="s">
        <v>139</v>
      </c>
      <c r="G330" s="19">
        <v>62615</v>
      </c>
    </row>
    <row r="331" spans="1:7" ht="14.25" hidden="1" x14ac:dyDescent="0.45">
      <c r="A331" s="15" t="s">
        <v>517</v>
      </c>
      <c r="B331" s="16" t="s">
        <v>124</v>
      </c>
      <c r="C331" s="17" t="s">
        <v>8</v>
      </c>
      <c r="D331" s="18">
        <v>40675</v>
      </c>
      <c r="E331" s="14" t="s">
        <v>145</v>
      </c>
      <c r="F331" s="17" t="s">
        <v>139</v>
      </c>
      <c r="G331" s="19">
        <v>32900</v>
      </c>
    </row>
    <row r="332" spans="1:7" ht="14.25" x14ac:dyDescent="0.45">
      <c r="A332" s="15" t="s">
        <v>518</v>
      </c>
      <c r="B332" s="16" t="s">
        <v>134</v>
      </c>
      <c r="C332" s="17" t="s">
        <v>31</v>
      </c>
      <c r="D332" s="18">
        <v>35817</v>
      </c>
      <c r="E332" s="14" t="s">
        <v>155</v>
      </c>
      <c r="F332" s="17" t="s">
        <v>142</v>
      </c>
      <c r="G332" s="19">
        <v>39741</v>
      </c>
    </row>
    <row r="333" spans="1:7" ht="14.25" hidden="1" x14ac:dyDescent="0.45">
      <c r="A333" s="15" t="s">
        <v>519</v>
      </c>
      <c r="B333" s="16" t="s">
        <v>124</v>
      </c>
      <c r="C333" s="17" t="s">
        <v>78</v>
      </c>
      <c r="D333" s="18">
        <v>38123</v>
      </c>
      <c r="E333" s="14" t="s">
        <v>181</v>
      </c>
      <c r="F333" s="17" t="s">
        <v>126</v>
      </c>
      <c r="G333" s="19">
        <v>51474</v>
      </c>
    </row>
    <row r="334" spans="1:7" ht="14.25" hidden="1" x14ac:dyDescent="0.45">
      <c r="A334" s="15" t="s">
        <v>520</v>
      </c>
      <c r="B334" s="16" t="s">
        <v>124</v>
      </c>
      <c r="C334" s="17" t="s">
        <v>61</v>
      </c>
      <c r="D334" s="18">
        <v>29642</v>
      </c>
      <c r="E334" s="14" t="s">
        <v>125</v>
      </c>
      <c r="F334" s="17" t="s">
        <v>171</v>
      </c>
      <c r="G334" s="19">
        <v>58517</v>
      </c>
    </row>
    <row r="335" spans="1:7" ht="14.25" hidden="1" x14ac:dyDescent="0.45">
      <c r="A335" s="15" t="s">
        <v>521</v>
      </c>
      <c r="B335" s="16" t="s">
        <v>124</v>
      </c>
      <c r="C335" s="17" t="s">
        <v>36</v>
      </c>
      <c r="D335" s="18">
        <v>34154</v>
      </c>
      <c r="E335" s="14" t="s">
        <v>155</v>
      </c>
      <c r="F335" s="17" t="s">
        <v>126</v>
      </c>
      <c r="G335" s="19">
        <v>59153</v>
      </c>
    </row>
    <row r="336" spans="1:7" ht="14.25" hidden="1" x14ac:dyDescent="0.45">
      <c r="A336" s="15" t="s">
        <v>522</v>
      </c>
      <c r="B336" s="16" t="s">
        <v>134</v>
      </c>
      <c r="C336" s="17" t="s">
        <v>40</v>
      </c>
      <c r="D336" s="18">
        <v>39573</v>
      </c>
      <c r="E336" s="14" t="s">
        <v>160</v>
      </c>
      <c r="F336" s="17" t="s">
        <v>142</v>
      </c>
      <c r="G336" s="19">
        <v>25446</v>
      </c>
    </row>
    <row r="337" spans="1:7" ht="14.25" hidden="1" x14ac:dyDescent="0.45">
      <c r="A337" s="15" t="s">
        <v>523</v>
      </c>
      <c r="B337" s="16" t="s">
        <v>134</v>
      </c>
      <c r="C337" s="17" t="s">
        <v>21</v>
      </c>
      <c r="D337" s="18">
        <v>27374</v>
      </c>
      <c r="E337" s="14" t="s">
        <v>130</v>
      </c>
      <c r="F337" s="17" t="s">
        <v>126</v>
      </c>
      <c r="G337" s="19">
        <v>50889</v>
      </c>
    </row>
    <row r="338" spans="1:7" ht="14.25" x14ac:dyDescent="0.45">
      <c r="A338" s="15" t="s">
        <v>524</v>
      </c>
      <c r="B338" s="16" t="s">
        <v>134</v>
      </c>
      <c r="C338" s="17" t="s">
        <v>14</v>
      </c>
      <c r="D338" s="18">
        <v>28228</v>
      </c>
      <c r="E338" s="14" t="s">
        <v>135</v>
      </c>
      <c r="F338" s="17" t="s">
        <v>164</v>
      </c>
      <c r="G338" s="19">
        <v>37149</v>
      </c>
    </row>
    <row r="339" spans="1:7" ht="14.25" x14ac:dyDescent="0.45">
      <c r="A339" s="15" t="s">
        <v>525</v>
      </c>
      <c r="B339" s="16" t="s">
        <v>134</v>
      </c>
      <c r="C339" s="17" t="s">
        <v>40</v>
      </c>
      <c r="D339" s="18">
        <v>35446</v>
      </c>
      <c r="E339" s="14" t="s">
        <v>157</v>
      </c>
      <c r="F339" s="17" t="s">
        <v>126</v>
      </c>
      <c r="G339" s="19">
        <v>60688</v>
      </c>
    </row>
    <row r="340" spans="1:7" ht="14.25" hidden="1" x14ac:dyDescent="0.45">
      <c r="A340" s="15" t="s">
        <v>526</v>
      </c>
      <c r="B340" s="16" t="s">
        <v>124</v>
      </c>
      <c r="C340" s="17" t="s">
        <v>61</v>
      </c>
      <c r="D340" s="18">
        <v>37163</v>
      </c>
      <c r="E340" s="14" t="s">
        <v>141</v>
      </c>
      <c r="F340" s="17" t="s">
        <v>171</v>
      </c>
      <c r="G340" s="19">
        <v>42630</v>
      </c>
    </row>
    <row r="341" spans="1:7" ht="14.25" hidden="1" x14ac:dyDescent="0.45">
      <c r="A341" s="15" t="s">
        <v>527</v>
      </c>
      <c r="B341" s="16" t="s">
        <v>134</v>
      </c>
      <c r="C341" s="17" t="s">
        <v>19</v>
      </c>
      <c r="D341" s="18">
        <v>36799</v>
      </c>
      <c r="E341" s="14" t="s">
        <v>130</v>
      </c>
      <c r="F341" s="17" t="s">
        <v>142</v>
      </c>
      <c r="G341" s="19">
        <v>39637</v>
      </c>
    </row>
    <row r="342" spans="1:7" ht="14.25" hidden="1" x14ac:dyDescent="0.45">
      <c r="A342" s="15" t="s">
        <v>528</v>
      </c>
      <c r="B342" s="16" t="s">
        <v>134</v>
      </c>
      <c r="C342" s="17" t="s">
        <v>65</v>
      </c>
      <c r="D342" s="18">
        <v>30839</v>
      </c>
      <c r="E342" s="14" t="s">
        <v>145</v>
      </c>
      <c r="F342" s="17" t="s">
        <v>162</v>
      </c>
      <c r="G342" s="19">
        <v>53867</v>
      </c>
    </row>
    <row r="343" spans="1:7" ht="14.25" hidden="1" x14ac:dyDescent="0.45">
      <c r="A343" s="15" t="s">
        <v>529</v>
      </c>
      <c r="B343" s="16" t="s">
        <v>124</v>
      </c>
      <c r="C343" s="17" t="s">
        <v>68</v>
      </c>
      <c r="D343" s="18">
        <v>28667</v>
      </c>
      <c r="E343" s="14" t="s">
        <v>160</v>
      </c>
      <c r="F343" s="17" t="s">
        <v>171</v>
      </c>
      <c r="G343" s="19">
        <v>55312</v>
      </c>
    </row>
    <row r="344" spans="1:7" ht="14.25" hidden="1" x14ac:dyDescent="0.45">
      <c r="A344" s="15" t="s">
        <v>530</v>
      </c>
      <c r="B344" s="16" t="s">
        <v>124</v>
      </c>
      <c r="C344" s="17" t="s">
        <v>34</v>
      </c>
      <c r="D344" s="18">
        <v>37465</v>
      </c>
      <c r="E344" s="14" t="s">
        <v>125</v>
      </c>
      <c r="F344" s="17" t="s">
        <v>162</v>
      </c>
      <c r="G344" s="19">
        <v>57280</v>
      </c>
    </row>
    <row r="345" spans="1:7" ht="14.25" x14ac:dyDescent="0.45">
      <c r="A345" s="15" t="s">
        <v>531</v>
      </c>
      <c r="B345" s="16" t="s">
        <v>124</v>
      </c>
      <c r="C345" s="17" t="s">
        <v>78</v>
      </c>
      <c r="D345" s="18">
        <v>29237</v>
      </c>
      <c r="E345" s="14" t="s">
        <v>157</v>
      </c>
      <c r="F345" s="17" t="s">
        <v>136</v>
      </c>
      <c r="G345" s="19">
        <v>73528</v>
      </c>
    </row>
    <row r="346" spans="1:7" ht="14.25" hidden="1" x14ac:dyDescent="0.45">
      <c r="A346" s="15" t="s">
        <v>532</v>
      </c>
      <c r="B346" s="16" t="s">
        <v>124</v>
      </c>
      <c r="C346" s="17" t="s">
        <v>14</v>
      </c>
      <c r="D346" s="18">
        <v>32861</v>
      </c>
      <c r="E346" s="14" t="s">
        <v>145</v>
      </c>
      <c r="F346" s="17" t="s">
        <v>152</v>
      </c>
      <c r="G346" s="19">
        <v>64089</v>
      </c>
    </row>
    <row r="347" spans="1:7" ht="14.25" hidden="1" x14ac:dyDescent="0.45">
      <c r="A347" s="15" t="s">
        <v>533</v>
      </c>
      <c r="B347" s="16" t="s">
        <v>124</v>
      </c>
      <c r="C347" s="17" t="s">
        <v>21</v>
      </c>
      <c r="D347" s="18">
        <v>29671</v>
      </c>
      <c r="E347" s="14" t="s">
        <v>155</v>
      </c>
      <c r="F347" s="17" t="s">
        <v>162</v>
      </c>
      <c r="G347" s="19">
        <v>38989</v>
      </c>
    </row>
    <row r="348" spans="1:7" ht="14.25" hidden="1" x14ac:dyDescent="0.45">
      <c r="A348" s="15" t="s">
        <v>534</v>
      </c>
      <c r="B348" s="16" t="s">
        <v>124</v>
      </c>
      <c r="C348" s="17" t="s">
        <v>38</v>
      </c>
      <c r="D348" s="18">
        <v>30615</v>
      </c>
      <c r="E348" s="14" t="s">
        <v>177</v>
      </c>
      <c r="F348" s="17" t="s">
        <v>126</v>
      </c>
      <c r="G348" s="19">
        <v>34111</v>
      </c>
    </row>
    <row r="349" spans="1:7" ht="14.25" x14ac:dyDescent="0.45">
      <c r="A349" s="15" t="s">
        <v>535</v>
      </c>
      <c r="B349" s="16" t="s">
        <v>124</v>
      </c>
      <c r="C349" s="17" t="s">
        <v>59</v>
      </c>
      <c r="D349" s="18">
        <v>32520</v>
      </c>
      <c r="E349" s="14" t="s">
        <v>160</v>
      </c>
      <c r="F349" s="17" t="s">
        <v>201</v>
      </c>
      <c r="G349" s="19">
        <v>26073</v>
      </c>
    </row>
    <row r="350" spans="1:7" ht="14.25" hidden="1" x14ac:dyDescent="0.45">
      <c r="A350" s="15" t="s">
        <v>536</v>
      </c>
      <c r="B350" s="16" t="s">
        <v>124</v>
      </c>
      <c r="C350" s="17" t="s">
        <v>11</v>
      </c>
      <c r="D350" s="18">
        <v>38769</v>
      </c>
      <c r="E350" s="14" t="s">
        <v>177</v>
      </c>
      <c r="F350" s="17" t="s">
        <v>142</v>
      </c>
      <c r="G350" s="19">
        <v>34640</v>
      </c>
    </row>
    <row r="351" spans="1:7" ht="14.25" hidden="1" x14ac:dyDescent="0.45">
      <c r="A351" s="15" t="s">
        <v>537</v>
      </c>
      <c r="B351" s="16" t="s">
        <v>134</v>
      </c>
      <c r="C351" s="17" t="s">
        <v>31</v>
      </c>
      <c r="D351" s="18">
        <v>37062</v>
      </c>
      <c r="E351" s="14" t="s">
        <v>177</v>
      </c>
      <c r="F351" s="17" t="s">
        <v>171</v>
      </c>
      <c r="G351" s="19">
        <v>25010</v>
      </c>
    </row>
    <row r="352" spans="1:7" ht="14.25" hidden="1" x14ac:dyDescent="0.45">
      <c r="A352" s="15" t="s">
        <v>538</v>
      </c>
      <c r="B352" s="16" t="s">
        <v>134</v>
      </c>
      <c r="C352" s="17" t="s">
        <v>36</v>
      </c>
      <c r="D352" s="18">
        <v>39134</v>
      </c>
      <c r="E352" s="14" t="s">
        <v>145</v>
      </c>
      <c r="F352" s="17" t="s">
        <v>164</v>
      </c>
      <c r="G352" s="19">
        <v>65078</v>
      </c>
    </row>
    <row r="353" spans="1:7" ht="14.25" hidden="1" x14ac:dyDescent="0.45">
      <c r="A353" s="15" t="s">
        <v>539</v>
      </c>
      <c r="B353" s="16" t="s">
        <v>134</v>
      </c>
      <c r="C353" s="17" t="s">
        <v>14</v>
      </c>
      <c r="D353" s="18">
        <v>28453</v>
      </c>
      <c r="E353" s="14" t="s">
        <v>181</v>
      </c>
      <c r="F353" s="17" t="s">
        <v>131</v>
      </c>
      <c r="G353" s="19">
        <v>64154</v>
      </c>
    </row>
    <row r="354" spans="1:7" ht="14.25" hidden="1" x14ac:dyDescent="0.45">
      <c r="A354" s="15" t="s">
        <v>540</v>
      </c>
      <c r="B354" s="16" t="s">
        <v>124</v>
      </c>
      <c r="C354" s="17" t="s">
        <v>21</v>
      </c>
      <c r="D354" s="18">
        <v>34570</v>
      </c>
      <c r="E354" s="14" t="s">
        <v>141</v>
      </c>
      <c r="F354" s="17" t="s">
        <v>152</v>
      </c>
      <c r="G354" s="19">
        <v>32549</v>
      </c>
    </row>
    <row r="355" spans="1:7" ht="14.25" hidden="1" x14ac:dyDescent="0.45">
      <c r="A355" s="15" t="s">
        <v>541</v>
      </c>
      <c r="B355" s="16" t="s">
        <v>134</v>
      </c>
      <c r="C355" s="17" t="s">
        <v>46</v>
      </c>
      <c r="D355" s="18">
        <v>34543</v>
      </c>
      <c r="E355" s="14" t="s">
        <v>141</v>
      </c>
      <c r="F355" s="17" t="s">
        <v>142</v>
      </c>
      <c r="G355" s="19">
        <v>56761</v>
      </c>
    </row>
    <row r="356" spans="1:7" ht="14.25" hidden="1" x14ac:dyDescent="0.45">
      <c r="A356" s="15" t="s">
        <v>542</v>
      </c>
      <c r="B356" s="16" t="s">
        <v>124</v>
      </c>
      <c r="C356" s="17" t="s">
        <v>52</v>
      </c>
      <c r="D356" s="18">
        <v>35384</v>
      </c>
      <c r="E356" s="14" t="s">
        <v>160</v>
      </c>
      <c r="F356" s="17" t="s">
        <v>126</v>
      </c>
      <c r="G356" s="19">
        <v>72855</v>
      </c>
    </row>
    <row r="357" spans="1:7" ht="14.25" hidden="1" x14ac:dyDescent="0.45">
      <c r="A357" s="15" t="s">
        <v>543</v>
      </c>
      <c r="B357" s="16" t="s">
        <v>124</v>
      </c>
      <c r="C357" s="17" t="s">
        <v>14</v>
      </c>
      <c r="D357" s="18">
        <v>37430</v>
      </c>
      <c r="E357" s="14" t="s">
        <v>177</v>
      </c>
      <c r="F357" s="17" t="s">
        <v>139</v>
      </c>
      <c r="G357" s="19">
        <v>44757</v>
      </c>
    </row>
    <row r="358" spans="1:7" ht="14.25" hidden="1" x14ac:dyDescent="0.45">
      <c r="A358" s="15" t="s">
        <v>544</v>
      </c>
      <c r="B358" s="16" t="s">
        <v>134</v>
      </c>
      <c r="C358" s="17" t="s">
        <v>110</v>
      </c>
      <c r="D358" s="18">
        <v>32047</v>
      </c>
      <c r="E358" s="14" t="s">
        <v>160</v>
      </c>
      <c r="F358" s="17" t="s">
        <v>201</v>
      </c>
      <c r="G358" s="19">
        <v>74990</v>
      </c>
    </row>
    <row r="359" spans="1:7" ht="14.25" hidden="1" x14ac:dyDescent="0.45">
      <c r="A359" s="15" t="s">
        <v>545</v>
      </c>
      <c r="B359" s="16" t="s">
        <v>134</v>
      </c>
      <c r="C359" s="17" t="s">
        <v>78</v>
      </c>
      <c r="D359" s="18">
        <v>37307</v>
      </c>
      <c r="E359" s="14" t="s">
        <v>145</v>
      </c>
      <c r="F359" s="17" t="s">
        <v>136</v>
      </c>
      <c r="G359" s="19">
        <v>26870</v>
      </c>
    </row>
    <row r="360" spans="1:7" ht="14.25" hidden="1" x14ac:dyDescent="0.45">
      <c r="A360" s="15" t="s">
        <v>546</v>
      </c>
      <c r="B360" s="16" t="s">
        <v>124</v>
      </c>
      <c r="C360" s="17" t="s">
        <v>34</v>
      </c>
      <c r="D360" s="18">
        <v>35016</v>
      </c>
      <c r="E360" s="14" t="s">
        <v>141</v>
      </c>
      <c r="F360" s="17" t="s">
        <v>136</v>
      </c>
      <c r="G360" s="19">
        <v>52696</v>
      </c>
    </row>
    <row r="361" spans="1:7" ht="14.25" hidden="1" x14ac:dyDescent="0.45">
      <c r="A361" s="15" t="s">
        <v>547</v>
      </c>
      <c r="B361" s="16" t="s">
        <v>124</v>
      </c>
      <c r="C361" s="17" t="s">
        <v>19</v>
      </c>
      <c r="D361" s="18">
        <v>41259</v>
      </c>
      <c r="E361" s="14" t="s">
        <v>160</v>
      </c>
      <c r="F361" s="17" t="s">
        <v>142</v>
      </c>
      <c r="G361" s="19">
        <v>30453</v>
      </c>
    </row>
    <row r="362" spans="1:7" ht="14.25" x14ac:dyDescent="0.45">
      <c r="A362" s="15" t="s">
        <v>548</v>
      </c>
      <c r="B362" s="16" t="s">
        <v>124</v>
      </c>
      <c r="C362" s="17" t="s">
        <v>40</v>
      </c>
      <c r="D362" s="18">
        <v>35446</v>
      </c>
      <c r="E362" s="14" t="s">
        <v>145</v>
      </c>
      <c r="F362" s="17" t="s">
        <v>142</v>
      </c>
      <c r="G362" s="19">
        <v>47773</v>
      </c>
    </row>
    <row r="363" spans="1:7" ht="14.25" hidden="1" x14ac:dyDescent="0.45">
      <c r="A363" s="15" t="s">
        <v>549</v>
      </c>
      <c r="B363" s="16" t="s">
        <v>134</v>
      </c>
      <c r="C363" s="17" t="s">
        <v>14</v>
      </c>
      <c r="D363" s="18">
        <v>29253</v>
      </c>
      <c r="E363" s="14" t="s">
        <v>160</v>
      </c>
      <c r="F363" s="17" t="s">
        <v>152</v>
      </c>
      <c r="G363" s="19">
        <v>47612</v>
      </c>
    </row>
    <row r="364" spans="1:7" ht="14.25" x14ac:dyDescent="0.45">
      <c r="A364" s="15" t="s">
        <v>550</v>
      </c>
      <c r="B364" s="16" t="s">
        <v>124</v>
      </c>
      <c r="C364" s="17" t="s">
        <v>44</v>
      </c>
      <c r="D364" s="18">
        <v>35809</v>
      </c>
      <c r="E364" s="14" t="s">
        <v>130</v>
      </c>
      <c r="F364" s="17" t="s">
        <v>126</v>
      </c>
      <c r="G364" s="19">
        <v>52742</v>
      </c>
    </row>
    <row r="365" spans="1:7" ht="14.25" hidden="1" x14ac:dyDescent="0.45">
      <c r="A365" s="15" t="s">
        <v>551</v>
      </c>
      <c r="B365" s="16" t="s">
        <v>124</v>
      </c>
      <c r="C365" s="17" t="s">
        <v>8</v>
      </c>
      <c r="D365" s="18">
        <v>41580</v>
      </c>
      <c r="E365" s="14" t="s">
        <v>157</v>
      </c>
      <c r="F365" s="17" t="s">
        <v>126</v>
      </c>
      <c r="G365" s="19">
        <v>46501</v>
      </c>
    </row>
    <row r="366" spans="1:7" ht="14.25" hidden="1" x14ac:dyDescent="0.45">
      <c r="A366" s="15" t="s">
        <v>552</v>
      </c>
      <c r="B366" s="16" t="s">
        <v>134</v>
      </c>
      <c r="C366" s="17" t="s">
        <v>68</v>
      </c>
      <c r="D366" s="18">
        <v>40119</v>
      </c>
      <c r="E366" s="14" t="s">
        <v>177</v>
      </c>
      <c r="F366" s="17" t="s">
        <v>126</v>
      </c>
      <c r="G366" s="19">
        <v>43411</v>
      </c>
    </row>
    <row r="367" spans="1:7" ht="14.25" hidden="1" x14ac:dyDescent="0.45">
      <c r="A367" s="15" t="s">
        <v>553</v>
      </c>
      <c r="B367" s="16" t="s">
        <v>124</v>
      </c>
      <c r="C367" s="17" t="s">
        <v>25</v>
      </c>
      <c r="D367" s="18">
        <v>38477</v>
      </c>
      <c r="E367" s="14" t="s">
        <v>177</v>
      </c>
      <c r="F367" s="17" t="s">
        <v>126</v>
      </c>
      <c r="G367" s="19">
        <v>30354</v>
      </c>
    </row>
    <row r="368" spans="1:7" ht="14.25" x14ac:dyDescent="0.45">
      <c r="A368" s="15" t="s">
        <v>554</v>
      </c>
      <c r="B368" s="16" t="s">
        <v>124</v>
      </c>
      <c r="C368" s="17" t="s">
        <v>34</v>
      </c>
      <c r="D368" s="18">
        <v>36901</v>
      </c>
      <c r="E368" s="14" t="s">
        <v>130</v>
      </c>
      <c r="F368" s="17" t="s">
        <v>142</v>
      </c>
      <c r="G368" s="19">
        <v>74290</v>
      </c>
    </row>
    <row r="369" spans="1:7" ht="14.25" hidden="1" x14ac:dyDescent="0.45">
      <c r="A369" s="15" t="s">
        <v>555</v>
      </c>
      <c r="B369" s="16" t="s">
        <v>134</v>
      </c>
      <c r="C369" s="17" t="s">
        <v>46</v>
      </c>
      <c r="D369" s="18">
        <v>28247</v>
      </c>
      <c r="E369" s="14" t="s">
        <v>155</v>
      </c>
      <c r="F369" s="17" t="s">
        <v>136</v>
      </c>
      <c r="G369" s="19">
        <v>49081</v>
      </c>
    </row>
    <row r="370" spans="1:7" ht="14.25" hidden="1" x14ac:dyDescent="0.45">
      <c r="A370" s="15" t="s">
        <v>556</v>
      </c>
      <c r="B370" s="16" t="s">
        <v>124</v>
      </c>
      <c r="C370" s="17" t="s">
        <v>44</v>
      </c>
      <c r="D370" s="18">
        <v>29292</v>
      </c>
      <c r="E370" s="14" t="s">
        <v>160</v>
      </c>
      <c r="F370" s="17" t="s">
        <v>158</v>
      </c>
      <c r="G370" s="19">
        <v>63366</v>
      </c>
    </row>
    <row r="371" spans="1:7" ht="14.25" hidden="1" x14ac:dyDescent="0.45">
      <c r="A371" s="15" t="s">
        <v>557</v>
      </c>
      <c r="B371" s="16" t="s">
        <v>134</v>
      </c>
      <c r="C371" s="17" t="s">
        <v>34</v>
      </c>
      <c r="D371" s="18">
        <v>33162</v>
      </c>
      <c r="E371" s="14" t="s">
        <v>135</v>
      </c>
      <c r="F371" s="17" t="s">
        <v>164</v>
      </c>
      <c r="G371" s="19">
        <v>25048</v>
      </c>
    </row>
    <row r="372" spans="1:7" ht="14.25" hidden="1" x14ac:dyDescent="0.45">
      <c r="A372" s="15" t="s">
        <v>558</v>
      </c>
      <c r="B372" s="16" t="s">
        <v>134</v>
      </c>
      <c r="C372" s="17" t="s">
        <v>52</v>
      </c>
      <c r="D372" s="18">
        <v>41141</v>
      </c>
      <c r="E372" s="14" t="s">
        <v>135</v>
      </c>
      <c r="F372" s="17" t="s">
        <v>142</v>
      </c>
      <c r="G372" s="19">
        <v>48820</v>
      </c>
    </row>
    <row r="373" spans="1:7" ht="14.25" x14ac:dyDescent="0.45">
      <c r="A373" s="15" t="s">
        <v>559</v>
      </c>
      <c r="B373" s="16" t="s">
        <v>124</v>
      </c>
      <c r="C373" s="17" t="s">
        <v>46</v>
      </c>
      <c r="D373" s="18">
        <v>30432</v>
      </c>
      <c r="E373" s="14" t="s">
        <v>177</v>
      </c>
      <c r="F373" s="17" t="s">
        <v>139</v>
      </c>
      <c r="G373" s="19">
        <v>33995</v>
      </c>
    </row>
    <row r="374" spans="1:7" ht="14.25" x14ac:dyDescent="0.45">
      <c r="A374" s="15" t="s">
        <v>560</v>
      </c>
      <c r="B374" s="16" t="s">
        <v>134</v>
      </c>
      <c r="C374" s="17" t="s">
        <v>110</v>
      </c>
      <c r="D374" s="18">
        <v>32977</v>
      </c>
      <c r="E374" s="14" t="s">
        <v>145</v>
      </c>
      <c r="F374" s="17" t="s">
        <v>171</v>
      </c>
      <c r="G374" s="19">
        <v>53631</v>
      </c>
    </row>
    <row r="375" spans="1:7" ht="14.25" hidden="1" x14ac:dyDescent="0.45">
      <c r="A375" s="15" t="s">
        <v>561</v>
      </c>
      <c r="B375" s="16" t="s">
        <v>134</v>
      </c>
      <c r="C375" s="17" t="s">
        <v>11</v>
      </c>
      <c r="D375" s="18">
        <v>28761</v>
      </c>
      <c r="E375" s="14" t="s">
        <v>145</v>
      </c>
      <c r="F375" s="17" t="s">
        <v>126</v>
      </c>
      <c r="G375" s="19">
        <v>50967</v>
      </c>
    </row>
    <row r="376" spans="1:7" ht="14.25" x14ac:dyDescent="0.45">
      <c r="A376" s="15" t="s">
        <v>562</v>
      </c>
      <c r="B376" s="16" t="s">
        <v>134</v>
      </c>
      <c r="C376" s="17" t="s">
        <v>21</v>
      </c>
      <c r="D376" s="18">
        <v>32523</v>
      </c>
      <c r="E376" s="14" t="s">
        <v>141</v>
      </c>
      <c r="F376" s="17" t="s">
        <v>136</v>
      </c>
      <c r="G376" s="19">
        <v>68301</v>
      </c>
    </row>
    <row r="377" spans="1:7" ht="14.25" hidden="1" x14ac:dyDescent="0.45">
      <c r="A377" s="15" t="s">
        <v>563</v>
      </c>
      <c r="B377" s="16" t="s">
        <v>124</v>
      </c>
      <c r="C377" s="17" t="s">
        <v>31</v>
      </c>
      <c r="D377" s="18">
        <v>30096</v>
      </c>
      <c r="E377" s="14" t="s">
        <v>177</v>
      </c>
      <c r="F377" s="17" t="s">
        <v>142</v>
      </c>
      <c r="G377" s="19">
        <v>71867</v>
      </c>
    </row>
    <row r="378" spans="1:7" ht="14.25" x14ac:dyDescent="0.45">
      <c r="A378" s="15" t="s">
        <v>564</v>
      </c>
      <c r="B378" s="16" t="s">
        <v>124</v>
      </c>
      <c r="C378" s="17" t="s">
        <v>11</v>
      </c>
      <c r="D378" s="18">
        <v>41382</v>
      </c>
      <c r="E378" s="14" t="s">
        <v>160</v>
      </c>
      <c r="F378" s="17" t="s">
        <v>162</v>
      </c>
      <c r="G378" s="19">
        <v>56545</v>
      </c>
    </row>
    <row r="379" spans="1:7" ht="14.25" hidden="1" x14ac:dyDescent="0.45">
      <c r="A379" s="15" t="s">
        <v>565</v>
      </c>
      <c r="B379" s="16" t="s">
        <v>134</v>
      </c>
      <c r="C379" s="17" t="s">
        <v>78</v>
      </c>
      <c r="D379" s="18">
        <v>28932</v>
      </c>
      <c r="E379" s="14" t="s">
        <v>157</v>
      </c>
      <c r="F379" s="17" t="s">
        <v>201</v>
      </c>
      <c r="G379" s="19">
        <v>43027</v>
      </c>
    </row>
    <row r="380" spans="1:7" ht="14.25" hidden="1" x14ac:dyDescent="0.45">
      <c r="A380" s="15" t="s">
        <v>566</v>
      </c>
      <c r="B380" s="16" t="s">
        <v>134</v>
      </c>
      <c r="C380" s="17" t="s">
        <v>31</v>
      </c>
      <c r="D380" s="18">
        <v>30141</v>
      </c>
      <c r="E380" s="14" t="s">
        <v>157</v>
      </c>
      <c r="F380" s="17" t="s">
        <v>126</v>
      </c>
      <c r="G380" s="19">
        <v>68582</v>
      </c>
    </row>
    <row r="381" spans="1:7" ht="14.25" x14ac:dyDescent="0.45">
      <c r="A381" s="15" t="s">
        <v>567</v>
      </c>
      <c r="B381" s="16" t="s">
        <v>124</v>
      </c>
      <c r="C381" s="17" t="s">
        <v>8</v>
      </c>
      <c r="D381" s="18">
        <v>38006</v>
      </c>
      <c r="E381" s="14" t="s">
        <v>155</v>
      </c>
      <c r="F381" s="17" t="s">
        <v>136</v>
      </c>
      <c r="G381" s="19">
        <v>60273</v>
      </c>
    </row>
    <row r="382" spans="1:7" ht="14.25" hidden="1" x14ac:dyDescent="0.45">
      <c r="A382" s="15" t="s">
        <v>568</v>
      </c>
      <c r="B382" s="16" t="s">
        <v>134</v>
      </c>
      <c r="C382" s="17" t="s">
        <v>52</v>
      </c>
      <c r="D382" s="18">
        <v>27207</v>
      </c>
      <c r="E382" s="14" t="s">
        <v>155</v>
      </c>
      <c r="F382" s="17" t="s">
        <v>152</v>
      </c>
      <c r="G382" s="19">
        <v>45545</v>
      </c>
    </row>
    <row r="383" spans="1:7" ht="14.25" x14ac:dyDescent="0.45">
      <c r="A383" s="15" t="s">
        <v>569</v>
      </c>
      <c r="B383" s="16" t="s">
        <v>134</v>
      </c>
      <c r="C383" s="17" t="s">
        <v>11</v>
      </c>
      <c r="D383" s="18">
        <v>38012</v>
      </c>
      <c r="E383" s="14" t="s">
        <v>145</v>
      </c>
      <c r="F383" s="17" t="s">
        <v>171</v>
      </c>
      <c r="G383" s="19">
        <v>71481</v>
      </c>
    </row>
    <row r="384" spans="1:7" ht="14.25" hidden="1" x14ac:dyDescent="0.45">
      <c r="A384" s="15" t="s">
        <v>570</v>
      </c>
      <c r="B384" s="16" t="s">
        <v>124</v>
      </c>
      <c r="C384" s="17" t="s">
        <v>21</v>
      </c>
      <c r="D384" s="18">
        <v>35154</v>
      </c>
      <c r="E384" s="14" t="s">
        <v>177</v>
      </c>
      <c r="F384" s="17" t="s">
        <v>162</v>
      </c>
      <c r="G384" s="19">
        <v>74530</v>
      </c>
    </row>
    <row r="385" spans="1:7" ht="14.25" hidden="1" x14ac:dyDescent="0.45">
      <c r="A385" s="15" t="s">
        <v>571</v>
      </c>
      <c r="B385" s="16" t="s">
        <v>134</v>
      </c>
      <c r="C385" s="17" t="s">
        <v>19</v>
      </c>
      <c r="D385" s="18">
        <v>35186</v>
      </c>
      <c r="E385" s="14" t="s">
        <v>141</v>
      </c>
      <c r="F385" s="17" t="s">
        <v>142</v>
      </c>
      <c r="G385" s="19">
        <v>47780</v>
      </c>
    </row>
    <row r="386" spans="1:7" ht="14.25" x14ac:dyDescent="0.45">
      <c r="A386" s="15" t="s">
        <v>572</v>
      </c>
      <c r="B386" s="16" t="s">
        <v>134</v>
      </c>
      <c r="C386" s="17" t="s">
        <v>68</v>
      </c>
      <c r="D386" s="18">
        <v>29587</v>
      </c>
      <c r="E386" s="14" t="s">
        <v>135</v>
      </c>
      <c r="F386" s="17" t="s">
        <v>152</v>
      </c>
      <c r="G386" s="19">
        <v>49097</v>
      </c>
    </row>
    <row r="387" spans="1:7" ht="14.25" hidden="1" x14ac:dyDescent="0.45">
      <c r="A387" s="15" t="s">
        <v>573</v>
      </c>
      <c r="B387" s="16" t="s">
        <v>134</v>
      </c>
      <c r="C387" s="17" t="s">
        <v>31</v>
      </c>
      <c r="D387" s="18">
        <v>30582</v>
      </c>
      <c r="E387" s="14" t="s">
        <v>135</v>
      </c>
      <c r="F387" s="17" t="s">
        <v>136</v>
      </c>
      <c r="G387" s="19">
        <v>52056</v>
      </c>
    </row>
    <row r="388" spans="1:7" ht="14.25" x14ac:dyDescent="0.45">
      <c r="A388" s="15" t="s">
        <v>574</v>
      </c>
      <c r="B388" s="16" t="s">
        <v>134</v>
      </c>
      <c r="C388" s="17" t="s">
        <v>78</v>
      </c>
      <c r="D388" s="18">
        <v>34348</v>
      </c>
      <c r="E388" s="14" t="s">
        <v>160</v>
      </c>
      <c r="F388" s="17" t="s">
        <v>171</v>
      </c>
      <c r="G388" s="19">
        <v>73895</v>
      </c>
    </row>
    <row r="389" spans="1:7" ht="14.25" hidden="1" x14ac:dyDescent="0.45">
      <c r="A389" s="15" t="s">
        <v>575</v>
      </c>
      <c r="B389" s="16" t="s">
        <v>134</v>
      </c>
      <c r="C389" s="17" t="s">
        <v>38</v>
      </c>
      <c r="D389" s="18">
        <v>36219</v>
      </c>
      <c r="E389" s="14" t="s">
        <v>135</v>
      </c>
      <c r="F389" s="17" t="s">
        <v>201</v>
      </c>
      <c r="G389" s="19">
        <v>53639</v>
      </c>
    </row>
    <row r="390" spans="1:7" ht="14.25" x14ac:dyDescent="0.45">
      <c r="A390" s="15" t="s">
        <v>576</v>
      </c>
      <c r="B390" s="16" t="s">
        <v>124</v>
      </c>
      <c r="C390" s="17" t="s">
        <v>25</v>
      </c>
      <c r="D390" s="18">
        <v>32627</v>
      </c>
      <c r="E390" s="14" t="s">
        <v>130</v>
      </c>
      <c r="F390" s="17" t="s">
        <v>136</v>
      </c>
      <c r="G390" s="19">
        <v>26615</v>
      </c>
    </row>
    <row r="391" spans="1:7" ht="14.25" hidden="1" x14ac:dyDescent="0.45">
      <c r="A391" s="15" t="s">
        <v>577</v>
      </c>
      <c r="B391" s="16" t="s">
        <v>124</v>
      </c>
      <c r="C391" s="17" t="s">
        <v>65</v>
      </c>
      <c r="D391" s="18">
        <v>38389</v>
      </c>
      <c r="E391" s="14" t="s">
        <v>141</v>
      </c>
      <c r="F391" s="17" t="s">
        <v>136</v>
      </c>
      <c r="G391" s="19">
        <v>31977</v>
      </c>
    </row>
    <row r="392" spans="1:7" ht="14.25" hidden="1" x14ac:dyDescent="0.45">
      <c r="A392" s="15" t="s">
        <v>578</v>
      </c>
      <c r="B392" s="16" t="s">
        <v>134</v>
      </c>
      <c r="C392" s="17" t="s">
        <v>31</v>
      </c>
      <c r="D392" s="18">
        <v>34519</v>
      </c>
      <c r="E392" s="14" t="s">
        <v>157</v>
      </c>
      <c r="F392" s="17" t="s">
        <v>162</v>
      </c>
      <c r="G392" s="19">
        <v>70736</v>
      </c>
    </row>
    <row r="393" spans="1:7" ht="14.25" hidden="1" x14ac:dyDescent="0.45">
      <c r="A393" s="15" t="s">
        <v>579</v>
      </c>
      <c r="B393" s="16" t="s">
        <v>124</v>
      </c>
      <c r="C393" s="17" t="s">
        <v>25</v>
      </c>
      <c r="D393" s="18">
        <v>34413</v>
      </c>
      <c r="E393" s="14" t="s">
        <v>141</v>
      </c>
      <c r="F393" s="17" t="s">
        <v>162</v>
      </c>
      <c r="G393" s="19">
        <v>58727</v>
      </c>
    </row>
    <row r="394" spans="1:7" ht="14.25" hidden="1" x14ac:dyDescent="0.45">
      <c r="A394" s="15" t="s">
        <v>580</v>
      </c>
      <c r="B394" s="16" t="s">
        <v>134</v>
      </c>
      <c r="C394" s="17" t="s">
        <v>14</v>
      </c>
      <c r="D394" s="18">
        <v>31188</v>
      </c>
      <c r="E394" s="14" t="s">
        <v>157</v>
      </c>
      <c r="F394" s="17" t="s">
        <v>162</v>
      </c>
      <c r="G394" s="19">
        <v>58397</v>
      </c>
    </row>
    <row r="395" spans="1:7" ht="14.25" hidden="1" x14ac:dyDescent="0.45">
      <c r="A395" s="15" t="s">
        <v>581</v>
      </c>
      <c r="B395" s="16" t="s">
        <v>124</v>
      </c>
      <c r="C395" s="17" t="s">
        <v>21</v>
      </c>
      <c r="D395" s="18">
        <v>32631</v>
      </c>
      <c r="E395" s="14" t="s">
        <v>130</v>
      </c>
      <c r="F395" s="17" t="s">
        <v>162</v>
      </c>
      <c r="G395" s="19">
        <v>52094</v>
      </c>
    </row>
    <row r="396" spans="1:7" ht="14.25" hidden="1" x14ac:dyDescent="0.45">
      <c r="A396" s="15" t="s">
        <v>582</v>
      </c>
      <c r="B396" s="16" t="s">
        <v>134</v>
      </c>
      <c r="C396" s="17" t="s">
        <v>8</v>
      </c>
      <c r="D396" s="18">
        <v>41538</v>
      </c>
      <c r="E396" s="14" t="s">
        <v>145</v>
      </c>
      <c r="F396" s="17" t="s">
        <v>142</v>
      </c>
      <c r="G396" s="19">
        <v>39738</v>
      </c>
    </row>
    <row r="397" spans="1:7" ht="14.25" hidden="1" x14ac:dyDescent="0.45">
      <c r="A397" s="15" t="s">
        <v>583</v>
      </c>
      <c r="B397" s="16" t="s">
        <v>134</v>
      </c>
      <c r="C397" s="17" t="s">
        <v>11</v>
      </c>
      <c r="D397" s="18">
        <v>33793</v>
      </c>
      <c r="E397" s="14" t="s">
        <v>145</v>
      </c>
      <c r="F397" s="17" t="s">
        <v>126</v>
      </c>
      <c r="G397" s="19">
        <v>41090</v>
      </c>
    </row>
    <row r="398" spans="1:7" ht="14.25" hidden="1" x14ac:dyDescent="0.45">
      <c r="A398" s="15" t="s">
        <v>584</v>
      </c>
      <c r="B398" s="16" t="s">
        <v>124</v>
      </c>
      <c r="C398" s="17" t="s">
        <v>25</v>
      </c>
      <c r="D398" s="18">
        <v>34771</v>
      </c>
      <c r="E398" s="14" t="s">
        <v>145</v>
      </c>
      <c r="F398" s="17" t="s">
        <v>126</v>
      </c>
      <c r="G398" s="19">
        <v>65456</v>
      </c>
    </row>
    <row r="399" spans="1:7" ht="14.25" hidden="1" x14ac:dyDescent="0.45">
      <c r="A399" s="15" t="s">
        <v>585</v>
      </c>
      <c r="B399" s="16" t="s">
        <v>134</v>
      </c>
      <c r="C399" s="17" t="s">
        <v>8</v>
      </c>
      <c r="D399" s="18">
        <v>35573</v>
      </c>
      <c r="E399" s="14" t="s">
        <v>157</v>
      </c>
      <c r="F399" s="17" t="s">
        <v>142</v>
      </c>
      <c r="G399" s="19">
        <v>68013</v>
      </c>
    </row>
    <row r="400" spans="1:7" ht="14.25" x14ac:dyDescent="0.45">
      <c r="A400" s="15" t="s">
        <v>586</v>
      </c>
      <c r="B400" s="16" t="s">
        <v>134</v>
      </c>
      <c r="C400" s="17" t="s">
        <v>52</v>
      </c>
      <c r="D400" s="18">
        <v>37007</v>
      </c>
      <c r="E400" s="14" t="s">
        <v>177</v>
      </c>
      <c r="F400" s="17" t="s">
        <v>126</v>
      </c>
      <c r="G400" s="19">
        <v>33789</v>
      </c>
    </row>
    <row r="401" spans="1:7" ht="14.25" hidden="1" x14ac:dyDescent="0.45">
      <c r="A401" s="15" t="s">
        <v>587</v>
      </c>
      <c r="B401" s="16" t="s">
        <v>124</v>
      </c>
      <c r="C401" s="17" t="s">
        <v>44</v>
      </c>
      <c r="D401" s="18">
        <v>36946</v>
      </c>
      <c r="E401" s="14" t="s">
        <v>181</v>
      </c>
      <c r="F401" s="17" t="s">
        <v>142</v>
      </c>
      <c r="G401" s="19">
        <v>59021</v>
      </c>
    </row>
    <row r="402" spans="1:7" ht="14.25" hidden="1" x14ac:dyDescent="0.45">
      <c r="A402" s="15" t="s">
        <v>588</v>
      </c>
      <c r="B402" s="16" t="s">
        <v>124</v>
      </c>
      <c r="C402" s="17" t="s">
        <v>21</v>
      </c>
      <c r="D402" s="18">
        <v>31100</v>
      </c>
      <c r="E402" s="14" t="s">
        <v>125</v>
      </c>
      <c r="F402" s="17" t="s">
        <v>126</v>
      </c>
      <c r="G402" s="19">
        <v>68756</v>
      </c>
    </row>
    <row r="403" spans="1:7" ht="14.25" hidden="1" x14ac:dyDescent="0.45">
      <c r="A403" s="15" t="s">
        <v>589</v>
      </c>
      <c r="B403" s="16" t="s">
        <v>124</v>
      </c>
      <c r="C403" s="17" t="s">
        <v>36</v>
      </c>
      <c r="D403" s="18">
        <v>30175</v>
      </c>
      <c r="E403" s="14" t="s">
        <v>145</v>
      </c>
      <c r="F403" s="17" t="s">
        <v>131</v>
      </c>
      <c r="G403" s="19">
        <v>48494</v>
      </c>
    </row>
    <row r="404" spans="1:7" ht="14.25" hidden="1" x14ac:dyDescent="0.45">
      <c r="A404" s="15" t="s">
        <v>590</v>
      </c>
      <c r="B404" s="16" t="s">
        <v>124</v>
      </c>
      <c r="C404" s="17" t="s">
        <v>65</v>
      </c>
      <c r="D404" s="18">
        <v>29208</v>
      </c>
      <c r="E404" s="14" t="s">
        <v>157</v>
      </c>
      <c r="F404" s="17" t="s">
        <v>162</v>
      </c>
      <c r="G404" s="19">
        <v>61251</v>
      </c>
    </row>
    <row r="405" spans="1:7" ht="14.25" x14ac:dyDescent="0.45">
      <c r="A405" s="15" t="s">
        <v>591</v>
      </c>
      <c r="B405" s="16" t="s">
        <v>134</v>
      </c>
      <c r="C405" s="17" t="s">
        <v>31</v>
      </c>
      <c r="D405" s="18">
        <v>32163</v>
      </c>
      <c r="E405" s="14" t="s">
        <v>145</v>
      </c>
      <c r="F405" s="17" t="s">
        <v>131</v>
      </c>
      <c r="G405" s="19">
        <v>31451</v>
      </c>
    </row>
    <row r="406" spans="1:7" ht="14.25" hidden="1" x14ac:dyDescent="0.45">
      <c r="A406" s="15" t="s">
        <v>592</v>
      </c>
      <c r="B406" s="16" t="s">
        <v>124</v>
      </c>
      <c r="C406" s="17" t="s">
        <v>34</v>
      </c>
      <c r="D406" s="18">
        <v>41633</v>
      </c>
      <c r="E406" s="14" t="s">
        <v>181</v>
      </c>
      <c r="F406" s="17" t="s">
        <v>126</v>
      </c>
      <c r="G406" s="19">
        <v>28088</v>
      </c>
    </row>
    <row r="407" spans="1:7" ht="14.25" hidden="1" x14ac:dyDescent="0.45">
      <c r="A407" s="15" t="s">
        <v>593</v>
      </c>
      <c r="B407" s="16" t="s">
        <v>124</v>
      </c>
      <c r="C407" s="17" t="s">
        <v>61</v>
      </c>
      <c r="D407" s="18">
        <v>37923</v>
      </c>
      <c r="E407" s="14" t="s">
        <v>157</v>
      </c>
      <c r="F407" s="17" t="s">
        <v>126</v>
      </c>
      <c r="G407" s="19">
        <v>51872</v>
      </c>
    </row>
    <row r="408" spans="1:7" ht="14.25" hidden="1" x14ac:dyDescent="0.45">
      <c r="A408" s="15" t="s">
        <v>594</v>
      </c>
      <c r="B408" s="16" t="s">
        <v>124</v>
      </c>
      <c r="C408" s="17" t="s">
        <v>110</v>
      </c>
      <c r="D408" s="18">
        <v>30667</v>
      </c>
      <c r="E408" s="14" t="s">
        <v>141</v>
      </c>
      <c r="F408" s="17" t="s">
        <v>139</v>
      </c>
      <c r="G408" s="19">
        <v>48526</v>
      </c>
    </row>
    <row r="409" spans="1:7" ht="14.25" hidden="1" x14ac:dyDescent="0.45">
      <c r="A409" s="15" t="s">
        <v>595</v>
      </c>
      <c r="B409" s="16" t="s">
        <v>124</v>
      </c>
      <c r="C409" s="17" t="s">
        <v>44</v>
      </c>
      <c r="D409" s="18">
        <v>30027</v>
      </c>
      <c r="E409" s="14" t="s">
        <v>141</v>
      </c>
      <c r="F409" s="17" t="s">
        <v>152</v>
      </c>
      <c r="G409" s="19">
        <v>67003</v>
      </c>
    </row>
    <row r="410" spans="1:7" ht="14.25" x14ac:dyDescent="0.45">
      <c r="A410" s="15" t="s">
        <v>596</v>
      </c>
      <c r="B410" s="16" t="s">
        <v>124</v>
      </c>
      <c r="C410" s="17" t="s">
        <v>46</v>
      </c>
      <c r="D410" s="18">
        <v>39539</v>
      </c>
      <c r="E410" s="14" t="s">
        <v>145</v>
      </c>
      <c r="F410" s="17" t="s">
        <v>126</v>
      </c>
      <c r="G410" s="19">
        <v>52247</v>
      </c>
    </row>
    <row r="411" spans="1:7" ht="14.25" x14ac:dyDescent="0.45">
      <c r="A411" s="15" t="s">
        <v>597</v>
      </c>
      <c r="B411" s="16" t="s">
        <v>124</v>
      </c>
      <c r="C411" s="17" t="s">
        <v>25</v>
      </c>
      <c r="D411" s="18">
        <v>38447</v>
      </c>
      <c r="E411" s="14" t="s">
        <v>177</v>
      </c>
      <c r="F411" s="17" t="s">
        <v>126</v>
      </c>
      <c r="G411" s="19">
        <v>63589</v>
      </c>
    </row>
    <row r="412" spans="1:7" ht="14.25" x14ac:dyDescent="0.45">
      <c r="A412" s="15" t="s">
        <v>598</v>
      </c>
      <c r="B412" s="16" t="s">
        <v>124</v>
      </c>
      <c r="C412" s="17" t="s">
        <v>8</v>
      </c>
      <c r="D412" s="18">
        <v>38746</v>
      </c>
      <c r="E412" s="14" t="s">
        <v>141</v>
      </c>
      <c r="F412" s="17" t="s">
        <v>158</v>
      </c>
      <c r="G412" s="19">
        <v>38186</v>
      </c>
    </row>
    <row r="413" spans="1:7" ht="14.25" hidden="1" x14ac:dyDescent="0.45">
      <c r="A413" s="15" t="s">
        <v>599</v>
      </c>
      <c r="B413" s="16" t="s">
        <v>134</v>
      </c>
      <c r="C413" s="17" t="s">
        <v>38</v>
      </c>
      <c r="D413" s="18">
        <v>35399</v>
      </c>
      <c r="E413" s="14" t="s">
        <v>181</v>
      </c>
      <c r="F413" s="17" t="s">
        <v>139</v>
      </c>
      <c r="G413" s="19">
        <v>72627</v>
      </c>
    </row>
    <row r="414" spans="1:7" ht="14.25" hidden="1" x14ac:dyDescent="0.45">
      <c r="A414" s="15" t="s">
        <v>600</v>
      </c>
      <c r="B414" s="16" t="s">
        <v>124</v>
      </c>
      <c r="C414" s="17" t="s">
        <v>61</v>
      </c>
      <c r="D414" s="18">
        <v>41214</v>
      </c>
      <c r="E414" s="14" t="s">
        <v>130</v>
      </c>
      <c r="F414" s="17" t="s">
        <v>201</v>
      </c>
      <c r="G414" s="19">
        <v>46129</v>
      </c>
    </row>
    <row r="415" spans="1:7" ht="14.25" x14ac:dyDescent="0.45">
      <c r="A415" s="15" t="s">
        <v>601</v>
      </c>
      <c r="B415" s="16" t="s">
        <v>134</v>
      </c>
      <c r="C415" s="17" t="s">
        <v>36</v>
      </c>
      <c r="D415" s="18">
        <v>38366</v>
      </c>
      <c r="E415" s="14" t="s">
        <v>145</v>
      </c>
      <c r="F415" s="17" t="s">
        <v>136</v>
      </c>
      <c r="G415" s="19">
        <v>41456</v>
      </c>
    </row>
    <row r="416" spans="1:7" ht="14.25" hidden="1" x14ac:dyDescent="0.45">
      <c r="A416" s="15" t="s">
        <v>602</v>
      </c>
      <c r="B416" s="16" t="s">
        <v>134</v>
      </c>
      <c r="C416" s="17" t="s">
        <v>8</v>
      </c>
      <c r="D416" s="18">
        <v>27355</v>
      </c>
      <c r="E416" s="14" t="s">
        <v>125</v>
      </c>
      <c r="F416" s="17" t="s">
        <v>142</v>
      </c>
      <c r="G416" s="19">
        <v>59205</v>
      </c>
    </row>
    <row r="417" spans="1:7" ht="14.25" hidden="1" x14ac:dyDescent="0.45">
      <c r="A417" s="15" t="s">
        <v>603</v>
      </c>
      <c r="B417" s="16" t="s">
        <v>134</v>
      </c>
      <c r="C417" s="17" t="s">
        <v>38</v>
      </c>
      <c r="D417" s="18">
        <v>30509</v>
      </c>
      <c r="E417" s="14" t="s">
        <v>141</v>
      </c>
      <c r="F417" s="17" t="s">
        <v>171</v>
      </c>
      <c r="G417" s="19">
        <v>58621</v>
      </c>
    </row>
    <row r="418" spans="1:7" ht="14.25" hidden="1" x14ac:dyDescent="0.45">
      <c r="A418" s="15" t="s">
        <v>604</v>
      </c>
      <c r="B418" s="16" t="s">
        <v>124</v>
      </c>
      <c r="C418" s="17" t="s">
        <v>40</v>
      </c>
      <c r="D418" s="18">
        <v>28247</v>
      </c>
      <c r="E418" s="14" t="s">
        <v>181</v>
      </c>
      <c r="F418" s="17" t="s">
        <v>158</v>
      </c>
      <c r="G418" s="19">
        <v>32284</v>
      </c>
    </row>
    <row r="419" spans="1:7" ht="14.25" hidden="1" x14ac:dyDescent="0.45">
      <c r="A419" s="15" t="s">
        <v>605</v>
      </c>
      <c r="B419" s="16" t="s">
        <v>124</v>
      </c>
      <c r="C419" s="17" t="s">
        <v>61</v>
      </c>
      <c r="D419" s="18">
        <v>35341</v>
      </c>
      <c r="E419" s="14" t="s">
        <v>135</v>
      </c>
      <c r="F419" s="17" t="s">
        <v>152</v>
      </c>
      <c r="G419" s="19">
        <v>33136</v>
      </c>
    </row>
    <row r="420" spans="1:7" ht="14.25" hidden="1" x14ac:dyDescent="0.45">
      <c r="A420" s="15" t="s">
        <v>606</v>
      </c>
      <c r="B420" s="16" t="s">
        <v>134</v>
      </c>
      <c r="C420" s="17" t="s">
        <v>38</v>
      </c>
      <c r="D420" s="18">
        <v>28165</v>
      </c>
      <c r="E420" s="14" t="s">
        <v>157</v>
      </c>
      <c r="F420" s="17" t="s">
        <v>136</v>
      </c>
      <c r="G420" s="19">
        <v>53590</v>
      </c>
    </row>
    <row r="421" spans="1:7" ht="14.25" hidden="1" x14ac:dyDescent="0.45">
      <c r="A421" s="15" t="s">
        <v>607</v>
      </c>
      <c r="B421" s="16" t="s">
        <v>124</v>
      </c>
      <c r="C421" s="17" t="s">
        <v>34</v>
      </c>
      <c r="D421" s="18">
        <v>41319</v>
      </c>
      <c r="E421" s="14" t="s">
        <v>130</v>
      </c>
      <c r="F421" s="17" t="s">
        <v>136</v>
      </c>
      <c r="G421" s="19">
        <v>53487</v>
      </c>
    </row>
    <row r="422" spans="1:7" ht="14.25" hidden="1" x14ac:dyDescent="0.45">
      <c r="A422" s="15" t="s">
        <v>608</v>
      </c>
      <c r="B422" s="16" t="s">
        <v>124</v>
      </c>
      <c r="C422" s="17" t="s">
        <v>52</v>
      </c>
      <c r="D422" s="18">
        <v>36837</v>
      </c>
      <c r="E422" s="14" t="s">
        <v>181</v>
      </c>
      <c r="F422" s="17" t="s">
        <v>152</v>
      </c>
      <c r="G422" s="19">
        <v>31378</v>
      </c>
    </row>
    <row r="423" spans="1:7" ht="14.25" x14ac:dyDescent="0.45">
      <c r="A423" s="15" t="s">
        <v>609</v>
      </c>
      <c r="B423" s="16" t="s">
        <v>134</v>
      </c>
      <c r="C423" s="17" t="s">
        <v>25</v>
      </c>
      <c r="D423" s="18">
        <v>33979</v>
      </c>
      <c r="E423" s="14" t="s">
        <v>125</v>
      </c>
      <c r="F423" s="17" t="s">
        <v>126</v>
      </c>
      <c r="G423" s="19">
        <v>72936</v>
      </c>
    </row>
    <row r="424" spans="1:7" ht="14.25" hidden="1" x14ac:dyDescent="0.45">
      <c r="A424" s="15" t="s">
        <v>610</v>
      </c>
      <c r="B424" s="16" t="s">
        <v>124</v>
      </c>
      <c r="C424" s="17" t="s">
        <v>34</v>
      </c>
      <c r="D424" s="18">
        <v>39851</v>
      </c>
      <c r="E424" s="14" t="s">
        <v>160</v>
      </c>
      <c r="F424" s="17" t="s">
        <v>142</v>
      </c>
      <c r="G424" s="19">
        <v>36541</v>
      </c>
    </row>
    <row r="425" spans="1:7" ht="14.25" hidden="1" x14ac:dyDescent="0.45">
      <c r="A425" s="15" t="s">
        <v>611</v>
      </c>
      <c r="B425" s="16" t="s">
        <v>124</v>
      </c>
      <c r="C425" s="17" t="s">
        <v>52</v>
      </c>
      <c r="D425" s="18">
        <v>29288</v>
      </c>
      <c r="E425" s="14" t="s">
        <v>135</v>
      </c>
      <c r="F425" s="17" t="s">
        <v>126</v>
      </c>
      <c r="G425" s="19">
        <v>44017</v>
      </c>
    </row>
    <row r="426" spans="1:7" ht="14.25" hidden="1" x14ac:dyDescent="0.45">
      <c r="A426" s="15" t="s">
        <v>612</v>
      </c>
      <c r="B426" s="16" t="s">
        <v>134</v>
      </c>
      <c r="C426" s="17" t="s">
        <v>21</v>
      </c>
      <c r="D426" s="18">
        <v>31553</v>
      </c>
      <c r="E426" s="14" t="s">
        <v>157</v>
      </c>
      <c r="F426" s="17" t="s">
        <v>136</v>
      </c>
      <c r="G426" s="19">
        <v>74208</v>
      </c>
    </row>
    <row r="427" spans="1:7" ht="14.25" hidden="1" x14ac:dyDescent="0.45">
      <c r="A427" s="15" t="s">
        <v>613</v>
      </c>
      <c r="B427" s="16" t="s">
        <v>124</v>
      </c>
      <c r="C427" s="17" t="s">
        <v>52</v>
      </c>
      <c r="D427" s="18">
        <v>38250</v>
      </c>
      <c r="E427" s="14" t="s">
        <v>181</v>
      </c>
      <c r="F427" s="17" t="s">
        <v>142</v>
      </c>
      <c r="G427" s="19">
        <v>33667</v>
      </c>
    </row>
    <row r="428" spans="1:7" ht="14.25" hidden="1" x14ac:dyDescent="0.45">
      <c r="A428" s="15" t="s">
        <v>614</v>
      </c>
      <c r="B428" s="16" t="s">
        <v>124</v>
      </c>
      <c r="C428" s="17" t="s">
        <v>31</v>
      </c>
      <c r="D428" s="18">
        <v>31278</v>
      </c>
      <c r="E428" s="14" t="s">
        <v>157</v>
      </c>
      <c r="F428" s="17" t="s">
        <v>136</v>
      </c>
      <c r="G428" s="19">
        <v>35520</v>
      </c>
    </row>
    <row r="429" spans="1:7" ht="14.25" hidden="1" x14ac:dyDescent="0.45">
      <c r="A429" s="15" t="s">
        <v>615</v>
      </c>
      <c r="B429" s="16" t="s">
        <v>134</v>
      </c>
      <c r="C429" s="17" t="s">
        <v>19</v>
      </c>
      <c r="D429" s="18">
        <v>34283</v>
      </c>
      <c r="E429" s="14" t="s">
        <v>155</v>
      </c>
      <c r="F429" s="17" t="s">
        <v>152</v>
      </c>
      <c r="G429" s="19">
        <v>73102</v>
      </c>
    </row>
    <row r="430" spans="1:7" ht="14.25" hidden="1" x14ac:dyDescent="0.45">
      <c r="A430" s="15" t="s">
        <v>616</v>
      </c>
      <c r="B430" s="16" t="s">
        <v>124</v>
      </c>
      <c r="C430" s="17" t="s">
        <v>61</v>
      </c>
      <c r="D430" s="18">
        <v>40235</v>
      </c>
      <c r="E430" s="14" t="s">
        <v>155</v>
      </c>
      <c r="F430" s="17" t="s">
        <v>131</v>
      </c>
      <c r="G430" s="19">
        <v>43946</v>
      </c>
    </row>
    <row r="431" spans="1:7" ht="14.25" hidden="1" x14ac:dyDescent="0.45">
      <c r="A431" s="15" t="s">
        <v>617</v>
      </c>
      <c r="B431" s="16" t="s">
        <v>134</v>
      </c>
      <c r="C431" s="17" t="s">
        <v>38</v>
      </c>
      <c r="D431" s="18">
        <v>27217</v>
      </c>
      <c r="E431" s="14" t="s">
        <v>141</v>
      </c>
      <c r="F431" s="17" t="s">
        <v>131</v>
      </c>
      <c r="G431" s="19">
        <v>45353</v>
      </c>
    </row>
    <row r="432" spans="1:7" ht="14.25" x14ac:dyDescent="0.45">
      <c r="A432" s="15" t="s">
        <v>618</v>
      </c>
      <c r="B432" s="16" t="s">
        <v>124</v>
      </c>
      <c r="C432" s="17" t="s">
        <v>61</v>
      </c>
      <c r="D432" s="18">
        <v>40547</v>
      </c>
      <c r="E432" s="14" t="s">
        <v>135</v>
      </c>
      <c r="F432" s="17" t="s">
        <v>126</v>
      </c>
      <c r="G432" s="19">
        <v>28564</v>
      </c>
    </row>
    <row r="433" spans="1:7" ht="14.25" hidden="1" x14ac:dyDescent="0.45">
      <c r="A433" s="15" t="s">
        <v>619</v>
      </c>
      <c r="B433" s="16" t="s">
        <v>134</v>
      </c>
      <c r="C433" s="17" t="s">
        <v>61</v>
      </c>
      <c r="D433" s="18">
        <v>28532</v>
      </c>
      <c r="E433" s="14" t="s">
        <v>177</v>
      </c>
      <c r="F433" s="17" t="s">
        <v>126</v>
      </c>
      <c r="G433" s="19">
        <v>31137</v>
      </c>
    </row>
    <row r="434" spans="1:7" ht="14.25" hidden="1" x14ac:dyDescent="0.45">
      <c r="A434" s="15" t="s">
        <v>620</v>
      </c>
      <c r="B434" s="16" t="s">
        <v>134</v>
      </c>
      <c r="C434" s="17" t="s">
        <v>68</v>
      </c>
      <c r="D434" s="18">
        <v>38180</v>
      </c>
      <c r="E434" s="14" t="s">
        <v>141</v>
      </c>
      <c r="F434" s="17" t="s">
        <v>126</v>
      </c>
      <c r="G434" s="19">
        <v>62950</v>
      </c>
    </row>
    <row r="435" spans="1:7" ht="14.25" x14ac:dyDescent="0.45">
      <c r="A435" s="15" t="s">
        <v>621</v>
      </c>
      <c r="B435" s="16" t="s">
        <v>134</v>
      </c>
      <c r="C435" s="17" t="s">
        <v>110</v>
      </c>
      <c r="D435" s="18">
        <v>35453</v>
      </c>
      <c r="E435" s="14" t="s">
        <v>145</v>
      </c>
      <c r="F435" s="17" t="s">
        <v>136</v>
      </c>
      <c r="G435" s="19">
        <v>47386</v>
      </c>
    </row>
    <row r="436" spans="1:7" ht="14.25" hidden="1" x14ac:dyDescent="0.45">
      <c r="A436" s="15" t="s">
        <v>622</v>
      </c>
      <c r="B436" s="16" t="s">
        <v>134</v>
      </c>
      <c r="C436" s="17" t="s">
        <v>78</v>
      </c>
      <c r="D436" s="18">
        <v>35707</v>
      </c>
      <c r="E436" s="14" t="s">
        <v>177</v>
      </c>
      <c r="F436" s="17" t="s">
        <v>158</v>
      </c>
      <c r="G436" s="19">
        <v>54175</v>
      </c>
    </row>
    <row r="437" spans="1:7" ht="14.25" x14ac:dyDescent="0.45">
      <c r="A437" s="15" t="s">
        <v>623</v>
      </c>
      <c r="B437" s="16" t="s">
        <v>134</v>
      </c>
      <c r="C437" s="17" t="s">
        <v>19</v>
      </c>
      <c r="D437" s="18">
        <v>36260</v>
      </c>
      <c r="E437" s="14" t="s">
        <v>135</v>
      </c>
      <c r="F437" s="17" t="s">
        <v>126</v>
      </c>
      <c r="G437" s="19">
        <v>53281</v>
      </c>
    </row>
    <row r="438" spans="1:7" ht="14.25" hidden="1" x14ac:dyDescent="0.45">
      <c r="A438" s="15" t="s">
        <v>624</v>
      </c>
      <c r="B438" s="16" t="s">
        <v>124</v>
      </c>
      <c r="C438" s="17" t="s">
        <v>38</v>
      </c>
      <c r="D438" s="18">
        <v>33951</v>
      </c>
      <c r="E438" s="14" t="s">
        <v>157</v>
      </c>
      <c r="F438" s="17" t="s">
        <v>142</v>
      </c>
      <c r="G438" s="19">
        <v>52651</v>
      </c>
    </row>
    <row r="439" spans="1:7" ht="14.25" hidden="1" x14ac:dyDescent="0.45">
      <c r="A439" s="15" t="s">
        <v>625</v>
      </c>
      <c r="B439" s="16" t="s">
        <v>134</v>
      </c>
      <c r="C439" s="17" t="s">
        <v>52</v>
      </c>
      <c r="D439" s="18">
        <v>31252</v>
      </c>
      <c r="E439" s="14" t="s">
        <v>135</v>
      </c>
      <c r="F439" s="17" t="s">
        <v>164</v>
      </c>
      <c r="G439" s="19">
        <v>31827</v>
      </c>
    </row>
    <row r="440" spans="1:7" ht="14.25" hidden="1" x14ac:dyDescent="0.45">
      <c r="A440" s="15" t="s">
        <v>626</v>
      </c>
      <c r="B440" s="16" t="s">
        <v>134</v>
      </c>
      <c r="C440" s="17" t="s">
        <v>21</v>
      </c>
      <c r="D440" s="18">
        <v>29538</v>
      </c>
      <c r="E440" s="14" t="s">
        <v>177</v>
      </c>
      <c r="F440" s="17" t="s">
        <v>152</v>
      </c>
      <c r="G440" s="19">
        <v>60780</v>
      </c>
    </row>
    <row r="441" spans="1:7" ht="14.25" hidden="1" x14ac:dyDescent="0.45">
      <c r="A441" s="15" t="s">
        <v>627</v>
      </c>
      <c r="B441" s="16" t="s">
        <v>134</v>
      </c>
      <c r="C441" s="17" t="s">
        <v>19</v>
      </c>
      <c r="D441" s="18">
        <v>33002</v>
      </c>
      <c r="E441" s="14" t="s">
        <v>130</v>
      </c>
      <c r="F441" s="17" t="s">
        <v>158</v>
      </c>
      <c r="G441" s="19">
        <v>27010</v>
      </c>
    </row>
    <row r="442" spans="1:7" ht="14.25" x14ac:dyDescent="0.45">
      <c r="A442" s="15" t="s">
        <v>628</v>
      </c>
      <c r="B442" s="16" t="s">
        <v>124</v>
      </c>
      <c r="C442" s="17" t="s">
        <v>31</v>
      </c>
      <c r="D442" s="18">
        <v>38836</v>
      </c>
      <c r="E442" s="14" t="s">
        <v>141</v>
      </c>
      <c r="F442" s="17" t="s">
        <v>126</v>
      </c>
      <c r="G442" s="19">
        <v>37735</v>
      </c>
    </row>
    <row r="443" spans="1:7" ht="14.25" x14ac:dyDescent="0.45">
      <c r="A443" s="15" t="s">
        <v>629</v>
      </c>
      <c r="B443" s="16" t="s">
        <v>124</v>
      </c>
      <c r="C443" s="17" t="s">
        <v>68</v>
      </c>
      <c r="D443" s="18">
        <v>36620</v>
      </c>
      <c r="E443" s="14" t="s">
        <v>160</v>
      </c>
      <c r="F443" s="17" t="s">
        <v>162</v>
      </c>
      <c r="G443" s="19">
        <v>56206</v>
      </c>
    </row>
    <row r="444" spans="1:7" ht="14.25" hidden="1" x14ac:dyDescent="0.45">
      <c r="A444" s="15" t="s">
        <v>630</v>
      </c>
      <c r="B444" s="16" t="s">
        <v>124</v>
      </c>
      <c r="C444" s="17" t="s">
        <v>36</v>
      </c>
      <c r="D444" s="18">
        <v>35338</v>
      </c>
      <c r="E444" s="14" t="s">
        <v>145</v>
      </c>
      <c r="F444" s="17" t="s">
        <v>126</v>
      </c>
      <c r="G444" s="19">
        <v>26258</v>
      </c>
    </row>
    <row r="445" spans="1:7" ht="14.25" x14ac:dyDescent="0.45">
      <c r="A445" s="15" t="s">
        <v>631</v>
      </c>
      <c r="B445" s="16" t="s">
        <v>124</v>
      </c>
      <c r="C445" s="17" t="s">
        <v>8</v>
      </c>
      <c r="D445" s="18">
        <v>41370</v>
      </c>
      <c r="E445" s="14" t="s">
        <v>157</v>
      </c>
      <c r="F445" s="17" t="s">
        <v>139</v>
      </c>
      <c r="G445" s="19">
        <v>43566</v>
      </c>
    </row>
    <row r="446" spans="1:7" ht="14.25" hidden="1" x14ac:dyDescent="0.45">
      <c r="A446" s="15" t="s">
        <v>632</v>
      </c>
      <c r="B446" s="16" t="s">
        <v>124</v>
      </c>
      <c r="C446" s="17" t="s">
        <v>14</v>
      </c>
      <c r="D446" s="18">
        <v>36930</v>
      </c>
      <c r="E446" s="14" t="s">
        <v>145</v>
      </c>
      <c r="F446" s="17" t="s">
        <v>139</v>
      </c>
      <c r="G446" s="19">
        <v>44818</v>
      </c>
    </row>
    <row r="447" spans="1:7" ht="14.25" hidden="1" x14ac:dyDescent="0.45">
      <c r="A447" s="15" t="s">
        <v>633</v>
      </c>
      <c r="B447" s="16" t="s">
        <v>124</v>
      </c>
      <c r="C447" s="17" t="s">
        <v>65</v>
      </c>
      <c r="D447" s="18">
        <v>34983</v>
      </c>
      <c r="E447" s="14" t="s">
        <v>145</v>
      </c>
      <c r="F447" s="17" t="s">
        <v>126</v>
      </c>
      <c r="G447" s="19">
        <v>53109</v>
      </c>
    </row>
    <row r="448" spans="1:7" ht="14.25" x14ac:dyDescent="0.45">
      <c r="A448" s="15" t="s">
        <v>634</v>
      </c>
      <c r="B448" s="16" t="s">
        <v>134</v>
      </c>
      <c r="C448" s="17" t="s">
        <v>31</v>
      </c>
      <c r="D448" s="18">
        <v>27785</v>
      </c>
      <c r="E448" s="14" t="s">
        <v>125</v>
      </c>
      <c r="F448" s="17" t="s">
        <v>126</v>
      </c>
      <c r="G448" s="19">
        <v>60122</v>
      </c>
    </row>
    <row r="449" spans="1:7" ht="14.25" x14ac:dyDescent="0.45">
      <c r="A449" s="15" t="s">
        <v>635</v>
      </c>
      <c r="B449" s="16" t="s">
        <v>124</v>
      </c>
      <c r="C449" s="17" t="s">
        <v>14</v>
      </c>
      <c r="D449" s="18">
        <v>28958</v>
      </c>
      <c r="E449" s="14" t="s">
        <v>177</v>
      </c>
      <c r="F449" s="17" t="s">
        <v>126</v>
      </c>
      <c r="G449" s="19">
        <v>37330</v>
      </c>
    </row>
    <row r="450" spans="1:7" ht="14.25" hidden="1" x14ac:dyDescent="0.45">
      <c r="A450" s="15" t="s">
        <v>636</v>
      </c>
      <c r="B450" s="16" t="s">
        <v>124</v>
      </c>
      <c r="C450" s="17" t="s">
        <v>11</v>
      </c>
      <c r="D450" s="18">
        <v>41482</v>
      </c>
      <c r="E450" s="14" t="s">
        <v>145</v>
      </c>
      <c r="F450" s="17" t="s">
        <v>162</v>
      </c>
      <c r="G450" s="19">
        <v>41621</v>
      </c>
    </row>
    <row r="451" spans="1:7" ht="14.25" hidden="1" x14ac:dyDescent="0.45">
      <c r="A451" s="15" t="s">
        <v>637</v>
      </c>
      <c r="B451" s="16" t="s">
        <v>134</v>
      </c>
      <c r="C451" s="17" t="s">
        <v>44</v>
      </c>
      <c r="D451" s="18">
        <v>29415</v>
      </c>
      <c r="E451" s="14" t="s">
        <v>125</v>
      </c>
      <c r="F451" s="17" t="s">
        <v>171</v>
      </c>
      <c r="G451" s="19">
        <v>39111</v>
      </c>
    </row>
    <row r="452" spans="1:7" ht="14.25" hidden="1" x14ac:dyDescent="0.45">
      <c r="A452" s="15" t="s">
        <v>638</v>
      </c>
      <c r="B452" s="16" t="s">
        <v>124</v>
      </c>
      <c r="C452" s="17" t="s">
        <v>65</v>
      </c>
      <c r="D452" s="18">
        <v>41072</v>
      </c>
      <c r="E452" s="14" t="s">
        <v>155</v>
      </c>
      <c r="F452" s="17" t="s">
        <v>126</v>
      </c>
      <c r="G452" s="19">
        <v>70897</v>
      </c>
    </row>
    <row r="453" spans="1:7" ht="14.25" hidden="1" x14ac:dyDescent="0.45">
      <c r="A453" s="15" t="s">
        <v>639</v>
      </c>
      <c r="B453" s="16" t="s">
        <v>134</v>
      </c>
      <c r="C453" s="17" t="s">
        <v>11</v>
      </c>
      <c r="D453" s="18">
        <v>33521</v>
      </c>
      <c r="E453" s="14" t="s">
        <v>181</v>
      </c>
      <c r="F453" s="17" t="s">
        <v>171</v>
      </c>
      <c r="G453" s="19">
        <v>55019</v>
      </c>
    </row>
    <row r="454" spans="1:7" ht="14.25" hidden="1" x14ac:dyDescent="0.45">
      <c r="A454" s="15" t="s">
        <v>640</v>
      </c>
      <c r="B454" s="16" t="s">
        <v>124</v>
      </c>
      <c r="C454" s="17" t="s">
        <v>8</v>
      </c>
      <c r="D454" s="18">
        <v>36495</v>
      </c>
      <c r="E454" s="14" t="s">
        <v>155</v>
      </c>
      <c r="F454" s="17" t="s">
        <v>158</v>
      </c>
      <c r="G454" s="19">
        <v>59840</v>
      </c>
    </row>
    <row r="455" spans="1:7" ht="14.25" hidden="1" x14ac:dyDescent="0.45">
      <c r="A455" s="15" t="s">
        <v>641</v>
      </c>
      <c r="B455" s="16" t="s">
        <v>134</v>
      </c>
      <c r="C455" s="17" t="s">
        <v>65</v>
      </c>
      <c r="D455" s="18">
        <v>33156</v>
      </c>
      <c r="E455" s="14" t="s">
        <v>155</v>
      </c>
      <c r="F455" s="17" t="s">
        <v>164</v>
      </c>
      <c r="G455" s="19">
        <v>41084</v>
      </c>
    </row>
    <row r="456" spans="1:7" ht="14.25" x14ac:dyDescent="0.45">
      <c r="A456" s="15" t="s">
        <v>642</v>
      </c>
      <c r="B456" s="16" t="s">
        <v>124</v>
      </c>
      <c r="C456" s="17" t="s">
        <v>8</v>
      </c>
      <c r="D456" s="18">
        <v>33608</v>
      </c>
      <c r="E456" s="14" t="s">
        <v>157</v>
      </c>
      <c r="F456" s="17" t="s">
        <v>131</v>
      </c>
      <c r="G456" s="19">
        <v>38475</v>
      </c>
    </row>
    <row r="457" spans="1:7" ht="14.25" x14ac:dyDescent="0.45">
      <c r="A457" s="15" t="s">
        <v>643</v>
      </c>
      <c r="B457" s="16" t="s">
        <v>124</v>
      </c>
      <c r="C457" s="17" t="s">
        <v>21</v>
      </c>
      <c r="D457" s="18">
        <v>32976</v>
      </c>
      <c r="E457" s="14" t="s">
        <v>177</v>
      </c>
      <c r="F457" s="17" t="s">
        <v>139</v>
      </c>
      <c r="G457" s="19">
        <v>58333</v>
      </c>
    </row>
    <row r="458" spans="1:7" ht="14.25" hidden="1" x14ac:dyDescent="0.45">
      <c r="A458" s="15" t="s">
        <v>644</v>
      </c>
      <c r="B458" s="16" t="s">
        <v>124</v>
      </c>
      <c r="C458" s="17" t="s">
        <v>46</v>
      </c>
      <c r="D458" s="18">
        <v>28396</v>
      </c>
      <c r="E458" s="14" t="s">
        <v>125</v>
      </c>
      <c r="F458" s="17" t="s">
        <v>171</v>
      </c>
      <c r="G458" s="19">
        <v>52858</v>
      </c>
    </row>
    <row r="459" spans="1:7" ht="14.25" hidden="1" x14ac:dyDescent="0.45">
      <c r="A459" s="15" t="s">
        <v>645</v>
      </c>
      <c r="B459" s="16" t="s">
        <v>134</v>
      </c>
      <c r="C459" s="17" t="s">
        <v>19</v>
      </c>
      <c r="D459" s="18">
        <v>37395</v>
      </c>
      <c r="E459" s="14" t="s">
        <v>145</v>
      </c>
      <c r="F459" s="17" t="s">
        <v>142</v>
      </c>
      <c r="G459" s="19">
        <v>59542</v>
      </c>
    </row>
    <row r="460" spans="1:7" ht="14.25" hidden="1" x14ac:dyDescent="0.45">
      <c r="A460" s="15" t="s">
        <v>646</v>
      </c>
      <c r="B460" s="16" t="s">
        <v>124</v>
      </c>
      <c r="C460" s="17" t="s">
        <v>61</v>
      </c>
      <c r="D460" s="18">
        <v>37473</v>
      </c>
      <c r="E460" s="14" t="s">
        <v>141</v>
      </c>
      <c r="F460" s="17" t="s">
        <v>142</v>
      </c>
      <c r="G460" s="19">
        <v>70552</v>
      </c>
    </row>
    <row r="461" spans="1:7" ht="14.25" hidden="1" x14ac:dyDescent="0.45">
      <c r="A461" s="15" t="s">
        <v>647</v>
      </c>
      <c r="B461" s="16" t="s">
        <v>124</v>
      </c>
      <c r="C461" s="17" t="s">
        <v>34</v>
      </c>
      <c r="D461" s="18">
        <v>30197</v>
      </c>
      <c r="E461" s="14" t="s">
        <v>135</v>
      </c>
      <c r="F461" s="17" t="s">
        <v>139</v>
      </c>
      <c r="G461" s="19">
        <v>60641</v>
      </c>
    </row>
    <row r="462" spans="1:7" ht="14.25" hidden="1" x14ac:dyDescent="0.45">
      <c r="A462" s="15" t="s">
        <v>648</v>
      </c>
      <c r="B462" s="16" t="s">
        <v>124</v>
      </c>
      <c r="C462" s="17" t="s">
        <v>46</v>
      </c>
      <c r="D462" s="18">
        <v>28793</v>
      </c>
      <c r="E462" s="14" t="s">
        <v>130</v>
      </c>
      <c r="F462" s="17" t="s">
        <v>142</v>
      </c>
      <c r="G462" s="19">
        <v>30341</v>
      </c>
    </row>
    <row r="463" spans="1:7" ht="14.25" hidden="1" x14ac:dyDescent="0.45">
      <c r="A463" s="15" t="s">
        <v>649</v>
      </c>
      <c r="B463" s="16" t="s">
        <v>134</v>
      </c>
      <c r="C463" s="17" t="s">
        <v>59</v>
      </c>
      <c r="D463" s="18">
        <v>31248</v>
      </c>
      <c r="E463" s="14" t="s">
        <v>160</v>
      </c>
      <c r="F463" s="17" t="s">
        <v>139</v>
      </c>
      <c r="G463" s="19">
        <v>57646</v>
      </c>
    </row>
    <row r="464" spans="1:7" ht="14.25" hidden="1" x14ac:dyDescent="0.45">
      <c r="A464" s="15" t="s">
        <v>650</v>
      </c>
      <c r="B464" s="16" t="s">
        <v>134</v>
      </c>
      <c r="C464" s="17" t="s">
        <v>46</v>
      </c>
      <c r="D464" s="18">
        <v>41525</v>
      </c>
      <c r="E464" s="14" t="s">
        <v>135</v>
      </c>
      <c r="F464" s="17" t="s">
        <v>126</v>
      </c>
      <c r="G464" s="19">
        <v>27584</v>
      </c>
    </row>
    <row r="465" spans="1:7" ht="14.25" hidden="1" x14ac:dyDescent="0.45">
      <c r="A465" s="15" t="s">
        <v>651</v>
      </c>
      <c r="B465" s="16" t="s">
        <v>124</v>
      </c>
      <c r="C465" s="17" t="s">
        <v>21</v>
      </c>
      <c r="D465" s="18">
        <v>30265</v>
      </c>
      <c r="E465" s="14" t="s">
        <v>130</v>
      </c>
      <c r="F465" s="17" t="s">
        <v>162</v>
      </c>
      <c r="G465" s="19">
        <v>63215</v>
      </c>
    </row>
    <row r="466" spans="1:7" ht="14.25" x14ac:dyDescent="0.45">
      <c r="A466" s="15" t="s">
        <v>652</v>
      </c>
      <c r="B466" s="16" t="s">
        <v>124</v>
      </c>
      <c r="C466" s="17" t="s">
        <v>46</v>
      </c>
      <c r="D466" s="18">
        <v>28592</v>
      </c>
      <c r="E466" s="14" t="s">
        <v>177</v>
      </c>
      <c r="F466" s="17" t="s">
        <v>136</v>
      </c>
      <c r="G466" s="19">
        <v>66761</v>
      </c>
    </row>
    <row r="467" spans="1:7" ht="14.25" hidden="1" x14ac:dyDescent="0.45">
      <c r="A467" s="15" t="s">
        <v>653</v>
      </c>
      <c r="B467" s="16" t="s">
        <v>124</v>
      </c>
      <c r="C467" s="17" t="s">
        <v>31</v>
      </c>
      <c r="D467" s="18">
        <v>34232</v>
      </c>
      <c r="E467" s="14" t="s">
        <v>177</v>
      </c>
      <c r="F467" s="17" t="s">
        <v>136</v>
      </c>
      <c r="G467" s="19">
        <v>68805</v>
      </c>
    </row>
    <row r="468" spans="1:7" ht="14.25" hidden="1" x14ac:dyDescent="0.45">
      <c r="A468" s="15" t="s">
        <v>654</v>
      </c>
      <c r="B468" s="16" t="s">
        <v>134</v>
      </c>
      <c r="C468" s="17" t="s">
        <v>11</v>
      </c>
      <c r="D468" s="18">
        <v>30969</v>
      </c>
      <c r="E468" s="14" t="s">
        <v>155</v>
      </c>
      <c r="F468" s="17" t="s">
        <v>136</v>
      </c>
      <c r="G468" s="19">
        <v>64664</v>
      </c>
    </row>
    <row r="469" spans="1:7" ht="14.25" hidden="1" x14ac:dyDescent="0.45">
      <c r="A469" s="15" t="s">
        <v>655</v>
      </c>
      <c r="B469" s="16" t="s">
        <v>124</v>
      </c>
      <c r="C469" s="17" t="s">
        <v>34</v>
      </c>
      <c r="D469" s="18">
        <v>29565</v>
      </c>
      <c r="E469" s="14" t="s">
        <v>141</v>
      </c>
      <c r="F469" s="17" t="s">
        <v>171</v>
      </c>
      <c r="G469" s="19">
        <v>45595</v>
      </c>
    </row>
    <row r="470" spans="1:7" ht="14.25" hidden="1" x14ac:dyDescent="0.45">
      <c r="A470" s="15" t="s">
        <v>656</v>
      </c>
      <c r="B470" s="16" t="s">
        <v>134</v>
      </c>
      <c r="C470" s="17" t="s">
        <v>44</v>
      </c>
      <c r="D470" s="18">
        <v>29940</v>
      </c>
      <c r="E470" s="14" t="s">
        <v>155</v>
      </c>
      <c r="F470" s="17" t="s">
        <v>162</v>
      </c>
      <c r="G470" s="19">
        <v>57576</v>
      </c>
    </row>
    <row r="471" spans="1:7" ht="14.25" hidden="1" x14ac:dyDescent="0.45">
      <c r="A471" s="15" t="s">
        <v>657</v>
      </c>
      <c r="B471" s="16" t="s">
        <v>134</v>
      </c>
      <c r="C471" s="17" t="s">
        <v>52</v>
      </c>
      <c r="D471" s="18">
        <v>33147</v>
      </c>
      <c r="E471" s="14" t="s">
        <v>141</v>
      </c>
      <c r="F471" s="17" t="s">
        <v>139</v>
      </c>
      <c r="G471" s="19">
        <v>25550</v>
      </c>
    </row>
    <row r="472" spans="1:7" ht="14.25" hidden="1" x14ac:dyDescent="0.45">
      <c r="A472" s="15" t="s">
        <v>658</v>
      </c>
      <c r="B472" s="16" t="s">
        <v>134</v>
      </c>
      <c r="C472" s="17" t="s">
        <v>36</v>
      </c>
      <c r="D472" s="18">
        <v>36048</v>
      </c>
      <c r="E472" s="14" t="s">
        <v>155</v>
      </c>
      <c r="F472" s="17" t="s">
        <v>164</v>
      </c>
      <c r="G472" s="19">
        <v>63379</v>
      </c>
    </row>
    <row r="473" spans="1:7" ht="14.25" hidden="1" x14ac:dyDescent="0.45">
      <c r="A473" s="15" t="s">
        <v>659</v>
      </c>
      <c r="B473" s="16" t="s">
        <v>124</v>
      </c>
      <c r="C473" s="17" t="s">
        <v>19</v>
      </c>
      <c r="D473" s="18">
        <v>32768</v>
      </c>
      <c r="E473" s="14" t="s">
        <v>145</v>
      </c>
      <c r="F473" s="17" t="s">
        <v>171</v>
      </c>
      <c r="G473" s="19">
        <v>67631</v>
      </c>
    </row>
    <row r="474" spans="1:7" ht="14.25" hidden="1" x14ac:dyDescent="0.45">
      <c r="A474" s="15" t="s">
        <v>660</v>
      </c>
      <c r="B474" s="16" t="s">
        <v>124</v>
      </c>
      <c r="C474" s="17" t="s">
        <v>25</v>
      </c>
      <c r="D474" s="18">
        <v>32543</v>
      </c>
      <c r="E474" s="14" t="s">
        <v>177</v>
      </c>
      <c r="F474" s="17" t="s">
        <v>126</v>
      </c>
      <c r="G474" s="19">
        <v>52918</v>
      </c>
    </row>
    <row r="475" spans="1:7" ht="14.25" x14ac:dyDescent="0.45">
      <c r="A475" s="15" t="s">
        <v>661</v>
      </c>
      <c r="B475" s="16" t="s">
        <v>134</v>
      </c>
      <c r="C475" s="17" t="s">
        <v>46</v>
      </c>
      <c r="D475" s="18">
        <v>31897</v>
      </c>
      <c r="E475" s="14" t="s">
        <v>181</v>
      </c>
      <c r="F475" s="17" t="s">
        <v>171</v>
      </c>
      <c r="G475" s="19">
        <v>26224</v>
      </c>
    </row>
    <row r="476" spans="1:7" ht="14.25" hidden="1" x14ac:dyDescent="0.45">
      <c r="A476" s="15" t="s">
        <v>662</v>
      </c>
      <c r="B476" s="16" t="s">
        <v>134</v>
      </c>
      <c r="C476" s="17" t="s">
        <v>19</v>
      </c>
      <c r="D476" s="18">
        <v>29045</v>
      </c>
      <c r="E476" s="14" t="s">
        <v>155</v>
      </c>
      <c r="F476" s="17" t="s">
        <v>162</v>
      </c>
      <c r="G476" s="19">
        <v>54368</v>
      </c>
    </row>
    <row r="477" spans="1:7" ht="14.25" hidden="1" x14ac:dyDescent="0.45">
      <c r="A477" s="15" t="s">
        <v>663</v>
      </c>
      <c r="B477" s="16" t="s">
        <v>134</v>
      </c>
      <c r="C477" s="17" t="s">
        <v>44</v>
      </c>
      <c r="D477" s="18">
        <v>32191</v>
      </c>
      <c r="E477" s="14" t="s">
        <v>157</v>
      </c>
      <c r="F477" s="17" t="s">
        <v>171</v>
      </c>
      <c r="G477" s="19">
        <v>40675</v>
      </c>
    </row>
    <row r="478" spans="1:7" ht="14.25" x14ac:dyDescent="0.45">
      <c r="A478" s="15" t="s">
        <v>664</v>
      </c>
      <c r="B478" s="16" t="s">
        <v>134</v>
      </c>
      <c r="C478" s="17" t="s">
        <v>46</v>
      </c>
      <c r="D478" s="18">
        <v>38823</v>
      </c>
      <c r="E478" s="14" t="s">
        <v>157</v>
      </c>
      <c r="F478" s="17" t="s">
        <v>136</v>
      </c>
      <c r="G478" s="19">
        <v>46628</v>
      </c>
    </row>
    <row r="479" spans="1:7" ht="14.25" hidden="1" x14ac:dyDescent="0.45">
      <c r="A479" s="15" t="s">
        <v>665</v>
      </c>
      <c r="B479" s="16" t="s">
        <v>124</v>
      </c>
      <c r="C479" s="17" t="s">
        <v>68</v>
      </c>
      <c r="D479" s="18">
        <v>29253</v>
      </c>
      <c r="E479" s="14" t="s">
        <v>125</v>
      </c>
      <c r="F479" s="17" t="s">
        <v>171</v>
      </c>
      <c r="G479" s="19">
        <v>53730</v>
      </c>
    </row>
    <row r="480" spans="1:7" ht="14.25" hidden="1" x14ac:dyDescent="0.45">
      <c r="A480" s="15" t="s">
        <v>666</v>
      </c>
      <c r="B480" s="16" t="s">
        <v>134</v>
      </c>
      <c r="C480" s="17" t="s">
        <v>78</v>
      </c>
      <c r="D480" s="18">
        <v>40352</v>
      </c>
      <c r="E480" s="14" t="s">
        <v>135</v>
      </c>
      <c r="F480" s="17" t="s">
        <v>126</v>
      </c>
      <c r="G480" s="19">
        <v>69888</v>
      </c>
    </row>
    <row r="481" spans="1:7" ht="14.25" hidden="1" x14ac:dyDescent="0.45">
      <c r="A481" s="15" t="s">
        <v>667</v>
      </c>
      <c r="B481" s="16" t="s">
        <v>134</v>
      </c>
      <c r="C481" s="17" t="s">
        <v>46</v>
      </c>
      <c r="D481" s="18">
        <v>39938</v>
      </c>
      <c r="E481" s="14" t="s">
        <v>155</v>
      </c>
      <c r="F481" s="17" t="s">
        <v>152</v>
      </c>
      <c r="G481" s="19">
        <v>56683</v>
      </c>
    </row>
    <row r="482" spans="1:7" ht="14.25" hidden="1" x14ac:dyDescent="0.45">
      <c r="A482" s="15" t="s">
        <v>668</v>
      </c>
      <c r="B482" s="16" t="s">
        <v>124</v>
      </c>
      <c r="C482" s="17" t="s">
        <v>40</v>
      </c>
      <c r="D482" s="18">
        <v>28830</v>
      </c>
      <c r="E482" s="14" t="s">
        <v>125</v>
      </c>
      <c r="F482" s="17" t="s">
        <v>152</v>
      </c>
      <c r="G482" s="19">
        <v>67099</v>
      </c>
    </row>
    <row r="483" spans="1:7" ht="14.25" hidden="1" x14ac:dyDescent="0.45">
      <c r="A483" s="15" t="s">
        <v>669</v>
      </c>
      <c r="B483" s="16" t="s">
        <v>124</v>
      </c>
      <c r="C483" s="17" t="s">
        <v>110</v>
      </c>
      <c r="D483" s="18">
        <v>27451</v>
      </c>
      <c r="E483" s="14" t="s">
        <v>130</v>
      </c>
      <c r="F483" s="17" t="s">
        <v>126</v>
      </c>
      <c r="G483" s="19">
        <v>33640</v>
      </c>
    </row>
    <row r="484" spans="1:7" ht="14.25" hidden="1" x14ac:dyDescent="0.45">
      <c r="A484" s="15" t="s">
        <v>670</v>
      </c>
      <c r="B484" s="16" t="s">
        <v>134</v>
      </c>
      <c r="C484" s="17" t="s">
        <v>34</v>
      </c>
      <c r="D484" s="18">
        <v>31639</v>
      </c>
      <c r="E484" s="14" t="s">
        <v>181</v>
      </c>
      <c r="F484" s="17" t="s">
        <v>139</v>
      </c>
      <c r="G484" s="19">
        <v>29135</v>
      </c>
    </row>
    <row r="485" spans="1:7" ht="14.25" x14ac:dyDescent="0.45">
      <c r="A485" s="15" t="s">
        <v>671</v>
      </c>
      <c r="B485" s="16" t="s">
        <v>134</v>
      </c>
      <c r="C485" s="17" t="s">
        <v>59</v>
      </c>
      <c r="D485" s="18">
        <v>40915</v>
      </c>
      <c r="E485" s="14" t="s">
        <v>145</v>
      </c>
      <c r="F485" s="17" t="s">
        <v>126</v>
      </c>
      <c r="G485" s="19">
        <v>48586</v>
      </c>
    </row>
    <row r="486" spans="1:7" ht="14.25" hidden="1" x14ac:dyDescent="0.45">
      <c r="A486" s="15" t="s">
        <v>672</v>
      </c>
      <c r="B486" s="16" t="s">
        <v>124</v>
      </c>
      <c r="C486" s="17" t="s">
        <v>34</v>
      </c>
      <c r="D486" s="18">
        <v>38669</v>
      </c>
      <c r="E486" s="14" t="s">
        <v>160</v>
      </c>
      <c r="F486" s="17" t="s">
        <v>136</v>
      </c>
      <c r="G486" s="19">
        <v>55958</v>
      </c>
    </row>
    <row r="487" spans="1:7" ht="14.25" hidden="1" x14ac:dyDescent="0.45">
      <c r="A487" s="15" t="s">
        <v>673</v>
      </c>
      <c r="B487" s="16" t="s">
        <v>124</v>
      </c>
      <c r="C487" s="17" t="s">
        <v>8</v>
      </c>
      <c r="D487" s="18">
        <v>33908</v>
      </c>
      <c r="E487" s="14" t="s">
        <v>130</v>
      </c>
      <c r="F487" s="17" t="s">
        <v>142</v>
      </c>
      <c r="G487" s="19">
        <v>53732</v>
      </c>
    </row>
    <row r="488" spans="1:7" ht="14.25" hidden="1" x14ac:dyDescent="0.45">
      <c r="A488" s="15" t="s">
        <v>674</v>
      </c>
      <c r="B488" s="16" t="s">
        <v>134</v>
      </c>
      <c r="C488" s="17" t="s">
        <v>61</v>
      </c>
      <c r="D488" s="18">
        <v>38882</v>
      </c>
      <c r="E488" s="14" t="s">
        <v>141</v>
      </c>
      <c r="F488" s="17" t="s">
        <v>136</v>
      </c>
      <c r="G488" s="19">
        <v>52031</v>
      </c>
    </row>
    <row r="489" spans="1:7" ht="14.25" hidden="1" x14ac:dyDescent="0.45">
      <c r="A489" s="15" t="s">
        <v>675</v>
      </c>
      <c r="B489" s="16" t="s">
        <v>124</v>
      </c>
      <c r="C489" s="17" t="s">
        <v>110</v>
      </c>
      <c r="D489" s="18">
        <v>31467</v>
      </c>
      <c r="E489" s="14" t="s">
        <v>125</v>
      </c>
      <c r="F489" s="17" t="s">
        <v>126</v>
      </c>
      <c r="G489" s="19">
        <v>47876</v>
      </c>
    </row>
    <row r="490" spans="1:7" ht="14.25" hidden="1" x14ac:dyDescent="0.45">
      <c r="A490" s="15" t="s">
        <v>676</v>
      </c>
      <c r="B490" s="16" t="s">
        <v>124</v>
      </c>
      <c r="C490" s="17" t="s">
        <v>38</v>
      </c>
      <c r="D490" s="18">
        <v>41347</v>
      </c>
      <c r="E490" s="14" t="s">
        <v>141</v>
      </c>
      <c r="F490" s="17" t="s">
        <v>126</v>
      </c>
      <c r="G490" s="19">
        <v>43129</v>
      </c>
    </row>
    <row r="491" spans="1:7" ht="14.25" hidden="1" x14ac:dyDescent="0.45">
      <c r="A491" s="15" t="s">
        <v>677</v>
      </c>
      <c r="B491" s="16" t="s">
        <v>134</v>
      </c>
      <c r="C491" s="17" t="s">
        <v>21</v>
      </c>
      <c r="D491" s="18">
        <v>36059</v>
      </c>
      <c r="E491" s="14" t="s">
        <v>141</v>
      </c>
      <c r="F491" s="17" t="s">
        <v>152</v>
      </c>
      <c r="G491" s="19">
        <v>70600</v>
      </c>
    </row>
    <row r="492" spans="1:7" ht="14.25" hidden="1" x14ac:dyDescent="0.45">
      <c r="A492" s="15" t="s">
        <v>678</v>
      </c>
      <c r="B492" s="16" t="s">
        <v>124</v>
      </c>
      <c r="C492" s="17" t="s">
        <v>34</v>
      </c>
      <c r="D492" s="18">
        <v>31718</v>
      </c>
      <c r="E492" s="14" t="s">
        <v>160</v>
      </c>
      <c r="F492" s="17" t="s">
        <v>126</v>
      </c>
      <c r="G492" s="19">
        <v>32657</v>
      </c>
    </row>
    <row r="493" spans="1:7" ht="14.25" x14ac:dyDescent="0.45">
      <c r="A493" s="15" t="s">
        <v>679</v>
      </c>
      <c r="B493" s="16" t="s">
        <v>124</v>
      </c>
      <c r="C493" s="17" t="s">
        <v>61</v>
      </c>
      <c r="D493" s="18">
        <v>34729</v>
      </c>
      <c r="E493" s="14" t="s">
        <v>135</v>
      </c>
      <c r="F493" s="17" t="s">
        <v>126</v>
      </c>
      <c r="G493" s="19">
        <v>68717</v>
      </c>
    </row>
    <row r="494" spans="1:7" ht="14.25" hidden="1" x14ac:dyDescent="0.45">
      <c r="A494" s="15" t="s">
        <v>680</v>
      </c>
      <c r="B494" s="16" t="s">
        <v>134</v>
      </c>
      <c r="C494" s="17" t="s">
        <v>11</v>
      </c>
      <c r="D494" s="18">
        <v>28847</v>
      </c>
      <c r="E494" s="14" t="s">
        <v>155</v>
      </c>
      <c r="F494" s="17" t="s">
        <v>201</v>
      </c>
      <c r="G494" s="19">
        <v>34387</v>
      </c>
    </row>
    <row r="495" spans="1:7" ht="14.25" hidden="1" x14ac:dyDescent="0.45">
      <c r="A495" s="15" t="s">
        <v>681</v>
      </c>
      <c r="B495" s="16" t="s">
        <v>134</v>
      </c>
      <c r="C495" s="17" t="s">
        <v>11</v>
      </c>
      <c r="D495" s="18">
        <v>28090</v>
      </c>
      <c r="E495" s="14" t="s">
        <v>181</v>
      </c>
      <c r="F495" s="17" t="s">
        <v>158</v>
      </c>
      <c r="G495" s="19">
        <v>28571</v>
      </c>
    </row>
    <row r="496" spans="1:7" ht="14.25" hidden="1" x14ac:dyDescent="0.45">
      <c r="A496" s="15" t="s">
        <v>682</v>
      </c>
      <c r="B496" s="16" t="s">
        <v>124</v>
      </c>
      <c r="C496" s="17" t="s">
        <v>25</v>
      </c>
      <c r="D496" s="18">
        <v>41511</v>
      </c>
      <c r="E496" s="14" t="s">
        <v>125</v>
      </c>
      <c r="F496" s="17" t="s">
        <v>139</v>
      </c>
      <c r="G496" s="19">
        <v>58339</v>
      </c>
    </row>
    <row r="497" spans="1:7" ht="14.25" hidden="1" x14ac:dyDescent="0.45">
      <c r="A497" s="15" t="s">
        <v>683</v>
      </c>
      <c r="B497" s="16" t="s">
        <v>134</v>
      </c>
      <c r="C497" s="17" t="s">
        <v>38</v>
      </c>
      <c r="D497" s="18">
        <v>31963</v>
      </c>
      <c r="E497" s="14" t="s">
        <v>145</v>
      </c>
      <c r="F497" s="17" t="s">
        <v>139</v>
      </c>
      <c r="G497" s="19">
        <v>26321</v>
      </c>
    </row>
    <row r="498" spans="1:7" ht="14.25" hidden="1" x14ac:dyDescent="0.45">
      <c r="A498" s="15" t="s">
        <v>684</v>
      </c>
      <c r="B498" s="16" t="s">
        <v>134</v>
      </c>
      <c r="C498" s="17" t="s">
        <v>52</v>
      </c>
      <c r="D498" s="18">
        <v>32683</v>
      </c>
      <c r="E498" s="14" t="s">
        <v>135</v>
      </c>
      <c r="F498" s="17" t="s">
        <v>136</v>
      </c>
      <c r="G498" s="19">
        <v>32721</v>
      </c>
    </row>
    <row r="499" spans="1:7" ht="14.25" hidden="1" x14ac:dyDescent="0.45">
      <c r="A499" s="15" t="s">
        <v>685</v>
      </c>
      <c r="B499" s="16" t="s">
        <v>134</v>
      </c>
      <c r="C499" s="17" t="s">
        <v>78</v>
      </c>
      <c r="D499" s="18">
        <v>39731</v>
      </c>
      <c r="E499" s="14" t="s">
        <v>135</v>
      </c>
      <c r="F499" s="17" t="s">
        <v>131</v>
      </c>
      <c r="G499" s="19">
        <v>35784</v>
      </c>
    </row>
    <row r="500" spans="1:7" ht="14.25" hidden="1" x14ac:dyDescent="0.45">
      <c r="A500" s="15" t="s">
        <v>686</v>
      </c>
      <c r="B500" s="16" t="s">
        <v>124</v>
      </c>
      <c r="C500" s="17" t="s">
        <v>19</v>
      </c>
      <c r="D500" s="18">
        <v>36882</v>
      </c>
      <c r="E500" s="14" t="s">
        <v>177</v>
      </c>
      <c r="F500" s="17" t="s">
        <v>142</v>
      </c>
      <c r="G500" s="19">
        <v>51363</v>
      </c>
    </row>
    <row r="501" spans="1:7" ht="14.25" hidden="1" x14ac:dyDescent="0.45">
      <c r="A501" s="15" t="s">
        <v>687</v>
      </c>
      <c r="B501" s="16" t="s">
        <v>134</v>
      </c>
      <c r="C501" s="17" t="s">
        <v>25</v>
      </c>
      <c r="D501" s="18">
        <v>31540</v>
      </c>
      <c r="E501" s="14" t="s">
        <v>125</v>
      </c>
      <c r="F501" s="17" t="s">
        <v>142</v>
      </c>
      <c r="G501" s="19">
        <v>31667</v>
      </c>
    </row>
    <row r="502" spans="1:7" ht="14.25" hidden="1" x14ac:dyDescent="0.45">
      <c r="A502" s="15" t="s">
        <v>688</v>
      </c>
      <c r="B502" s="16" t="s">
        <v>124</v>
      </c>
      <c r="C502" s="17" t="s">
        <v>78</v>
      </c>
      <c r="D502" s="18">
        <v>29380</v>
      </c>
      <c r="E502" s="14" t="s">
        <v>177</v>
      </c>
      <c r="F502" s="17" t="s">
        <v>142</v>
      </c>
      <c r="G502" s="19">
        <v>54961</v>
      </c>
    </row>
    <row r="503" spans="1:7" ht="14.25" hidden="1" x14ac:dyDescent="0.45">
      <c r="A503" s="15" t="s">
        <v>689</v>
      </c>
      <c r="B503" s="16" t="s">
        <v>124</v>
      </c>
      <c r="C503" s="17" t="s">
        <v>40</v>
      </c>
      <c r="D503" s="18">
        <v>38613</v>
      </c>
      <c r="E503" s="14" t="s">
        <v>141</v>
      </c>
      <c r="F503" s="17" t="s">
        <v>136</v>
      </c>
      <c r="G503" s="19">
        <v>65435</v>
      </c>
    </row>
    <row r="504" spans="1:7" ht="14.25" hidden="1" x14ac:dyDescent="0.45">
      <c r="A504" s="15" t="s">
        <v>690</v>
      </c>
      <c r="B504" s="16" t="s">
        <v>134</v>
      </c>
      <c r="C504" s="17" t="s">
        <v>36</v>
      </c>
      <c r="D504" s="18">
        <v>30350</v>
      </c>
      <c r="E504" s="14" t="s">
        <v>181</v>
      </c>
      <c r="F504" s="17" t="s">
        <v>142</v>
      </c>
      <c r="G504" s="19">
        <v>45551</v>
      </c>
    </row>
    <row r="505" spans="1:7" ht="14.25" hidden="1" x14ac:dyDescent="0.45">
      <c r="A505" s="15" t="s">
        <v>691</v>
      </c>
      <c r="B505" s="16" t="s">
        <v>124</v>
      </c>
      <c r="C505" s="17" t="s">
        <v>14</v>
      </c>
      <c r="D505" s="18">
        <v>35376</v>
      </c>
      <c r="E505" s="14" t="s">
        <v>145</v>
      </c>
      <c r="F505" s="17" t="s">
        <v>152</v>
      </c>
      <c r="G505" s="19">
        <v>60795</v>
      </c>
    </row>
    <row r="506" spans="1:7" ht="14.25" hidden="1" x14ac:dyDescent="0.45">
      <c r="A506" s="15" t="s">
        <v>692</v>
      </c>
      <c r="B506" s="16" t="s">
        <v>134</v>
      </c>
      <c r="C506" s="17" t="s">
        <v>110</v>
      </c>
      <c r="D506" s="18">
        <v>28026</v>
      </c>
      <c r="E506" s="14" t="s">
        <v>157</v>
      </c>
      <c r="F506" s="17" t="s">
        <v>126</v>
      </c>
      <c r="G506" s="19">
        <v>67520</v>
      </c>
    </row>
    <row r="507" spans="1:7" ht="14.25" hidden="1" x14ac:dyDescent="0.45">
      <c r="A507" s="15" t="s">
        <v>693</v>
      </c>
      <c r="B507" s="16" t="s">
        <v>124</v>
      </c>
      <c r="C507" s="17" t="s">
        <v>52</v>
      </c>
      <c r="D507" s="18">
        <v>35925</v>
      </c>
      <c r="E507" s="14" t="s">
        <v>145</v>
      </c>
      <c r="F507" s="17" t="s">
        <v>152</v>
      </c>
      <c r="G507" s="19">
        <v>59543</v>
      </c>
    </row>
    <row r="508" spans="1:7" ht="14.25" hidden="1" x14ac:dyDescent="0.45">
      <c r="A508" s="15" t="s">
        <v>694</v>
      </c>
      <c r="B508" s="16" t="s">
        <v>124</v>
      </c>
      <c r="C508" s="17" t="s">
        <v>31</v>
      </c>
      <c r="D508" s="18">
        <v>37594</v>
      </c>
      <c r="E508" s="14" t="s">
        <v>135</v>
      </c>
      <c r="F508" s="17" t="s">
        <v>171</v>
      </c>
      <c r="G508" s="19">
        <v>40511</v>
      </c>
    </row>
    <row r="509" spans="1:7" ht="14.25" hidden="1" x14ac:dyDescent="0.45">
      <c r="A509" s="15" t="s">
        <v>695</v>
      </c>
      <c r="B509" s="16" t="s">
        <v>124</v>
      </c>
      <c r="C509" s="17" t="s">
        <v>14</v>
      </c>
      <c r="D509" s="18">
        <v>27234</v>
      </c>
      <c r="E509" s="14" t="s">
        <v>130</v>
      </c>
      <c r="F509" s="17" t="s">
        <v>152</v>
      </c>
      <c r="G509" s="19">
        <v>58078</v>
      </c>
    </row>
    <row r="510" spans="1:7" ht="14.25" hidden="1" x14ac:dyDescent="0.45">
      <c r="A510" s="15" t="s">
        <v>696</v>
      </c>
      <c r="B510" s="16" t="s">
        <v>134</v>
      </c>
      <c r="C510" s="17" t="s">
        <v>36</v>
      </c>
      <c r="D510" s="18">
        <v>28018</v>
      </c>
      <c r="E510" s="14" t="s">
        <v>157</v>
      </c>
      <c r="F510" s="17" t="s">
        <v>126</v>
      </c>
      <c r="G510" s="19">
        <v>25429</v>
      </c>
    </row>
    <row r="511" spans="1:7" ht="14.25" hidden="1" x14ac:dyDescent="0.45">
      <c r="A511" s="15" t="s">
        <v>697</v>
      </c>
      <c r="B511" s="16" t="s">
        <v>124</v>
      </c>
      <c r="C511" s="17" t="s">
        <v>38</v>
      </c>
      <c r="D511" s="18">
        <v>41438</v>
      </c>
      <c r="E511" s="14" t="s">
        <v>157</v>
      </c>
      <c r="F511" s="17" t="s">
        <v>126</v>
      </c>
      <c r="G511" s="19">
        <v>53800</v>
      </c>
    </row>
    <row r="512" spans="1:7" ht="14.25" hidden="1" x14ac:dyDescent="0.45">
      <c r="A512" s="15" t="s">
        <v>698</v>
      </c>
      <c r="B512" s="16" t="s">
        <v>124</v>
      </c>
      <c r="C512" s="17" t="s">
        <v>25</v>
      </c>
      <c r="D512" s="18">
        <v>30864</v>
      </c>
      <c r="E512" s="14" t="s">
        <v>157</v>
      </c>
      <c r="F512" s="17" t="s">
        <v>126</v>
      </c>
      <c r="G512" s="19">
        <v>41534</v>
      </c>
    </row>
    <row r="513" spans="1:7" ht="14.25" hidden="1" x14ac:dyDescent="0.45">
      <c r="A513" s="15" t="s">
        <v>699</v>
      </c>
      <c r="B513" s="16" t="s">
        <v>134</v>
      </c>
      <c r="C513" s="17" t="s">
        <v>44</v>
      </c>
      <c r="D513" s="18">
        <v>37853</v>
      </c>
      <c r="E513" s="14" t="s">
        <v>155</v>
      </c>
      <c r="F513" s="17" t="s">
        <v>136</v>
      </c>
      <c r="G513" s="19">
        <v>38953</v>
      </c>
    </row>
    <row r="514" spans="1:7" ht="14.25" hidden="1" x14ac:dyDescent="0.45">
      <c r="A514" s="15" t="s">
        <v>700</v>
      </c>
      <c r="B514" s="16" t="s">
        <v>134</v>
      </c>
      <c r="C514" s="17" t="s">
        <v>110</v>
      </c>
      <c r="D514" s="18">
        <v>34485</v>
      </c>
      <c r="E514" s="14" t="s">
        <v>141</v>
      </c>
      <c r="F514" s="17" t="s">
        <v>152</v>
      </c>
      <c r="G514" s="19">
        <v>58647</v>
      </c>
    </row>
    <row r="515" spans="1:7" ht="14.25" hidden="1" x14ac:dyDescent="0.45">
      <c r="A515" s="15" t="s">
        <v>701</v>
      </c>
      <c r="B515" s="16" t="s">
        <v>124</v>
      </c>
      <c r="C515" s="17" t="s">
        <v>14</v>
      </c>
      <c r="D515" s="18">
        <v>38320</v>
      </c>
      <c r="E515" s="14" t="s">
        <v>135</v>
      </c>
      <c r="F515" s="17" t="s">
        <v>126</v>
      </c>
      <c r="G515" s="19">
        <v>51259</v>
      </c>
    </row>
    <row r="516" spans="1:7" ht="14.25" hidden="1" x14ac:dyDescent="0.45">
      <c r="A516" s="15" t="s">
        <v>702</v>
      </c>
      <c r="B516" s="16" t="s">
        <v>124</v>
      </c>
      <c r="C516" s="17" t="s">
        <v>46</v>
      </c>
      <c r="D516" s="18">
        <v>32581</v>
      </c>
      <c r="E516" s="14" t="s">
        <v>135</v>
      </c>
      <c r="F516" s="17" t="s">
        <v>142</v>
      </c>
      <c r="G516" s="19">
        <v>34047</v>
      </c>
    </row>
  </sheetData>
  <mergeCells count="7">
    <mergeCell ref="A13:H14"/>
    <mergeCell ref="A3:H4"/>
    <mergeCell ref="A5:H6"/>
    <mergeCell ref="A7:H7"/>
    <mergeCell ref="A8:H9"/>
    <mergeCell ref="A10:H10"/>
    <mergeCell ref="A11:H11"/>
  </mergeCell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1967BF79-2F8C-4C7D-BA5D-67A8CA28EC86}">
            <x14:iconSet iconSet="3Triangles">
              <x14:cfvo type="percent">
                <xm:f>0</xm:f>
              </x14:cfvo>
              <x14:cfvo type="percent">
                <xm:f>33</xm:f>
              </x14:cfvo>
              <x14:cfvo type="percent">
                <xm:f>67</xm:f>
              </x14:cfvo>
            </x14:iconSet>
          </x14:cfRule>
          <xm:sqref>G17:G516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10</vt:i4>
      </vt:variant>
    </vt:vector>
  </HeadingPairs>
  <TitlesOfParts>
    <vt:vector size="22" baseType="lpstr">
      <vt:lpstr>Las tablas</vt:lpstr>
      <vt:lpstr>Ordenar</vt:lpstr>
      <vt:lpstr>Ordenar (2)</vt:lpstr>
      <vt:lpstr>Ordenar (3)</vt:lpstr>
      <vt:lpstr>Ordenar (4)</vt:lpstr>
      <vt:lpstr>Los filtros</vt:lpstr>
      <vt:lpstr>Los filtros (2)</vt:lpstr>
      <vt:lpstr>Los filtros (3)</vt:lpstr>
      <vt:lpstr>Los filtros (4)</vt:lpstr>
      <vt:lpstr>Los filtros (5)</vt:lpstr>
      <vt:lpstr>Los filtros (6)</vt:lpstr>
      <vt:lpstr>Los filtros avanzados</vt:lpstr>
      <vt:lpstr>'Los filtros avanzados'!Área_de_extracción</vt:lpstr>
      <vt:lpstr>'Los filtros avanzados'!Criterios</vt:lpstr>
      <vt:lpstr>'Los filtros (2)'!Personal</vt:lpstr>
      <vt:lpstr>'Los filtros (3)'!Personal</vt:lpstr>
      <vt:lpstr>'Los filtros (4)'!Personal</vt:lpstr>
      <vt:lpstr>'Los filtros (5)'!Personal</vt:lpstr>
      <vt:lpstr>'Los filtros (6)'!Personal</vt:lpstr>
      <vt:lpstr>'Ordenar (2)'!Personal</vt:lpstr>
      <vt:lpstr>'Ordenar (3)'!Personal</vt:lpstr>
      <vt:lpstr>Personal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Marimon Fàbregas</dc:creator>
  <cp:lastModifiedBy>mar</cp:lastModifiedBy>
  <dcterms:created xsi:type="dcterms:W3CDTF">2016-10-29T21:30:51Z</dcterms:created>
  <dcterms:modified xsi:type="dcterms:W3CDTF">2019-11-18T07:26:39Z</dcterms:modified>
</cp:coreProperties>
</file>