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a\Documents\Dokumenty\BP\bp\"/>
    </mc:Choice>
  </mc:AlternateContent>
  <bookViews>
    <workbookView xWindow="0" yWindow="0" windowWidth="21570" windowHeight="6315" tabRatio="50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2" l="1"/>
  <c r="K39" i="2"/>
  <c r="L39" i="2"/>
  <c r="I39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41" i="2"/>
  <c r="A52" i="2"/>
  <c r="A51" i="2"/>
  <c r="A49" i="2"/>
  <c r="A45" i="2"/>
  <c r="A44" i="2"/>
  <c r="A42" i="2"/>
  <c r="A43" i="2"/>
  <c r="A46" i="2"/>
  <c r="A47" i="2"/>
  <c r="A48" i="2"/>
  <c r="A50" i="2"/>
  <c r="A53" i="2"/>
  <c r="A41" i="2"/>
  <c r="AL32" i="1"/>
  <c r="AL26" i="1"/>
  <c r="AL20" i="1"/>
  <c r="AL14" i="1"/>
  <c r="AC32" i="1"/>
  <c r="AC26" i="1"/>
  <c r="AC20" i="1"/>
  <c r="AC14" i="1"/>
  <c r="S32" i="1"/>
  <c r="S26" i="1"/>
  <c r="S20" i="1"/>
  <c r="S14" i="1"/>
  <c r="J32" i="1"/>
  <c r="J26" i="1"/>
  <c r="J20" i="1"/>
  <c r="J14" i="1"/>
  <c r="AC2" i="1"/>
  <c r="AC3" i="1"/>
  <c r="AC4" i="1"/>
  <c r="AC5" i="1"/>
  <c r="AC1" i="1"/>
  <c r="T2" i="1"/>
  <c r="T3" i="1"/>
  <c r="T4" i="1"/>
  <c r="T5" i="1"/>
  <c r="T1" i="1"/>
  <c r="I2" i="1"/>
  <c r="I3" i="1"/>
  <c r="I4" i="1"/>
  <c r="I5" i="1"/>
  <c r="I1" i="1"/>
  <c r="AL2" i="1"/>
  <c r="AL3" i="1"/>
  <c r="AL4" i="1"/>
  <c r="AL5" i="1"/>
  <c r="AL1" i="1"/>
  <c r="S2" i="1"/>
  <c r="S3" i="1"/>
  <c r="S4" i="1"/>
  <c r="S5" i="1"/>
  <c r="S1" i="1"/>
</calcChain>
</file>

<file path=xl/sharedStrings.xml><?xml version="1.0" encoding="utf-8"?>
<sst xmlns="http://schemas.openxmlformats.org/spreadsheetml/2006/main" count="260" uniqueCount="257">
  <si>
    <t>load data infile '/tmp/mirek-db/mysql/product.txt' replace into table product;</t>
  </si>
  <si>
    <t>load data infile '/tmp/mirek-db/mysql/product_vehicle.txt' replace into table product_vehicle;</t>
  </si>
  <si>
    <t>load data infile '/tmp/mirek-db/mysql/treenode.txt' replace into table treenode;</t>
  </si>
  <si>
    <t>load data infile '/tmp/mirek-db/mysql/treenode_product.txt' replace into table treenode_product;</t>
  </si>
  <si>
    <t>load data infile '/tmp/mirek-db/mysql/vehicle.txt' replace into table vehicle;</t>
  </si>
  <si>
    <t>selecty</t>
  </si>
  <si>
    <t>select product_id from product_vehicle where vehicle_id = 13706;</t>
  </si>
  <si>
    <t>MEMORY</t>
  </si>
  <si>
    <t>InnoDB</t>
  </si>
  <si>
    <t>postgre</t>
  </si>
  <si>
    <t>(ms)</t>
  </si>
  <si>
    <t>select * from product where id = 1;</t>
  </si>
  <si>
    <t>select * from product where id = 5161000;</t>
  </si>
  <si>
    <t>select * from product where id = 1000007;</t>
  </si>
  <si>
    <t>select * from product where id = 500000;</t>
  </si>
  <si>
    <t>select * from product where id = 2000;</t>
  </si>
  <si>
    <t xml:space="preserve"> select id from product where retailprice_cs = 12.5;</t>
  </si>
  <si>
    <t>select id from product where retailprice_cs = 110000;</t>
  </si>
  <si>
    <t>select id from product where retailprice_cs = 2932650;</t>
  </si>
  <si>
    <t>select id from product where retailprice_cs = 1855875;</t>
  </si>
  <si>
    <t>select id from product where retailprice_cs = 954375;</t>
  </si>
  <si>
    <t>select product_id from product_vehicle where vehicle_id = 66707;</t>
  </si>
  <si>
    <t>select product_id from product_vehicle where vehicle_id = 63014;</t>
  </si>
  <si>
    <t>select product_id from product_vehicle where vehicle_id = 5630;</t>
  </si>
  <si>
    <t>select product_id from product_vehicle where vehicle_id = 28971;</t>
  </si>
  <si>
    <t>select id from product where internal_number = '0 001 108 211';</t>
  </si>
  <si>
    <t>select id from product where internal_number = 'QB WS 0344 A';</t>
  </si>
  <si>
    <t>select id from product where internal_number = 'SD 0 986 474 332';</t>
  </si>
  <si>
    <t>select id from product where internal_number = '0 132 801 002';</t>
  </si>
  <si>
    <t>select id from product where internal_number = '9XX 340 369-011';</t>
  </si>
  <si>
    <t>0.00842895</t>
  </si>
  <si>
    <t>0.00756157</t>
  </si>
  <si>
    <t>0.00803856</t>
  </si>
  <si>
    <t>0.00835081</t>
  </si>
  <si>
    <t>0.00744333</t>
  </si>
  <si>
    <t>0.00792844</t>
  </si>
  <si>
    <t>0.00674767</t>
  </si>
  <si>
    <t>0.00784640</t>
  </si>
  <si>
    <t>0.00783706</t>
  </si>
  <si>
    <t>0.00834483</t>
  </si>
  <si>
    <t>0.00686793</t>
  </si>
  <si>
    <t>0.00736921</t>
  </si>
  <si>
    <t>0.00828447</t>
  </si>
  <si>
    <t>0.00882278</t>
  </si>
  <si>
    <t>0.00776199</t>
  </si>
  <si>
    <t>0.00778678</t>
  </si>
  <si>
    <t>0.00714614</t>
  </si>
  <si>
    <t>0.00765930</t>
  </si>
  <si>
    <t>0.00796900</t>
  </si>
  <si>
    <t>0.00796138</t>
  </si>
  <si>
    <t>0.00791180</t>
  </si>
  <si>
    <t>0.00782001</t>
  </si>
  <si>
    <t>0.00790255</t>
  </si>
  <si>
    <t>0.00779237</t>
  </si>
  <si>
    <t>0.00938123</t>
  </si>
  <si>
    <t>0.00798644</t>
  </si>
  <si>
    <t>0.00718085</t>
  </si>
  <si>
    <t>0.00676769</t>
  </si>
  <si>
    <t>0.00628927</t>
  </si>
  <si>
    <t>0.00742493</t>
  </si>
  <si>
    <t>0.00772725</t>
  </si>
  <si>
    <t>0.00784771</t>
  </si>
  <si>
    <t>0.00786337</t>
  </si>
  <si>
    <t>0.00805666</t>
  </si>
  <si>
    <t>0.00764405</t>
  </si>
  <si>
    <t>0.00900981</t>
  </si>
  <si>
    <t>0.00676774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</si>
  <si>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-32319 AND treenode.`mptt_max` &lt;= -32226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</si>
  <si>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-31179 AND treenode.`mptt_max` &lt;= -31164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</si>
  <si>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-31703 AND treenode.`mptt_max` &lt;= -31682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</si>
  <si>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-32225 AND treenode.`mptt_max` &lt;= -32170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</si>
  <si>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-31681 AND treenode.`mptt_max` &lt;= -31676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</si>
  <si>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-31619 AND treenode.`mptt_max` &lt;= -31586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</si>
  <si>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-32135 AND treenode.`mptt_max` &lt;= -31926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</si>
  <si>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-32337 AND treenode.`mptt_max` &lt;= -32320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</si>
  <si>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-31059 AND treenode.`mptt_max` &lt;= -31050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</si>
  <si>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-31495 AND treenode.`mptt_max` &lt;= -31434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</si>
  <si>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-31925 AND treenode.`mptt_max` &lt;= -31904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</si>
  <si>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-31125 AND treenode.`mptt_max` &lt;= -31118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</si>
  <si>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-32767 AND treenode.`mptt_max` &lt;= -32434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</si>
  <si>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-31781 AND treenode.`mptt_max` &lt;= -31766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</si>
  <si>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-31321 AND treenode.`mptt_max` &lt;= -31264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</si>
  <si>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-31199 AND treenode.`mptt_max` &lt;= -31180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</si>
  <si>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-31209 AND treenode.`mptt_max` &lt;= -31200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</si>
  <si>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-31585 AND treenode.`mptt_max` &lt;= -31516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</si>
  <si>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-31263 AND treenode.`mptt_max` &lt;= -31250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</si>
  <si>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-31117 AND treenode.`mptt_max` &lt;= -31082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</si>
  <si>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-31081 AND treenode.`mptt_max` &lt;= -31074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</si>
  <si>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-31211 AND treenode.`mptt_max` &lt;= -31210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</si>
  <si>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-31675 AND treenode.`mptt_max` &lt;= -31620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</si>
  <si>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-31433 AND treenode.`mptt_max` &lt;= -31322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</si>
  <si>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-31903 AND treenode.`mptt_max` &lt;= -31854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</si>
  <si>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-31143 AND treenode.`mptt_max` &lt;= -31126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</si>
  <si>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-31073 AND treenode.`mptt_max` &lt;= -31072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</si>
  <si>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-31765 AND treenode.`mptt_max` &lt;= -31704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</si>
  <si>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-31071 AND treenode.`mptt_max` &lt;= -31070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</si>
  <si>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-31515 AND treenode.`mptt_max` &lt;= -31496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</si>
  <si>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-31249 AND treenode.`mptt_max` &lt;= -31212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</si>
  <si>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-32433 AND treenode.`mptt_max` &lt;= -32338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</si>
  <si>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-31163 AND treenode.`mptt_max` &lt;= -31144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</si>
  <si>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-31853 AND treenode.`mptt_max` &lt;= -31782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</si>
  <si>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-32169 AND treenode.`mptt_max` &lt;= -32138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</si>
  <si>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-31069 AND treenode.`mptt_max` &lt;= -31060 AND product_vehicle.`vehicle_id` = 9117 ;</t>
  </si>
  <si>
    <t>Aria</t>
  </si>
  <si>
    <t>memory</t>
  </si>
  <si>
    <t>0.03641251</t>
  </si>
  <si>
    <t>0.01639174</t>
  </si>
  <si>
    <t>0.01717638</t>
  </si>
  <si>
    <t>0.01676085</t>
  </si>
  <si>
    <t>0.01722952</t>
  </si>
  <si>
    <t>0.01800400</t>
  </si>
  <si>
    <t>0.01695505</t>
  </si>
  <si>
    <t>0.01745939</t>
  </si>
  <si>
    <t>0.01684203</t>
  </si>
  <si>
    <t>0.01796053</t>
  </si>
  <si>
    <t>0.01713911</t>
  </si>
  <si>
    <t>0.01740662</t>
  </si>
  <si>
    <t>0.01702370</t>
  </si>
  <si>
    <t>0.01654174</t>
  </si>
  <si>
    <t>0.01944661</t>
  </si>
  <si>
    <t>0.01781390</t>
  </si>
  <si>
    <t>0.01842116</t>
  </si>
  <si>
    <t>0.01732895</t>
  </si>
  <si>
    <t>0.01759340</t>
  </si>
  <si>
    <t>0.01739905</t>
  </si>
  <si>
    <t>0.01711613</t>
  </si>
  <si>
    <t>0.01717749</t>
  </si>
  <si>
    <t>0.01741245</t>
  </si>
  <si>
    <t>0.01715440</t>
  </si>
  <si>
    <t>0.01718426</t>
  </si>
  <si>
    <t>0.01800129</t>
  </si>
  <si>
    <t>0.01642766</t>
  </si>
  <si>
    <t>0.01653877</t>
  </si>
  <si>
    <t>0.01689622</t>
  </si>
  <si>
    <t>0.01693904</t>
  </si>
  <si>
    <t>0.01657560</t>
  </si>
  <si>
    <t>0.01672654</t>
  </si>
  <si>
    <t>0.01857868</t>
  </si>
  <si>
    <t>0.01696853</t>
  </si>
  <si>
    <t>0.01683069</t>
  </si>
  <si>
    <t>0.01746302</t>
  </si>
  <si>
    <t>0.01715100</t>
  </si>
  <si>
    <t>0.00825822</t>
  </si>
  <si>
    <t>0.00664860</t>
  </si>
  <si>
    <t>0.00672942</t>
  </si>
  <si>
    <t>0.00809080</t>
  </si>
  <si>
    <t>0.00810135</t>
  </si>
  <si>
    <t>0.00865620</t>
  </si>
  <si>
    <t>0.00720441</t>
  </si>
  <si>
    <t>0.00705537</t>
  </si>
  <si>
    <t>0.00707500</t>
  </si>
  <si>
    <t>0.00706262</t>
  </si>
  <si>
    <t>0.00862937</t>
  </si>
  <si>
    <t>0.00758010</t>
  </si>
  <si>
    <t>0.00700631</t>
  </si>
  <si>
    <t>0.00688176</t>
  </si>
  <si>
    <t>0.00681470</t>
  </si>
  <si>
    <t>0.00677036</t>
  </si>
  <si>
    <t>0.00689290</t>
  </si>
  <si>
    <t>0.00745939</t>
  </si>
  <si>
    <t>0.00789251</t>
  </si>
  <si>
    <t>0.00841436</t>
  </si>
  <si>
    <t>0.00833403</t>
  </si>
  <si>
    <t>0.00711513</t>
  </si>
  <si>
    <t>0.00684846</t>
  </si>
  <si>
    <t>0.00685393</t>
  </si>
  <si>
    <t>0.00686913</t>
  </si>
  <si>
    <t>0.00685659</t>
  </si>
  <si>
    <t>0.00674537</t>
  </si>
  <si>
    <t>0.00808290</t>
  </si>
  <si>
    <t>0.00841901</t>
  </si>
  <si>
    <t>0.00811349</t>
  </si>
  <si>
    <t>0.00690150</t>
  </si>
  <si>
    <t>0.00700199</t>
  </si>
  <si>
    <t>0.00763246</t>
  </si>
  <si>
    <t>0.00686330</t>
  </si>
  <si>
    <t>0.00701956</t>
  </si>
  <si>
    <t>0.00831285</t>
  </si>
  <si>
    <t>0.00821658</t>
  </si>
  <si>
    <t>6.10451280</t>
  </si>
  <si>
    <t>0.03935896</t>
  </si>
  <si>
    <t>0.03666261</t>
  </si>
  <si>
    <t>0.03820723</t>
  </si>
  <si>
    <t>0.03662260</t>
  </si>
  <si>
    <t>0.03828900</t>
  </si>
  <si>
    <t>0.04336227</t>
  </si>
  <si>
    <t>0.03672039</t>
  </si>
  <si>
    <t>0.05909667</t>
  </si>
  <si>
    <t>0.03533061</t>
  </si>
  <si>
    <t>0.03441540</t>
  </si>
  <si>
    <t>0.03305358</t>
  </si>
  <si>
    <t>0.07802918</t>
  </si>
  <si>
    <t>0.03187099</t>
  </si>
  <si>
    <t>0.03965287</t>
  </si>
  <si>
    <t>0.03334028</t>
  </si>
  <si>
    <t>0.03371722</t>
  </si>
  <si>
    <t>0.03164400</t>
  </si>
  <si>
    <t>0.03103604</t>
  </si>
  <si>
    <t>0.03123576</t>
  </si>
  <si>
    <t>0.03187902</t>
  </si>
  <si>
    <t>0.03415114</t>
  </si>
  <si>
    <t>0.03123253</t>
  </si>
  <si>
    <t>0.03198121</t>
  </si>
  <si>
    <t>0.03160836</t>
  </si>
  <si>
    <t>0.16957831</t>
  </si>
  <si>
    <t>0.02882047</t>
  </si>
  <si>
    <t>0.02719444</t>
  </si>
  <si>
    <t>0.02659190</t>
  </si>
  <si>
    <t>0.23859079</t>
  </si>
  <si>
    <t>0.02744821</t>
  </si>
  <si>
    <t>0.02349856</t>
  </si>
  <si>
    <t>0.04509649</t>
  </si>
  <si>
    <t>0.02439913</t>
  </si>
  <si>
    <t>0.02402600</t>
  </si>
  <si>
    <t>0.02199193</t>
  </si>
  <si>
    <t>0.02121476</t>
  </si>
  <si>
    <t>XtraDB</t>
  </si>
  <si>
    <t>postgresql</t>
  </si>
  <si>
    <t>16.761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</si>
  <si>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-32137 AND treenode.`mptt_max` &lt;= -32136 AND product_vehicle.`vehicle_id` = 9117;</t>
  </si>
  <si>
    <t>17.964</t>
  </si>
  <si>
    <t>17.880</t>
  </si>
  <si>
    <t>17.122</t>
  </si>
  <si>
    <t>19.067</t>
  </si>
  <si>
    <t>20.959</t>
  </si>
  <si>
    <t>17.406</t>
  </si>
  <si>
    <t>59.840</t>
  </si>
  <si>
    <t>90.619</t>
  </si>
  <si>
    <t>17.945</t>
  </si>
  <si>
    <t>18.005</t>
  </si>
  <si>
    <t>17.706</t>
  </si>
  <si>
    <t>16.545</t>
  </si>
  <si>
    <t>17.063</t>
  </si>
  <si>
    <t>18.030</t>
  </si>
  <si>
    <t>17.106</t>
  </si>
  <si>
    <t>18.000</t>
  </si>
  <si>
    <t>16.653</t>
  </si>
  <si>
    <t>17.523</t>
  </si>
  <si>
    <t>17.349</t>
  </si>
  <si>
    <t>17.910</t>
  </si>
  <si>
    <t>18.507</t>
  </si>
  <si>
    <t>16.859</t>
  </si>
  <si>
    <t>16.264</t>
  </si>
  <si>
    <t>35.888</t>
  </si>
  <si>
    <t>16.798</t>
  </si>
  <si>
    <t>17.578</t>
  </si>
  <si>
    <t>17.506</t>
  </si>
  <si>
    <t>17.209</t>
  </si>
  <si>
    <t>16.379</t>
  </si>
  <si>
    <t>16.455</t>
  </si>
  <si>
    <t>17.111</t>
  </si>
  <si>
    <t>16.858</t>
  </si>
  <si>
    <t>16.607</t>
  </si>
  <si>
    <t>16.679</t>
  </si>
  <si>
    <t>16.634</t>
  </si>
  <si>
    <t>16.786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</si>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</sst>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č_-;\-* #,##0.00\ _K_č_-;_-* &quot;-&quot;??\ _K_č_-;_-@_-"/>
    <numFmt numFmtId="168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6">
    <xf numFmtId="0" fontId="0" fillId="0" borderId="0" xfId="0"/>
    <xf numFmtId="2" fontId="0" fillId="0" borderId="0" xfId="0" applyNumberFormat="1"/>
    <xf numFmtId="168" fontId="0" fillId="0" borderId="0" xfId="1" applyNumberFormat="1" applyFont="1"/>
    <xf numFmtId="0" fontId="2" fillId="2" borderId="1" xfId="2"/>
    <xf numFmtId="2" fontId="2" fillId="2" borderId="1" xfId="2" applyNumberFormat="1"/>
    <xf numFmtId="0" fontId="3" fillId="0" borderId="2" xfId="0" applyFont="1" applyBorder="1" applyAlignment="1">
      <alignment vertical="top" wrapText="1"/>
    </xf>
  </cellXfs>
  <cellStyles count="3">
    <cellStyle name="Calculation" xfId="2" builtinId="2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workbookViewId="0">
      <pane xSplit="9885" topLeftCell="O1"/>
      <selection activeCell="A26" sqref="A26:XFD26"/>
      <selection pane="topRight" activeCell="A52" sqref="A52"/>
    </sheetView>
  </sheetViews>
  <sheetFormatPr defaultRowHeight="15" x14ac:dyDescent="0.25"/>
  <cols>
    <col min="1" max="1" width="90.42578125" customWidth="1"/>
    <col min="2" max="11" width="10.28515625" customWidth="1"/>
    <col min="12" max="18" width="10.7109375" customWidth="1"/>
    <col min="22" max="22" width="12" bestFit="1" customWidth="1"/>
  </cols>
  <sheetData>
    <row r="1" spans="1:45" x14ac:dyDescent="0.25">
      <c r="A1" t="s">
        <v>0</v>
      </c>
      <c r="B1" s="1">
        <v>26.06</v>
      </c>
      <c r="C1" s="1">
        <v>22.06</v>
      </c>
      <c r="D1" s="1">
        <v>22.31</v>
      </c>
      <c r="E1" s="1">
        <v>20.68</v>
      </c>
      <c r="F1" s="1">
        <v>23.59</v>
      </c>
      <c r="G1" s="1">
        <v>25.28</v>
      </c>
      <c r="H1" s="1">
        <v>26.6</v>
      </c>
      <c r="I1" s="4">
        <f>AVERAGE(B1,C1,D1,E1,F1,G1,H1)</f>
        <v>23.797142857142855</v>
      </c>
      <c r="K1" t="s">
        <v>7</v>
      </c>
      <c r="L1">
        <v>25.92</v>
      </c>
      <c r="M1">
        <v>26.85</v>
      </c>
      <c r="N1">
        <v>28.3</v>
      </c>
      <c r="O1">
        <v>28.91</v>
      </c>
      <c r="P1">
        <v>24.56</v>
      </c>
      <c r="Q1">
        <v>28.76</v>
      </c>
      <c r="R1">
        <v>26.12</v>
      </c>
      <c r="S1">
        <f>AVERAGE(L1:R1)</f>
        <v>27.06</v>
      </c>
      <c r="T1" s="4">
        <f>AVERAGE(L1:S1)</f>
        <v>27.06</v>
      </c>
      <c r="U1" t="s">
        <v>8</v>
      </c>
      <c r="V1" s="1">
        <v>47.62</v>
      </c>
      <c r="W1" s="1">
        <v>50.45</v>
      </c>
      <c r="X1" s="1">
        <v>44.76</v>
      </c>
      <c r="Y1" s="1">
        <v>45.67</v>
      </c>
      <c r="Z1" s="1">
        <v>54.37</v>
      </c>
      <c r="AA1" s="1">
        <v>54.1</v>
      </c>
      <c r="AB1" s="1">
        <v>51.9</v>
      </c>
      <c r="AC1" s="1">
        <f>AVERAGE(V1:AB1)</f>
        <v>49.838571428571427</v>
      </c>
      <c r="AD1" t="s">
        <v>9</v>
      </c>
      <c r="AE1" s="1">
        <v>18.335312999999999</v>
      </c>
      <c r="AF1" s="1">
        <v>17.616596000000001</v>
      </c>
      <c r="AG1" s="1">
        <v>14.458015</v>
      </c>
      <c r="AH1" s="1">
        <v>15.504475000000001</v>
      </c>
      <c r="AI1" s="1">
        <v>16.209768</v>
      </c>
      <c r="AJ1" s="1">
        <v>15.069468000000001</v>
      </c>
      <c r="AK1" s="1">
        <v>20.774990000000003</v>
      </c>
      <c r="AL1" s="4">
        <f>AVERAGE(AE1:AK1)</f>
        <v>16.852660714285715</v>
      </c>
    </row>
    <row r="2" spans="1:45" x14ac:dyDescent="0.25">
      <c r="A2" t="s">
        <v>1</v>
      </c>
      <c r="B2" s="1">
        <v>33.869999999999997</v>
      </c>
      <c r="C2" s="1">
        <v>30.98</v>
      </c>
      <c r="D2" s="1">
        <v>35.020000000000003</v>
      </c>
      <c r="E2" s="1">
        <v>31.58</v>
      </c>
      <c r="F2" s="1">
        <v>34.75</v>
      </c>
      <c r="G2" s="1">
        <v>33.83</v>
      </c>
      <c r="H2" s="1">
        <v>41.35</v>
      </c>
      <c r="I2" s="4">
        <f t="shared" ref="I2:I5" si="0">AVERAGE(B2,C2,D2,E2,F2,G2,H2)</f>
        <v>34.482857142857135</v>
      </c>
      <c r="L2">
        <v>32.409999999999997</v>
      </c>
      <c r="M2">
        <v>29.19</v>
      </c>
      <c r="N2">
        <v>34.1</v>
      </c>
      <c r="O2">
        <v>30</v>
      </c>
      <c r="P2">
        <v>30.84</v>
      </c>
      <c r="Q2">
        <v>29.82</v>
      </c>
      <c r="R2">
        <v>26.31</v>
      </c>
      <c r="S2">
        <f t="shared" ref="S2:S5" si="1">AVERAGE(L2:R2)</f>
        <v>30.381428571428568</v>
      </c>
      <c r="T2" s="4">
        <f t="shared" ref="T2:T5" si="2">AVERAGE(L2:S2)</f>
        <v>30.381428571428568</v>
      </c>
      <c r="V2" s="1">
        <v>303</v>
      </c>
      <c r="W2" s="1">
        <v>288</v>
      </c>
      <c r="X2" s="1">
        <v>281</v>
      </c>
      <c r="Y2" s="1">
        <v>296</v>
      </c>
      <c r="Z2" s="1">
        <v>288</v>
      </c>
      <c r="AA2" s="1">
        <v>316</v>
      </c>
      <c r="AB2" s="1">
        <v>289</v>
      </c>
      <c r="AC2" s="1">
        <f t="shared" ref="AC2:AC5" si="3">AVERAGE(V2:AB2)</f>
        <v>294.42857142857144</v>
      </c>
      <c r="AD2" t="s">
        <v>10</v>
      </c>
      <c r="AE2" s="1">
        <v>84.346086999999997</v>
      </c>
      <c r="AF2" s="1">
        <v>94.901071999999999</v>
      </c>
      <c r="AG2" s="1">
        <v>84.506124999999997</v>
      </c>
      <c r="AH2" s="1">
        <v>84.042400999999998</v>
      </c>
      <c r="AI2" s="1">
        <v>79.610828999999995</v>
      </c>
      <c r="AJ2" s="1">
        <v>76.792373000000012</v>
      </c>
      <c r="AK2" s="1">
        <v>91.267825000000002</v>
      </c>
      <c r="AL2" s="4">
        <f t="shared" ref="AL2:AL5" si="4">AVERAGE(AE2:AK2)</f>
        <v>85.066673142857141</v>
      </c>
    </row>
    <row r="3" spans="1:45" x14ac:dyDescent="0.25">
      <c r="A3" t="s">
        <v>2</v>
      </c>
      <c r="B3" s="1">
        <v>0.17</v>
      </c>
      <c r="C3" s="1">
        <v>0.18</v>
      </c>
      <c r="D3" s="1">
        <v>0.16</v>
      </c>
      <c r="E3" s="1">
        <v>0.18</v>
      </c>
      <c r="F3" s="1">
        <v>0.16</v>
      </c>
      <c r="G3" s="1">
        <v>0.17</v>
      </c>
      <c r="H3" s="1">
        <v>0.17</v>
      </c>
      <c r="I3" s="4">
        <f t="shared" si="0"/>
        <v>0.16999999999999998</v>
      </c>
      <c r="L3">
        <v>0.28000000000000003</v>
      </c>
      <c r="M3">
        <v>0.26</v>
      </c>
      <c r="N3">
        <v>0.18</v>
      </c>
      <c r="O3">
        <v>0.18</v>
      </c>
      <c r="P3">
        <v>0.18</v>
      </c>
      <c r="Q3">
        <v>0.18</v>
      </c>
      <c r="R3">
        <v>0.18</v>
      </c>
      <c r="S3">
        <f t="shared" si="1"/>
        <v>0.20571428571428568</v>
      </c>
      <c r="T3" s="4">
        <f t="shared" si="2"/>
        <v>0.20571428571428568</v>
      </c>
      <c r="V3" s="1">
        <v>3.22</v>
      </c>
      <c r="W3" s="1">
        <v>1.94</v>
      </c>
      <c r="X3" s="1">
        <v>1.58</v>
      </c>
      <c r="Y3" s="1">
        <v>0.98</v>
      </c>
      <c r="Z3" s="1">
        <v>1</v>
      </c>
      <c r="AA3" s="1">
        <v>0.55000000000000004</v>
      </c>
      <c r="AB3" s="1">
        <v>0.83</v>
      </c>
      <c r="AC3" s="1">
        <f t="shared" si="3"/>
        <v>1.4428571428571431</v>
      </c>
      <c r="AE3" s="1">
        <v>0.22764500000000001</v>
      </c>
      <c r="AF3" s="1">
        <v>0.25831599999999999</v>
      </c>
      <c r="AG3" s="1">
        <v>0.204017</v>
      </c>
      <c r="AH3" s="1">
        <v>0.41442499999999999</v>
      </c>
      <c r="AI3" s="1">
        <v>0.206153</v>
      </c>
      <c r="AJ3" s="1">
        <v>0.202483</v>
      </c>
      <c r="AK3" s="1">
        <v>0.20283999999999999</v>
      </c>
      <c r="AL3" s="4">
        <f t="shared" si="4"/>
        <v>0.24512557142857141</v>
      </c>
    </row>
    <row r="4" spans="1:45" x14ac:dyDescent="0.25">
      <c r="A4" t="s">
        <v>3</v>
      </c>
      <c r="B4" s="1">
        <v>1.4</v>
      </c>
      <c r="C4" s="1">
        <v>1.52</v>
      </c>
      <c r="D4" s="1">
        <v>1.39</v>
      </c>
      <c r="E4" s="1">
        <v>1.41</v>
      </c>
      <c r="F4" s="1">
        <v>2.36</v>
      </c>
      <c r="G4" s="1">
        <v>1.38</v>
      </c>
      <c r="H4" s="1">
        <v>1.37</v>
      </c>
      <c r="I4" s="4">
        <f t="shared" si="0"/>
        <v>1.5471428571428574</v>
      </c>
      <c r="L4">
        <v>1.59</v>
      </c>
      <c r="M4">
        <v>1.46</v>
      </c>
      <c r="N4">
        <v>1.28</v>
      </c>
      <c r="O4">
        <v>2.15</v>
      </c>
      <c r="P4">
        <v>1.26</v>
      </c>
      <c r="Q4">
        <v>1.26</v>
      </c>
      <c r="R4">
        <v>1.28</v>
      </c>
      <c r="S4">
        <f t="shared" si="1"/>
        <v>1.4685714285714284</v>
      </c>
      <c r="T4" s="4">
        <f t="shared" si="2"/>
        <v>1.4685714285714284</v>
      </c>
      <c r="V4" s="1">
        <v>25.13</v>
      </c>
      <c r="W4" s="1">
        <v>27.64</v>
      </c>
      <c r="X4" s="1">
        <v>25.57</v>
      </c>
      <c r="Y4" s="1">
        <v>23.15</v>
      </c>
      <c r="Z4" s="1">
        <v>24.9</v>
      </c>
      <c r="AA4" s="1">
        <v>25.41</v>
      </c>
      <c r="AB4" s="1">
        <v>28.58</v>
      </c>
      <c r="AC4" s="1">
        <f t="shared" si="3"/>
        <v>25.768571428571427</v>
      </c>
      <c r="AE4" s="1">
        <v>3.3805770000000002</v>
      </c>
      <c r="AF4" s="1">
        <v>3.6390669999999998</v>
      </c>
      <c r="AG4" s="1">
        <v>3.2104090000000003</v>
      </c>
      <c r="AH4" s="1">
        <v>3.3913760000000002</v>
      </c>
      <c r="AI4" s="1">
        <v>3.720475</v>
      </c>
      <c r="AJ4" s="1">
        <v>3.3534099999999998</v>
      </c>
      <c r="AK4" s="1">
        <v>2.9524209999999997</v>
      </c>
      <c r="AL4" s="4">
        <f t="shared" si="4"/>
        <v>3.3782478571428571</v>
      </c>
    </row>
    <row r="5" spans="1:45" x14ac:dyDescent="0.25">
      <c r="A5" t="s">
        <v>4</v>
      </c>
      <c r="B5" s="1">
        <v>0.22</v>
      </c>
      <c r="C5" s="1">
        <v>0.23</v>
      </c>
      <c r="D5" s="1">
        <v>0.97</v>
      </c>
      <c r="E5" s="1">
        <v>0.75</v>
      </c>
      <c r="F5" s="1">
        <v>0.4</v>
      </c>
      <c r="G5" s="1">
        <v>0.21</v>
      </c>
      <c r="H5" s="1">
        <v>0.22</v>
      </c>
      <c r="I5" s="4">
        <f t="shared" si="0"/>
        <v>0.42857142857142855</v>
      </c>
      <c r="L5">
        <v>0.23</v>
      </c>
      <c r="M5">
        <v>0.21</v>
      </c>
      <c r="N5">
        <v>0.18</v>
      </c>
      <c r="O5">
        <v>0.56000000000000005</v>
      </c>
      <c r="P5">
        <v>0.18</v>
      </c>
      <c r="Q5">
        <v>0.19</v>
      </c>
      <c r="R5">
        <v>0.18</v>
      </c>
      <c r="S5">
        <f t="shared" si="1"/>
        <v>0.24714285714285714</v>
      </c>
      <c r="T5" s="4">
        <f t="shared" si="2"/>
        <v>0.24714285714285714</v>
      </c>
      <c r="V5" s="1">
        <v>1.83</v>
      </c>
      <c r="W5" s="1">
        <v>0.82</v>
      </c>
      <c r="X5" s="1">
        <v>1.19</v>
      </c>
      <c r="Y5" s="1">
        <v>0.77</v>
      </c>
      <c r="Z5" s="1">
        <v>1.06</v>
      </c>
      <c r="AA5" s="1">
        <v>0.95</v>
      </c>
      <c r="AB5" s="1">
        <v>2.31</v>
      </c>
      <c r="AC5" s="1">
        <f t="shared" si="3"/>
        <v>1.2757142857142856</v>
      </c>
      <c r="AE5" s="1">
        <v>0.32813400000000004</v>
      </c>
      <c r="AF5" s="1">
        <v>0.29890800000000001</v>
      </c>
      <c r="AG5" s="1">
        <v>0.32208600000000004</v>
      </c>
      <c r="AH5" s="1">
        <v>0.32813799999999999</v>
      </c>
      <c r="AI5" s="1">
        <v>0.34958100000000003</v>
      </c>
      <c r="AJ5" s="1">
        <v>0.32921100000000003</v>
      </c>
      <c r="AK5" s="1">
        <v>0.29002100000000003</v>
      </c>
      <c r="AL5" s="4">
        <f t="shared" si="4"/>
        <v>0.32086842857142855</v>
      </c>
    </row>
    <row r="8" spans="1:45" x14ac:dyDescent="0.25">
      <c r="A8" t="s">
        <v>5</v>
      </c>
    </row>
    <row r="9" spans="1:45" x14ac:dyDescent="0.25">
      <c r="A9" t="s">
        <v>11</v>
      </c>
      <c r="B9" s="1">
        <v>0.48840000000000006</v>
      </c>
      <c r="C9" s="1">
        <v>0.56179999999999997</v>
      </c>
      <c r="D9" s="1">
        <v>0.53145999999999993</v>
      </c>
      <c r="E9" s="1">
        <v>0.49916999999999995</v>
      </c>
      <c r="F9" s="1">
        <v>0.54206999999999994</v>
      </c>
      <c r="G9" s="1">
        <v>0.53349999999999997</v>
      </c>
      <c r="H9" s="1">
        <v>0.54228999999999994</v>
      </c>
      <c r="I9" s="1">
        <v>0.54059999999999997</v>
      </c>
      <c r="J9" s="1"/>
      <c r="K9" s="1"/>
      <c r="L9" s="1">
        <v>0.47589000000000004</v>
      </c>
      <c r="M9" s="1">
        <v>0.46878000000000003</v>
      </c>
      <c r="N9" s="1">
        <v>0.49675999999999998</v>
      </c>
      <c r="O9" s="1">
        <v>0.58348999999999995</v>
      </c>
      <c r="P9" s="1">
        <v>2.3076099999999999</v>
      </c>
      <c r="Q9" s="1">
        <v>0.47893000000000002</v>
      </c>
      <c r="R9" s="1">
        <v>0.47025</v>
      </c>
      <c r="S9" s="1"/>
      <c r="T9" s="1"/>
      <c r="U9" s="1"/>
      <c r="V9" s="1">
        <v>2.4689700000000001</v>
      </c>
      <c r="W9" s="1">
        <v>0.64543000000000006</v>
      </c>
      <c r="X9" s="1">
        <v>0.63471</v>
      </c>
      <c r="Y9" s="1">
        <v>0.61597000000000002</v>
      </c>
      <c r="Z9" s="1">
        <v>0.68010000000000004</v>
      </c>
      <c r="AA9" s="1">
        <v>0.64745000000000008</v>
      </c>
      <c r="AB9" s="1">
        <v>0.60095999999999994</v>
      </c>
      <c r="AC9" s="1"/>
      <c r="AD9" s="1"/>
      <c r="AE9" s="1">
        <v>1.754</v>
      </c>
      <c r="AF9" s="1">
        <v>0.58799999999999997</v>
      </c>
      <c r="AG9" s="1">
        <v>0.38100000000000001</v>
      </c>
      <c r="AH9" s="1">
        <v>0.41</v>
      </c>
      <c r="AI9" s="1">
        <v>0.44700000000000001</v>
      </c>
      <c r="AJ9" s="1">
        <v>0.38600000000000001</v>
      </c>
      <c r="AK9" s="1">
        <v>0.42099999999999999</v>
      </c>
      <c r="AL9" s="1"/>
    </row>
    <row r="10" spans="1:45" x14ac:dyDescent="0.25">
      <c r="A10" t="s">
        <v>12</v>
      </c>
      <c r="B10" s="1">
        <v>0.51245999999999992</v>
      </c>
      <c r="C10" s="1">
        <v>0.49948999999999999</v>
      </c>
      <c r="D10" s="1">
        <v>0.54213999999999996</v>
      </c>
      <c r="E10" s="1">
        <v>0.48886000000000002</v>
      </c>
      <c r="F10" s="1">
        <v>0.47645999999999999</v>
      </c>
      <c r="G10" s="1">
        <v>0.59443999999999997</v>
      </c>
      <c r="H10" s="1">
        <v>0.54467999999999994</v>
      </c>
      <c r="I10" s="1">
        <v>0.58962000000000003</v>
      </c>
      <c r="J10" s="1"/>
      <c r="K10" s="1"/>
      <c r="L10" s="1">
        <v>0.51608999999999994</v>
      </c>
      <c r="M10" s="1">
        <v>0.46795000000000003</v>
      </c>
      <c r="N10" s="1">
        <v>0.48576999999999998</v>
      </c>
      <c r="O10" s="1">
        <v>0.48801999999999995</v>
      </c>
      <c r="P10" s="1">
        <v>0.51208999999999993</v>
      </c>
      <c r="Q10" s="1">
        <v>0.48950999999999995</v>
      </c>
      <c r="R10" s="1">
        <v>0.48220000000000002</v>
      </c>
      <c r="S10" s="1"/>
      <c r="T10" s="1"/>
      <c r="U10" s="1"/>
      <c r="V10" s="1">
        <v>8.8999400000000009</v>
      </c>
      <c r="W10" s="1">
        <v>0.61771000000000009</v>
      </c>
      <c r="X10" s="1">
        <v>0.66149000000000002</v>
      </c>
      <c r="Y10" s="1">
        <v>0.64332999999999996</v>
      </c>
      <c r="Z10" s="1">
        <v>0.64149</v>
      </c>
      <c r="AA10" s="1">
        <v>0.68944000000000005</v>
      </c>
      <c r="AB10" s="1">
        <v>0.67851000000000006</v>
      </c>
      <c r="AC10" s="1"/>
      <c r="AD10" s="1"/>
      <c r="AE10" s="1">
        <v>1.1779999999999999</v>
      </c>
      <c r="AF10" s="1">
        <v>0.54100000000000004</v>
      </c>
      <c r="AG10" s="1">
        <v>0.66100000000000003</v>
      </c>
      <c r="AH10" s="1">
        <v>0.59099999999999997</v>
      </c>
      <c r="AI10" s="1">
        <v>0.60899999999999999</v>
      </c>
      <c r="AJ10" s="1">
        <v>0.54400000000000004</v>
      </c>
      <c r="AK10" s="1">
        <v>0.81499999999999995</v>
      </c>
    </row>
    <row r="11" spans="1:45" x14ac:dyDescent="0.25">
      <c r="A11" t="s">
        <v>13</v>
      </c>
      <c r="B11" s="1">
        <v>0.47177999999999998</v>
      </c>
      <c r="C11" s="1">
        <v>0.45859</v>
      </c>
      <c r="D11" s="1">
        <v>0.46933000000000002</v>
      </c>
      <c r="E11" s="1">
        <v>0.44307999999999997</v>
      </c>
      <c r="F11" s="1">
        <v>0.44935999999999998</v>
      </c>
      <c r="G11" s="1">
        <v>0.47666000000000003</v>
      </c>
      <c r="H11" s="1">
        <v>0.50178999999999996</v>
      </c>
      <c r="I11" s="1">
        <v>0.43919000000000002</v>
      </c>
      <c r="J11" s="1"/>
      <c r="K11" s="1"/>
      <c r="L11" s="1">
        <v>0.56141000000000008</v>
      </c>
      <c r="M11" s="1">
        <v>0.50914999999999999</v>
      </c>
      <c r="N11" s="1">
        <v>0.44481999999999999</v>
      </c>
      <c r="O11" s="1">
        <v>0.51583000000000001</v>
      </c>
      <c r="P11" s="1">
        <v>0.42101</v>
      </c>
      <c r="Q11" s="1">
        <v>2.2436400000000001</v>
      </c>
      <c r="R11" s="1">
        <v>0.53625</v>
      </c>
      <c r="S11" s="1"/>
      <c r="T11" s="1"/>
      <c r="U11" s="1"/>
      <c r="V11" s="1">
        <v>0.68148999999999993</v>
      </c>
      <c r="W11" s="1">
        <v>0.64122000000000001</v>
      </c>
      <c r="X11" s="1">
        <v>0.66208</v>
      </c>
      <c r="Y11" s="1">
        <v>0.62664000000000009</v>
      </c>
      <c r="Z11" s="1">
        <v>0.63896000000000008</v>
      </c>
      <c r="AA11" s="1">
        <v>0.62141000000000002</v>
      </c>
      <c r="AB11" s="1">
        <v>0.75354999999999994</v>
      </c>
      <c r="AC11" s="1"/>
      <c r="AD11" s="1"/>
      <c r="AE11" s="1">
        <v>0.59899999999999998</v>
      </c>
      <c r="AF11" s="1">
        <v>0.55300000000000005</v>
      </c>
      <c r="AG11" s="1">
        <v>0.64800000000000002</v>
      </c>
      <c r="AH11" s="1">
        <v>0.60499999999999998</v>
      </c>
      <c r="AI11" s="1">
        <v>0.59299999999999997</v>
      </c>
      <c r="AJ11" s="1">
        <v>0.876</v>
      </c>
      <c r="AK11" s="1">
        <v>0.85699999999999998</v>
      </c>
    </row>
    <row r="12" spans="1:45" x14ac:dyDescent="0.25">
      <c r="A12" t="s">
        <v>14</v>
      </c>
      <c r="B12" s="1">
        <v>0.50898999999999994</v>
      </c>
      <c r="C12" s="1">
        <v>1.01715</v>
      </c>
      <c r="D12" s="1">
        <v>0.49461000000000005</v>
      </c>
      <c r="E12" s="1">
        <v>0.53594000000000008</v>
      </c>
      <c r="F12" s="1">
        <v>0.50164999999999993</v>
      </c>
      <c r="G12" s="1">
        <v>2.40835</v>
      </c>
      <c r="H12" s="1">
        <v>0.54929000000000006</v>
      </c>
      <c r="I12" s="1">
        <v>0.43919000000000002</v>
      </c>
      <c r="J12" s="1"/>
      <c r="K12" s="1"/>
      <c r="L12" s="1">
        <v>0.47743999999999998</v>
      </c>
      <c r="M12" s="1">
        <v>0.41526999999999997</v>
      </c>
      <c r="N12" s="1">
        <v>0.47566999999999998</v>
      </c>
      <c r="O12" s="1">
        <v>0.48092000000000001</v>
      </c>
      <c r="P12" s="1">
        <v>0.43772</v>
      </c>
      <c r="Q12" s="1">
        <v>0.44728000000000001</v>
      </c>
      <c r="R12" s="1">
        <v>0.47488000000000002</v>
      </c>
      <c r="S12" s="1"/>
      <c r="T12" s="1"/>
      <c r="U12" s="1"/>
      <c r="V12" s="1">
        <v>28.87444</v>
      </c>
      <c r="W12" s="1">
        <v>0.72028999999999999</v>
      </c>
      <c r="X12" s="1">
        <v>0.86312</v>
      </c>
      <c r="Y12" s="1">
        <v>0.70496000000000003</v>
      </c>
      <c r="Z12" s="1">
        <v>0.66108</v>
      </c>
      <c r="AA12" s="1">
        <v>0.72114</v>
      </c>
      <c r="AB12" s="1">
        <v>0.60922999999999994</v>
      </c>
      <c r="AC12" s="1"/>
      <c r="AD12" s="1"/>
      <c r="AE12" s="1">
        <v>0.57499999999999996</v>
      </c>
      <c r="AF12" s="1">
        <v>0.59</v>
      </c>
      <c r="AG12" s="1">
        <v>0.55000000000000004</v>
      </c>
      <c r="AH12" s="1">
        <v>0.72599999999999998</v>
      </c>
      <c r="AI12" s="1">
        <v>0.57499999999999996</v>
      </c>
      <c r="AJ12" s="1">
        <v>0.59599999999999997</v>
      </c>
      <c r="AK12" s="1">
        <v>0.54900000000000004</v>
      </c>
      <c r="AN12" s="2"/>
      <c r="AO12" s="2"/>
      <c r="AP12" s="2"/>
      <c r="AQ12" s="2"/>
      <c r="AR12" s="2"/>
      <c r="AS12" s="2"/>
    </row>
    <row r="13" spans="1:45" x14ac:dyDescent="0.25">
      <c r="A13" t="s">
        <v>15</v>
      </c>
      <c r="B13" s="1">
        <v>2.6753399999999998</v>
      </c>
      <c r="C13" s="1">
        <v>0.55771999999999999</v>
      </c>
      <c r="D13" s="1">
        <v>0.53122000000000003</v>
      </c>
      <c r="E13" s="1">
        <v>0.54554999999999998</v>
      </c>
      <c r="F13" s="1">
        <v>0.51634999999999998</v>
      </c>
      <c r="G13" s="1">
        <v>0.52298999999999995</v>
      </c>
      <c r="H13" s="1">
        <v>0.52446999999999999</v>
      </c>
      <c r="I13" s="1">
        <v>0.61567000000000005</v>
      </c>
      <c r="J13" s="1"/>
      <c r="K13" s="1"/>
      <c r="L13" s="1">
        <v>0.47423999999999999</v>
      </c>
      <c r="M13" s="1">
        <v>0.46073000000000003</v>
      </c>
      <c r="N13" s="1">
        <v>0.50042999999999993</v>
      </c>
      <c r="O13" s="1">
        <v>0.46556000000000003</v>
      </c>
      <c r="P13" s="1">
        <v>0.5242</v>
      </c>
      <c r="Q13" s="1">
        <v>0.42968999999999996</v>
      </c>
      <c r="R13" s="1">
        <v>0.4587</v>
      </c>
      <c r="S13" s="1"/>
      <c r="T13" s="1"/>
      <c r="U13" s="1"/>
      <c r="V13" s="1">
        <v>10.55785</v>
      </c>
      <c r="W13" s="1">
        <v>0.58753999999999995</v>
      </c>
      <c r="X13" s="1">
        <v>0.65101999999999993</v>
      </c>
      <c r="Y13" s="1">
        <v>0.62107000000000001</v>
      </c>
      <c r="Z13" s="1">
        <v>8.3152799999999996</v>
      </c>
      <c r="AA13" s="1">
        <v>0.70669000000000004</v>
      </c>
      <c r="AB13" s="1">
        <v>0.72608000000000006</v>
      </c>
      <c r="AC13" s="1"/>
      <c r="AD13" s="1"/>
      <c r="AE13" s="1">
        <v>0.61099999999999999</v>
      </c>
      <c r="AF13" s="1">
        <v>0.68500000000000005</v>
      </c>
      <c r="AG13" s="1">
        <v>0.65100000000000002</v>
      </c>
      <c r="AH13" s="1">
        <v>2.1019999999999999</v>
      </c>
      <c r="AI13" s="1">
        <v>0.54500000000000004</v>
      </c>
      <c r="AJ13" s="1">
        <v>0.65700000000000003</v>
      </c>
      <c r="AK13" s="1">
        <v>0.64400000000000002</v>
      </c>
      <c r="AM13" s="2"/>
      <c r="AN13" s="2"/>
      <c r="AO13" s="2"/>
      <c r="AP13" s="2"/>
      <c r="AQ13" s="2"/>
      <c r="AR13" s="2"/>
      <c r="AS13" s="2"/>
    </row>
    <row r="14" spans="1:45" x14ac:dyDescent="0.25">
      <c r="B14" s="1"/>
      <c r="C14" s="1"/>
      <c r="D14" s="1"/>
      <c r="E14" s="1"/>
      <c r="F14" s="1"/>
      <c r="G14" s="1"/>
      <c r="H14" s="1"/>
      <c r="I14" s="1"/>
      <c r="J14" s="1">
        <f>AVERAGE(B9:I13)</f>
        <v>0.62854249999999989</v>
      </c>
      <c r="K14" s="1"/>
      <c r="L14" s="1"/>
      <c r="M14" s="1"/>
      <c r="N14" s="1"/>
      <c r="O14" s="1"/>
      <c r="P14" s="1"/>
      <c r="Q14" s="1"/>
      <c r="R14" s="1"/>
      <c r="S14" s="1">
        <f>AVERAGE(L9:R13)</f>
        <v>0.58509085714285725</v>
      </c>
      <c r="T14" s="1"/>
      <c r="U14" s="1"/>
      <c r="V14" s="1"/>
      <c r="W14" s="1"/>
      <c r="X14" s="1"/>
      <c r="Y14" s="1"/>
      <c r="Z14" s="1"/>
      <c r="AA14" s="1"/>
      <c r="AB14" s="1"/>
      <c r="AC14" s="1">
        <f>AVERAGE(V9:AB13)</f>
        <v>2.2591611428571428</v>
      </c>
      <c r="AD14" s="1"/>
      <c r="AE14" s="1"/>
      <c r="AF14" s="1"/>
      <c r="AG14" s="1"/>
      <c r="AH14" s="1"/>
      <c r="AI14" s="1"/>
      <c r="AJ14" s="1"/>
      <c r="AK14" s="1"/>
      <c r="AL14" s="1">
        <f>AVERAGE(AE9:AK13)</f>
        <v>0.68894285714285708</v>
      </c>
      <c r="AM14" s="1"/>
      <c r="AN14" s="2"/>
      <c r="AO14" s="2"/>
      <c r="AP14" s="2"/>
      <c r="AQ14" s="2"/>
      <c r="AR14" s="2"/>
      <c r="AS14" s="2"/>
    </row>
    <row r="15" spans="1:45" x14ac:dyDescent="0.25">
      <c r="A15" t="s">
        <v>16</v>
      </c>
      <c r="B15" s="1">
        <v>0.68526999999999993</v>
      </c>
      <c r="C15" s="1">
        <v>0.48518999999999995</v>
      </c>
      <c r="D15" s="1">
        <v>0.48549999999999999</v>
      </c>
      <c r="E15" s="1">
        <v>1.0629000000000002</v>
      </c>
      <c r="F15" s="1">
        <v>0.49251000000000006</v>
      </c>
      <c r="G15" s="1">
        <v>0.47968</v>
      </c>
      <c r="H15" s="1">
        <v>0.48119000000000001</v>
      </c>
      <c r="I15" s="1">
        <v>0.53872999999999993</v>
      </c>
      <c r="J15" s="1"/>
      <c r="K15" s="1"/>
      <c r="L15" s="1">
        <v>2.6872799999999999</v>
      </c>
      <c r="M15" s="1">
        <v>0.64868000000000003</v>
      </c>
      <c r="N15" s="1">
        <v>0.77929999999999999</v>
      </c>
      <c r="O15" s="1">
        <v>0.64882000000000006</v>
      </c>
      <c r="P15" s="1">
        <v>0.90784999999999993</v>
      </c>
      <c r="Q15" s="1">
        <v>0.73735000000000006</v>
      </c>
      <c r="R15" s="1">
        <v>0.80964000000000003</v>
      </c>
      <c r="S15" s="1"/>
      <c r="T15" s="1"/>
      <c r="U15" s="1"/>
      <c r="V15" s="1">
        <v>0.51558999999999999</v>
      </c>
      <c r="W15" s="1">
        <v>0.50894000000000006</v>
      </c>
      <c r="X15" s="1">
        <v>0.64590000000000003</v>
      </c>
      <c r="Y15" s="1">
        <v>0.58385999999999993</v>
      </c>
      <c r="Z15" s="1">
        <v>0.57521999999999995</v>
      </c>
      <c r="AA15" s="1">
        <v>0.59980999999999995</v>
      </c>
      <c r="AB15" s="1">
        <v>0.52736000000000005</v>
      </c>
      <c r="AC15" s="1"/>
      <c r="AD15" s="1"/>
      <c r="AE15" s="1">
        <v>0.44900000000000001</v>
      </c>
      <c r="AF15" s="1">
        <v>0.35499999999999998</v>
      </c>
      <c r="AG15" s="1">
        <v>0.55600000000000005</v>
      </c>
      <c r="AH15" s="1">
        <v>0.378</v>
      </c>
      <c r="AI15" s="1">
        <v>0.49399999999999999</v>
      </c>
      <c r="AJ15" s="1">
        <v>0.44500000000000001</v>
      </c>
      <c r="AK15" s="1">
        <v>0.433</v>
      </c>
      <c r="AL15" s="1"/>
      <c r="AM15" s="1"/>
      <c r="AN15" s="2"/>
      <c r="AO15" s="2"/>
      <c r="AP15" s="2"/>
      <c r="AQ15" s="2"/>
      <c r="AR15" s="2"/>
      <c r="AS15" s="2"/>
    </row>
    <row r="16" spans="1:45" x14ac:dyDescent="0.25">
      <c r="A16" t="s">
        <v>17</v>
      </c>
      <c r="B16" s="1">
        <v>9.6839000000000013</v>
      </c>
      <c r="C16" s="1">
        <v>0.91720999999999997</v>
      </c>
      <c r="D16" s="1">
        <v>0.74058999999999997</v>
      </c>
      <c r="E16" s="1">
        <v>0.47905999999999999</v>
      </c>
      <c r="F16" s="1">
        <v>0.70677999999999996</v>
      </c>
      <c r="G16" s="1">
        <v>0.50202999999999998</v>
      </c>
      <c r="H16" s="1">
        <v>0.67805000000000004</v>
      </c>
      <c r="I16" s="1">
        <v>0.53892999999999991</v>
      </c>
      <c r="J16" s="1"/>
      <c r="K16" s="1"/>
      <c r="L16" s="1">
        <v>0.40841</v>
      </c>
      <c r="M16" s="1">
        <v>0.42054999999999998</v>
      </c>
      <c r="N16" s="1">
        <v>0.43364000000000003</v>
      </c>
      <c r="O16" s="1">
        <v>0.39953</v>
      </c>
      <c r="P16" s="1">
        <v>0.44750999999999996</v>
      </c>
      <c r="Q16" s="1">
        <v>0.41583999999999999</v>
      </c>
      <c r="R16" s="1">
        <v>0.43342000000000003</v>
      </c>
      <c r="S16" s="1"/>
      <c r="T16" s="1"/>
      <c r="U16" s="1"/>
      <c r="V16" s="1">
        <v>0.52707999999999999</v>
      </c>
      <c r="W16" s="1">
        <v>0.53290000000000004</v>
      </c>
      <c r="X16" s="1">
        <v>2.8163400000000003</v>
      </c>
      <c r="Y16" s="1">
        <v>0.60331999999999997</v>
      </c>
      <c r="Z16" s="1">
        <v>0.51513999999999993</v>
      </c>
      <c r="AA16" s="1">
        <v>0.47778000000000004</v>
      </c>
      <c r="AB16" s="1">
        <v>0.55322000000000005</v>
      </c>
      <c r="AC16" s="1"/>
      <c r="AD16" s="1"/>
      <c r="AE16" s="1">
        <v>0.21299999999999999</v>
      </c>
      <c r="AF16" s="1">
        <v>0.16300000000000001</v>
      </c>
      <c r="AG16" s="1">
        <v>0.26600000000000001</v>
      </c>
      <c r="AH16" s="1">
        <v>0.21199999999999999</v>
      </c>
      <c r="AI16" s="1">
        <v>0.20799999999999999</v>
      </c>
      <c r="AJ16" s="1">
        <v>0.19800000000000001</v>
      </c>
      <c r="AK16" s="1">
        <v>0.17399999999999999</v>
      </c>
      <c r="AL16" s="1"/>
      <c r="AM16" s="1"/>
      <c r="AN16" s="2"/>
      <c r="AO16" s="2"/>
      <c r="AP16" s="2"/>
      <c r="AQ16" s="2"/>
      <c r="AR16" s="2"/>
      <c r="AS16" s="2"/>
    </row>
    <row r="17" spans="1:45" x14ac:dyDescent="0.25">
      <c r="A17" t="s">
        <v>18</v>
      </c>
      <c r="B17" s="1">
        <v>0.50962999999999992</v>
      </c>
      <c r="C17" s="1">
        <v>0.51144000000000001</v>
      </c>
      <c r="D17" s="1">
        <v>7.6715100000000005</v>
      </c>
      <c r="E17" s="1">
        <v>0.47020000000000001</v>
      </c>
      <c r="F17" s="1">
        <v>0.53813000000000011</v>
      </c>
      <c r="G17" s="1">
        <v>0.68424000000000007</v>
      </c>
      <c r="H17" s="1">
        <v>0.49065000000000003</v>
      </c>
      <c r="I17" s="1">
        <v>0.51150999999999991</v>
      </c>
      <c r="J17" s="1"/>
      <c r="K17" s="1"/>
      <c r="L17" s="1">
        <v>0.48315000000000002</v>
      </c>
      <c r="M17" s="1">
        <v>0.44927</v>
      </c>
      <c r="N17" s="1">
        <v>0.45702999999999999</v>
      </c>
      <c r="O17" s="1">
        <v>0.50746000000000002</v>
      </c>
      <c r="P17" s="1">
        <v>0.43253999999999998</v>
      </c>
      <c r="Q17" s="1">
        <v>0.43528</v>
      </c>
      <c r="R17" s="1">
        <v>0.55931999999999993</v>
      </c>
      <c r="S17" s="1"/>
      <c r="T17" s="1"/>
      <c r="U17" s="1"/>
      <c r="V17" s="1">
        <v>0.56410000000000005</v>
      </c>
      <c r="W17" s="1">
        <v>0.55113000000000001</v>
      </c>
      <c r="X17" s="1">
        <v>0.59287000000000001</v>
      </c>
      <c r="Y17" s="1">
        <v>0.52251000000000003</v>
      </c>
      <c r="Z17" s="1">
        <v>0.97926000000000002</v>
      </c>
      <c r="AA17" s="1">
        <v>0.53147</v>
      </c>
      <c r="AB17" s="1">
        <v>0.58164000000000005</v>
      </c>
      <c r="AC17" s="1"/>
      <c r="AD17" s="1"/>
      <c r="AE17" s="1">
        <v>0.14799999999999999</v>
      </c>
      <c r="AF17" s="1">
        <v>0.24</v>
      </c>
      <c r="AG17" s="1">
        <v>0.182</v>
      </c>
      <c r="AH17" s="1">
        <v>0.215</v>
      </c>
      <c r="AI17" s="1">
        <v>0.218</v>
      </c>
      <c r="AJ17" s="1">
        <v>0.28199999999999997</v>
      </c>
      <c r="AK17" s="1">
        <v>0.14499999999999999</v>
      </c>
      <c r="AL17" s="1"/>
      <c r="AM17" s="1"/>
      <c r="AN17" s="2"/>
      <c r="AO17" s="2"/>
      <c r="AP17" s="2"/>
      <c r="AQ17" s="2"/>
      <c r="AR17" s="2"/>
      <c r="AS17" s="2"/>
    </row>
    <row r="18" spans="1:45" x14ac:dyDescent="0.25">
      <c r="A18" t="s">
        <v>19</v>
      </c>
      <c r="B18" s="1">
        <v>0.50367999999999991</v>
      </c>
      <c r="C18" s="1">
        <v>0.46415999999999996</v>
      </c>
      <c r="D18" s="1">
        <v>0.46276</v>
      </c>
      <c r="E18" s="1">
        <v>0.49456999999999995</v>
      </c>
      <c r="F18" s="1">
        <v>0.46781</v>
      </c>
      <c r="G18" s="1">
        <v>0.49790000000000001</v>
      </c>
      <c r="H18" s="1">
        <v>0.59694999999999998</v>
      </c>
      <c r="I18" s="1">
        <v>0.63841999999999999</v>
      </c>
      <c r="J18" s="1"/>
      <c r="K18" s="1"/>
      <c r="L18" s="1">
        <v>0.37215000000000004</v>
      </c>
      <c r="M18" s="1">
        <v>0.50641000000000003</v>
      </c>
      <c r="N18" s="1">
        <v>0.50566</v>
      </c>
      <c r="O18" s="1">
        <v>0.40912999999999999</v>
      </c>
      <c r="P18" s="1">
        <v>0.39571000000000001</v>
      </c>
      <c r="Q18" s="1">
        <v>0.37661999999999995</v>
      </c>
      <c r="R18" s="1">
        <v>0.43131000000000003</v>
      </c>
      <c r="S18" s="1"/>
      <c r="T18" s="1"/>
      <c r="U18" s="1"/>
      <c r="V18" s="1">
        <v>0.56440999999999997</v>
      </c>
      <c r="W18" s="1">
        <v>0.54798000000000002</v>
      </c>
      <c r="X18" s="1">
        <v>0.54364000000000001</v>
      </c>
      <c r="Y18" s="1">
        <v>0.53622999999999998</v>
      </c>
      <c r="Z18" s="1">
        <v>0.52193000000000001</v>
      </c>
      <c r="AA18" s="1">
        <v>0.6238800000000001</v>
      </c>
      <c r="AB18" s="1">
        <v>0.54874000000000001</v>
      </c>
      <c r="AC18" s="1"/>
      <c r="AD18" s="1"/>
      <c r="AE18" s="1">
        <v>0.2</v>
      </c>
      <c r="AF18" s="1">
        <v>0.19800000000000001</v>
      </c>
      <c r="AG18" s="1">
        <v>0.14699999999999999</v>
      </c>
      <c r="AH18" s="1">
        <v>0.193</v>
      </c>
      <c r="AI18" s="1">
        <v>0.14899999999999999</v>
      </c>
      <c r="AJ18" s="1">
        <v>0.19600000000000001</v>
      </c>
      <c r="AK18" s="1">
        <v>0.156</v>
      </c>
      <c r="AL18" s="1"/>
      <c r="AM18" s="1"/>
      <c r="AN18" s="2"/>
      <c r="AO18" s="2"/>
      <c r="AP18" s="2"/>
      <c r="AQ18" s="2"/>
      <c r="AR18" s="2"/>
      <c r="AS18" s="2"/>
    </row>
    <row r="19" spans="1:45" x14ac:dyDescent="0.25">
      <c r="A19" t="s">
        <v>20</v>
      </c>
      <c r="B19" s="1">
        <v>0.62934000000000001</v>
      </c>
      <c r="C19" s="1">
        <v>0.64824000000000004</v>
      </c>
      <c r="D19" s="1">
        <v>0.58874000000000004</v>
      </c>
      <c r="E19" s="1">
        <v>0.57954000000000006</v>
      </c>
      <c r="F19" s="1">
        <v>0.66040999999999994</v>
      </c>
      <c r="G19" s="1">
        <v>0.68108999999999997</v>
      </c>
      <c r="H19" s="1">
        <v>0.54907000000000006</v>
      </c>
      <c r="I19" s="1">
        <v>0.71128000000000002</v>
      </c>
      <c r="J19" s="1"/>
      <c r="K19" s="1"/>
      <c r="L19" s="1">
        <v>0.40756000000000003</v>
      </c>
      <c r="M19" s="1">
        <v>0.38174999999999998</v>
      </c>
      <c r="N19" s="1">
        <v>0.39617000000000002</v>
      </c>
      <c r="O19" s="1">
        <v>0.38364999999999999</v>
      </c>
      <c r="P19" s="1">
        <v>0.38591999999999999</v>
      </c>
      <c r="Q19" s="1">
        <v>0.46546999999999999</v>
      </c>
      <c r="R19" s="1">
        <v>0.37480000000000002</v>
      </c>
      <c r="S19" s="1"/>
      <c r="T19" s="1"/>
      <c r="U19" s="1"/>
      <c r="V19" s="1">
        <v>0.54212000000000005</v>
      </c>
      <c r="W19" s="1">
        <v>0.52290999999999999</v>
      </c>
      <c r="X19" s="1">
        <v>0.53527999999999998</v>
      </c>
      <c r="Y19" s="1">
        <v>0.53058000000000005</v>
      </c>
      <c r="Z19" s="1">
        <v>0.55898000000000003</v>
      </c>
      <c r="AA19" s="1">
        <v>0.54164999999999996</v>
      </c>
      <c r="AB19" s="1">
        <v>0.53768000000000005</v>
      </c>
      <c r="AC19" s="1"/>
      <c r="AD19" s="1"/>
      <c r="AE19" s="1">
        <v>0.14599999999999999</v>
      </c>
      <c r="AF19" s="1">
        <v>0.2</v>
      </c>
      <c r="AG19" s="1">
        <v>0.14699999999999999</v>
      </c>
      <c r="AH19" s="1">
        <v>0.247</v>
      </c>
      <c r="AI19" s="1">
        <v>0.16900000000000001</v>
      </c>
      <c r="AJ19" s="1">
        <v>0.251</v>
      </c>
      <c r="AK19" s="1">
        <v>0.14699999999999999</v>
      </c>
      <c r="AL19" s="1"/>
      <c r="AM19" s="1"/>
      <c r="AN19" s="2"/>
      <c r="AO19" s="2"/>
      <c r="AP19" s="2"/>
      <c r="AQ19" s="2"/>
      <c r="AR19" s="2"/>
      <c r="AS19" s="2"/>
    </row>
    <row r="20" spans="1:45" x14ac:dyDescent="0.25">
      <c r="B20" s="1"/>
      <c r="C20" s="1"/>
      <c r="D20" s="1"/>
      <c r="E20" s="1"/>
      <c r="F20" s="1"/>
      <c r="G20" s="1"/>
      <c r="H20" s="1"/>
      <c r="I20" s="1"/>
      <c r="J20" s="1">
        <f>AVERAGE(B15:I19)</f>
        <v>0.98796975000000009</v>
      </c>
      <c r="K20" s="1"/>
      <c r="L20" s="1"/>
      <c r="M20" s="1"/>
      <c r="N20" s="1"/>
      <c r="O20" s="1"/>
      <c r="P20" s="1"/>
      <c r="Q20" s="1"/>
      <c r="R20" s="1"/>
      <c r="S20" s="1">
        <f>AVERAGE(L15:R19)</f>
        <v>0.55126228571428559</v>
      </c>
      <c r="T20" s="1"/>
      <c r="U20" s="1"/>
      <c r="V20" s="1"/>
      <c r="W20" s="1"/>
      <c r="X20" s="1"/>
      <c r="Y20" s="1"/>
      <c r="Z20" s="1"/>
      <c r="AA20" s="1"/>
      <c r="AB20" s="1"/>
      <c r="AC20" s="1">
        <f>AVERAGE(V15:AB19)</f>
        <v>0.62747000000000008</v>
      </c>
      <c r="AD20" s="1"/>
      <c r="AE20" s="1"/>
      <c r="AF20" s="1"/>
      <c r="AG20" s="1"/>
      <c r="AH20" s="1"/>
      <c r="AI20" s="1"/>
      <c r="AJ20" s="1"/>
      <c r="AK20" s="1"/>
      <c r="AL20" s="1">
        <f>AVERAGE(AE15:AK19)</f>
        <v>0.24342857142857141</v>
      </c>
      <c r="AM20" s="1"/>
      <c r="AN20" s="2"/>
      <c r="AO20" s="2"/>
      <c r="AP20" s="2"/>
      <c r="AQ20" s="2"/>
      <c r="AR20" s="2"/>
      <c r="AS20" s="2"/>
    </row>
    <row r="21" spans="1:45" x14ac:dyDescent="0.25">
      <c r="A21" t="s">
        <v>25</v>
      </c>
      <c r="B21" s="1">
        <v>0.68110000000000004</v>
      </c>
      <c r="C21" s="1">
        <v>0.76385999999999998</v>
      </c>
      <c r="D21" s="1">
        <v>1.8717899999999998</v>
      </c>
      <c r="E21" s="1">
        <v>0.66529000000000005</v>
      </c>
      <c r="F21" s="1">
        <v>0.75339999999999996</v>
      </c>
      <c r="G21" s="1">
        <v>0.87936000000000003</v>
      </c>
      <c r="H21" s="1">
        <v>0.67745</v>
      </c>
      <c r="I21" s="1">
        <v>0.72914000000000001</v>
      </c>
      <c r="J21" s="1"/>
      <c r="K21" s="1"/>
      <c r="L21" s="1">
        <v>0.75700000000000001</v>
      </c>
      <c r="M21" s="1">
        <v>0.37282999999999999</v>
      </c>
      <c r="N21" s="1">
        <v>0.44990999999999998</v>
      </c>
      <c r="O21" s="1">
        <v>0.45185999999999998</v>
      </c>
      <c r="P21" s="1">
        <v>0.44641999999999998</v>
      </c>
      <c r="Q21" s="1">
        <v>0.41553000000000001</v>
      </c>
      <c r="R21" s="1">
        <v>0.41299000000000002</v>
      </c>
      <c r="S21" s="1"/>
      <c r="T21" s="1"/>
      <c r="U21" s="1"/>
      <c r="V21" s="1">
        <v>0.83318000000000003</v>
      </c>
      <c r="W21" s="1">
        <v>0.54527000000000003</v>
      </c>
      <c r="X21" s="1">
        <v>1.69374</v>
      </c>
      <c r="Y21" s="1">
        <v>1.0069899999999998</v>
      </c>
      <c r="Z21" s="1">
        <v>0.86738999999999999</v>
      </c>
      <c r="AA21" s="1">
        <v>0.80752000000000002</v>
      </c>
      <c r="AB21" s="1">
        <v>0.71168999999999993</v>
      </c>
      <c r="AC21" s="1"/>
      <c r="AD21" s="1"/>
      <c r="AE21" s="1">
        <v>8.3079999999999998</v>
      </c>
      <c r="AF21" s="1">
        <v>0.20100000000000001</v>
      </c>
      <c r="AG21" s="1">
        <v>0.16300000000000001</v>
      </c>
      <c r="AH21" s="1">
        <v>0.20499999999999999</v>
      </c>
      <c r="AI21" s="1">
        <v>0.21099999999999999</v>
      </c>
      <c r="AJ21" s="1">
        <v>0.193</v>
      </c>
      <c r="AK21" s="1">
        <v>0.16300000000000001</v>
      </c>
      <c r="AL21" s="1"/>
      <c r="AM21" s="1"/>
      <c r="AN21" s="2"/>
      <c r="AO21" s="2"/>
      <c r="AP21" s="2"/>
      <c r="AQ21" s="2"/>
      <c r="AR21" s="2"/>
      <c r="AS21" s="2"/>
    </row>
    <row r="22" spans="1:45" x14ac:dyDescent="0.25">
      <c r="A22" t="s">
        <v>26</v>
      </c>
      <c r="B22" s="1">
        <v>0.54724000000000006</v>
      </c>
      <c r="C22" s="1">
        <v>0.49654999999999999</v>
      </c>
      <c r="D22" s="1">
        <v>0.50429000000000002</v>
      </c>
      <c r="E22" s="1">
        <v>0.50157999999999991</v>
      </c>
      <c r="F22" s="1">
        <v>0.49735000000000001</v>
      </c>
      <c r="G22" s="1">
        <v>0.51130999999999993</v>
      </c>
      <c r="H22" s="1">
        <v>0.46639000000000003</v>
      </c>
      <c r="I22" s="1">
        <v>0.52117000000000002</v>
      </c>
      <c r="J22" s="1"/>
      <c r="K22" s="1"/>
      <c r="L22" s="1">
        <v>0.55307000000000006</v>
      </c>
      <c r="M22" s="1">
        <v>0.42763000000000001</v>
      </c>
      <c r="N22" s="1">
        <v>0.41623000000000004</v>
      </c>
      <c r="O22" s="1">
        <v>0.41604999999999998</v>
      </c>
      <c r="P22" s="1">
        <v>0.41549000000000003</v>
      </c>
      <c r="Q22" s="1">
        <v>0.40986</v>
      </c>
      <c r="R22" s="1">
        <v>0.41336999999999996</v>
      </c>
      <c r="S22" s="1"/>
      <c r="T22" s="1"/>
      <c r="U22" s="1"/>
      <c r="V22" s="1">
        <v>0.58345000000000002</v>
      </c>
      <c r="W22" s="1">
        <v>0.12753</v>
      </c>
      <c r="X22" s="1">
        <v>0.51380999999999999</v>
      </c>
      <c r="Y22" s="1">
        <v>0.60535000000000005</v>
      </c>
      <c r="Z22" s="1">
        <v>0.63814000000000004</v>
      </c>
      <c r="AA22" s="1">
        <v>0.52475000000000005</v>
      </c>
      <c r="AB22" s="1">
        <v>0.61138999999999999</v>
      </c>
      <c r="AC22" s="1"/>
      <c r="AD22" s="1"/>
      <c r="AE22" s="1">
        <v>0.41099999999999998</v>
      </c>
      <c r="AF22" s="1">
        <v>0.224</v>
      </c>
      <c r="AG22" s="1">
        <v>0.14299999999999999</v>
      </c>
      <c r="AH22" s="1">
        <v>0.193</v>
      </c>
      <c r="AI22" s="1">
        <v>0.153</v>
      </c>
      <c r="AJ22" s="1">
        <v>0.14799999999999999</v>
      </c>
      <c r="AK22" s="1">
        <v>1.4690000000000001</v>
      </c>
      <c r="AL22" s="1"/>
      <c r="AM22" s="1"/>
      <c r="AN22" s="2"/>
      <c r="AO22" s="2"/>
      <c r="AP22" s="2"/>
      <c r="AQ22" s="2"/>
      <c r="AR22" s="2"/>
      <c r="AS22" s="2"/>
    </row>
    <row r="23" spans="1:45" x14ac:dyDescent="0.25">
      <c r="A23" t="s">
        <v>27</v>
      </c>
      <c r="B23" s="1">
        <v>0.77904000000000007</v>
      </c>
      <c r="C23" s="1">
        <v>0.65300000000000002</v>
      </c>
      <c r="D23" s="1">
        <v>0.49881999999999999</v>
      </c>
      <c r="E23" s="1">
        <v>0.63805999999999996</v>
      </c>
      <c r="F23" s="1">
        <v>0.50456000000000001</v>
      </c>
      <c r="G23" s="1">
        <v>0.45716000000000001</v>
      </c>
      <c r="H23" s="1">
        <v>0.51398999999999995</v>
      </c>
      <c r="I23" s="1">
        <v>0.90094999999999992</v>
      </c>
      <c r="J23" s="1"/>
      <c r="K23" s="1"/>
      <c r="L23" s="1">
        <v>0.42943000000000003</v>
      </c>
      <c r="M23" s="1">
        <v>0.52783000000000002</v>
      </c>
      <c r="N23" s="1">
        <v>0.41759000000000002</v>
      </c>
      <c r="O23" s="1">
        <v>0.42069999999999996</v>
      </c>
      <c r="P23" s="1">
        <v>0.40786</v>
      </c>
      <c r="Q23" s="1">
        <v>0.41603000000000001</v>
      </c>
      <c r="R23" s="1">
        <v>0.42980999999999997</v>
      </c>
      <c r="S23" s="1"/>
      <c r="T23" s="1"/>
      <c r="U23" s="1"/>
      <c r="V23" s="1">
        <v>0.55024000000000006</v>
      </c>
      <c r="W23" s="1">
        <v>0.51395000000000002</v>
      </c>
      <c r="X23" s="1">
        <v>0.61480000000000001</v>
      </c>
      <c r="Y23" s="1">
        <v>0.52254</v>
      </c>
      <c r="Z23" s="1">
        <v>0.55198000000000003</v>
      </c>
      <c r="AA23" s="1">
        <v>0.55111999999999994</v>
      </c>
      <c r="AB23" s="1">
        <v>0.58418999999999999</v>
      </c>
      <c r="AC23" s="1"/>
      <c r="AD23" s="1"/>
      <c r="AE23" s="1">
        <v>0.186</v>
      </c>
      <c r="AF23" s="1">
        <v>0.26100000000000001</v>
      </c>
      <c r="AG23" s="1">
        <v>0.16600000000000001</v>
      </c>
      <c r="AH23" s="1">
        <v>0.26700000000000002</v>
      </c>
      <c r="AI23" s="1">
        <v>0.185</v>
      </c>
      <c r="AJ23" s="1">
        <v>0.17899999999999999</v>
      </c>
      <c r="AK23" s="1">
        <v>0.24399999999999999</v>
      </c>
      <c r="AL23" s="1"/>
      <c r="AM23" s="1"/>
      <c r="AN23" s="2"/>
      <c r="AO23" s="2"/>
      <c r="AP23" s="2"/>
      <c r="AQ23" s="2"/>
      <c r="AR23" s="2"/>
      <c r="AS23" s="2"/>
    </row>
    <row r="24" spans="1:45" x14ac:dyDescent="0.25">
      <c r="A24" t="s">
        <v>28</v>
      </c>
      <c r="B24" s="1">
        <v>1.0189699999999999</v>
      </c>
      <c r="C24" s="1">
        <v>0.67222999999999999</v>
      </c>
      <c r="D24" s="1">
        <v>0.50217000000000001</v>
      </c>
      <c r="E24" s="1">
        <v>0.53300000000000003</v>
      </c>
      <c r="F24" s="1">
        <v>0.59783999999999993</v>
      </c>
      <c r="G24" s="1">
        <v>0.50421000000000005</v>
      </c>
      <c r="H24" s="1">
        <v>2.49899</v>
      </c>
      <c r="I24" s="1">
        <v>0.57782</v>
      </c>
      <c r="J24" s="1"/>
      <c r="K24" s="1"/>
      <c r="L24" s="1">
        <v>0.50023000000000006</v>
      </c>
      <c r="M24" s="1">
        <v>0.44399</v>
      </c>
      <c r="N24" s="1">
        <v>0.40878000000000003</v>
      </c>
      <c r="O24" s="1">
        <v>0.42403999999999997</v>
      </c>
      <c r="P24" s="1">
        <v>0.41205999999999998</v>
      </c>
      <c r="Q24" s="1">
        <v>0.41741</v>
      </c>
      <c r="R24" s="1">
        <v>0.41166999999999998</v>
      </c>
      <c r="S24" s="1"/>
      <c r="T24" s="1"/>
      <c r="U24" s="1"/>
      <c r="V24" s="1">
        <v>0.63593999999999995</v>
      </c>
      <c r="W24" s="1">
        <v>0.62702000000000002</v>
      </c>
      <c r="X24" s="1">
        <v>0.70877999999999997</v>
      </c>
      <c r="Y24" s="1">
        <v>0.88846000000000003</v>
      </c>
      <c r="Z24" s="1">
        <v>0.66204999999999992</v>
      </c>
      <c r="AA24" s="1">
        <v>0.87025000000000008</v>
      </c>
      <c r="AB24" s="1">
        <v>0.82049000000000005</v>
      </c>
      <c r="AC24" s="1"/>
      <c r="AD24" s="1"/>
      <c r="AE24" s="1">
        <v>0.16700000000000001</v>
      </c>
      <c r="AF24" s="1">
        <v>0.18099999999999999</v>
      </c>
      <c r="AG24" s="1">
        <v>0.14199999999999999</v>
      </c>
      <c r="AH24" s="1">
        <v>0.21099999999999999</v>
      </c>
      <c r="AI24" s="1">
        <v>0.16500000000000001</v>
      </c>
      <c r="AJ24" s="1">
        <v>0.14299999999999999</v>
      </c>
      <c r="AK24" s="1">
        <v>0.152</v>
      </c>
      <c r="AL24" s="1"/>
      <c r="AM24" s="1"/>
      <c r="AN24" s="2"/>
      <c r="AO24" s="2"/>
      <c r="AP24" s="2"/>
      <c r="AQ24" s="2"/>
      <c r="AR24" s="2"/>
      <c r="AS24" s="2"/>
    </row>
    <row r="25" spans="1:45" x14ac:dyDescent="0.25">
      <c r="A25" t="s">
        <v>29</v>
      </c>
      <c r="B25" s="1">
        <v>0.5835499999999999</v>
      </c>
      <c r="C25" s="1">
        <v>3.1245000000000003</v>
      </c>
      <c r="D25" s="1">
        <v>0.57384999999999997</v>
      </c>
      <c r="E25" s="1">
        <v>0.53377999999999992</v>
      </c>
      <c r="F25" s="1">
        <v>0.51493999999999995</v>
      </c>
      <c r="G25" s="1">
        <v>0.56447999999999998</v>
      </c>
      <c r="H25" s="1">
        <v>0.56384000000000001</v>
      </c>
      <c r="I25" s="1">
        <v>0.53007000000000004</v>
      </c>
      <c r="J25" s="1"/>
      <c r="K25" s="1"/>
      <c r="L25" s="1">
        <v>0.41793000000000002</v>
      </c>
      <c r="M25" s="1">
        <v>0.42026999999999998</v>
      </c>
      <c r="N25" s="1">
        <v>0.42066999999999999</v>
      </c>
      <c r="O25" s="1">
        <v>0.44178000000000001</v>
      </c>
      <c r="P25" s="1">
        <v>0.38601000000000002</v>
      </c>
      <c r="Q25" s="1">
        <v>0.46068999999999999</v>
      </c>
      <c r="R25" s="1">
        <v>0.46132000000000001</v>
      </c>
      <c r="S25" s="1"/>
      <c r="T25" s="1"/>
      <c r="U25" s="1"/>
      <c r="V25" s="1">
        <v>0.64668999999999999</v>
      </c>
      <c r="W25" s="1">
        <v>0.55192999999999992</v>
      </c>
      <c r="X25" s="1">
        <v>0.56033000000000011</v>
      </c>
      <c r="Y25" s="1">
        <v>0.6463000000000001</v>
      </c>
      <c r="Z25" s="1">
        <v>0.53112000000000004</v>
      </c>
      <c r="AA25" s="1">
        <v>0.53740999999999994</v>
      </c>
      <c r="AB25" s="1">
        <v>0.69937000000000005</v>
      </c>
      <c r="AC25" s="1"/>
      <c r="AD25" s="1"/>
      <c r="AE25" s="1">
        <v>0.17699999999999999</v>
      </c>
      <c r="AF25" s="1">
        <v>0.18099999999999999</v>
      </c>
      <c r="AG25" s="1">
        <v>0.13700000000000001</v>
      </c>
      <c r="AH25" s="1">
        <v>0.21199999999999999</v>
      </c>
      <c r="AI25" s="1">
        <v>0.25800000000000001</v>
      </c>
      <c r="AJ25" s="1">
        <v>0.17</v>
      </c>
      <c r="AK25" s="1">
        <v>0.20300000000000001</v>
      </c>
      <c r="AL25" s="1"/>
      <c r="AM25" s="1"/>
      <c r="AN25" s="2"/>
      <c r="AO25" s="2"/>
      <c r="AP25" s="2"/>
      <c r="AQ25" s="2"/>
      <c r="AR25" s="2"/>
      <c r="AS25" s="2"/>
    </row>
    <row r="26" spans="1:45" x14ac:dyDescent="0.25">
      <c r="B26" s="1"/>
      <c r="C26" s="1"/>
      <c r="D26" s="1"/>
      <c r="E26" s="1"/>
      <c r="F26" s="1"/>
      <c r="G26" s="1"/>
      <c r="H26" s="1"/>
      <c r="I26" s="1"/>
      <c r="J26" s="1">
        <f>AVERAGE(B21:I25)</f>
        <v>0.74767724999999996</v>
      </c>
      <c r="K26" s="1"/>
      <c r="L26" s="1"/>
      <c r="M26" s="1"/>
      <c r="N26" s="1"/>
      <c r="O26" s="1"/>
      <c r="P26" s="1"/>
      <c r="Q26" s="1"/>
      <c r="R26" s="1"/>
      <c r="S26" s="1">
        <f>AVERAGE(L21:R25)</f>
        <v>0.44098114285714279</v>
      </c>
      <c r="T26" s="1"/>
      <c r="U26" s="1"/>
      <c r="V26" s="1"/>
      <c r="W26" s="1"/>
      <c r="X26" s="1"/>
      <c r="Y26" s="1"/>
      <c r="Z26" s="1"/>
      <c r="AA26" s="1"/>
      <c r="AB26" s="1"/>
      <c r="AC26" s="1">
        <f>AVERAGE(V21:AB25)</f>
        <v>0.66700457142857139</v>
      </c>
      <c r="AD26" s="1"/>
      <c r="AE26" s="1"/>
      <c r="AF26" s="1"/>
      <c r="AG26" s="1"/>
      <c r="AH26" s="1"/>
      <c r="AI26" s="1"/>
      <c r="AJ26" s="1"/>
      <c r="AK26" s="1"/>
      <c r="AL26" s="1">
        <f>AVERAGE(AE21:AK25)</f>
        <v>0.46205714285714278</v>
      </c>
      <c r="AM26" s="1"/>
      <c r="AN26" s="2"/>
      <c r="AO26" s="2"/>
      <c r="AP26" s="2"/>
      <c r="AQ26" s="2"/>
      <c r="AR26" s="2"/>
      <c r="AS26" s="2"/>
    </row>
    <row r="27" spans="1:45" x14ac:dyDescent="0.25">
      <c r="A27" t="s">
        <v>6</v>
      </c>
      <c r="B27" s="1">
        <v>0.71282000000000001</v>
      </c>
      <c r="C27" s="1">
        <v>0.69696999999999998</v>
      </c>
      <c r="D27" s="1">
        <v>0.71128999999999998</v>
      </c>
      <c r="E27" s="1">
        <v>0.66673000000000004</v>
      </c>
      <c r="F27" s="1">
        <v>0.62373999999999996</v>
      </c>
      <c r="G27" s="1">
        <v>0.78408</v>
      </c>
      <c r="H27" s="1">
        <v>0.69965999999999995</v>
      </c>
      <c r="I27" s="1">
        <v>0.84931000000000001</v>
      </c>
      <c r="J27" s="1"/>
      <c r="K27" s="1"/>
      <c r="L27" s="1">
        <v>3.7829999999999999</v>
      </c>
      <c r="M27" s="1">
        <v>0.53713</v>
      </c>
      <c r="N27" s="1">
        <v>0.78186</v>
      </c>
      <c r="O27" s="1">
        <v>0.54164000000000001</v>
      </c>
      <c r="P27" s="1">
        <v>0.54425999999999997</v>
      </c>
      <c r="Q27" s="1">
        <v>0.55937000000000003</v>
      </c>
      <c r="R27" s="1">
        <v>0.56476999999999999</v>
      </c>
      <c r="S27" s="1"/>
      <c r="T27" s="1"/>
      <c r="U27" s="1"/>
      <c r="V27" s="1">
        <v>2854.4576400000001</v>
      </c>
      <c r="W27" s="1">
        <v>1.6981200000000001</v>
      </c>
      <c r="X27" s="1">
        <v>2.10317</v>
      </c>
      <c r="Y27" s="1">
        <v>1.5918600000000001</v>
      </c>
      <c r="Z27" s="1">
        <v>1.6415</v>
      </c>
      <c r="AA27" s="1">
        <v>1.6665099999999999</v>
      </c>
      <c r="AB27" s="1">
        <v>1.54033</v>
      </c>
      <c r="AC27" s="1"/>
      <c r="AD27" s="1"/>
      <c r="AE27" s="1">
        <v>0.371</v>
      </c>
      <c r="AF27" s="1">
        <v>0.35499999999999998</v>
      </c>
      <c r="AG27" s="1">
        <v>0.35599999999999998</v>
      </c>
      <c r="AH27" s="1">
        <v>0.39200000000000002</v>
      </c>
      <c r="AI27" s="1">
        <v>0.40300000000000002</v>
      </c>
      <c r="AJ27" s="1">
        <v>0.41</v>
      </c>
      <c r="AK27" s="1">
        <v>0.77</v>
      </c>
      <c r="AL27" s="1"/>
      <c r="AM27" s="1"/>
      <c r="AN27" s="2"/>
      <c r="AO27" s="2"/>
      <c r="AP27" s="2"/>
      <c r="AQ27" s="2"/>
      <c r="AR27" s="2"/>
      <c r="AS27" s="2"/>
    </row>
    <row r="28" spans="1:45" x14ac:dyDescent="0.25">
      <c r="A28" t="s">
        <v>21</v>
      </c>
      <c r="B28" s="1">
        <v>0.51449999999999996</v>
      </c>
      <c r="C28" s="1">
        <v>0.46015</v>
      </c>
      <c r="D28" s="1">
        <v>0.47003</v>
      </c>
      <c r="E28" s="1">
        <v>0.57797999999999994</v>
      </c>
      <c r="F28" s="1">
        <v>0.45549000000000001</v>
      </c>
      <c r="G28" s="1">
        <v>0.49098999999999998</v>
      </c>
      <c r="H28" s="1">
        <v>0.46560999999999997</v>
      </c>
      <c r="I28" s="1">
        <v>0.44449</v>
      </c>
      <c r="J28" s="1"/>
      <c r="K28" s="1"/>
      <c r="L28" s="1">
        <v>2.6312199999999999</v>
      </c>
      <c r="M28" s="1">
        <v>0.40698999999999996</v>
      </c>
      <c r="N28" s="1">
        <v>0.37274999999999997</v>
      </c>
      <c r="O28" s="1">
        <v>0.37680000000000002</v>
      </c>
      <c r="P28" s="1">
        <v>0.43956000000000001</v>
      </c>
      <c r="Q28" s="1">
        <v>0.50492999999999999</v>
      </c>
      <c r="R28" s="1">
        <v>0.47028000000000003</v>
      </c>
      <c r="S28" s="1"/>
      <c r="T28" s="1"/>
      <c r="U28" s="1"/>
      <c r="V28" s="1">
        <v>100.00997000000001</v>
      </c>
      <c r="W28" s="1">
        <v>0.56638999999999995</v>
      </c>
      <c r="X28" s="1">
        <v>0.54905999999999999</v>
      </c>
      <c r="Y28" s="1">
        <v>0.5515500000000001</v>
      </c>
      <c r="Z28" s="1">
        <v>0.55026999999999993</v>
      </c>
      <c r="AA28" s="1">
        <v>0.55924999999999991</v>
      </c>
      <c r="AB28" s="1">
        <v>0.5484</v>
      </c>
      <c r="AC28" s="1"/>
      <c r="AD28" s="1"/>
      <c r="AE28" s="1">
        <v>0.42599999999999999</v>
      </c>
      <c r="AF28" s="1">
        <v>0.29499999999999998</v>
      </c>
      <c r="AG28" s="1">
        <v>0.32700000000000001</v>
      </c>
      <c r="AH28" s="1">
        <v>0.309</v>
      </c>
      <c r="AI28" s="1">
        <v>0.35499999999999998</v>
      </c>
      <c r="AJ28" s="1">
        <v>0.3</v>
      </c>
      <c r="AK28" s="1">
        <v>0.36499999999999999</v>
      </c>
      <c r="AL28" s="1"/>
      <c r="AM28" s="1"/>
      <c r="AN28" s="2"/>
      <c r="AO28" s="2"/>
      <c r="AP28" s="2"/>
      <c r="AQ28" s="2"/>
      <c r="AR28" s="2"/>
      <c r="AS28" s="2"/>
    </row>
    <row r="29" spans="1:45" x14ac:dyDescent="0.25">
      <c r="A29" t="s">
        <v>22</v>
      </c>
      <c r="B29" s="1">
        <v>0.47352</v>
      </c>
      <c r="C29" s="1">
        <v>0.47237000000000001</v>
      </c>
      <c r="D29" s="1">
        <v>0.46890000000000004</v>
      </c>
      <c r="E29" s="1">
        <v>0.46532000000000001</v>
      </c>
      <c r="F29" s="1">
        <v>0.47858999999999996</v>
      </c>
      <c r="G29" s="1">
        <v>0.46733000000000002</v>
      </c>
      <c r="H29" s="1">
        <v>0.44517999999999996</v>
      </c>
      <c r="I29" s="1">
        <v>0.4541</v>
      </c>
      <c r="J29" s="1"/>
      <c r="K29" s="1"/>
      <c r="L29" s="1">
        <v>6.93492</v>
      </c>
      <c r="M29" s="1">
        <v>1.0752699999999999</v>
      </c>
      <c r="N29" s="1">
        <v>0.91120000000000001</v>
      </c>
      <c r="O29" s="1">
        <v>0.85665999999999998</v>
      </c>
      <c r="P29" s="1">
        <v>0.91560999999999992</v>
      </c>
      <c r="Q29" s="1">
        <v>0.88117999999999996</v>
      </c>
      <c r="R29" s="1">
        <v>0.87741999999999998</v>
      </c>
      <c r="S29" s="1"/>
      <c r="T29" s="1"/>
      <c r="U29" s="1"/>
      <c r="V29" s="1">
        <v>47.337579999999996</v>
      </c>
      <c r="W29" s="1">
        <v>0.52081</v>
      </c>
      <c r="X29" s="1">
        <v>0.51634999999999998</v>
      </c>
      <c r="Y29" s="1">
        <v>0.55501</v>
      </c>
      <c r="Z29" s="1">
        <v>0.52068000000000003</v>
      </c>
      <c r="AA29" s="1">
        <v>0.56296000000000002</v>
      </c>
      <c r="AB29" s="1">
        <v>0.58855000000000002</v>
      </c>
      <c r="AC29" s="1"/>
      <c r="AD29" s="1"/>
      <c r="AE29" s="1">
        <v>0.14799999999999999</v>
      </c>
      <c r="AF29" s="1">
        <v>0.11600000000000001</v>
      </c>
      <c r="AG29" s="1">
        <v>0.11700000000000001</v>
      </c>
      <c r="AH29" s="1">
        <v>0.13</v>
      </c>
      <c r="AI29" s="1">
        <v>0.11700000000000001</v>
      </c>
      <c r="AJ29" s="1">
        <v>0.16500000000000001</v>
      </c>
      <c r="AK29" s="1">
        <v>0.18099999999999999</v>
      </c>
      <c r="AL29" s="1"/>
      <c r="AM29" s="1"/>
      <c r="AN29" s="2"/>
      <c r="AO29" s="2"/>
      <c r="AP29" s="2"/>
      <c r="AQ29" s="2"/>
      <c r="AR29" s="2"/>
      <c r="AS29" s="2"/>
    </row>
    <row r="30" spans="1:45" x14ac:dyDescent="0.25">
      <c r="A30" t="s">
        <v>23</v>
      </c>
      <c r="B30" s="1">
        <v>0.47952</v>
      </c>
      <c r="C30" s="1">
        <v>0.49229999999999996</v>
      </c>
      <c r="D30" s="1">
        <v>0.45885000000000004</v>
      </c>
      <c r="E30" s="1">
        <v>0.45051999999999998</v>
      </c>
      <c r="F30" s="1">
        <v>0.47100000000000003</v>
      </c>
      <c r="G30" s="1">
        <v>0.46340999999999999</v>
      </c>
      <c r="H30" s="1">
        <v>0.47377999999999998</v>
      </c>
      <c r="I30" s="1">
        <v>0.48845</v>
      </c>
      <c r="J30" s="1"/>
      <c r="K30" s="1"/>
      <c r="L30" s="1">
        <v>0.49989</v>
      </c>
      <c r="M30" s="1">
        <v>0.38590999999999998</v>
      </c>
      <c r="N30" s="1">
        <v>0.40101999999999999</v>
      </c>
      <c r="O30" s="1">
        <v>0.38775999999999999</v>
      </c>
      <c r="P30" s="1">
        <v>1.9806300000000001</v>
      </c>
      <c r="Q30" s="1">
        <v>0.39462999999999998</v>
      </c>
      <c r="R30" s="1">
        <v>0.42651</v>
      </c>
      <c r="S30" s="1"/>
      <c r="T30" s="1"/>
      <c r="U30" s="1"/>
      <c r="V30" s="1">
        <v>67.304509999999993</v>
      </c>
      <c r="W30" s="1">
        <v>0.57017000000000007</v>
      </c>
      <c r="X30" s="1">
        <v>0.55042000000000002</v>
      </c>
      <c r="Y30" s="1">
        <v>0.55190000000000006</v>
      </c>
      <c r="Z30" s="1">
        <v>0.53804000000000007</v>
      </c>
      <c r="AA30" s="1">
        <v>0.55137000000000003</v>
      </c>
      <c r="AB30" s="1">
        <v>0.53417000000000003</v>
      </c>
      <c r="AC30" s="1"/>
      <c r="AD30" s="1"/>
      <c r="AE30" s="1">
        <v>0.72099999999999997</v>
      </c>
      <c r="AF30" s="1">
        <v>0.12</v>
      </c>
      <c r="AG30" s="1">
        <v>0.121</v>
      </c>
      <c r="AH30" s="1">
        <v>0.17100000000000001</v>
      </c>
      <c r="AI30" s="1">
        <v>0.11700000000000001</v>
      </c>
      <c r="AJ30" s="1">
        <v>0.129</v>
      </c>
      <c r="AK30" s="1">
        <v>0.13100000000000001</v>
      </c>
      <c r="AL30" s="1"/>
      <c r="AM30" s="1"/>
      <c r="AN30" s="2"/>
      <c r="AO30" s="2"/>
      <c r="AP30" s="2"/>
      <c r="AQ30" s="2"/>
      <c r="AR30" s="2"/>
      <c r="AS30" s="2"/>
    </row>
    <row r="31" spans="1:45" x14ac:dyDescent="0.25">
      <c r="A31" t="s">
        <v>24</v>
      </c>
      <c r="B31" s="1">
        <v>0.55411999999999995</v>
      </c>
      <c r="C31" s="1">
        <v>0.72227999999999992</v>
      </c>
      <c r="D31" s="1">
        <v>0.74329999999999996</v>
      </c>
      <c r="E31" s="1">
        <v>0.65673000000000004</v>
      </c>
      <c r="F31" s="1">
        <v>0.62809999999999999</v>
      </c>
      <c r="G31" s="1">
        <v>0.65247999999999995</v>
      </c>
      <c r="H31" s="1">
        <v>0.63202999999999998</v>
      </c>
      <c r="I31" s="1">
        <v>0.64029999999999998</v>
      </c>
      <c r="J31" s="1"/>
      <c r="K31" s="1"/>
      <c r="L31" s="1">
        <v>0.38840999999999998</v>
      </c>
      <c r="M31" s="1">
        <v>0.42769999999999997</v>
      </c>
      <c r="N31" s="1">
        <v>0.37295</v>
      </c>
      <c r="O31" s="1">
        <v>0.40011000000000002</v>
      </c>
      <c r="P31" s="1">
        <v>0.38227999999999995</v>
      </c>
      <c r="Q31" s="1">
        <v>0.38890000000000002</v>
      </c>
      <c r="R31" s="1">
        <v>0.35434000000000004</v>
      </c>
      <c r="S31" s="1"/>
      <c r="T31" s="1"/>
      <c r="U31" s="1"/>
      <c r="V31" s="1">
        <v>73.69726</v>
      </c>
      <c r="W31" s="1">
        <v>0.55029000000000006</v>
      </c>
      <c r="X31" s="1">
        <v>0.56330000000000002</v>
      </c>
      <c r="Y31" s="1">
        <v>0.54850999999999994</v>
      </c>
      <c r="Z31" s="1">
        <v>0.55210999999999999</v>
      </c>
      <c r="AA31" s="1">
        <v>0.55032999999999999</v>
      </c>
      <c r="AB31" s="1">
        <v>0.56194999999999995</v>
      </c>
      <c r="AC31" s="1"/>
      <c r="AD31" s="1"/>
      <c r="AE31" s="1">
        <v>0.39800000000000002</v>
      </c>
      <c r="AF31" s="1">
        <v>0.11600000000000001</v>
      </c>
      <c r="AG31" s="1">
        <v>0.12</v>
      </c>
      <c r="AH31" s="1">
        <v>0.16800000000000001</v>
      </c>
      <c r="AI31" s="1">
        <v>0.11799999999999999</v>
      </c>
      <c r="AJ31" s="1">
        <v>0.32300000000000001</v>
      </c>
      <c r="AK31" s="1">
        <v>0.193</v>
      </c>
      <c r="AL31" s="1"/>
      <c r="AM31" s="1"/>
      <c r="AN31" s="2"/>
      <c r="AO31" s="2"/>
      <c r="AP31" s="2"/>
      <c r="AQ31" s="2"/>
      <c r="AR31" s="2"/>
      <c r="AS31" s="2"/>
    </row>
    <row r="32" spans="1:45" x14ac:dyDescent="0.25">
      <c r="J32" s="1">
        <f>AVERAGE(B27:I31)</f>
        <v>0.55890800000000018</v>
      </c>
      <c r="S32" s="1">
        <f>AVERAGE(L27:R31)</f>
        <v>0.91879600000000017</v>
      </c>
      <c r="AC32" s="1">
        <f>AVERAGE(V27:AB31)</f>
        <v>90.464579714285705</v>
      </c>
      <c r="AL32" s="1">
        <f>AVERAGE(AE27:AK31)</f>
        <v>0.2672571428571428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tabSelected="1" topLeftCell="C7" zoomScale="115" zoomScaleNormal="115" workbookViewId="0">
      <selection activeCell="G36" sqref="G36"/>
    </sheetView>
  </sheetViews>
  <sheetFormatPr defaultRowHeight="15.75" customHeight="1" x14ac:dyDescent="0.25"/>
  <cols>
    <col min="1" max="1" width="140.7109375" customWidth="1"/>
    <col min="2" max="2" width="13.85546875" customWidth="1"/>
  </cols>
  <sheetData>
    <row r="1" spans="1:12" ht="15.75" customHeight="1" x14ac:dyDescent="0.25">
      <c r="B1" t="s">
        <v>104</v>
      </c>
      <c r="C1" t="s">
        <v>103</v>
      </c>
      <c r="D1" t="s">
        <v>104</v>
      </c>
      <c r="E1" t="s">
        <v>216</v>
      </c>
      <c r="I1" t="s">
        <v>103</v>
      </c>
      <c r="J1" t="s">
        <v>256</v>
      </c>
      <c r="K1" t="s">
        <v>216</v>
      </c>
      <c r="L1" t="s">
        <v>217</v>
      </c>
    </row>
    <row r="2" spans="1:12" ht="17.25" customHeight="1" x14ac:dyDescent="0.25">
      <c r="A2" t="s">
        <v>67</v>
      </c>
      <c r="B2" s="5" t="s">
        <v>30</v>
      </c>
      <c r="C2" s="5" t="s">
        <v>105</v>
      </c>
      <c r="D2" s="5" t="s">
        <v>142</v>
      </c>
      <c r="E2" s="5" t="s">
        <v>179</v>
      </c>
      <c r="I2">
        <v>36.412510000000005</v>
      </c>
      <c r="J2">
        <v>8.2582199999999997</v>
      </c>
      <c r="K2">
        <v>6104.5128000000004</v>
      </c>
      <c r="L2">
        <v>17.963999999999999</v>
      </c>
    </row>
    <row r="3" spans="1:12" ht="15.75" customHeight="1" x14ac:dyDescent="0.25">
      <c r="A3" t="s">
        <v>68</v>
      </c>
      <c r="B3" s="5" t="s">
        <v>31</v>
      </c>
      <c r="C3" s="5" t="s">
        <v>106</v>
      </c>
      <c r="D3" s="5" t="s">
        <v>143</v>
      </c>
      <c r="E3" s="5" t="s">
        <v>180</v>
      </c>
      <c r="I3">
        <v>16.391739999999999</v>
      </c>
      <c r="J3">
        <v>6.6486000000000001</v>
      </c>
      <c r="K3">
        <v>39.358959999999996</v>
      </c>
      <c r="L3">
        <v>17.88</v>
      </c>
    </row>
    <row r="4" spans="1:12" ht="15.75" customHeight="1" x14ac:dyDescent="0.25">
      <c r="A4" t="s">
        <v>69</v>
      </c>
      <c r="B4" s="5" t="s">
        <v>32</v>
      </c>
      <c r="C4" s="5" t="s">
        <v>107</v>
      </c>
      <c r="D4" s="5" t="s">
        <v>144</v>
      </c>
      <c r="E4" s="5" t="s">
        <v>181</v>
      </c>
      <c r="I4">
        <v>17.176380000000002</v>
      </c>
      <c r="J4">
        <v>6.7294200000000002</v>
      </c>
      <c r="K4">
        <v>36.662610000000001</v>
      </c>
      <c r="L4">
        <v>17.122</v>
      </c>
    </row>
    <row r="5" spans="1:12" ht="15.75" customHeight="1" x14ac:dyDescent="0.25">
      <c r="A5" t="s">
        <v>70</v>
      </c>
      <c r="B5" s="5" t="s">
        <v>33</v>
      </c>
      <c r="C5" s="5" t="s">
        <v>108</v>
      </c>
      <c r="D5" s="5" t="s">
        <v>145</v>
      </c>
      <c r="E5" s="5" t="s">
        <v>182</v>
      </c>
      <c r="I5">
        <v>16.760850000000001</v>
      </c>
      <c r="J5">
        <v>8.0907999999999998</v>
      </c>
      <c r="K5">
        <v>38.207230000000003</v>
      </c>
      <c r="L5">
        <v>19.067</v>
      </c>
    </row>
    <row r="6" spans="1:12" ht="15.75" customHeight="1" x14ac:dyDescent="0.25">
      <c r="A6" t="s">
        <v>71</v>
      </c>
      <c r="B6" s="5" t="s">
        <v>34</v>
      </c>
      <c r="C6" s="5" t="s">
        <v>109</v>
      </c>
      <c r="D6" s="5" t="s">
        <v>146</v>
      </c>
      <c r="E6" s="5" t="s">
        <v>183</v>
      </c>
      <c r="I6">
        <v>17.229520000000001</v>
      </c>
      <c r="J6">
        <v>8.1013500000000001</v>
      </c>
      <c r="K6">
        <v>36.622599999999998</v>
      </c>
      <c r="L6">
        <v>20.959</v>
      </c>
    </row>
    <row r="7" spans="1:12" ht="15.75" customHeight="1" x14ac:dyDescent="0.25">
      <c r="A7" t="s">
        <v>72</v>
      </c>
      <c r="B7" s="5" t="s">
        <v>35</v>
      </c>
      <c r="C7" s="5" t="s">
        <v>110</v>
      </c>
      <c r="D7" s="5" t="s">
        <v>147</v>
      </c>
      <c r="E7" s="5" t="s">
        <v>184</v>
      </c>
      <c r="I7">
        <v>18.003999999999998</v>
      </c>
      <c r="J7">
        <v>8.6562000000000001</v>
      </c>
      <c r="K7">
        <v>38.288999999999994</v>
      </c>
      <c r="L7">
        <v>17.405999999999999</v>
      </c>
    </row>
    <row r="8" spans="1:12" ht="15.75" customHeight="1" x14ac:dyDescent="0.25">
      <c r="A8" t="s">
        <v>73</v>
      </c>
      <c r="B8" s="5" t="s">
        <v>36</v>
      </c>
      <c r="C8" s="5" t="s">
        <v>111</v>
      </c>
      <c r="D8" s="5" t="s">
        <v>148</v>
      </c>
      <c r="E8" s="5" t="s">
        <v>185</v>
      </c>
      <c r="I8">
        <v>16.95505</v>
      </c>
      <c r="J8">
        <v>7.2044099999999993</v>
      </c>
      <c r="K8">
        <v>43.362270000000002</v>
      </c>
      <c r="L8">
        <v>59.84</v>
      </c>
    </row>
    <row r="9" spans="1:12" ht="15.75" customHeight="1" x14ac:dyDescent="0.25">
      <c r="A9" t="s">
        <v>74</v>
      </c>
      <c r="B9" s="5" t="s">
        <v>37</v>
      </c>
      <c r="C9" s="5" t="s">
        <v>112</v>
      </c>
      <c r="D9" s="5" t="s">
        <v>149</v>
      </c>
      <c r="E9" s="5" t="s">
        <v>186</v>
      </c>
      <c r="I9">
        <v>17.459390000000003</v>
      </c>
      <c r="J9">
        <v>7.0553699999999999</v>
      </c>
      <c r="K9">
        <v>36.720390000000002</v>
      </c>
      <c r="L9">
        <v>90.619</v>
      </c>
    </row>
    <row r="10" spans="1:12" ht="15.75" customHeight="1" x14ac:dyDescent="0.25">
      <c r="A10" t="s">
        <v>75</v>
      </c>
      <c r="B10" s="5" t="s">
        <v>38</v>
      </c>
      <c r="C10" s="5" t="s">
        <v>113</v>
      </c>
      <c r="D10" s="5" t="s">
        <v>150</v>
      </c>
      <c r="E10" s="5" t="s">
        <v>187</v>
      </c>
      <c r="I10">
        <v>16.842030000000001</v>
      </c>
      <c r="J10">
        <v>7.0749999999999993</v>
      </c>
      <c r="K10">
        <v>59.096669999999996</v>
      </c>
      <c r="L10">
        <v>17.945</v>
      </c>
    </row>
    <row r="11" spans="1:12" ht="15.75" customHeight="1" x14ac:dyDescent="0.25">
      <c r="A11" t="s">
        <v>76</v>
      </c>
      <c r="B11" s="5" t="s">
        <v>39</v>
      </c>
      <c r="C11" s="5" t="s">
        <v>114</v>
      </c>
      <c r="D11" s="5" t="s">
        <v>151</v>
      </c>
      <c r="E11" s="5" t="s">
        <v>188</v>
      </c>
      <c r="I11">
        <v>17.960529999999999</v>
      </c>
      <c r="J11">
        <v>7.0626200000000008</v>
      </c>
      <c r="K11">
        <v>35.33061</v>
      </c>
      <c r="L11">
        <v>18.004999999999999</v>
      </c>
    </row>
    <row r="12" spans="1:12" ht="15.75" customHeight="1" x14ac:dyDescent="0.25">
      <c r="A12" t="s">
        <v>77</v>
      </c>
      <c r="B12" s="5" t="s">
        <v>40</v>
      </c>
      <c r="C12" s="5" t="s">
        <v>115</v>
      </c>
      <c r="D12" s="5" t="s">
        <v>152</v>
      </c>
      <c r="E12" s="5" t="s">
        <v>189</v>
      </c>
      <c r="I12">
        <v>17.139109999999999</v>
      </c>
      <c r="J12">
        <v>8.6293700000000015</v>
      </c>
      <c r="K12">
        <v>34.415399999999998</v>
      </c>
      <c r="L12">
        <v>16.760999999999999</v>
      </c>
    </row>
    <row r="13" spans="1:12" ht="15.75" customHeight="1" x14ac:dyDescent="0.25">
      <c r="A13" t="s">
        <v>78</v>
      </c>
      <c r="B13" s="5" t="s">
        <v>41</v>
      </c>
      <c r="C13" s="5" t="s">
        <v>116</v>
      </c>
      <c r="D13" s="5" t="s">
        <v>153</v>
      </c>
      <c r="E13" s="5" t="s">
        <v>190</v>
      </c>
      <c r="I13">
        <v>17.40662</v>
      </c>
      <c r="J13">
        <v>7.5800999999999998</v>
      </c>
      <c r="K13">
        <v>33.053579999999997</v>
      </c>
      <c r="L13">
        <v>17.706</v>
      </c>
    </row>
    <row r="14" spans="1:12" ht="15.75" customHeight="1" x14ac:dyDescent="0.25">
      <c r="A14" t="s">
        <v>79</v>
      </c>
      <c r="B14" s="5" t="s">
        <v>42</v>
      </c>
      <c r="C14" s="5" t="s">
        <v>117</v>
      </c>
      <c r="D14" s="5" t="s">
        <v>154</v>
      </c>
      <c r="E14" s="5" t="s">
        <v>191</v>
      </c>
      <c r="I14">
        <v>17.023699999999998</v>
      </c>
      <c r="J14">
        <v>7.00631</v>
      </c>
      <c r="K14">
        <v>78.029179999999997</v>
      </c>
      <c r="L14">
        <v>16.545000000000002</v>
      </c>
    </row>
    <row r="15" spans="1:12" ht="15.75" customHeight="1" x14ac:dyDescent="0.25">
      <c r="A15" t="s">
        <v>80</v>
      </c>
      <c r="B15" s="5" t="s">
        <v>43</v>
      </c>
      <c r="C15" s="5" t="s">
        <v>118</v>
      </c>
      <c r="D15" s="5" t="s">
        <v>155</v>
      </c>
      <c r="E15" s="5" t="s">
        <v>192</v>
      </c>
      <c r="I15">
        <v>16.541740000000001</v>
      </c>
      <c r="J15">
        <v>6.8817599999999999</v>
      </c>
      <c r="K15">
        <v>31.870990000000003</v>
      </c>
      <c r="L15">
        <v>17.062999999999999</v>
      </c>
    </row>
    <row r="16" spans="1:12" ht="15.75" customHeight="1" x14ac:dyDescent="0.25">
      <c r="A16" t="s">
        <v>219</v>
      </c>
      <c r="B16" s="5" t="s">
        <v>44</v>
      </c>
      <c r="C16" s="5" t="s">
        <v>119</v>
      </c>
      <c r="D16" s="5" t="s">
        <v>156</v>
      </c>
      <c r="E16" s="5" t="s">
        <v>193</v>
      </c>
      <c r="I16">
        <v>19.44661</v>
      </c>
      <c r="J16">
        <v>6.8147000000000002</v>
      </c>
      <c r="K16">
        <v>39.65287</v>
      </c>
      <c r="L16">
        <v>18.03</v>
      </c>
    </row>
    <row r="17" spans="1:12" ht="15.75" customHeight="1" x14ac:dyDescent="0.25">
      <c r="A17" t="s">
        <v>81</v>
      </c>
      <c r="B17" s="5" t="s">
        <v>45</v>
      </c>
      <c r="C17" s="5" t="s">
        <v>120</v>
      </c>
      <c r="D17" s="5" t="s">
        <v>157</v>
      </c>
      <c r="E17" s="5" t="s">
        <v>194</v>
      </c>
      <c r="I17">
        <v>17.8139</v>
      </c>
      <c r="J17">
        <v>6.7703599999999993</v>
      </c>
      <c r="K17">
        <v>33.34028</v>
      </c>
      <c r="L17">
        <v>17.106000000000002</v>
      </c>
    </row>
    <row r="18" spans="1:12" ht="15.75" customHeight="1" x14ac:dyDescent="0.25">
      <c r="A18" t="s">
        <v>82</v>
      </c>
      <c r="B18" s="5" t="s">
        <v>46</v>
      </c>
      <c r="C18" s="5" t="s">
        <v>121</v>
      </c>
      <c r="D18" s="5" t="s">
        <v>158</v>
      </c>
      <c r="E18" s="5" t="s">
        <v>195</v>
      </c>
      <c r="I18">
        <v>18.42116</v>
      </c>
      <c r="J18">
        <v>6.8929</v>
      </c>
      <c r="K18">
        <v>33.717219999999998</v>
      </c>
      <c r="L18">
        <v>18</v>
      </c>
    </row>
    <row r="19" spans="1:12" ht="15.75" customHeight="1" x14ac:dyDescent="0.25">
      <c r="A19" t="s">
        <v>83</v>
      </c>
      <c r="B19" s="5" t="s">
        <v>47</v>
      </c>
      <c r="C19" s="5" t="s">
        <v>122</v>
      </c>
      <c r="D19" s="5" t="s">
        <v>159</v>
      </c>
      <c r="E19" s="5" t="s">
        <v>196</v>
      </c>
      <c r="I19">
        <v>17.328949999999999</v>
      </c>
      <c r="J19">
        <v>7.45939</v>
      </c>
      <c r="K19">
        <v>31.643999999999998</v>
      </c>
      <c r="L19">
        <v>16.652999999999999</v>
      </c>
    </row>
    <row r="20" spans="1:12" ht="15.75" customHeight="1" x14ac:dyDescent="0.25">
      <c r="A20" t="s">
        <v>84</v>
      </c>
      <c r="B20" s="5" t="s">
        <v>48</v>
      </c>
      <c r="C20" s="5" t="s">
        <v>123</v>
      </c>
      <c r="D20" s="5" t="s">
        <v>160</v>
      </c>
      <c r="E20" s="5" t="s">
        <v>197</v>
      </c>
      <c r="I20">
        <v>17.593399999999999</v>
      </c>
      <c r="J20">
        <v>7.8925100000000006</v>
      </c>
      <c r="K20">
        <v>31.03604</v>
      </c>
      <c r="L20">
        <v>17.523</v>
      </c>
    </row>
    <row r="21" spans="1:12" ht="15.75" customHeight="1" x14ac:dyDescent="0.25">
      <c r="A21" t="s">
        <v>85</v>
      </c>
      <c r="B21" s="5" t="s">
        <v>49</v>
      </c>
      <c r="C21" s="5" t="s">
        <v>124</v>
      </c>
      <c r="D21" s="5" t="s">
        <v>161</v>
      </c>
      <c r="E21" s="5" t="s">
        <v>198</v>
      </c>
      <c r="I21">
        <v>17.399049999999999</v>
      </c>
      <c r="J21">
        <v>8.4143599999999985</v>
      </c>
      <c r="K21">
        <v>31.235760000000003</v>
      </c>
      <c r="L21">
        <v>17.349</v>
      </c>
    </row>
    <row r="22" spans="1:12" ht="15.75" customHeight="1" x14ac:dyDescent="0.25">
      <c r="A22" t="s">
        <v>86</v>
      </c>
      <c r="B22" s="5" t="s">
        <v>50</v>
      </c>
      <c r="C22" s="5" t="s">
        <v>125</v>
      </c>
      <c r="D22" s="5" t="s">
        <v>162</v>
      </c>
      <c r="E22" s="5" t="s">
        <v>199</v>
      </c>
      <c r="I22">
        <v>17.116130000000002</v>
      </c>
      <c r="J22">
        <v>8.3340299999999985</v>
      </c>
      <c r="K22">
        <v>31.879020000000001</v>
      </c>
      <c r="L22">
        <v>17.91</v>
      </c>
    </row>
    <row r="23" spans="1:12" ht="15.75" customHeight="1" x14ac:dyDescent="0.25">
      <c r="A23" t="s">
        <v>87</v>
      </c>
      <c r="B23" s="5" t="s">
        <v>51</v>
      </c>
      <c r="C23" s="5" t="s">
        <v>126</v>
      </c>
      <c r="D23" s="5" t="s">
        <v>163</v>
      </c>
      <c r="E23" s="5" t="s">
        <v>200</v>
      </c>
      <c r="I23">
        <v>17.177489999999999</v>
      </c>
      <c r="J23">
        <v>7.1151299999999997</v>
      </c>
      <c r="K23">
        <v>34.151140000000005</v>
      </c>
      <c r="L23">
        <v>18.507000000000001</v>
      </c>
    </row>
    <row r="24" spans="1:12" ht="15.75" customHeight="1" x14ac:dyDescent="0.25">
      <c r="A24" t="s">
        <v>88</v>
      </c>
      <c r="B24" s="5" t="s">
        <v>52</v>
      </c>
      <c r="C24" s="5" t="s">
        <v>127</v>
      </c>
      <c r="D24" s="5" t="s">
        <v>164</v>
      </c>
      <c r="E24" s="5" t="s">
        <v>201</v>
      </c>
      <c r="I24">
        <v>17.41245</v>
      </c>
      <c r="J24">
        <v>6.8484600000000002</v>
      </c>
      <c r="K24">
        <v>31.232530000000001</v>
      </c>
      <c r="L24">
        <v>16.859000000000002</v>
      </c>
    </row>
    <row r="25" spans="1:12" ht="15.75" customHeight="1" x14ac:dyDescent="0.25">
      <c r="A25" t="s">
        <v>89</v>
      </c>
      <c r="B25" s="5" t="s">
        <v>53</v>
      </c>
      <c r="C25" s="5" t="s">
        <v>128</v>
      </c>
      <c r="D25" s="5" t="s">
        <v>165</v>
      </c>
      <c r="E25" s="5" t="s">
        <v>202</v>
      </c>
      <c r="I25">
        <v>17.154399999999999</v>
      </c>
      <c r="J25">
        <v>6.8539300000000001</v>
      </c>
      <c r="K25">
        <v>31.981210000000004</v>
      </c>
      <c r="L25">
        <v>16.263999999999999</v>
      </c>
    </row>
    <row r="26" spans="1:12" ht="15.75" customHeight="1" x14ac:dyDescent="0.25">
      <c r="A26" t="s">
        <v>90</v>
      </c>
      <c r="B26" s="5" t="s">
        <v>54</v>
      </c>
      <c r="C26" s="5" t="s">
        <v>129</v>
      </c>
      <c r="D26" s="5" t="s">
        <v>166</v>
      </c>
      <c r="E26" s="5" t="s">
        <v>203</v>
      </c>
      <c r="I26">
        <v>17.184259999999998</v>
      </c>
      <c r="J26">
        <v>6.8691300000000002</v>
      </c>
      <c r="K26">
        <v>31.608360000000001</v>
      </c>
      <c r="L26">
        <v>35.887999999999998</v>
      </c>
    </row>
    <row r="27" spans="1:12" ht="15.75" customHeight="1" x14ac:dyDescent="0.25">
      <c r="A27" t="s">
        <v>91</v>
      </c>
      <c r="B27" s="5" t="s">
        <v>55</v>
      </c>
      <c r="C27" s="5" t="s">
        <v>130</v>
      </c>
      <c r="D27" s="5" t="s">
        <v>167</v>
      </c>
      <c r="E27" s="5" t="s">
        <v>204</v>
      </c>
      <c r="I27">
        <v>18.001290000000001</v>
      </c>
      <c r="J27">
        <v>6.8565899999999997</v>
      </c>
      <c r="K27">
        <v>169.57831000000002</v>
      </c>
      <c r="L27">
        <v>16.797999999999998</v>
      </c>
    </row>
    <row r="28" spans="1:12" ht="15.75" customHeight="1" x14ac:dyDescent="0.25">
      <c r="A28" t="s">
        <v>92</v>
      </c>
      <c r="B28" s="5" t="s">
        <v>56</v>
      </c>
      <c r="C28" s="5" t="s">
        <v>131</v>
      </c>
      <c r="D28" s="5" t="s">
        <v>168</v>
      </c>
      <c r="E28" s="5" t="s">
        <v>205</v>
      </c>
      <c r="I28">
        <v>16.427659999999999</v>
      </c>
      <c r="J28">
        <v>6.7453699999999994</v>
      </c>
      <c r="K28">
        <v>28.82047</v>
      </c>
      <c r="L28">
        <v>17.577999999999999</v>
      </c>
    </row>
    <row r="29" spans="1:12" ht="15.75" customHeight="1" x14ac:dyDescent="0.25">
      <c r="A29" t="s">
        <v>93</v>
      </c>
      <c r="B29" s="5" t="s">
        <v>57</v>
      </c>
      <c r="C29" s="5" t="s">
        <v>132</v>
      </c>
      <c r="D29" s="5" t="s">
        <v>169</v>
      </c>
      <c r="E29" s="5" t="s">
        <v>206</v>
      </c>
      <c r="I29">
        <v>16.53877</v>
      </c>
      <c r="J29">
        <v>8.0829000000000004</v>
      </c>
      <c r="K29">
        <v>27.19444</v>
      </c>
      <c r="L29">
        <v>17.506</v>
      </c>
    </row>
    <row r="30" spans="1:12" ht="15.75" customHeight="1" x14ac:dyDescent="0.25">
      <c r="A30" t="s">
        <v>94</v>
      </c>
      <c r="B30" s="5" t="s">
        <v>58</v>
      </c>
      <c r="C30" s="5" t="s">
        <v>133</v>
      </c>
      <c r="D30" s="5" t="s">
        <v>170</v>
      </c>
      <c r="E30" s="5" t="s">
        <v>207</v>
      </c>
      <c r="I30">
        <v>16.89622</v>
      </c>
      <c r="J30">
        <v>8.4190100000000001</v>
      </c>
      <c r="K30">
        <v>26.591900000000003</v>
      </c>
      <c r="L30">
        <v>17.209</v>
      </c>
    </row>
    <row r="31" spans="1:12" ht="15.75" customHeight="1" x14ac:dyDescent="0.25">
      <c r="A31" t="s">
        <v>95</v>
      </c>
      <c r="B31" s="5" t="s">
        <v>59</v>
      </c>
      <c r="C31" s="5" t="s">
        <v>134</v>
      </c>
      <c r="D31" s="5" t="s">
        <v>171</v>
      </c>
      <c r="E31" s="5" t="s">
        <v>208</v>
      </c>
      <c r="I31">
        <v>16.939039999999999</v>
      </c>
      <c r="J31">
        <v>8.1134899999999988</v>
      </c>
      <c r="K31">
        <v>238.59079</v>
      </c>
      <c r="L31">
        <v>16.379000000000001</v>
      </c>
    </row>
    <row r="32" spans="1:12" ht="15.75" customHeight="1" x14ac:dyDescent="0.25">
      <c r="A32" t="s">
        <v>96</v>
      </c>
      <c r="B32" s="5" t="s">
        <v>60</v>
      </c>
      <c r="C32" s="5" t="s">
        <v>135</v>
      </c>
      <c r="D32" s="5" t="s">
        <v>172</v>
      </c>
      <c r="E32" s="5" t="s">
        <v>209</v>
      </c>
      <c r="I32">
        <v>16.575599999999998</v>
      </c>
      <c r="J32">
        <v>6.9014999999999995</v>
      </c>
      <c r="K32">
        <v>27.44821</v>
      </c>
      <c r="L32">
        <v>16.454999999999998</v>
      </c>
    </row>
    <row r="33" spans="1:26" ht="15.75" customHeight="1" x14ac:dyDescent="0.25">
      <c r="A33" t="s">
        <v>97</v>
      </c>
      <c r="B33" s="5" t="s">
        <v>61</v>
      </c>
      <c r="C33" s="5" t="s">
        <v>136</v>
      </c>
      <c r="D33" s="5" t="s">
        <v>173</v>
      </c>
      <c r="E33" s="5" t="s">
        <v>210</v>
      </c>
      <c r="I33">
        <v>16.72654</v>
      </c>
      <c r="J33">
        <v>7.0019899999999993</v>
      </c>
      <c r="K33">
        <v>23.498560000000001</v>
      </c>
      <c r="L33">
        <v>17.111000000000001</v>
      </c>
    </row>
    <row r="34" spans="1:26" ht="15.75" customHeight="1" x14ac:dyDescent="0.25">
      <c r="A34" t="s">
        <v>98</v>
      </c>
      <c r="B34" s="5" t="s">
        <v>62</v>
      </c>
      <c r="C34" s="5" t="s">
        <v>137</v>
      </c>
      <c r="D34" s="5" t="s">
        <v>174</v>
      </c>
      <c r="E34" s="5" t="s">
        <v>211</v>
      </c>
      <c r="I34">
        <v>18.578679999999999</v>
      </c>
      <c r="J34">
        <v>7.63246</v>
      </c>
      <c r="K34">
        <v>45.096490000000003</v>
      </c>
      <c r="L34">
        <v>16.858000000000001</v>
      </c>
    </row>
    <row r="35" spans="1:26" ht="15.75" customHeight="1" x14ac:dyDescent="0.25">
      <c r="A35" t="s">
        <v>99</v>
      </c>
      <c r="B35" s="5" t="s">
        <v>63</v>
      </c>
      <c r="C35" s="5" t="s">
        <v>138</v>
      </c>
      <c r="D35" s="5" t="s">
        <v>175</v>
      </c>
      <c r="E35" s="5" t="s">
        <v>212</v>
      </c>
      <c r="I35">
        <v>16.968529999999998</v>
      </c>
      <c r="J35">
        <v>6.8632999999999997</v>
      </c>
      <c r="K35">
        <v>24.399130000000003</v>
      </c>
      <c r="L35">
        <v>16.606999999999999</v>
      </c>
    </row>
    <row r="36" spans="1:26" ht="15.75" customHeight="1" x14ac:dyDescent="0.25">
      <c r="A36" t="s">
        <v>100</v>
      </c>
      <c r="B36" s="5" t="s">
        <v>64</v>
      </c>
      <c r="C36" s="5" t="s">
        <v>139</v>
      </c>
      <c r="D36" s="5" t="s">
        <v>176</v>
      </c>
      <c r="E36" s="5" t="s">
        <v>213</v>
      </c>
      <c r="I36">
        <v>16.830690000000001</v>
      </c>
      <c r="J36">
        <v>7.0195600000000002</v>
      </c>
      <c r="K36">
        <v>24.026</v>
      </c>
      <c r="L36">
        <v>16.678999999999998</v>
      </c>
    </row>
    <row r="37" spans="1:26" ht="15.75" customHeight="1" x14ac:dyDescent="0.25">
      <c r="A37" t="s">
        <v>101</v>
      </c>
      <c r="B37" s="5" t="s">
        <v>65</v>
      </c>
      <c r="C37" s="5" t="s">
        <v>140</v>
      </c>
      <c r="D37" s="5" t="s">
        <v>177</v>
      </c>
      <c r="E37" s="5" t="s">
        <v>214</v>
      </c>
      <c r="I37">
        <v>17.46302</v>
      </c>
      <c r="J37">
        <v>8.312850000000001</v>
      </c>
      <c r="K37">
        <v>21.99193</v>
      </c>
      <c r="L37">
        <v>16.634</v>
      </c>
    </row>
    <row r="38" spans="1:26" ht="15.75" customHeight="1" x14ac:dyDescent="0.25">
      <c r="A38" t="s">
        <v>102</v>
      </c>
      <c r="B38" s="5" t="s">
        <v>66</v>
      </c>
      <c r="C38" s="5" t="s">
        <v>141</v>
      </c>
      <c r="D38" s="5" t="s">
        <v>178</v>
      </c>
      <c r="E38" s="5" t="s">
        <v>215</v>
      </c>
      <c r="I38">
        <v>17.151</v>
      </c>
      <c r="J38">
        <v>8.2165799999999987</v>
      </c>
      <c r="K38">
        <v>21.214759999999998</v>
      </c>
      <c r="L38">
        <v>16.786000000000001</v>
      </c>
    </row>
    <row r="39" spans="1:26" ht="15.75" customHeight="1" x14ac:dyDescent="0.25">
      <c r="D39" s="5"/>
      <c r="I39" s="3">
        <f>AVERAGE(I2:I38)</f>
        <v>17.795892162162158</v>
      </c>
      <c r="J39" s="3">
        <f t="shared" ref="J39:L39" si="0">AVERAGE(J2:J38)</f>
        <v>7.443514324324326</v>
      </c>
      <c r="K39" s="3">
        <f t="shared" si="0"/>
        <v>207.71518135135133</v>
      </c>
      <c r="L39" s="3">
        <f t="shared" si="0"/>
        <v>21.01543243243243</v>
      </c>
    </row>
    <row r="40" spans="1:26" ht="15.75" customHeight="1" x14ac:dyDescent="0.25">
      <c r="D40" s="5"/>
    </row>
    <row r="41" spans="1:26" ht="15.75" customHeight="1" x14ac:dyDescent="0.25">
      <c r="A41" t="str">
        <f>SUBSTITUTE(A2,"`","")</f>
        <v>SELECT COUNT(DISTINCT treenode_product.product_id) FROM treenode INNER JOIN treenode_product on treenode_product.treenode_id = treenode.id inner join product_vehicle on treenode_product.product_id = product_vehicle.product_id WHERE treenode_product.treenodetype_id = 1 AND treenode.mptt_min &gt;= -32319 AND treenode.mptt_max &lt;= -32226 AND product_vehicle.vehicle_id = 9117 ;</v>
      </c>
      <c r="Y41" t="s">
        <v>220</v>
      </c>
      <c r="Z41">
        <f>_xlfn.NUMBERVALUE(Y41,"."," ")</f>
        <v>17.963999999999999</v>
      </c>
    </row>
    <row r="42" spans="1:26" ht="15.75" customHeight="1" x14ac:dyDescent="0.25">
      <c r="A42" t="str">
        <f>SUBSTITUTE(A5,"`","")</f>
        <v>SELECT COUNT(DISTINCT treenode_product.product_id) FROM treenode INNER JOIN treenode_product on treenode_product.treenode_id = treenode.id inner join product_vehicle on treenode_product.product_id = product_vehicle.product_id WHERE treenode_product.treenodetype_id = 1 AND treenode.mptt_min &gt;= -32225 AND treenode.mptt_max &lt;= -32170 AND product_vehicle.vehicle_id = 9117 ;</v>
      </c>
      <c r="Y42" t="s">
        <v>221</v>
      </c>
      <c r="Z42">
        <f t="shared" ref="Z42:Z77" si="1">_xlfn.NUMBERVALUE(Y42,"."," ")</f>
        <v>17.88</v>
      </c>
    </row>
    <row r="43" spans="1:26" ht="15.75" customHeight="1" x14ac:dyDescent="0.25">
      <c r="A43" t="str">
        <f>SUBSTITUTE(A8,"`","")</f>
        <v>SELECT COUNT(DISTINCT treenode_product.product_id) FROM treenode INNER JOIN treenode_product on treenode_product.treenode_id = treenode.id inner join product_vehicle on treenode_product.product_id = product_vehicle.product_id WHERE treenode_product.treenodetype_id = 1 AND treenode.mptt_min &gt;= -32135 AND treenode.mptt_max &lt;= -31926 AND product_vehicle.vehicle_id = 9117 ;</v>
      </c>
      <c r="Y43" t="s">
        <v>222</v>
      </c>
      <c r="Z43">
        <f t="shared" si="1"/>
        <v>17.122</v>
      </c>
    </row>
    <row r="44" spans="1:26" ht="15" x14ac:dyDescent="0.25">
      <c r="A44" t="str">
        <f>SUBSTITUTE(A11,"`","")</f>
        <v>SELECT COUNT(DISTINCT treenode_product.product_id) FROM treenode INNER JOIN treenode_product on treenode_product.treenode_id = treenode.id inner join product_vehicle on treenode_product.product_id = product_vehicle.product_id WHERE treenode_product.treenodetype_id = 1 AND treenode.mptt_min &gt;= -31495 AND treenode.mptt_max &lt;= -31434 AND product_vehicle.vehicle_id = 9117 ;</v>
      </c>
      <c r="Y44" t="s">
        <v>223</v>
      </c>
      <c r="Z44">
        <f t="shared" si="1"/>
        <v>19.067</v>
      </c>
    </row>
    <row r="45" spans="1:26" ht="15.75" customHeight="1" x14ac:dyDescent="0.25">
      <c r="A45" t="str">
        <f>SUBSTITUTE(A14,"`","")</f>
        <v>SELECT COUNT(DISTINCT treenode_product.product_id) FROM treenode INNER JOIN treenode_product on treenode_product.treenode_id = treenode.id inner join product_vehicle on treenode_product.product_id = product_vehicle.product_id WHERE treenode_product.treenodetype_id = 1 AND treenode.mptt_min &gt;= -32767 AND treenode.mptt_max &lt;= -32434 AND product_vehicle.vehicle_id = 9117 ;</v>
      </c>
      <c r="Y45" t="s">
        <v>224</v>
      </c>
      <c r="Z45">
        <f t="shared" si="1"/>
        <v>20.959</v>
      </c>
    </row>
    <row r="46" spans="1:26" ht="15.75" customHeight="1" x14ac:dyDescent="0.25">
      <c r="A46" t="str">
        <f>SUBSTITUTE(A17,"`","")</f>
        <v>SELECT COUNT(DISTINCT treenode_product.product_id) FROM treenode INNER JOIN treenode_product on treenode_product.treenode_id = treenode.id inner join product_vehicle on treenode_product.product_id = product_vehicle.product_id WHERE treenode_product.treenodetype_id = 1 AND treenode.mptt_min &gt;= -31321 AND treenode.mptt_max &lt;= -31264 AND product_vehicle.vehicle_id = 9117 ;</v>
      </c>
      <c r="Y46" t="s">
        <v>225</v>
      </c>
      <c r="Z46">
        <f t="shared" si="1"/>
        <v>17.405999999999999</v>
      </c>
    </row>
    <row r="47" spans="1:26" ht="15.75" customHeight="1" x14ac:dyDescent="0.25">
      <c r="A47" t="str">
        <f>SUBSTITUTE(A20,"`","")</f>
        <v>SELECT COUNT(DISTINCT treenode_product.product_id) FROM treenode INNER JOIN treenode_product on treenode_product.treenode_id = treenode.id inner join product_vehicle on treenode_product.product_id = product_vehicle.product_id WHERE treenode_product.treenodetype_id = 1 AND treenode.mptt_min &gt;= -31585 AND treenode.mptt_max &lt;= -31516 AND product_vehicle.vehicle_id = 9117 ;</v>
      </c>
      <c r="Y47" t="s">
        <v>226</v>
      </c>
      <c r="Z47">
        <f t="shared" si="1"/>
        <v>59.84</v>
      </c>
    </row>
    <row r="48" spans="1:26" ht="15.75" customHeight="1" x14ac:dyDescent="0.25">
      <c r="A48" t="str">
        <f>SUBSTITUTE(A23,"`","")</f>
        <v>SELECT COUNT(DISTINCT treenode_product.product_id) FROM treenode INNER JOIN treenode_product on treenode_product.treenode_id = treenode.id inner join product_vehicle on treenode_product.product_id = product_vehicle.product_id WHERE treenode_product.treenodetype_id = 1 AND treenode.mptt_min &gt;= -31081 AND treenode.mptt_max &lt;= -31074 AND product_vehicle.vehicle_id = 9117 ;</v>
      </c>
      <c r="Y48" t="s">
        <v>227</v>
      </c>
      <c r="Z48">
        <f t="shared" si="1"/>
        <v>90.619</v>
      </c>
    </row>
    <row r="49" spans="1:26" ht="15.75" customHeight="1" x14ac:dyDescent="0.25">
      <c r="A49" t="str">
        <f>SUBSTITUTE(A26,"`","")</f>
        <v>SELECT COUNT(DISTINCT treenode_product.product_id) FROM treenode INNER JOIN treenode_product on treenode_product.treenode_id = treenode.id inner join product_vehicle on treenode_product.product_id = product_vehicle.product_id WHERE treenode_product.treenodetype_id = 1 AND treenode.mptt_min &gt;= -31433 AND treenode.mptt_max &lt;= -31322 AND product_vehicle.vehicle_id = 9117 ;</v>
      </c>
      <c r="Y49" t="s">
        <v>228</v>
      </c>
      <c r="Z49">
        <f t="shared" si="1"/>
        <v>17.945</v>
      </c>
    </row>
    <row r="50" spans="1:26" ht="15.75" customHeight="1" x14ac:dyDescent="0.25">
      <c r="A50" t="str">
        <f>SUBSTITUTE(A29,"`","")</f>
        <v>SELECT COUNT(DISTINCT treenode_product.product_id) FROM treenode INNER JOIN treenode_product on treenode_product.treenode_id = treenode.id inner join product_vehicle on treenode_product.product_id = product_vehicle.product_id WHERE treenode_product.treenodetype_id = 1 AND treenode.mptt_min &gt;= -31073 AND treenode.mptt_max &lt;= -31072 AND product_vehicle.vehicle_id = 9117 ;</v>
      </c>
      <c r="Y50" t="s">
        <v>229</v>
      </c>
      <c r="Z50">
        <f t="shared" si="1"/>
        <v>18.004999999999999</v>
      </c>
    </row>
    <row r="51" spans="1:26" ht="15.75" customHeight="1" x14ac:dyDescent="0.25">
      <c r="A51" t="str">
        <f>SUBSTITUTE(A32,"`","")</f>
        <v>SELECT COUNT(DISTINCT treenode_product.product_id) FROM treenode INNER JOIN treenode_product on treenode_product.treenode_id = treenode.id inner join product_vehicle on treenode_product.product_id = product_vehicle.product_id WHERE treenode_product.treenodetype_id = 1 AND treenode.mptt_min &gt;= -31515 AND treenode.mptt_max &lt;= -31496 AND product_vehicle.vehicle_id = 9117 ;</v>
      </c>
      <c r="Y51" t="s">
        <v>218</v>
      </c>
      <c r="Z51">
        <f t="shared" si="1"/>
        <v>16.760999999999999</v>
      </c>
    </row>
    <row r="52" spans="1:26" ht="15.75" customHeight="1" x14ac:dyDescent="0.25">
      <c r="A52" t="str">
        <f>SUBSTITUTE(A35,"`","")</f>
        <v>SELECT COUNT(DISTINCT treenode_product.product_id) FROM treenode INNER JOIN treenode_product on treenode_product.treenode_id = treenode.id inner join product_vehicle on treenode_product.product_id = product_vehicle.product_id WHERE treenode_product.treenodetype_id = 1 AND treenode.mptt_min &gt;= -31163 AND treenode.mptt_max &lt;= -31144 AND product_vehicle.vehicle_id = 9117 ;</v>
      </c>
      <c r="Y52" t="s">
        <v>230</v>
      </c>
      <c r="Z52">
        <f t="shared" si="1"/>
        <v>17.706</v>
      </c>
    </row>
    <row r="53" spans="1:26" ht="15.75" customHeight="1" x14ac:dyDescent="0.25">
      <c r="A53" t="str">
        <f>SUBSTITUTE(A38,"`","")</f>
        <v>SELECT COUNT(DISTINCT treenode_product.product_id) FROM treenode INNER JOIN treenode_product on treenode_product.treenode_id = treenode.id inner join product_vehicle on treenode_product.product_id = product_vehicle.product_id WHERE treenode_product.treenodetype_id = 1 AND treenode.mptt_min &gt;= -31069 AND treenode.mptt_max &lt;= -31060 AND product_vehicle.vehicle_id = 9117 ;</v>
      </c>
      <c r="Y53" t="s">
        <v>231</v>
      </c>
      <c r="Z53">
        <f t="shared" si="1"/>
        <v>16.545000000000002</v>
      </c>
    </row>
    <row r="54" spans="1:26" ht="15.75" customHeight="1" x14ac:dyDescent="0.25">
      <c r="Y54" t="s">
        <v>232</v>
      </c>
      <c r="Z54">
        <f t="shared" si="1"/>
        <v>17.062999999999999</v>
      </c>
    </row>
    <row r="55" spans="1:26" ht="15.75" customHeight="1" x14ac:dyDescent="0.25">
      <c r="Y55" t="s">
        <v>233</v>
      </c>
      <c r="Z55">
        <f t="shared" si="1"/>
        <v>18.03</v>
      </c>
    </row>
    <row r="56" spans="1:26" ht="15.75" customHeight="1" x14ac:dyDescent="0.25">
      <c r="Y56" t="s">
        <v>234</v>
      </c>
      <c r="Z56">
        <f t="shared" si="1"/>
        <v>17.106000000000002</v>
      </c>
    </row>
    <row r="57" spans="1:26" ht="15.75" customHeight="1" x14ac:dyDescent="0.25">
      <c r="Y57" t="s">
        <v>235</v>
      </c>
      <c r="Z57">
        <f t="shared" si="1"/>
        <v>18</v>
      </c>
    </row>
    <row r="58" spans="1:26" ht="15.75" customHeight="1" x14ac:dyDescent="0.25">
      <c r="Y58" t="s">
        <v>236</v>
      </c>
      <c r="Z58">
        <f t="shared" si="1"/>
        <v>16.652999999999999</v>
      </c>
    </row>
    <row r="59" spans="1:26" ht="15.75" customHeight="1" x14ac:dyDescent="0.25">
      <c r="Y59" t="s">
        <v>237</v>
      </c>
      <c r="Z59">
        <f t="shared" si="1"/>
        <v>17.523</v>
      </c>
    </row>
    <row r="60" spans="1:26" ht="15.75" customHeight="1" x14ac:dyDescent="0.25">
      <c r="Y60" t="s">
        <v>238</v>
      </c>
      <c r="Z60">
        <f t="shared" si="1"/>
        <v>17.349</v>
      </c>
    </row>
    <row r="61" spans="1:26" ht="15.75" customHeight="1" x14ac:dyDescent="0.25">
      <c r="Y61" t="s">
        <v>239</v>
      </c>
      <c r="Z61">
        <f t="shared" si="1"/>
        <v>17.91</v>
      </c>
    </row>
    <row r="62" spans="1:26" ht="15.75" customHeight="1" x14ac:dyDescent="0.25">
      <c r="Y62" t="s">
        <v>240</v>
      </c>
      <c r="Z62">
        <f t="shared" si="1"/>
        <v>18.507000000000001</v>
      </c>
    </row>
    <row r="63" spans="1:26" ht="15.75" customHeight="1" x14ac:dyDescent="0.25">
      <c r="Y63" t="s">
        <v>241</v>
      </c>
      <c r="Z63">
        <f t="shared" si="1"/>
        <v>16.859000000000002</v>
      </c>
    </row>
    <row r="64" spans="1:26" ht="15.75" customHeight="1" x14ac:dyDescent="0.25">
      <c r="Y64" t="s">
        <v>242</v>
      </c>
      <c r="Z64">
        <f t="shared" si="1"/>
        <v>16.263999999999999</v>
      </c>
    </row>
    <row r="65" spans="25:26" ht="15.75" customHeight="1" x14ac:dyDescent="0.25">
      <c r="Y65" t="s">
        <v>243</v>
      </c>
      <c r="Z65">
        <f t="shared" si="1"/>
        <v>35.887999999999998</v>
      </c>
    </row>
    <row r="66" spans="25:26" ht="15.75" customHeight="1" x14ac:dyDescent="0.25">
      <c r="Y66" t="s">
        <v>244</v>
      </c>
      <c r="Z66">
        <f t="shared" si="1"/>
        <v>16.797999999999998</v>
      </c>
    </row>
    <row r="67" spans="25:26" ht="15.75" customHeight="1" x14ac:dyDescent="0.25">
      <c r="Y67" t="s">
        <v>245</v>
      </c>
      <c r="Z67">
        <f t="shared" si="1"/>
        <v>17.577999999999999</v>
      </c>
    </row>
    <row r="68" spans="25:26" ht="15.75" customHeight="1" x14ac:dyDescent="0.25">
      <c r="Y68" t="s">
        <v>246</v>
      </c>
      <c r="Z68">
        <f t="shared" si="1"/>
        <v>17.506</v>
      </c>
    </row>
    <row r="69" spans="25:26" ht="15.75" customHeight="1" x14ac:dyDescent="0.25">
      <c r="Y69" t="s">
        <v>247</v>
      </c>
      <c r="Z69">
        <f t="shared" si="1"/>
        <v>17.209</v>
      </c>
    </row>
    <row r="70" spans="25:26" ht="15.75" customHeight="1" x14ac:dyDescent="0.25">
      <c r="Y70" t="s">
        <v>248</v>
      </c>
      <c r="Z70">
        <f t="shared" si="1"/>
        <v>16.379000000000001</v>
      </c>
    </row>
    <row r="71" spans="25:26" ht="15.75" customHeight="1" x14ac:dyDescent="0.25">
      <c r="Y71" t="s">
        <v>249</v>
      </c>
      <c r="Z71">
        <f t="shared" si="1"/>
        <v>16.454999999999998</v>
      </c>
    </row>
    <row r="72" spans="25:26" ht="15.75" customHeight="1" x14ac:dyDescent="0.25">
      <c r="Y72" t="s">
        <v>250</v>
      </c>
      <c r="Z72">
        <f t="shared" si="1"/>
        <v>17.111000000000001</v>
      </c>
    </row>
    <row r="73" spans="25:26" ht="22.5" customHeight="1" x14ac:dyDescent="0.25">
      <c r="Y73" t="s">
        <v>251</v>
      </c>
      <c r="Z73">
        <f t="shared" si="1"/>
        <v>16.858000000000001</v>
      </c>
    </row>
    <row r="74" spans="25:26" ht="15.75" customHeight="1" x14ac:dyDescent="0.25">
      <c r="Y74" t="s">
        <v>252</v>
      </c>
      <c r="Z74">
        <f t="shared" si="1"/>
        <v>16.606999999999999</v>
      </c>
    </row>
    <row r="75" spans="25:26" ht="15.75" customHeight="1" x14ac:dyDescent="0.25">
      <c r="Y75" t="s">
        <v>253</v>
      </c>
      <c r="Z75">
        <f t="shared" si="1"/>
        <v>16.678999999999998</v>
      </c>
    </row>
    <row r="76" spans="25:26" ht="15.75" customHeight="1" x14ac:dyDescent="0.25">
      <c r="Y76" t="s">
        <v>254</v>
      </c>
      <c r="Z76">
        <f t="shared" si="1"/>
        <v>16.634</v>
      </c>
    </row>
    <row r="77" spans="25:26" ht="15.75" customHeight="1" x14ac:dyDescent="0.25">
      <c r="Y77" t="s">
        <v>255</v>
      </c>
      <c r="Z77">
        <f t="shared" si="1"/>
        <v>16.786000000000001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</dc:creator>
  <cp:lastModifiedBy>Mira</cp:lastModifiedBy>
  <dcterms:created xsi:type="dcterms:W3CDTF">2014-04-22T13:41:27Z</dcterms:created>
  <dcterms:modified xsi:type="dcterms:W3CDTF">2014-04-27T09:12:23Z</dcterms:modified>
</cp:coreProperties>
</file>