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Q7\Documents\MED Result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 s="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 s="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 s="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G95" i="11"/>
  <c r="H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 s="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 s="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 s="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H141" i="11" s="1"/>
  <c r="G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 s="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H157" i="11" s="1"/>
  <c r="G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 s="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H173" i="11" s="1"/>
  <c r="G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 s="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H189" i="11" s="1"/>
  <c r="G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G193" i="11"/>
  <c r="H193" i="11"/>
  <c r="C194" i="11"/>
  <c r="D194" i="11"/>
  <c r="F194" i="11"/>
  <c r="H194" i="1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 s="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 s="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H205" i="11" s="1"/>
  <c r="G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 s="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H219" i="11" s="1"/>
  <c r="G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 s="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 s="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 s="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 s="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H248" i="11" s="1"/>
  <c r="G248" i="11"/>
  <c r="C249" i="11"/>
  <c r="D249" i="11"/>
  <c r="F249" i="11"/>
  <c r="H249" i="11" s="1"/>
  <c r="G249" i="11"/>
  <c r="C250" i="11"/>
  <c r="D250" i="11"/>
  <c r="F250" i="11"/>
  <c r="H250" i="11" s="1"/>
  <c r="G250" i="11"/>
  <c r="C251" i="11"/>
  <c r="D251" i="11"/>
  <c r="F251" i="11"/>
  <c r="G251" i="11"/>
  <c r="H251" i="11"/>
  <c r="C252" i="11"/>
  <c r="D252" i="11"/>
  <c r="F252" i="11"/>
  <c r="H252" i="11" s="1"/>
  <c r="G252" i="11"/>
  <c r="C253" i="11"/>
  <c r="D253" i="11"/>
  <c r="F253" i="11"/>
  <c r="H253" i="11" s="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G256" i="11"/>
  <c r="H256" i="11"/>
  <c r="C257" i="11"/>
  <c r="D257" i="11"/>
  <c r="F257" i="11"/>
  <c r="H257" i="11" s="1"/>
  <c r="G257" i="11"/>
  <c r="F258" i="11"/>
  <c r="H258" i="11"/>
  <c r="G258" i="11"/>
  <c r="F259" i="11"/>
  <c r="G259" i="11"/>
  <c r="H259" i="11"/>
  <c r="F260" i="11"/>
  <c r="H260" i="11" s="1"/>
  <c r="G260" i="11"/>
  <c r="F261" i="11"/>
  <c r="H261" i="11"/>
  <c r="G261" i="11"/>
  <c r="F262" i="11"/>
  <c r="H262" i="11"/>
  <c r="G262" i="11"/>
  <c r="F263" i="11"/>
  <c r="H263" i="11" s="1"/>
  <c r="G263" i="11"/>
  <c r="F264" i="11"/>
  <c r="H264" i="11" s="1"/>
  <c r="G264" i="11"/>
  <c r="F265" i="11"/>
  <c r="H265" i="11"/>
  <c r="G265" i="11"/>
  <c r="F266" i="11"/>
  <c r="H266" i="11" s="1"/>
  <c r="G266" i="11"/>
  <c r="F267" i="11"/>
  <c r="H267" i="11" s="1"/>
  <c r="G267" i="11"/>
  <c r="F268" i="11"/>
  <c r="H268" i="11" s="1"/>
  <c r="G268" i="11"/>
  <c r="F269" i="11"/>
  <c r="H269" i="11" s="1"/>
  <c r="G269" i="11"/>
  <c r="F270" i="11"/>
  <c r="H270" i="11" s="1"/>
  <c r="G270" i="11"/>
  <c r="F271" i="11"/>
  <c r="G271" i="11"/>
  <c r="H271" i="11"/>
  <c r="F272" i="11"/>
  <c r="H272" i="11" s="1"/>
  <c r="G272" i="11"/>
  <c r="F273" i="11"/>
  <c r="H273" i="11" s="1"/>
  <c r="G273" i="11"/>
  <c r="F274" i="11"/>
  <c r="H274" i="11"/>
  <c r="G274" i="11"/>
  <c r="F275" i="11"/>
  <c r="G275" i="11"/>
  <c r="H275" i="11"/>
  <c r="F276" i="11"/>
  <c r="H276" i="11" s="1"/>
  <c r="G276" i="11"/>
  <c r="F277" i="11"/>
  <c r="H277" i="11"/>
  <c r="G277" i="11"/>
  <c r="F278" i="11"/>
  <c r="H278" i="11"/>
  <c r="G278" i="11"/>
  <c r="F279" i="11"/>
  <c r="H279" i="11" s="1"/>
  <c r="G279" i="11"/>
  <c r="F280" i="11"/>
  <c r="H280" i="11" s="1"/>
  <c r="G280" i="11"/>
  <c r="F281" i="11"/>
  <c r="H281" i="11"/>
  <c r="G281" i="11"/>
  <c r="F282" i="11"/>
  <c r="H282" i="11" s="1"/>
  <c r="G282" i="11"/>
  <c r="F283" i="11"/>
  <c r="H283" i="11" s="1"/>
  <c r="G283" i="11"/>
  <c r="F284" i="11"/>
  <c r="H284" i="11" s="1"/>
  <c r="G284" i="11"/>
  <c r="F285" i="11"/>
  <c r="H285" i="11" s="1"/>
  <c r="G285" i="11"/>
  <c r="F286" i="11"/>
  <c r="H286" i="11" s="1"/>
  <c r="G286" i="11"/>
  <c r="F287" i="11"/>
  <c r="G287" i="11"/>
  <c r="H287" i="11"/>
  <c r="F288" i="11"/>
  <c r="H288" i="11" s="1"/>
  <c r="G288" i="11"/>
  <c r="F289" i="11"/>
  <c r="H289" i="11" s="1"/>
  <c r="G289" i="11"/>
  <c r="F290" i="11"/>
  <c r="H290" i="11"/>
  <c r="G290" i="11"/>
  <c r="F291" i="11"/>
  <c r="G291" i="11"/>
  <c r="H291" i="11"/>
  <c r="F292" i="11"/>
  <c r="H292" i="11" s="1"/>
  <c r="G292" i="11"/>
  <c r="F293" i="11"/>
  <c r="H293" i="11"/>
  <c r="G293" i="11"/>
  <c r="F294" i="11"/>
  <c r="H294" i="11"/>
  <c r="G294" i="11"/>
  <c r="F295" i="11"/>
  <c r="H295" i="11" s="1"/>
  <c r="G295" i="11"/>
  <c r="F296" i="11"/>
  <c r="H296" i="11" s="1"/>
  <c r="G296" i="11"/>
  <c r="F297" i="11"/>
  <c r="H297" i="11"/>
  <c r="G297" i="11"/>
  <c r="F298" i="11"/>
  <c r="H298" i="11" s="1"/>
  <c r="G298" i="11"/>
  <c r="F299" i="11"/>
  <c r="H299" i="11" s="1"/>
  <c r="G299" i="11"/>
  <c r="F300" i="11"/>
  <c r="H300" i="11" s="1"/>
  <c r="G300" i="11"/>
  <c r="F301" i="11"/>
  <c r="H301" i="11" s="1"/>
  <c r="G301" i="11"/>
  <c r="F302" i="11"/>
  <c r="H302" i="11" s="1"/>
  <c r="G302" i="11"/>
  <c r="F303" i="11"/>
  <c r="G303" i="11"/>
  <c r="H303" i="11"/>
  <c r="F304" i="11"/>
  <c r="H304" i="11" s="1"/>
  <c r="G304" i="11"/>
  <c r="F305" i="11"/>
  <c r="H305" i="11" s="1"/>
  <c r="G305" i="11"/>
  <c r="F306" i="11"/>
  <c r="H306" i="11"/>
  <c r="G306" i="11"/>
  <c r="F307" i="11"/>
  <c r="G307" i="11"/>
  <c r="H307" i="11"/>
  <c r="F308" i="11"/>
  <c r="H308" i="11" s="1"/>
  <c r="G308" i="11"/>
  <c r="F309" i="11"/>
  <c r="H309" i="11"/>
  <c r="G309" i="11"/>
  <c r="F310" i="11"/>
  <c r="H310" i="11"/>
  <c r="G310" i="11"/>
  <c r="F311" i="11"/>
  <c r="H311" i="11" s="1"/>
  <c r="G311" i="11"/>
  <c r="F312" i="11"/>
  <c r="H312" i="11" s="1"/>
  <c r="G312" i="11"/>
  <c r="F313" i="11"/>
  <c r="H313" i="11"/>
  <c r="G313" i="11"/>
  <c r="F314" i="11"/>
  <c r="H314" i="11" s="1"/>
  <c r="G314" i="11"/>
  <c r="F315" i="11"/>
  <c r="H315" i="11" s="1"/>
  <c r="G315" i="11"/>
  <c r="F316" i="11"/>
  <c r="H316" i="11" s="1"/>
  <c r="G316" i="11"/>
  <c r="F317" i="11"/>
  <c r="H317" i="11" s="1"/>
  <c r="G317" i="11"/>
  <c r="F318" i="11"/>
  <c r="H318" i="11" s="1"/>
  <c r="G318" i="11"/>
  <c r="F319" i="11"/>
  <c r="H319" i="11" s="1"/>
  <c r="G319" i="11"/>
  <c r="F320" i="11"/>
  <c r="H320" i="11" s="1"/>
  <c r="G320" i="11"/>
  <c r="F321" i="11"/>
  <c r="H321" i="11" s="1"/>
  <c r="G321" i="11"/>
  <c r="F322" i="11"/>
  <c r="H322" i="11"/>
  <c r="G322" i="11"/>
  <c r="F323" i="11"/>
  <c r="G323" i="11"/>
  <c r="H323" i="11"/>
  <c r="F324" i="11"/>
  <c r="H324" i="11" s="1"/>
  <c r="G324" i="11"/>
  <c r="F325" i="11"/>
  <c r="H325" i="11"/>
  <c r="G325" i="11"/>
  <c r="F326" i="11"/>
  <c r="H326" i="11"/>
  <c r="G326" i="11"/>
  <c r="F327" i="11"/>
  <c r="H327" i="11" s="1"/>
  <c r="G327" i="11"/>
  <c r="F328" i="11"/>
  <c r="H328" i="11" s="1"/>
  <c r="G328" i="11"/>
  <c r="F329" i="11"/>
  <c r="H329" i="11"/>
  <c r="G329" i="11"/>
  <c r="F330" i="11"/>
  <c r="H330" i="11" s="1"/>
  <c r="G330" i="11"/>
  <c r="F331" i="11"/>
  <c r="H331" i="11" s="1"/>
  <c r="G331" i="11"/>
  <c r="F332" i="11"/>
  <c r="H332" i="11" s="1"/>
  <c r="G332" i="11"/>
  <c r="F333" i="11"/>
  <c r="H333" i="11" s="1"/>
  <c r="G333" i="11"/>
  <c r="F334" i="11"/>
  <c r="H334" i="11" s="1"/>
  <c r="G334" i="11"/>
  <c r="F335" i="11"/>
  <c r="G335" i="11"/>
  <c r="H335" i="11"/>
  <c r="F336" i="11"/>
  <c r="H336" i="11" s="1"/>
  <c r="G336" i="11"/>
  <c r="F337" i="11"/>
  <c r="H337" i="11" s="1"/>
  <c r="G337" i="11"/>
  <c r="F338" i="11"/>
  <c r="H338" i="1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 s="1"/>
  <c r="G342" i="11"/>
  <c r="F343" i="11"/>
  <c r="H343" i="11" s="1"/>
  <c r="G343" i="11"/>
  <c r="F344" i="11"/>
  <c r="H344" i="11" s="1"/>
  <c r="G344" i="11"/>
  <c r="F345" i="11"/>
  <c r="H345" i="11" s="1"/>
  <c r="G345" i="11"/>
  <c r="F346" i="11"/>
  <c r="H346" i="11" s="1"/>
  <c r="G346" i="11"/>
  <c r="F347" i="11"/>
  <c r="H347" i="11" s="1"/>
  <c r="G347" i="11"/>
  <c r="F348" i="11"/>
  <c r="H348" i="11" s="1"/>
  <c r="G348" i="11"/>
  <c r="F349" i="11"/>
  <c r="H349" i="11" s="1"/>
  <c r="G349" i="11"/>
  <c r="F350" i="11"/>
  <c r="H350" i="11"/>
  <c r="G350" i="11"/>
  <c r="F351" i="11"/>
  <c r="H351" i="11" s="1"/>
  <c r="G351" i="11"/>
  <c r="F352" i="11"/>
  <c r="H352" i="11" s="1"/>
  <c r="G352" i="11"/>
  <c r="F353" i="11"/>
  <c r="H353" i="11"/>
  <c r="G353" i="11"/>
  <c r="F354" i="11"/>
  <c r="H354" i="11" s="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 s="1"/>
  <c r="G362" i="11"/>
  <c r="F363" i="11"/>
  <c r="H363" i="11" s="1"/>
  <c r="G363" i="11"/>
  <c r="F364" i="11"/>
  <c r="H364" i="11" s="1"/>
  <c r="G364" i="11"/>
  <c r="F365" i="11"/>
  <c r="H365" i="11" s="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 s="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/>
  <c r="G382" i="11"/>
  <c r="F383" i="11"/>
  <c r="H383" i="11" s="1"/>
  <c r="G383" i="11"/>
  <c r="F384" i="11"/>
  <c r="H384" i="11" s="1"/>
  <c r="G384" i="11"/>
  <c r="F385" i="11"/>
  <c r="H385" i="11"/>
  <c r="G385" i="11"/>
  <c r="F386" i="11"/>
  <c r="H386" i="11" s="1"/>
  <c r="G386" i="11"/>
  <c r="F387" i="11"/>
  <c r="H387" i="11" s="1"/>
  <c r="G387" i="11"/>
  <c r="F388" i="11"/>
  <c r="H388" i="11" s="1"/>
  <c r="G388" i="11"/>
  <c r="F389" i="11"/>
  <c r="H389" i="11" s="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 s="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/>
  <c r="G401" i="11"/>
  <c r="F402" i="11"/>
  <c r="H402" i="11" s="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H409" i="11" s="1"/>
  <c r="G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 s="1"/>
  <c r="G414" i="11"/>
  <c r="F415" i="11"/>
  <c r="H415" i="11" s="1"/>
  <c r="G415" i="11"/>
  <c r="F416" i="11"/>
  <c r="H416" i="11" s="1"/>
  <c r="G416" i="11"/>
  <c r="F417" i="11"/>
  <c r="H417" i="11" s="1"/>
  <c r="G417" i="11"/>
  <c r="F418" i="11"/>
  <c r="H418" i="11" s="1"/>
  <c r="G418" i="11"/>
  <c r="F419" i="11"/>
  <c r="H419" i="11" s="1"/>
  <c r="G419" i="11"/>
  <c r="F420" i="11"/>
  <c r="H420" i="11" s="1"/>
  <c r="G420" i="11"/>
  <c r="F421" i="11"/>
  <c r="H421" i="11" s="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 s="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H445" i="11" s="1"/>
  <c r="G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 s="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H464" i="11" s="1"/>
  <c r="G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H476" i="11" s="1"/>
  <c r="G476" i="11"/>
  <c r="F477" i="11"/>
  <c r="H477" i="11" s="1"/>
  <c r="G477" i="11"/>
  <c r="F478" i="11"/>
  <c r="H478" i="11" s="1"/>
  <c r="G478" i="11"/>
  <c r="F479" i="11"/>
  <c r="H479" i="11"/>
  <c r="G479" i="11"/>
  <c r="F480" i="11"/>
  <c r="G480" i="11"/>
  <c r="H480" i="11"/>
  <c r="F481" i="11"/>
  <c r="H481" i="11" s="1"/>
  <c r="G481" i="11"/>
  <c r="F482" i="11"/>
  <c r="H482" i="11"/>
  <c r="G482" i="11"/>
  <c r="F483" i="11"/>
  <c r="H483" i="11" s="1"/>
  <c r="G483" i="11"/>
  <c r="F484" i="11"/>
  <c r="H484" i="11" s="1"/>
  <c r="G484" i="11"/>
  <c r="F485" i="11"/>
  <c r="H485" i="11" s="1"/>
  <c r="G485" i="11"/>
  <c r="F486" i="11"/>
  <c r="H486" i="11" s="1"/>
  <c r="G486" i="11"/>
  <c r="F487" i="11"/>
  <c r="H487" i="11" s="1"/>
  <c r="G487" i="11"/>
  <c r="F488" i="11"/>
  <c r="H488" i="11" s="1"/>
  <c r="G488" i="11"/>
  <c r="F489" i="11"/>
  <c r="H489" i="11" s="1"/>
  <c r="G489" i="11"/>
  <c r="F490" i="11"/>
  <c r="H490" i="11" s="1"/>
  <c r="G490" i="11"/>
  <c r="F491" i="11"/>
  <c r="H491" i="1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 s="1"/>
  <c r="G495" i="11"/>
  <c r="F496" i="11"/>
  <c r="H496" i="11" s="1"/>
  <c r="G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/>
  <c r="G503" i="11"/>
  <c r="F504" i="11"/>
  <c r="G504" i="11"/>
  <c r="H504" i="11"/>
  <c r="F505" i="11"/>
  <c r="H505" i="11" s="1"/>
  <c r="G505" i="11"/>
  <c r="F506" i="11"/>
  <c r="H506" i="11" s="1"/>
  <c r="G506" i="11"/>
  <c r="F507" i="11"/>
  <c r="H507" i="11" s="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/>
  <c r="G511" i="11"/>
  <c r="F512" i="11"/>
  <c r="G512" i="11"/>
  <c r="H512" i="11"/>
  <c r="F513" i="11"/>
  <c r="H513" i="11" s="1"/>
  <c r="G513" i="11"/>
  <c r="F514" i="11"/>
  <c r="H514" i="11"/>
  <c r="G514" i="11"/>
  <c r="F515" i="11"/>
  <c r="H515" i="11" s="1"/>
  <c r="G515" i="11"/>
  <c r="F516" i="11"/>
  <c r="H516" i="11" s="1"/>
  <c r="G516" i="11"/>
  <c r="F517" i="11"/>
  <c r="H517" i="11" s="1"/>
  <c r="G517" i="11"/>
  <c r="F518" i="11"/>
  <c r="H518" i="11" s="1"/>
  <c r="G518" i="11"/>
  <c r="F519" i="11"/>
  <c r="H519" i="11" s="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H528" i="11" s="1"/>
  <c r="G528" i="11"/>
  <c r="F529" i="11"/>
  <c r="H529" i="11" s="1"/>
  <c r="G529" i="11"/>
  <c r="F530" i="11"/>
  <c r="H530" i="11" s="1"/>
  <c r="G530" i="11"/>
  <c r="F531" i="11"/>
  <c r="H531" i="11"/>
  <c r="G531" i="11"/>
  <c r="F532" i="11"/>
  <c r="G532" i="11"/>
  <c r="H532" i="11"/>
  <c r="F533" i="11"/>
  <c r="H533" i="11" s="1"/>
  <c r="G533" i="11"/>
  <c r="F534" i="11"/>
  <c r="H534" i="1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H540" i="11" s="1"/>
  <c r="G540" i="11"/>
  <c r="F541" i="11"/>
  <c r="H541" i="11" s="1"/>
  <c r="G541" i="11"/>
  <c r="F542" i="11"/>
  <c r="H542" i="11" s="1"/>
  <c r="G542" i="11"/>
  <c r="F543" i="11"/>
  <c r="H543" i="11"/>
  <c r="G543" i="11"/>
  <c r="F544" i="11"/>
  <c r="G544" i="11"/>
  <c r="H544" i="11"/>
  <c r="F545" i="11"/>
  <c r="H545" i="11" s="1"/>
  <c r="G545" i="11"/>
  <c r="F546" i="11"/>
  <c r="H546" i="11"/>
  <c r="G546" i="11"/>
  <c r="F547" i="11"/>
  <c r="H547" i="11" s="1"/>
  <c r="G547" i="11"/>
  <c r="F548" i="11"/>
  <c r="H548" i="11" s="1"/>
  <c r="G548" i="11"/>
  <c r="F549" i="11"/>
  <c r="H549" i="11" s="1"/>
  <c r="G549" i="11"/>
  <c r="F550" i="11"/>
  <c r="H550" i="11" s="1"/>
  <c r="G550" i="11"/>
  <c r="F551" i="11"/>
  <c r="H551" i="11" s="1"/>
  <c r="G551" i="11"/>
  <c r="F552" i="11"/>
  <c r="H552" i="11" s="1"/>
  <c r="G552" i="11"/>
  <c r="F553" i="11"/>
  <c r="H553" i="11" s="1"/>
  <c r="G553" i="11"/>
  <c r="F554" i="11"/>
  <c r="H554" i="11" s="1"/>
  <c r="G554" i="11"/>
  <c r="F555" i="11"/>
  <c r="H555" i="1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 s="1"/>
  <c r="G559" i="11"/>
  <c r="F560" i="11"/>
  <c r="H560" i="11" s="1"/>
  <c r="G560" i="11"/>
  <c r="F561" i="11"/>
  <c r="H561" i="11" s="1"/>
  <c r="G561" i="11"/>
  <c r="F562" i="11"/>
  <c r="H562" i="11" s="1"/>
  <c r="G562" i="11"/>
  <c r="F563" i="11"/>
  <c r="H563" i="11"/>
  <c r="G563" i="11"/>
  <c r="F564" i="11"/>
  <c r="G564" i="11"/>
  <c r="H564" i="11"/>
  <c r="F565" i="11"/>
  <c r="H565" i="11" s="1"/>
  <c r="G565" i="11"/>
  <c r="F566" i="11"/>
  <c r="H566" i="11" s="1"/>
  <c r="G566" i="11"/>
  <c r="F567" i="11"/>
  <c r="H567" i="11" s="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G576" i="11"/>
  <c r="H576" i="11"/>
  <c r="F577" i="11"/>
  <c r="H577" i="11" s="1"/>
  <c r="G577" i="11"/>
  <c r="F578" i="11"/>
  <c r="H578" i="11"/>
  <c r="G578" i="11"/>
  <c r="F579" i="11"/>
  <c r="H579" i="1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 s="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/>
  <c r="G591" i="11"/>
  <c r="F592" i="11"/>
  <c r="G592" i="11"/>
  <c r="H592" i="11"/>
  <c r="F593" i="11"/>
  <c r="H593" i="11" s="1"/>
  <c r="G593" i="11"/>
  <c r="F594" i="11"/>
  <c r="H594" i="11"/>
  <c r="G594" i="11"/>
  <c r="F595" i="11"/>
  <c r="H595" i="11" s="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 s="1"/>
  <c r="G607" i="11"/>
  <c r="F608" i="11"/>
  <c r="H608" i="11" s="1"/>
  <c r="G608" i="11"/>
  <c r="F609" i="11"/>
  <c r="H609" i="11" s="1"/>
  <c r="G609" i="11"/>
  <c r="F610" i="11"/>
  <c r="H610" i="11" s="1"/>
  <c r="G610" i="11"/>
  <c r="F611" i="11"/>
  <c r="H611" i="11" s="1"/>
  <c r="G611" i="11"/>
  <c r="F612" i="11"/>
  <c r="H612" i="11" s="1"/>
  <c r="G612" i="11"/>
  <c r="F613" i="11"/>
  <c r="H613" i="11" s="1"/>
  <c r="G613" i="11"/>
  <c r="F614" i="11"/>
  <c r="H614" i="11" s="1"/>
  <c r="G614" i="11"/>
  <c r="F615" i="11"/>
  <c r="H615" i="1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H624" i="11" s="1"/>
  <c r="G624" i="11"/>
  <c r="F625" i="11"/>
  <c r="H625" i="11" s="1"/>
  <c r="G625" i="11"/>
  <c r="F626" i="11"/>
  <c r="H626" i="11" s="1"/>
  <c r="G626" i="11"/>
  <c r="F627" i="11"/>
  <c r="H627" i="11"/>
  <c r="G627" i="11"/>
  <c r="F628" i="11"/>
  <c r="H628" i="11" s="1"/>
  <c r="G628" i="11"/>
  <c r="F629" i="11"/>
  <c r="H629" i="11" s="1"/>
  <c r="G629" i="11"/>
  <c r="F630" i="11"/>
  <c r="H630" i="11" s="1"/>
  <c r="G630" i="11"/>
  <c r="F631" i="11"/>
  <c r="H631" i="1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 s="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 s="1"/>
  <c r="G639" i="11"/>
  <c r="F640" i="11"/>
  <c r="H640" i="11" s="1"/>
  <c r="G640" i="11"/>
  <c r="F641" i="11"/>
  <c r="H641" i="11" s="1"/>
  <c r="G641" i="11"/>
  <c r="F642" i="11"/>
  <c r="H642" i="11" s="1"/>
  <c r="G642" i="11"/>
  <c r="F643" i="11"/>
  <c r="H643" i="11" s="1"/>
  <c r="G643" i="11"/>
  <c r="F644" i="11"/>
  <c r="G644" i="11"/>
  <c r="H644" i="11"/>
  <c r="F645" i="11"/>
  <c r="H645" i="11" s="1"/>
  <c r="G645" i="11"/>
  <c r="F646" i="11"/>
  <c r="H646" i="11" s="1"/>
  <c r="G646" i="11"/>
  <c r="F647" i="11"/>
  <c r="H647" i="11" s="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 s="1"/>
  <c r="G655" i="11"/>
  <c r="F656" i="11"/>
  <c r="G656" i="11"/>
  <c r="H656" i="11"/>
  <c r="F657" i="11"/>
  <c r="H657" i="11" s="1"/>
  <c r="G657" i="11"/>
  <c r="F658" i="11"/>
  <c r="H658" i="11" s="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 s="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 s="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G672" i="11"/>
  <c r="H672" i="11"/>
  <c r="F673" i="11"/>
  <c r="H673" i="11" s="1"/>
  <c r="G673" i="11"/>
  <c r="F674" i="11"/>
  <c r="H674" i="11"/>
  <c r="G674" i="11"/>
  <c r="F675" i="11"/>
  <c r="H675" i="11" s="1"/>
  <c r="G675" i="11"/>
  <c r="F676" i="11"/>
  <c r="H676" i="11" s="1"/>
  <c r="G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 s="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 s="1"/>
  <c r="G687" i="11"/>
  <c r="F688" i="11"/>
  <c r="H688" i="11" s="1"/>
  <c r="G688" i="11"/>
  <c r="F689" i="11"/>
  <c r="H689" i="11" s="1"/>
  <c r="G689" i="11"/>
  <c r="F690" i="11"/>
  <c r="H690" i="11" s="1"/>
  <c r="G690" i="11"/>
  <c r="F691" i="11"/>
  <c r="H691" i="11" s="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 s="1"/>
  <c r="G703" i="11"/>
  <c r="F704" i="11"/>
  <c r="H704" i="11" s="1"/>
  <c r="G704" i="11"/>
  <c r="F705" i="11"/>
  <c r="H705" i="11" s="1"/>
  <c r="G705" i="11"/>
  <c r="F706" i="11"/>
  <c r="H706" i="11" s="1"/>
  <c r="G706" i="11"/>
  <c r="F707" i="11"/>
  <c r="H707" i="11" s="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G720" i="11"/>
  <c r="H720" i="11"/>
  <c r="F721" i="11"/>
  <c r="H721" i="11" s="1"/>
  <c r="G721" i="11"/>
  <c r="F722" i="11"/>
  <c r="H722" i="11" s="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 s="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G736" i="11"/>
  <c r="H736" i="11"/>
  <c r="F737" i="11"/>
  <c r="H737" i="11" s="1"/>
  <c r="G737" i="11"/>
  <c r="F738" i="11"/>
  <c r="H738" i="11"/>
  <c r="G738" i="11"/>
  <c r="F739" i="11"/>
  <c r="H739" i="11" s="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H743" i="11" s="1"/>
  <c r="G743" i="11"/>
  <c r="F744" i="11"/>
  <c r="G744" i="11"/>
  <c r="H744" i="11"/>
  <c r="F745" i="11"/>
  <c r="H745" i="11" s="1"/>
  <c r="G745" i="11"/>
  <c r="F746" i="11"/>
  <c r="H746" i="11" s="1"/>
  <c r="G746" i="11"/>
  <c r="F747" i="11"/>
  <c r="G747" i="11"/>
  <c r="H747" i="11"/>
  <c r="F748" i="11"/>
  <c r="H748" i="11" s="1"/>
  <c r="G748" i="11"/>
  <c r="F749" i="11"/>
  <c r="H749" i="11" s="1"/>
  <c r="G749" i="11"/>
  <c r="F750" i="11"/>
  <c r="H750" i="11" s="1"/>
  <c r="G750" i="11"/>
  <c r="F751" i="11"/>
  <c r="H751" i="11" s="1"/>
  <c r="G751" i="11"/>
  <c r="F752" i="11"/>
  <c r="H752" i="11" s="1"/>
  <c r="G752" i="11"/>
  <c r="F753" i="11"/>
  <c r="H753" i="11" s="1"/>
  <c r="G753" i="11"/>
  <c r="F754" i="11"/>
  <c r="H754" i="11" s="1"/>
  <c r="G754" i="11"/>
  <c r="F755" i="11"/>
  <c r="H755" i="11" s="1"/>
  <c r="G755" i="11"/>
  <c r="F756" i="11"/>
  <c r="G756" i="11"/>
  <c r="H756" i="11"/>
  <c r="F757" i="11"/>
  <c r="H757" i="11" s="1"/>
  <c r="G757" i="11"/>
  <c r="F758" i="11"/>
  <c r="H758" i="11" s="1"/>
  <c r="G758" i="11"/>
  <c r="F759" i="11"/>
  <c r="G759" i="11"/>
  <c r="H759" i="11"/>
  <c r="F760" i="11"/>
  <c r="H760" i="11" s="1"/>
  <c r="G760" i="11"/>
  <c r="F761" i="11"/>
  <c r="H761" i="11" s="1"/>
  <c r="G761" i="11"/>
  <c r="F762" i="11"/>
  <c r="H762" i="11" s="1"/>
  <c r="G762" i="11"/>
  <c r="F763" i="11"/>
  <c r="H763" i="11" s="1"/>
  <c r="G763" i="11"/>
  <c r="F764" i="11"/>
  <c r="G764" i="11"/>
  <c r="H764" i="11"/>
  <c r="F765" i="11"/>
  <c r="H765" i="11" s="1"/>
  <c r="G765" i="11"/>
  <c r="F766" i="11"/>
  <c r="H766" i="11" s="1"/>
  <c r="G766" i="11"/>
  <c r="F767" i="11"/>
  <c r="G767" i="11"/>
  <c r="H767" i="11"/>
  <c r="F768" i="11"/>
  <c r="G768" i="11"/>
  <c r="H768" i="11"/>
  <c r="F769" i="11"/>
  <c r="H769" i="11" s="1"/>
  <c r="G769" i="11"/>
  <c r="F770" i="11"/>
  <c r="H770" i="11"/>
  <c r="G770" i="11"/>
  <c r="F771" i="11"/>
  <c r="G771" i="11"/>
  <c r="H771" i="11"/>
  <c r="F772" i="11"/>
  <c r="H772" i="11" s="1"/>
  <c r="G772" i="11"/>
  <c r="F773" i="11"/>
  <c r="H773" i="11" s="1"/>
  <c r="G773" i="11"/>
  <c r="F774" i="11"/>
  <c r="H774" i="11" s="1"/>
  <c r="G774" i="11"/>
  <c r="F775" i="11"/>
  <c r="H775" i="11" s="1"/>
  <c r="G775" i="11"/>
  <c r="F776" i="11"/>
  <c r="G776" i="11"/>
  <c r="H776" i="11"/>
  <c r="F777" i="11"/>
  <c r="H777" i="11" s="1"/>
  <c r="G777" i="11"/>
  <c r="F778" i="11"/>
  <c r="H778" i="11" s="1"/>
  <c r="G778" i="11"/>
  <c r="F779" i="11"/>
  <c r="G779" i="11"/>
  <c r="H779" i="11"/>
  <c r="F780" i="11"/>
  <c r="H780" i="11" s="1"/>
  <c r="G780" i="11"/>
  <c r="F781" i="11"/>
  <c r="H781" i="11" s="1"/>
  <c r="G781" i="11"/>
  <c r="F782" i="11"/>
  <c r="H782" i="11" s="1"/>
  <c r="G782" i="11"/>
  <c r="F783" i="11"/>
  <c r="H783" i="11" s="1"/>
  <c r="G783" i="11"/>
  <c r="F784" i="11"/>
  <c r="H784" i="11" s="1"/>
  <c r="G784" i="11"/>
  <c r="F785" i="11"/>
  <c r="H785" i="11" s="1"/>
  <c r="G785" i="11"/>
  <c r="F786" i="11"/>
  <c r="H786" i="11" s="1"/>
  <c r="G786" i="11"/>
  <c r="F787" i="11"/>
  <c r="H787" i="11" s="1"/>
  <c r="G787" i="11"/>
  <c r="F788" i="11"/>
  <c r="G788" i="11"/>
  <c r="H788" i="11"/>
  <c r="F789" i="11"/>
  <c r="H789" i="11" s="1"/>
  <c r="G789" i="11"/>
  <c r="F790" i="11"/>
  <c r="H790" i="11" s="1"/>
  <c r="G790" i="11"/>
  <c r="F791" i="11"/>
  <c r="G791" i="11"/>
  <c r="H791" i="11"/>
  <c r="F792" i="11"/>
  <c r="H792" i="11" s="1"/>
  <c r="G792" i="11"/>
  <c r="F793" i="11"/>
  <c r="H793" i="11" s="1"/>
  <c r="G793" i="11"/>
  <c r="F794" i="11"/>
  <c r="H794" i="11" s="1"/>
  <c r="G794" i="11"/>
  <c r="F795" i="11"/>
  <c r="H795" i="11" s="1"/>
  <c r="G795" i="11"/>
  <c r="F796" i="11"/>
  <c r="G796" i="11"/>
  <c r="H796" i="11"/>
  <c r="F797" i="11"/>
  <c r="H797" i="11" s="1"/>
  <c r="G797" i="11"/>
  <c r="F798" i="11"/>
  <c r="H798" i="11" s="1"/>
  <c r="G798" i="11"/>
  <c r="F799" i="11"/>
  <c r="G799" i="11"/>
  <c r="H799" i="11"/>
  <c r="F800" i="11"/>
  <c r="G800" i="11"/>
  <c r="H800" i="11"/>
  <c r="F801" i="11"/>
  <c r="H801" i="11" s="1"/>
  <c r="G801" i="11"/>
  <c r="F802" i="11"/>
  <c r="H802" i="11"/>
  <c r="G802" i="11"/>
  <c r="F803" i="11"/>
  <c r="G803" i="11"/>
  <c r="H803" i="11"/>
  <c r="F804" i="11"/>
  <c r="H804" i="11" s="1"/>
  <c r="G804" i="11"/>
  <c r="F805" i="11"/>
  <c r="H805" i="11" s="1"/>
  <c r="G805" i="11"/>
  <c r="F806" i="11"/>
  <c r="H806" i="11" s="1"/>
  <c r="G806" i="11"/>
  <c r="F807" i="11"/>
  <c r="H807" i="11" s="1"/>
  <c r="G807" i="11"/>
  <c r="F808" i="11"/>
  <c r="G808" i="11"/>
  <c r="H808" i="11"/>
  <c r="F809" i="11"/>
  <c r="H809" i="11" s="1"/>
  <c r="G809" i="11"/>
  <c r="F810" i="11"/>
  <c r="H810" i="11" s="1"/>
  <c r="G810" i="11"/>
  <c r="F811" i="11"/>
  <c r="G811" i="11"/>
  <c r="H811" i="11"/>
  <c r="F812" i="11"/>
  <c r="H812" i="11" s="1"/>
  <c r="G812" i="11"/>
  <c r="F813" i="11"/>
  <c r="H813" i="11" s="1"/>
  <c r="G813" i="11"/>
  <c r="F814" i="11"/>
  <c r="H814" i="11" s="1"/>
  <c r="G814" i="11"/>
  <c r="F815" i="11"/>
  <c r="H815" i="11" s="1"/>
  <c r="G815" i="11"/>
  <c r="F816" i="11"/>
  <c r="H816" i="11" s="1"/>
  <c r="G816" i="11"/>
  <c r="F817" i="11"/>
  <c r="H817" i="11" s="1"/>
  <c r="G817" i="11"/>
  <c r="F818" i="11"/>
  <c r="H818" i="11" s="1"/>
  <c r="G818" i="11"/>
  <c r="F819" i="11"/>
  <c r="H819" i="11" s="1"/>
  <c r="G819" i="11"/>
  <c r="F820" i="11"/>
  <c r="G820" i="11"/>
  <c r="H820" i="11"/>
  <c r="F821" i="11"/>
  <c r="H821" i="11" s="1"/>
  <c r="G821" i="11"/>
  <c r="F822" i="11"/>
  <c r="H822" i="11" s="1"/>
  <c r="G822" i="11"/>
  <c r="F823" i="11"/>
  <c r="G823" i="11"/>
  <c r="H823" i="11"/>
  <c r="F824" i="11"/>
  <c r="H824" i="11" s="1"/>
  <c r="G824" i="11"/>
  <c r="F825" i="11"/>
  <c r="H825" i="11" s="1"/>
  <c r="G825" i="11"/>
  <c r="F826" i="11"/>
  <c r="H826" i="11" s="1"/>
  <c r="G826" i="11"/>
  <c r="F827" i="11"/>
  <c r="H827" i="11" s="1"/>
  <c r="G827" i="11"/>
  <c r="F828" i="11"/>
  <c r="G828" i="11"/>
  <c r="H828" i="11"/>
  <c r="F829" i="11"/>
  <c r="H829" i="11" s="1"/>
  <c r="G829" i="11"/>
  <c r="F830" i="11"/>
  <c r="H830" i="11" s="1"/>
  <c r="G830" i="11"/>
  <c r="F831" i="11"/>
  <c r="G831" i="11"/>
  <c r="H831" i="11"/>
  <c r="F832" i="11"/>
  <c r="G832" i="11"/>
  <c r="H832" i="11"/>
  <c r="F833" i="11"/>
  <c r="H833" i="11" s="1"/>
  <c r="G833" i="11"/>
  <c r="F834" i="11"/>
  <c r="H834" i="11"/>
  <c r="G834" i="11"/>
  <c r="F835" i="11"/>
  <c r="G835" i="11"/>
  <c r="H835" i="11"/>
  <c r="F836" i="11"/>
  <c r="H836" i="11" s="1"/>
  <c r="G836" i="11"/>
  <c r="F837" i="11"/>
  <c r="H837" i="11" s="1"/>
  <c r="G837" i="11"/>
  <c r="F838" i="11"/>
  <c r="H838" i="11" s="1"/>
  <c r="G838" i="11"/>
  <c r="F839" i="11"/>
  <c r="H839" i="11" s="1"/>
  <c r="G839" i="11"/>
  <c r="F840" i="11"/>
  <c r="G840" i="11"/>
  <c r="H840" i="11"/>
  <c r="F841" i="11"/>
  <c r="H841" i="11" s="1"/>
  <c r="G841" i="11"/>
  <c r="F842" i="11"/>
  <c r="H842" i="11" s="1"/>
  <c r="G842" i="11"/>
  <c r="F843" i="11"/>
  <c r="G843" i="11"/>
  <c r="H843" i="11"/>
  <c r="F844" i="11"/>
  <c r="H844" i="11" s="1"/>
  <c r="G844" i="11"/>
  <c r="F845" i="11"/>
  <c r="H845" i="11" s="1"/>
  <c r="G845" i="11"/>
  <c r="F846" i="11"/>
  <c r="H846" i="11" s="1"/>
  <c r="G846" i="11"/>
  <c r="F847" i="11"/>
  <c r="H847" i="11" s="1"/>
  <c r="G847" i="11"/>
  <c r="F848" i="11"/>
  <c r="H848" i="11" s="1"/>
  <c r="G848" i="11"/>
  <c r="F849" i="11"/>
  <c r="H849" i="11" s="1"/>
  <c r="G849" i="11"/>
  <c r="F850" i="11"/>
  <c r="H850" i="11" s="1"/>
  <c r="G850" i="11"/>
  <c r="F851" i="11"/>
  <c r="H851" i="11" s="1"/>
  <c r="G851" i="11"/>
  <c r="F852" i="11"/>
  <c r="G852" i="11"/>
  <c r="H852" i="11"/>
  <c r="F853" i="11"/>
  <c r="H853" i="11" s="1"/>
  <c r="G853" i="11"/>
  <c r="F854" i="11"/>
  <c r="H854" i="11" s="1"/>
  <c r="G854" i="11"/>
  <c r="F855" i="11"/>
  <c r="G855" i="11"/>
  <c r="H855" i="11"/>
  <c r="F856" i="11"/>
  <c r="H856" i="11" s="1"/>
  <c r="G856" i="11"/>
  <c r="F857" i="11"/>
  <c r="H857" i="11" s="1"/>
  <c r="G857" i="11"/>
  <c r="F858" i="11"/>
  <c r="H858" i="11" s="1"/>
  <c r="G858" i="11"/>
  <c r="F859" i="11"/>
  <c r="H859" i="11" s="1"/>
  <c r="G859" i="11"/>
  <c r="F860" i="11"/>
  <c r="G860" i="11"/>
  <c r="H860" i="11"/>
  <c r="F861" i="11"/>
  <c r="H861" i="11" s="1"/>
  <c r="G861" i="11"/>
  <c r="F862" i="11"/>
  <c r="H862" i="11" s="1"/>
  <c r="G862" i="11"/>
  <c r="F863" i="11"/>
  <c r="G863" i="11"/>
  <c r="H863" i="11"/>
  <c r="F864" i="11"/>
  <c r="G864" i="11"/>
  <c r="H864" i="11"/>
  <c r="F865" i="11"/>
  <c r="H865" i="11" s="1"/>
  <c r="G865" i="11"/>
  <c r="F866" i="11"/>
  <c r="H866" i="11"/>
  <c r="G866" i="11"/>
  <c r="F867" i="11"/>
  <c r="G867" i="11"/>
  <c r="H867" i="11"/>
  <c r="F868" i="11"/>
  <c r="H868" i="11" s="1"/>
  <c r="G868" i="11"/>
  <c r="F869" i="11"/>
  <c r="H869" i="11" s="1"/>
  <c r="G869" i="11"/>
  <c r="F870" i="11"/>
  <c r="H870" i="11" s="1"/>
  <c r="G870" i="11"/>
  <c r="F871" i="11"/>
  <c r="H871" i="11" s="1"/>
  <c r="G871" i="11"/>
  <c r="F872" i="11"/>
  <c r="G872" i="11"/>
  <c r="H872" i="11"/>
  <c r="F873" i="11"/>
  <c r="H873" i="11" s="1"/>
  <c r="G873" i="11"/>
  <c r="F874" i="11"/>
  <c r="H874" i="11" s="1"/>
  <c r="G874" i="11"/>
  <c r="F875" i="11"/>
  <c r="G875" i="11"/>
  <c r="H875" i="11"/>
  <c r="F876" i="11"/>
  <c r="H876" i="11" s="1"/>
  <c r="G876" i="11"/>
  <c r="F877" i="11"/>
  <c r="H877" i="11" s="1"/>
  <c r="G877" i="11"/>
  <c r="F878" i="11"/>
  <c r="H878" i="11" s="1"/>
  <c r="G878" i="11"/>
  <c r="F879" i="11"/>
  <c r="H879" i="11" s="1"/>
  <c r="G879" i="11"/>
  <c r="F880" i="11"/>
  <c r="H880" i="11" s="1"/>
  <c r="G880" i="11"/>
  <c r="F881" i="11"/>
  <c r="H881" i="11" s="1"/>
  <c r="G881" i="11"/>
  <c r="F882" i="11"/>
  <c r="H882" i="11" s="1"/>
  <c r="G882" i="11"/>
  <c r="F883" i="11"/>
  <c r="H883" i="11" s="1"/>
  <c r="G883" i="11"/>
  <c r="F884" i="11"/>
  <c r="G884" i="11"/>
  <c r="H884" i="11"/>
  <c r="F885" i="11"/>
  <c r="H885" i="11" s="1"/>
  <c r="G885" i="11"/>
  <c r="F886" i="11"/>
  <c r="H886" i="11" s="1"/>
  <c r="G886" i="11"/>
  <c r="F887" i="11"/>
  <c r="G887" i="11"/>
  <c r="H887" i="11"/>
  <c r="F888" i="11"/>
  <c r="H888" i="11" s="1"/>
  <c r="G888" i="11"/>
  <c r="F889" i="11"/>
  <c r="H889" i="11" s="1"/>
  <c r="G889" i="11"/>
  <c r="F890" i="11"/>
  <c r="H890" i="11" s="1"/>
  <c r="G890" i="11"/>
  <c r="F891" i="11"/>
  <c r="H891" i="11" s="1"/>
  <c r="G891" i="11"/>
  <c r="F892" i="11"/>
  <c r="G892" i="11"/>
  <c r="H892" i="11"/>
  <c r="F893" i="11"/>
  <c r="H893" i="11" s="1"/>
  <c r="G893" i="11"/>
  <c r="F894" i="11"/>
  <c r="H894" i="11" s="1"/>
  <c r="G894" i="11"/>
  <c r="F895" i="11"/>
  <c r="G895" i="11"/>
  <c r="H895" i="11"/>
  <c r="F896" i="11"/>
  <c r="G896" i="11"/>
  <c r="H896" i="11"/>
  <c r="F897" i="11"/>
  <c r="H897" i="11" s="1"/>
  <c r="G897" i="11"/>
  <c r="F898" i="11"/>
  <c r="H898" i="11"/>
  <c r="G898" i="11"/>
  <c r="F899" i="11"/>
  <c r="G899" i="11"/>
  <c r="H899" i="11"/>
  <c r="F900" i="11"/>
  <c r="H900" i="11" s="1"/>
  <c r="G900" i="11"/>
  <c r="F901" i="11"/>
  <c r="H901" i="11" s="1"/>
  <c r="G901" i="11"/>
  <c r="F902" i="11"/>
  <c r="H902" i="11" s="1"/>
  <c r="G902" i="11"/>
  <c r="F903" i="11"/>
  <c r="H903" i="11" s="1"/>
  <c r="G903" i="11"/>
  <c r="F904" i="11"/>
  <c r="G904" i="11"/>
  <c r="H904" i="11"/>
  <c r="F905" i="11"/>
  <c r="H905" i="11" s="1"/>
  <c r="G905" i="11"/>
  <c r="F906" i="11"/>
  <c r="H906" i="11" s="1"/>
  <c r="G906" i="11"/>
  <c r="F907" i="11"/>
  <c r="G907" i="11"/>
  <c r="H907" i="11"/>
  <c r="F908" i="11"/>
  <c r="H908" i="11" s="1"/>
  <c r="G908" i="11"/>
  <c r="F909" i="11"/>
  <c r="H909" i="11" s="1"/>
  <c r="G909" i="11"/>
  <c r="F910" i="11"/>
  <c r="H910" i="11" s="1"/>
  <c r="G910" i="11"/>
  <c r="F911" i="11"/>
  <c r="H911" i="11" s="1"/>
  <c r="G911" i="11"/>
  <c r="F912" i="11"/>
  <c r="H912" i="11" s="1"/>
  <c r="G912" i="11"/>
  <c r="F913" i="11"/>
  <c r="H913" i="11" s="1"/>
  <c r="G913" i="11"/>
  <c r="F914" i="11"/>
  <c r="H914" i="11" s="1"/>
  <c r="G914" i="11"/>
  <c r="F915" i="11"/>
  <c r="H915" i="11" s="1"/>
  <c r="G915" i="11"/>
  <c r="F916" i="11"/>
  <c r="G916" i="11"/>
  <c r="H916" i="11"/>
  <c r="F917" i="11"/>
  <c r="H917" i="11" s="1"/>
  <c r="G917" i="11"/>
  <c r="F918" i="11"/>
  <c r="H918" i="11" s="1"/>
  <c r="G918" i="11"/>
  <c r="F919" i="11"/>
  <c r="G919" i="11"/>
  <c r="H919" i="11"/>
  <c r="F920" i="11"/>
  <c r="H920" i="11" s="1"/>
  <c r="G920" i="11"/>
  <c r="F921" i="11"/>
  <c r="H921" i="11" s="1"/>
  <c r="G921" i="11"/>
  <c r="F922" i="11"/>
  <c r="H922" i="11" s="1"/>
  <c r="G922" i="11"/>
  <c r="F923" i="11"/>
  <c r="H923" i="11" s="1"/>
  <c r="G923" i="11"/>
  <c r="F924" i="11"/>
  <c r="G924" i="11"/>
  <c r="H924" i="11"/>
  <c r="F925" i="11"/>
  <c r="H925" i="11" s="1"/>
  <c r="G925" i="11"/>
  <c r="F926" i="11"/>
  <c r="H926" i="11" s="1"/>
  <c r="G926" i="11"/>
  <c r="F927" i="11"/>
  <c r="G927" i="11"/>
  <c r="H927" i="11"/>
  <c r="F928" i="11"/>
  <c r="G928" i="11"/>
  <c r="H928" i="11"/>
  <c r="F929" i="11"/>
  <c r="H929" i="11" s="1"/>
  <c r="G929" i="11"/>
  <c r="F930" i="11"/>
  <c r="H930" i="11"/>
  <c r="G930" i="11"/>
  <c r="F931" i="11"/>
  <c r="G931" i="11"/>
  <c r="H931" i="11"/>
  <c r="F932" i="11"/>
  <c r="H932" i="11" s="1"/>
  <c r="G932" i="11"/>
  <c r="F933" i="11"/>
  <c r="H933" i="11" s="1"/>
  <c r="G933" i="11"/>
  <c r="F934" i="11"/>
  <c r="H934" i="11" s="1"/>
  <c r="G934" i="11"/>
  <c r="F935" i="11"/>
  <c r="H935" i="11" s="1"/>
  <c r="G935" i="11"/>
  <c r="F936" i="11"/>
  <c r="G936" i="11"/>
  <c r="H936" i="11"/>
  <c r="F937" i="11"/>
  <c r="H937" i="11" s="1"/>
  <c r="G937" i="11"/>
  <c r="F938" i="11"/>
  <c r="H938" i="11" s="1"/>
  <c r="G938" i="11"/>
  <c r="F939" i="11"/>
  <c r="G939" i="11"/>
  <c r="H939" i="11"/>
  <c r="F940" i="11"/>
  <c r="H940" i="11" s="1"/>
  <c r="G940" i="11"/>
  <c r="F941" i="11"/>
  <c r="H941" i="11" s="1"/>
  <c r="G941" i="11"/>
  <c r="F942" i="11"/>
  <c r="H942" i="11" s="1"/>
  <c r="G942" i="11"/>
  <c r="F943" i="11"/>
  <c r="H943" i="11" s="1"/>
  <c r="G943" i="11"/>
  <c r="F944" i="11"/>
  <c r="H944" i="11" s="1"/>
  <c r="G944" i="11"/>
  <c r="F945" i="11"/>
  <c r="H945" i="11" s="1"/>
  <c r="G945" i="11"/>
  <c r="F946" i="11"/>
  <c r="H946" i="11" s="1"/>
  <c r="G946" i="11"/>
  <c r="F947" i="11"/>
  <c r="H947" i="11" s="1"/>
  <c r="G947" i="11"/>
  <c r="F948" i="11"/>
  <c r="G948" i="11"/>
  <c r="H948" i="11"/>
  <c r="F949" i="11"/>
  <c r="H949" i="11" s="1"/>
  <c r="G949" i="11"/>
  <c r="F950" i="11"/>
  <c r="H950" i="11" s="1"/>
  <c r="G950" i="11"/>
  <c r="F951" i="11"/>
  <c r="G951" i="11"/>
  <c r="H951" i="11"/>
  <c r="F952" i="11"/>
  <c r="H952" i="11" s="1"/>
  <c r="G952" i="11"/>
  <c r="F953" i="11"/>
  <c r="H953" i="11" s="1"/>
  <c r="G953" i="11"/>
  <c r="F954" i="11"/>
  <c r="H954" i="11" s="1"/>
  <c r="G954" i="11"/>
  <c r="F955" i="11"/>
  <c r="H955" i="11" s="1"/>
  <c r="G955" i="11"/>
  <c r="F956" i="11"/>
  <c r="G956" i="11"/>
  <c r="H956" i="11"/>
  <c r="F957" i="11"/>
  <c r="H957" i="11" s="1"/>
  <c r="G957" i="11"/>
  <c r="F958" i="11"/>
  <c r="H958" i="11" s="1"/>
  <c r="G958" i="11"/>
  <c r="F959" i="11"/>
  <c r="G959" i="11"/>
  <c r="H959" i="11"/>
  <c r="F960" i="11"/>
  <c r="G960" i="11"/>
  <c r="H960" i="11"/>
  <c r="F961" i="11"/>
  <c r="H961" i="11" s="1"/>
  <c r="G961" i="11"/>
  <c r="F962" i="11"/>
  <c r="H962" i="11"/>
  <c r="G962" i="11"/>
  <c r="F963" i="11"/>
  <c r="G963" i="11"/>
  <c r="H963" i="11"/>
  <c r="F964" i="11"/>
  <c r="H964" i="11" s="1"/>
  <c r="G964" i="11"/>
  <c r="F965" i="11"/>
  <c r="H965" i="11" s="1"/>
  <c r="G965" i="11"/>
  <c r="F966" i="11"/>
  <c r="H966" i="11" s="1"/>
  <c r="G966" i="11"/>
  <c r="F967" i="11"/>
  <c r="H967" i="11" s="1"/>
  <c r="G967" i="11"/>
  <c r="F968" i="11"/>
  <c r="H968" i="11" s="1"/>
  <c r="G968" i="11"/>
  <c r="F969" i="11"/>
  <c r="H969" i="11" s="1"/>
  <c r="G969" i="11"/>
  <c r="F970" i="11"/>
  <c r="H970" i="11" s="1"/>
  <c r="G970" i="11"/>
  <c r="F971" i="11"/>
  <c r="H971" i="11" s="1"/>
  <c r="G971" i="11"/>
  <c r="F972" i="11"/>
  <c r="G972" i="11"/>
  <c r="H972" i="11"/>
  <c r="F973" i="11"/>
  <c r="H973" i="11" s="1"/>
  <c r="G973" i="11"/>
  <c r="F974" i="11"/>
  <c r="H974" i="11" s="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H980" i="11" s="1"/>
  <c r="G980" i="11"/>
  <c r="F981" i="11"/>
  <c r="H981" i="11" s="1"/>
  <c r="G981" i="11"/>
  <c r="F982" i="11"/>
  <c r="H982" i="11" s="1"/>
  <c r="G982" i="11"/>
  <c r="F983" i="11"/>
  <c r="H983" i="11" s="1"/>
  <c r="G983" i="11"/>
  <c r="F984" i="11"/>
  <c r="H984" i="11" s="1"/>
  <c r="G984" i="11"/>
  <c r="F985" i="11"/>
  <c r="H985" i="11" s="1"/>
  <c r="G985" i="11"/>
  <c r="F986" i="11"/>
  <c r="H986" i="11" s="1"/>
  <c r="G986" i="11"/>
  <c r="F987" i="11"/>
  <c r="H987" i="11" s="1"/>
  <c r="G987" i="11"/>
  <c r="F988" i="11"/>
  <c r="G988" i="11"/>
  <c r="H988" i="11"/>
  <c r="F989" i="11"/>
  <c r="H989" i="11" s="1"/>
  <c r="G989" i="11"/>
  <c r="F990" i="11"/>
  <c r="H990" i="11" s="1"/>
  <c r="G990" i="11"/>
  <c r="F991" i="11"/>
  <c r="G991" i="11"/>
  <c r="H991" i="11"/>
  <c r="F992" i="11"/>
  <c r="G992" i="11"/>
  <c r="H992" i="11"/>
  <c r="F993" i="11"/>
  <c r="H993" i="11" s="1"/>
  <c r="G993" i="11"/>
  <c r="F994" i="11"/>
  <c r="H994" i="11"/>
  <c r="G994" i="11"/>
  <c r="F995" i="11"/>
  <c r="G995" i="11"/>
  <c r="H995" i="11"/>
  <c r="F996" i="11"/>
  <c r="H996" i="11" s="1"/>
  <c r="G996" i="11"/>
  <c r="F997" i="11"/>
  <c r="H997" i="11" s="1"/>
  <c r="G997" i="11"/>
  <c r="F998" i="11"/>
  <c r="H998" i="11" s="1"/>
  <c r="G998" i="11"/>
  <c r="F999" i="11"/>
  <c r="H999" i="11" s="1"/>
  <c r="G999" i="11"/>
  <c r="F1000" i="11"/>
  <c r="H1000" i="11" s="1"/>
  <c r="G1000" i="11"/>
  <c r="F1001" i="11"/>
  <c r="H1001" i="11" s="1"/>
  <c r="G1001" i="11"/>
  <c r="F1002" i="11"/>
  <c r="H1002" i="11" s="1"/>
  <c r="G1002" i="11"/>
  <c r="F1003" i="11"/>
  <c r="H1003" i="11" s="1"/>
  <c r="G1003" i="11"/>
  <c r="F1004" i="11"/>
  <c r="G1004" i="11"/>
  <c r="H1004" i="11"/>
  <c r="F1005" i="11"/>
  <c r="H1005" i="11" s="1"/>
  <c r="G1005" i="11"/>
  <c r="F1006" i="11"/>
  <c r="H1006" i="11" s="1"/>
  <c r="G1006" i="11"/>
  <c r="F1007" i="11"/>
  <c r="G1007" i="11"/>
  <c r="H1007" i="11"/>
  <c r="F1008" i="11"/>
  <c r="G1008" i="11"/>
  <c r="H1008" i="11"/>
  <c r="F1009" i="11"/>
  <c r="H1009" i="11" s="1"/>
  <c r="G1009" i="11"/>
  <c r="F1010" i="11"/>
  <c r="H1010" i="11"/>
  <c r="G1010" i="11"/>
  <c r="F1011" i="11"/>
  <c r="G1011" i="11"/>
  <c r="H1011" i="11"/>
  <c r="F1012" i="11"/>
  <c r="H1012" i="11" s="1"/>
  <c r="G1012" i="11"/>
  <c r="F1013" i="11"/>
  <c r="H1013" i="11" s="1"/>
  <c r="G1013" i="11"/>
  <c r="F1014" i="11"/>
  <c r="H1014" i="11" s="1"/>
  <c r="G1014" i="11"/>
  <c r="F1015" i="11"/>
  <c r="H1015" i="11" s="1"/>
  <c r="G1015" i="11"/>
  <c r="F1016" i="11"/>
  <c r="H1016" i="11" s="1"/>
  <c r="G1016" i="11"/>
  <c r="F1017" i="11"/>
  <c r="H1017" i="11" s="1"/>
  <c r="G1017" i="11"/>
  <c r="F1018" i="11"/>
  <c r="H1018" i="11" s="1"/>
  <c r="G1018" i="11"/>
  <c r="F1019" i="11"/>
  <c r="H1019" i="11" s="1"/>
  <c r="G1019" i="11"/>
  <c r="F1020" i="11"/>
  <c r="G1020" i="11"/>
  <c r="H1020" i="11"/>
  <c r="F1021" i="11"/>
  <c r="H1021" i="11" s="1"/>
  <c r="G1021" i="11"/>
  <c r="F1022" i="11"/>
  <c r="H1022" i="11" s="1"/>
  <c r="G1022" i="11"/>
  <c r="F1023" i="11"/>
  <c r="G1023" i="11"/>
  <c r="H1023" i="11"/>
  <c r="F1024" i="11"/>
  <c r="G1024" i="11"/>
  <c r="H1024" i="11"/>
  <c r="F1025" i="11"/>
  <c r="H1025" i="11" s="1"/>
  <c r="G1025" i="11"/>
  <c r="F1026" i="11"/>
  <c r="H1026" i="11"/>
  <c r="G1026" i="11"/>
  <c r="F1027" i="11"/>
  <c r="G1027" i="11"/>
  <c r="H1027" i="11"/>
  <c r="F1028" i="11"/>
  <c r="H1028" i="11" s="1"/>
  <c r="G1028" i="11"/>
  <c r="F1029" i="11"/>
  <c r="H1029" i="11" s="1"/>
  <c r="G1029" i="11"/>
  <c r="F1030" i="11"/>
  <c r="H1030" i="11" s="1"/>
  <c r="G1030" i="11"/>
  <c r="F1031" i="11"/>
  <c r="H1031" i="11" s="1"/>
  <c r="G1031" i="11"/>
  <c r="F1032" i="11"/>
  <c r="H1032" i="11" s="1"/>
  <c r="G1032" i="11"/>
  <c r="F1033" i="11"/>
  <c r="H1033" i="11" s="1"/>
  <c r="G1033" i="11"/>
  <c r="F1034" i="11"/>
  <c r="H1034" i="11" s="1"/>
  <c r="G1034" i="11"/>
  <c r="F1035" i="11"/>
  <c r="H1035" i="11" s="1"/>
  <c r="G1035" i="11"/>
  <c r="F1036" i="11"/>
  <c r="G1036" i="11"/>
  <c r="H1036" i="11"/>
  <c r="F1037" i="11"/>
  <c r="H1037" i="11" s="1"/>
  <c r="G1037" i="11"/>
  <c r="F1038" i="11"/>
  <c r="H1038" i="11" s="1"/>
  <c r="G1038" i="11"/>
  <c r="F1039" i="11"/>
  <c r="G1039" i="11"/>
  <c r="H1039" i="11"/>
  <c r="F1040" i="11"/>
  <c r="G1040" i="11"/>
  <c r="H1040" i="11"/>
  <c r="F1041" i="11"/>
  <c r="H1041" i="11" s="1"/>
  <c r="G1041" i="11"/>
  <c r="F1042" i="11"/>
  <c r="H1042" i="11"/>
  <c r="G1042" i="11"/>
  <c r="F1043" i="11"/>
  <c r="G1043" i="11"/>
  <c r="H1043" i="11"/>
  <c r="F1044" i="11"/>
  <c r="H1044" i="11" s="1"/>
  <c r="G1044" i="11"/>
  <c r="F1045" i="11"/>
  <c r="H1045" i="11" s="1"/>
  <c r="G1045" i="11"/>
  <c r="F1046" i="11"/>
  <c r="H1046" i="11" s="1"/>
  <c r="G1046" i="11"/>
  <c r="F1047" i="11"/>
  <c r="H1047" i="11" s="1"/>
  <c r="G1047" i="11"/>
  <c r="F1048" i="11"/>
  <c r="H1048" i="11" s="1"/>
  <c r="G1048" i="11"/>
  <c r="F1049" i="11"/>
  <c r="H1049" i="11" s="1"/>
  <c r="G1049" i="11"/>
  <c r="F1050" i="11"/>
  <c r="H1050" i="11" s="1"/>
  <c r="G1050" i="11"/>
  <c r="F1051" i="11"/>
  <c r="G1051" i="11"/>
  <c r="H1051" i="11"/>
  <c r="F1052" i="11"/>
  <c r="G1052" i="11"/>
  <c r="H1052" i="11"/>
  <c r="F1053" i="11"/>
  <c r="H1053" i="11" s="1"/>
  <c r="G1053" i="11"/>
  <c r="F1054" i="11"/>
  <c r="H1054" i="11" s="1"/>
  <c r="G1054" i="11"/>
  <c r="F1055" i="11"/>
  <c r="H1055" i="11" s="1"/>
  <c r="G1055" i="11"/>
  <c r="F1056" i="11"/>
  <c r="H1056" i="11" s="1"/>
  <c r="G1056" i="11"/>
  <c r="F1057" i="11"/>
  <c r="H1057" i="11" s="1"/>
  <c r="G1057" i="11"/>
  <c r="F1058" i="11"/>
  <c r="H1058" i="11" s="1"/>
  <c r="G1058" i="11"/>
  <c r="F1059" i="11"/>
  <c r="H1059" i="11" s="1"/>
  <c r="G1059" i="11"/>
  <c r="F1060" i="11"/>
  <c r="G1060" i="11"/>
  <c r="H1060" i="11"/>
  <c r="F1061" i="11"/>
  <c r="H1061" i="11" s="1"/>
  <c r="G1061" i="11"/>
  <c r="F1062" i="11"/>
  <c r="H1062" i="11"/>
  <c r="G1062" i="11"/>
  <c r="F1063" i="11"/>
  <c r="G1063" i="11"/>
  <c r="H1063" i="11"/>
  <c r="F1064" i="11"/>
  <c r="G1064" i="11"/>
  <c r="H1064" i="11"/>
  <c r="F1065" i="11"/>
  <c r="H1065" i="11" s="1"/>
  <c r="G1065" i="11"/>
  <c r="F1066" i="11"/>
  <c r="H1066" i="11" s="1"/>
  <c r="G1066" i="11"/>
  <c r="F1067" i="11"/>
  <c r="H1067" i="11" s="1"/>
  <c r="G1067" i="11"/>
  <c r="F1068" i="11"/>
  <c r="H1068" i="11" s="1"/>
  <c r="G1068" i="11"/>
  <c r="F1069" i="11"/>
  <c r="H1069" i="11" s="1"/>
  <c r="G1069" i="11"/>
  <c r="F1070" i="11"/>
  <c r="H1070" i="11" s="1"/>
  <c r="G1070" i="11"/>
  <c r="F1071" i="11"/>
  <c r="G1071" i="11"/>
  <c r="H1071" i="11"/>
  <c r="F1072" i="11"/>
  <c r="G1072" i="11"/>
  <c r="H1072" i="11"/>
  <c r="F1073" i="11"/>
  <c r="H1073" i="11" s="1"/>
  <c r="G1073" i="11"/>
  <c r="F1074" i="11"/>
  <c r="H1074" i="11"/>
  <c r="G1074" i="11"/>
  <c r="F1075" i="11"/>
  <c r="G1075" i="11"/>
  <c r="H1075" i="11"/>
  <c r="F1076" i="11"/>
  <c r="H1076" i="11" s="1"/>
  <c r="G1076" i="11"/>
  <c r="F1077" i="11"/>
  <c r="H1077" i="11" s="1"/>
  <c r="G1077" i="11"/>
  <c r="F1078" i="11"/>
  <c r="H1078" i="11" s="1"/>
  <c r="G1078" i="11"/>
  <c r="F1079" i="11"/>
  <c r="H1079" i="11" s="1"/>
  <c r="G1079" i="11"/>
  <c r="F1080" i="11"/>
  <c r="H1080" i="11" s="1"/>
  <c r="G1080" i="11"/>
  <c r="F1081" i="11"/>
  <c r="H1081" i="11" s="1"/>
  <c r="G1081" i="11"/>
  <c r="F1082" i="11"/>
  <c r="H1082" i="11" s="1"/>
  <c r="G1082" i="11"/>
  <c r="F1083" i="11"/>
  <c r="G1083" i="11"/>
  <c r="H1083" i="11"/>
  <c r="F1084" i="11"/>
  <c r="G1084" i="11"/>
  <c r="H1084" i="11"/>
  <c r="F1085" i="11"/>
  <c r="H1085" i="11" s="1"/>
  <c r="G1085" i="11"/>
  <c r="F1086" i="11"/>
  <c r="H1086" i="11" s="1"/>
  <c r="G1086" i="11"/>
  <c r="F1087" i="11"/>
  <c r="H1087" i="11" s="1"/>
  <c r="G1087" i="11"/>
  <c r="F1088" i="11"/>
  <c r="H1088" i="11" s="1"/>
  <c r="G1088" i="11"/>
  <c r="F1089" i="11"/>
  <c r="H1089" i="11" s="1"/>
  <c r="G1089" i="11"/>
  <c r="F1090" i="11"/>
  <c r="H1090" i="11" s="1"/>
  <c r="G1090" i="11"/>
  <c r="F1091" i="11"/>
  <c r="H1091" i="11" s="1"/>
  <c r="G1091" i="11"/>
  <c r="F1092" i="11"/>
  <c r="G1092" i="11"/>
  <c r="H1092" i="11"/>
  <c r="F1093" i="11"/>
  <c r="H1093" i="11" s="1"/>
  <c r="G1093" i="11"/>
  <c r="F1094" i="11"/>
  <c r="H1094" i="11"/>
  <c r="G1094" i="11"/>
  <c r="F1095" i="11"/>
  <c r="G1095" i="11"/>
  <c r="H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H1099" i="11" s="1"/>
  <c r="G1099" i="11"/>
  <c r="F1100" i="11"/>
  <c r="H1100" i="11" s="1"/>
  <c r="G1100" i="11"/>
  <c r="F1101" i="11"/>
  <c r="H1101" i="11" s="1"/>
  <c r="G1101" i="11"/>
  <c r="F1102" i="11"/>
  <c r="H1102" i="11" s="1"/>
  <c r="G1102" i="11"/>
  <c r="F1103" i="11"/>
  <c r="G1103" i="11"/>
  <c r="H1103" i="11"/>
  <c r="F1104" i="11"/>
  <c r="G1104" i="11"/>
  <c r="H1104" i="11"/>
  <c r="F1105" i="11"/>
  <c r="H1105" i="11" s="1"/>
  <c r="G1105" i="11"/>
  <c r="F1106" i="11"/>
  <c r="H1106" i="11"/>
  <c r="G1106" i="11"/>
  <c r="F1107" i="11"/>
  <c r="G1107" i="11"/>
  <c r="H1107" i="11"/>
  <c r="F1108" i="11"/>
  <c r="H1108" i="11" s="1"/>
  <c r="G1108" i="11"/>
  <c r="F1109" i="11"/>
  <c r="H1109" i="11" s="1"/>
  <c r="G1109" i="11"/>
  <c r="F1110" i="11"/>
  <c r="H1110" i="11" s="1"/>
  <c r="G1110" i="11"/>
  <c r="F1111" i="11"/>
  <c r="H1111" i="11" s="1"/>
  <c r="G1111" i="11"/>
  <c r="F1112" i="11"/>
  <c r="H1112" i="11" s="1"/>
  <c r="G1112" i="11"/>
  <c r="F1113" i="11"/>
  <c r="H1113" i="11" s="1"/>
  <c r="G1113" i="11"/>
  <c r="F1114" i="11"/>
  <c r="H1114" i="11" s="1"/>
  <c r="G1114" i="11"/>
  <c r="F1115" i="11"/>
  <c r="G1115" i="11"/>
  <c r="H1115" i="11"/>
  <c r="F1116" i="11"/>
  <c r="G1116" i="11"/>
  <c r="H1116" i="11"/>
  <c r="F1117" i="11"/>
  <c r="H1117" i="11" s="1"/>
  <c r="G1117" i="11"/>
  <c r="F1118" i="11"/>
  <c r="H1118" i="11" s="1"/>
  <c r="G1118" i="11"/>
  <c r="F1119" i="11"/>
  <c r="H1119" i="11" s="1"/>
  <c r="G1119" i="11"/>
  <c r="F1120" i="11"/>
  <c r="H1120" i="11" s="1"/>
  <c r="G1120" i="11"/>
  <c r="F1121" i="11"/>
  <c r="H1121" i="11" s="1"/>
  <c r="G1121" i="11"/>
  <c r="F1122" i="11"/>
  <c r="H1122" i="11"/>
  <c r="G1122" i="11"/>
  <c r="F1123" i="11"/>
  <c r="H1123" i="11" s="1"/>
  <c r="G1123" i="11"/>
  <c r="F1124" i="11"/>
  <c r="G1124" i="11"/>
  <c r="H1124" i="11"/>
  <c r="F1125" i="11"/>
  <c r="H1125" i="11" s="1"/>
  <c r="G1125" i="11"/>
  <c r="F1126" i="11"/>
  <c r="H1126" i="11" s="1"/>
  <c r="G1126" i="11"/>
  <c r="F1127" i="11"/>
  <c r="G1127" i="11"/>
  <c r="H1127" i="11"/>
  <c r="F1128" i="11"/>
  <c r="G1128" i="11"/>
  <c r="H1128" i="11"/>
  <c r="F1129" i="11"/>
  <c r="H1129" i="11" s="1"/>
  <c r="G1129" i="11"/>
  <c r="F1130" i="11"/>
  <c r="H1130" i="11" s="1"/>
  <c r="G1130" i="11"/>
  <c r="F1131" i="11"/>
  <c r="H1131" i="11" s="1"/>
  <c r="G1131" i="11"/>
  <c r="F1132" i="11"/>
  <c r="G1132" i="11"/>
  <c r="H1132" i="11"/>
  <c r="F1133" i="11"/>
  <c r="H1133" i="11" s="1"/>
  <c r="G1133" i="11"/>
  <c r="F1134" i="11"/>
  <c r="H1134" i="11" s="1"/>
  <c r="G1134" i="11"/>
  <c r="F1135" i="11"/>
  <c r="G1135" i="11"/>
  <c r="H1135" i="11"/>
  <c r="F1136" i="11"/>
  <c r="H1136" i="11" s="1"/>
  <c r="G1136" i="11"/>
  <c r="F1137" i="11"/>
  <c r="H1137" i="11" s="1"/>
  <c r="G1137" i="11"/>
  <c r="F1138" i="11"/>
  <c r="H1138" i="11"/>
  <c r="G1138" i="11"/>
  <c r="F1139" i="11"/>
  <c r="H1139" i="11" s="1"/>
  <c r="G1139" i="11"/>
  <c r="F1140" i="11"/>
  <c r="H1140" i="11" s="1"/>
  <c r="G1140" i="11"/>
  <c r="F1141" i="11"/>
  <c r="H1141" i="11" s="1"/>
  <c r="G1141" i="11"/>
  <c r="F1142" i="11"/>
  <c r="H1142" i="11" s="1"/>
  <c r="G1142" i="11"/>
  <c r="F1143" i="11"/>
  <c r="H1143" i="11" s="1"/>
  <c r="G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G1147" i="11"/>
  <c r="H1147" i="11"/>
  <c r="F1148" i="11"/>
  <c r="G1148" i="11"/>
  <c r="H1148" i="11"/>
  <c r="F1149" i="11"/>
  <c r="H1149" i="11" s="1"/>
  <c r="G1149" i="11"/>
  <c r="F1150" i="11"/>
  <c r="H1150" i="11" s="1"/>
  <c r="G1150" i="11"/>
  <c r="F1151" i="11"/>
  <c r="H1151" i="11" s="1"/>
  <c r="G1151" i="11"/>
  <c r="F1152" i="11"/>
  <c r="G1152" i="11"/>
  <c r="H1152" i="11"/>
  <c r="F1153" i="11"/>
  <c r="H1153" i="11" s="1"/>
  <c r="G1153" i="11"/>
  <c r="F1154" i="11"/>
  <c r="H1154" i="11" s="1"/>
  <c r="G1154" i="11"/>
  <c r="F1155" i="11"/>
  <c r="G1155" i="11"/>
  <c r="H1155" i="11"/>
  <c r="F1156" i="11"/>
  <c r="G1156" i="11"/>
  <c r="H1156" i="11"/>
  <c r="F1157" i="11"/>
  <c r="H1157" i="11" s="1"/>
  <c r="G1157" i="11"/>
  <c r="F1158" i="11"/>
  <c r="H1158" i="11"/>
  <c r="G1158" i="11"/>
  <c r="F1159" i="11"/>
  <c r="G1159" i="11"/>
  <c r="H1159" i="11"/>
  <c r="F1160" i="11"/>
  <c r="H1160" i="11" s="1"/>
  <c r="G1160" i="11"/>
  <c r="F1161" i="11"/>
  <c r="H1161" i="11" s="1"/>
  <c r="G1161" i="11"/>
  <c r="F1162" i="11"/>
  <c r="H1162" i="11" s="1"/>
  <c r="G1162" i="11"/>
  <c r="F1163" i="11"/>
  <c r="H1163" i="11" s="1"/>
  <c r="G1163" i="11"/>
  <c r="F1164" i="11"/>
  <c r="G1164" i="11"/>
  <c r="H1164" i="11"/>
  <c r="F1165" i="11"/>
  <c r="H1165" i="11" s="1"/>
  <c r="G1165" i="11"/>
  <c r="F1166" i="11"/>
  <c r="H1166" i="11" s="1"/>
  <c r="G1166" i="11"/>
  <c r="F1167" i="11"/>
  <c r="G1167" i="11"/>
  <c r="H1167" i="11"/>
  <c r="F1168" i="11"/>
  <c r="H1168" i="11" s="1"/>
  <c r="G1168" i="11"/>
  <c r="F1169" i="11"/>
  <c r="H1169" i="11" s="1"/>
  <c r="G1169" i="11"/>
  <c r="F1170" i="11"/>
  <c r="H1170" i="11"/>
  <c r="G1170" i="11"/>
  <c r="F1171" i="11"/>
  <c r="H1171" i="11" s="1"/>
  <c r="G1171" i="11"/>
  <c r="F1172" i="11"/>
  <c r="H1172" i="11" s="1"/>
  <c r="G1172" i="11"/>
  <c r="F1173" i="11"/>
  <c r="H1173" i="11" s="1"/>
  <c r="G1173" i="11"/>
  <c r="F1174" i="11"/>
  <c r="H1174" i="11" s="1"/>
  <c r="G1174" i="11"/>
  <c r="F1175" i="11"/>
  <c r="H1175" i="11" s="1"/>
  <c r="G1175" i="11"/>
  <c r="F1176" i="11"/>
  <c r="H1176" i="11" s="1"/>
  <c r="G1176" i="11"/>
  <c r="F1177" i="11"/>
  <c r="H1177" i="11" s="1"/>
  <c r="G1177" i="11"/>
  <c r="F1178" i="11"/>
  <c r="H1178" i="11" s="1"/>
  <c r="G1178" i="11"/>
  <c r="F1179" i="11"/>
  <c r="G1179" i="11"/>
  <c r="H1179" i="11"/>
  <c r="F1180" i="11"/>
  <c r="G1180" i="11"/>
  <c r="H1180" i="11"/>
  <c r="F1181" i="11"/>
  <c r="H1181" i="11" s="1"/>
  <c r="G1181" i="11"/>
  <c r="F1182" i="11"/>
  <c r="H1182" i="11" s="1"/>
  <c r="G1182" i="11"/>
  <c r="F1183" i="11"/>
  <c r="H1183" i="11" s="1"/>
  <c r="G1183" i="11"/>
  <c r="F1184" i="11"/>
  <c r="H1184" i="11" s="1"/>
  <c r="G1184" i="11"/>
  <c r="F1185" i="11"/>
  <c r="H1185" i="11" s="1"/>
  <c r="G1185" i="11"/>
  <c r="F1186" i="11"/>
  <c r="H1186" i="11" s="1"/>
  <c r="G1186" i="11"/>
  <c r="F1187" i="11"/>
  <c r="H1187" i="11" s="1"/>
  <c r="G1187" i="11"/>
  <c r="F1188" i="11"/>
  <c r="G1188" i="11"/>
  <c r="H1188" i="11"/>
  <c r="F1189" i="11"/>
  <c r="H1189" i="11" s="1"/>
  <c r="G1189" i="11"/>
  <c r="F1190" i="11"/>
  <c r="H1190" i="11" s="1"/>
  <c r="G1190" i="11"/>
  <c r="F1191" i="11"/>
  <c r="G1191" i="11"/>
  <c r="H1191" i="11"/>
  <c r="F1192" i="11"/>
  <c r="G1192" i="11"/>
  <c r="H1192" i="11"/>
  <c r="F1193" i="11"/>
  <c r="H1193" i="11" s="1"/>
  <c r="G1193" i="11"/>
  <c r="F1194" i="11"/>
  <c r="H1194" i="11" s="1"/>
  <c r="G1194" i="11"/>
  <c r="F1195" i="11"/>
  <c r="H1195" i="11" s="1"/>
  <c r="G1195" i="11"/>
  <c r="F1196" i="11"/>
  <c r="H1196" i="11" s="1"/>
  <c r="G1196" i="11"/>
  <c r="F1197" i="11"/>
  <c r="H1197" i="11" s="1"/>
  <c r="G1197" i="11"/>
  <c r="F1198" i="11"/>
  <c r="H1198" i="11" s="1"/>
  <c r="G1198" i="11"/>
  <c r="F1199" i="11"/>
  <c r="G1199" i="11"/>
  <c r="H1199" i="11"/>
  <c r="F1200" i="11"/>
  <c r="G1200" i="11"/>
  <c r="H1200" i="11"/>
  <c r="F1201" i="11"/>
  <c r="H1201" i="11" s="1"/>
  <c r="G1201" i="11"/>
  <c r="F1202" i="11"/>
  <c r="H1202" i="11"/>
  <c r="G1202" i="11"/>
  <c r="F1203" i="11"/>
  <c r="G1203" i="11"/>
  <c r="H1203" i="11"/>
  <c r="F1204" i="11"/>
  <c r="H1204" i="11" s="1"/>
  <c r="G1204" i="11"/>
  <c r="F1205" i="11"/>
  <c r="H1205" i="11" s="1"/>
  <c r="G1205" i="11"/>
  <c r="F1206" i="11"/>
  <c r="H1206" i="11" s="1"/>
  <c r="G1206" i="11"/>
  <c r="F1207" i="11"/>
  <c r="H1207" i="11" s="1"/>
  <c r="G1207" i="11"/>
  <c r="F1208" i="11"/>
  <c r="H1208" i="11" s="1"/>
  <c r="G1208" i="11"/>
  <c r="F1209" i="11"/>
  <c r="H1209" i="11" s="1"/>
  <c r="G1209" i="11"/>
  <c r="F1210" i="11"/>
  <c r="H1210" i="11" s="1"/>
  <c r="G1210" i="11"/>
  <c r="F1211" i="11"/>
  <c r="G1211" i="11"/>
  <c r="H1211" i="11"/>
  <c r="F1212" i="11"/>
  <c r="G1212" i="11"/>
  <c r="H1212" i="11"/>
  <c r="F1213" i="11"/>
  <c r="H1213" i="11" s="1"/>
  <c r="G1213" i="11"/>
  <c r="F1214" i="11"/>
  <c r="H1214" i="11" s="1"/>
  <c r="G1214" i="11"/>
  <c r="F1215" i="11"/>
  <c r="H1215" i="11" s="1"/>
  <c r="G1215" i="11"/>
  <c r="F1216" i="11"/>
  <c r="H1216" i="11" s="1"/>
  <c r="G1216" i="11"/>
  <c r="F1217" i="11"/>
  <c r="H1217" i="11" s="1"/>
  <c r="G1217" i="11"/>
  <c r="F1218" i="11"/>
  <c r="H1218" i="11" s="1"/>
  <c r="G1218" i="11"/>
  <c r="F1219" i="11"/>
  <c r="H1219" i="11" s="1"/>
  <c r="G1219" i="11"/>
  <c r="F1220" i="11"/>
  <c r="G1220" i="11"/>
  <c r="H1220" i="11"/>
  <c r="F1221" i="11"/>
  <c r="H1221" i="11" s="1"/>
  <c r="G1221" i="11"/>
  <c r="F1222" i="11"/>
  <c r="H1222" i="11" s="1"/>
  <c r="G1222" i="11"/>
  <c r="F1223" i="11"/>
  <c r="G1223" i="11"/>
  <c r="H1223" i="11"/>
  <c r="F1224" i="11"/>
  <c r="G1224" i="11"/>
  <c r="H1224" i="11"/>
  <c r="F1225" i="11"/>
  <c r="H1225" i="11" s="1"/>
  <c r="G1225" i="11"/>
  <c r="F1226" i="11"/>
  <c r="H1226" i="11" s="1"/>
  <c r="G1226" i="11"/>
  <c r="F1227" i="11"/>
  <c r="H1227" i="11" s="1"/>
  <c r="G1227" i="11"/>
  <c r="F1228" i="11"/>
  <c r="H1228" i="11" s="1"/>
  <c r="G1228" i="11"/>
  <c r="F1229" i="11"/>
  <c r="H1229" i="11" s="1"/>
  <c r="G1229" i="11"/>
  <c r="F1230" i="11"/>
  <c r="H1230" i="11" s="1"/>
  <c r="G1230" i="11"/>
  <c r="F1231" i="11"/>
  <c r="G1231" i="11"/>
  <c r="H1231" i="11"/>
  <c r="F1232" i="11"/>
  <c r="G1232" i="11"/>
  <c r="H1232" i="11"/>
  <c r="F1233" i="11"/>
  <c r="H1233" i="11" s="1"/>
  <c r="G1233" i="11"/>
  <c r="F1234" i="11"/>
  <c r="H1234" i="11"/>
  <c r="G1234" i="11"/>
  <c r="F1235" i="11"/>
  <c r="G1235" i="11"/>
  <c r="H1235" i="11"/>
  <c r="F1236" i="11"/>
  <c r="H1236" i="11" s="1"/>
  <c r="G1236" i="11"/>
  <c r="F1237" i="11"/>
  <c r="H1237" i="11" s="1"/>
  <c r="G1237" i="11"/>
  <c r="F1238" i="11"/>
  <c r="H1238" i="11" s="1"/>
  <c r="G1238" i="11"/>
  <c r="F1239" i="11"/>
  <c r="H1239" i="11" s="1"/>
  <c r="G1239" i="11"/>
  <c r="F1240" i="11"/>
  <c r="H1240" i="11" s="1"/>
  <c r="G1240" i="11"/>
  <c r="F1241" i="11"/>
  <c r="H1241" i="11" s="1"/>
  <c r="G1241" i="11"/>
  <c r="F1242" i="11"/>
  <c r="H1242" i="11" s="1"/>
  <c r="G1242" i="11"/>
  <c r="F1243" i="11"/>
  <c r="G1243" i="11"/>
  <c r="H1243" i="11"/>
  <c r="F1244" i="11"/>
  <c r="G1244" i="11"/>
  <c r="H1244" i="11"/>
  <c r="F1245" i="11"/>
  <c r="H1245" i="11" s="1"/>
  <c r="G1245" i="11"/>
  <c r="F1246" i="11"/>
  <c r="H1246" i="11" s="1"/>
  <c r="G1246" i="11"/>
  <c r="F1247" i="11"/>
  <c r="H1247" i="11" s="1"/>
  <c r="G1247" i="11"/>
  <c r="F1248" i="11"/>
  <c r="H1248" i="11" s="1"/>
  <c r="G1248" i="11"/>
  <c r="F1249" i="11"/>
  <c r="H1249" i="11" s="1"/>
  <c r="G1249" i="11"/>
  <c r="F1250" i="11"/>
  <c r="H1250" i="11" s="1"/>
  <c r="G1250" i="11"/>
  <c r="F1251" i="11"/>
  <c r="H1251" i="11" s="1"/>
  <c r="G1251" i="11"/>
  <c r="F1252" i="11"/>
  <c r="G1252" i="11"/>
  <c r="H1252" i="11"/>
  <c r="F1253" i="11"/>
  <c r="H1253" i="11" s="1"/>
  <c r="G1253" i="11"/>
  <c r="F1254" i="11"/>
  <c r="H1254" i="11" s="1"/>
  <c r="G1254" i="11"/>
  <c r="F1255" i="11"/>
  <c r="G1255" i="11"/>
  <c r="H1255" i="11"/>
  <c r="F1256" i="11"/>
  <c r="G1256" i="11"/>
  <c r="H1256" i="11"/>
  <c r="F1257" i="11"/>
  <c r="H1257" i="11" s="1"/>
  <c r="G1257" i="11"/>
  <c r="F1258" i="11"/>
  <c r="H1258" i="11" s="1"/>
  <c r="G1258" i="11"/>
  <c r="F1259" i="11"/>
  <c r="H1259" i="11" s="1"/>
  <c r="G1259" i="11"/>
  <c r="F1260" i="11"/>
  <c r="H1260" i="11" s="1"/>
  <c r="G1260" i="11"/>
  <c r="F1261" i="11"/>
  <c r="H1261" i="11" s="1"/>
  <c r="G1261" i="11"/>
  <c r="F1262" i="11"/>
  <c r="H1262" i="11" s="1"/>
  <c r="G1262" i="11"/>
  <c r="F1263" i="11"/>
  <c r="G1263" i="11"/>
  <c r="H1263" i="11"/>
  <c r="F1264" i="11"/>
  <c r="G1264" i="11"/>
  <c r="H1264" i="11"/>
  <c r="F1265" i="11"/>
  <c r="H1265" i="11" s="1"/>
  <c r="G1265" i="11"/>
  <c r="F1266" i="11"/>
  <c r="H1266" i="11"/>
  <c r="G1266" i="11"/>
  <c r="F1267" i="11"/>
  <c r="G1267" i="11"/>
  <c r="H1267" i="11"/>
  <c r="F1268" i="11"/>
  <c r="H1268" i="11" s="1"/>
  <c r="G1268" i="11"/>
  <c r="F1269" i="11"/>
  <c r="H1269" i="11" s="1"/>
  <c r="G1269" i="11"/>
  <c r="F1270" i="11"/>
  <c r="H1270" i="11" s="1"/>
  <c r="G1270" i="11"/>
  <c r="F1271" i="11"/>
  <c r="H1271" i="11" s="1"/>
  <c r="G1271" i="11"/>
  <c r="F1272" i="11"/>
  <c r="H1272" i="11" s="1"/>
  <c r="G1272" i="11"/>
  <c r="F1273" i="11"/>
  <c r="H1273" i="11" s="1"/>
  <c r="G1273" i="11"/>
  <c r="F1274" i="11"/>
  <c r="H1274" i="11" s="1"/>
  <c r="G1274" i="11"/>
  <c r="F1275" i="11"/>
  <c r="G1275" i="11"/>
  <c r="H1275" i="11"/>
  <c r="F1276" i="11"/>
  <c r="G1276" i="11"/>
  <c r="H1276" i="11"/>
  <c r="F1277" i="11"/>
  <c r="H1277" i="11" s="1"/>
  <c r="G1277" i="11"/>
  <c r="F1278" i="11"/>
  <c r="H1278" i="11" s="1"/>
  <c r="G1278" i="11"/>
  <c r="F1279" i="11"/>
  <c r="H1279" i="11" s="1"/>
  <c r="G1279" i="11"/>
  <c r="F1280" i="11"/>
  <c r="H1280" i="11" s="1"/>
  <c r="G1280" i="11"/>
  <c r="F1281" i="11"/>
  <c r="H1281" i="11" s="1"/>
  <c r="G1281" i="11"/>
  <c r="F1282" i="11"/>
  <c r="H1282" i="11" s="1"/>
  <c r="G1282" i="11"/>
  <c r="F1283" i="11"/>
  <c r="H1283" i="11" s="1"/>
  <c r="G1283" i="11"/>
  <c r="F1284" i="11"/>
  <c r="G1284" i="11"/>
  <c r="H1284" i="11"/>
  <c r="F1285" i="11"/>
  <c r="H1285" i="11" s="1"/>
  <c r="G1285" i="11"/>
  <c r="F1286" i="11"/>
  <c r="H1286" i="11" s="1"/>
  <c r="G1286" i="11"/>
  <c r="F1287" i="11"/>
  <c r="G1287" i="11"/>
  <c r="H1287" i="11"/>
  <c r="F1288" i="11"/>
  <c r="G1288" i="11"/>
  <c r="H1288" i="11"/>
  <c r="F1289" i="11"/>
  <c r="H1289" i="11" s="1"/>
  <c r="G1289" i="11"/>
  <c r="F1290" i="11"/>
  <c r="H1290" i="11" s="1"/>
  <c r="G1290" i="11"/>
  <c r="F1291" i="11"/>
  <c r="H1291" i="11" s="1"/>
  <c r="G1291" i="11"/>
  <c r="F1292" i="11"/>
  <c r="H1292" i="11" s="1"/>
  <c r="G1292" i="11"/>
  <c r="F1293" i="11"/>
  <c r="H1293" i="11" s="1"/>
  <c r="G1293" i="11"/>
  <c r="F1294" i="11"/>
  <c r="H1294" i="11" s="1"/>
  <c r="G1294" i="11"/>
  <c r="F1295" i="11"/>
  <c r="G1295" i="11"/>
  <c r="H1295" i="11"/>
  <c r="F1296" i="11"/>
  <c r="G1296" i="11"/>
  <c r="H1296" i="11"/>
  <c r="F1297" i="11"/>
  <c r="H1297" i="11" s="1"/>
  <c r="G1297" i="11"/>
  <c r="F1298" i="11"/>
  <c r="H1298" i="11"/>
  <c r="G1298" i="11"/>
  <c r="F1299" i="11"/>
  <c r="G1299" i="11"/>
  <c r="H1299" i="11"/>
  <c r="F1300" i="11"/>
  <c r="H1300" i="11" s="1"/>
  <c r="G1300" i="11"/>
  <c r="F1301" i="11"/>
  <c r="H1301" i="11" s="1"/>
  <c r="G1301" i="11"/>
  <c r="F1302" i="11"/>
  <c r="H1302" i="11" s="1"/>
  <c r="G1302" i="11"/>
  <c r="F1303" i="11"/>
  <c r="H1303" i="11" s="1"/>
  <c r="G1303" i="11"/>
  <c r="F1304" i="11"/>
  <c r="H1304" i="11" s="1"/>
  <c r="G1304" i="11"/>
  <c r="F1305" i="11"/>
  <c r="H1305" i="11" s="1"/>
  <c r="G1305" i="11"/>
  <c r="F1306" i="11"/>
  <c r="H1306" i="11" s="1"/>
  <c r="G1306" i="11"/>
  <c r="F1307" i="11"/>
  <c r="G1307" i="11"/>
  <c r="H1307" i="11"/>
  <c r="F1308" i="11"/>
  <c r="G1308" i="11"/>
  <c r="H1308" i="11"/>
  <c r="F1309" i="11"/>
  <c r="H1309" i="11" s="1"/>
  <c r="G1309" i="11"/>
  <c r="F1310" i="11"/>
  <c r="H1310" i="11" s="1"/>
  <c r="G1310" i="11"/>
  <c r="F1311" i="11"/>
  <c r="H1311" i="11" s="1"/>
  <c r="G1311" i="11"/>
  <c r="F1312" i="11"/>
  <c r="H1312" i="11" s="1"/>
  <c r="G1312" i="11"/>
  <c r="F1313" i="11"/>
  <c r="H1313" i="11" s="1"/>
  <c r="G1313" i="11"/>
  <c r="F1314" i="11"/>
  <c r="H1314" i="11" s="1"/>
  <c r="G1314" i="11"/>
  <c r="F1315" i="11"/>
  <c r="H1315" i="11" s="1"/>
  <c r="G1315" i="11"/>
  <c r="F1316" i="11"/>
  <c r="G1316" i="11"/>
  <c r="H1316" i="11"/>
  <c r="F1317" i="11"/>
  <c r="H1317" i="11" s="1"/>
  <c r="G1317" i="11"/>
  <c r="F1318" i="11"/>
  <c r="H1318" i="11" s="1"/>
  <c r="G1318" i="11"/>
  <c r="F1319" i="11"/>
  <c r="G1319" i="11"/>
  <c r="H1319" i="11"/>
  <c r="F1320" i="11"/>
  <c r="G1320" i="11"/>
  <c r="H1320" i="11"/>
  <c r="F1321" i="11"/>
  <c r="H1321" i="11" s="1"/>
  <c r="G1321" i="11"/>
  <c r="F1322" i="11"/>
  <c r="H1322" i="11" s="1"/>
  <c r="G1322" i="11"/>
  <c r="F1323" i="11"/>
  <c r="H1323" i="11" s="1"/>
  <c r="G1323" i="11"/>
  <c r="F1324" i="11"/>
  <c r="H1324" i="11" s="1"/>
  <c r="G1324" i="11"/>
  <c r="F1325" i="11"/>
  <c r="H1325" i="11" s="1"/>
  <c r="G1325" i="11"/>
  <c r="F1326" i="11"/>
  <c r="H1326" i="11" s="1"/>
  <c r="G1326" i="11"/>
  <c r="F1327" i="11"/>
  <c r="G1327" i="11"/>
  <c r="H1327" i="11"/>
  <c r="F1328" i="11"/>
  <c r="H1328" i="11" s="1"/>
  <c r="G1328" i="11"/>
  <c r="F1329" i="11"/>
  <c r="H1329" i="11" s="1"/>
  <c r="G1329" i="11"/>
  <c r="F1330" i="11"/>
  <c r="H1330" i="11" s="1"/>
  <c r="G1330" i="11"/>
  <c r="F1331" i="11"/>
  <c r="H1331" i="11" s="1"/>
  <c r="G1331" i="11"/>
  <c r="F1332" i="11"/>
  <c r="H1332" i="11" s="1"/>
  <c r="G1332" i="11"/>
  <c r="F1333" i="11"/>
  <c r="H1333" i="11" s="1"/>
  <c r="G1333" i="11"/>
  <c r="F1334" i="11"/>
  <c r="H1334" i="11" s="1"/>
  <c r="G1334" i="11"/>
  <c r="F1335" i="11"/>
  <c r="G1335" i="11"/>
  <c r="H1335" i="11"/>
  <c r="F1336" i="11"/>
  <c r="H1336" i="11" s="1"/>
  <c r="G1336" i="11"/>
  <c r="F1337" i="11"/>
  <c r="H1337" i="11" s="1"/>
  <c r="G1337" i="11"/>
  <c r="F1338" i="11"/>
  <c r="H1338" i="11" s="1"/>
  <c r="G1338" i="11"/>
  <c r="F1339" i="11"/>
  <c r="H1339" i="11" s="1"/>
  <c r="G1339" i="11"/>
  <c r="F1340" i="11"/>
  <c r="H1340" i="11" s="1"/>
  <c r="G1340" i="11"/>
  <c r="F1341" i="11"/>
  <c r="H1341" i="11" s="1"/>
  <c r="G1341" i="11"/>
  <c r="F1342" i="11"/>
  <c r="H1342" i="11" s="1"/>
  <c r="G1342" i="11"/>
  <c r="F1343" i="11"/>
  <c r="G1343" i="11"/>
  <c r="H1343" i="11"/>
  <c r="F1344" i="11"/>
  <c r="H1344" i="11" s="1"/>
  <c r="G1344" i="11"/>
  <c r="F1345" i="11"/>
  <c r="H1345" i="11" s="1"/>
  <c r="G1345" i="11"/>
  <c r="F1346" i="11"/>
  <c r="H1346" i="11" s="1"/>
  <c r="G1346" i="11"/>
  <c r="F1347" i="11"/>
  <c r="H1347" i="11" s="1"/>
  <c r="G1347" i="11"/>
  <c r="F1348" i="11"/>
  <c r="H1348" i="11" s="1"/>
  <c r="G1348" i="11"/>
  <c r="F1349" i="11"/>
  <c r="H1349" i="11" s="1"/>
  <c r="G1349" i="11"/>
  <c r="F1350" i="11"/>
  <c r="H1350" i="11" s="1"/>
  <c r="G1350" i="11"/>
  <c r="F1351" i="11"/>
  <c r="G1351" i="11"/>
  <c r="H1351" i="11"/>
  <c r="F1352" i="11"/>
  <c r="H1352" i="11" s="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/>
  <c r="G1356" i="11"/>
  <c r="F1357" i="11"/>
  <c r="H1357" i="11" s="1"/>
  <c r="G1357" i="11"/>
  <c r="F1358" i="11"/>
  <c r="H1358" i="11" s="1"/>
  <c r="G1358" i="11"/>
  <c r="F1359" i="11"/>
  <c r="G1359" i="11"/>
  <c r="H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 s="1"/>
  <c r="G1364" i="11"/>
  <c r="F1365" i="11"/>
  <c r="H1365" i="11" s="1"/>
  <c r="G1365" i="11"/>
  <c r="F1366" i="11"/>
  <c r="H1366" i="11" s="1"/>
  <c r="G1366" i="11"/>
  <c r="F1367" i="11"/>
  <c r="H1367" i="11" s="1"/>
  <c r="G1367" i="11"/>
  <c r="F1368" i="11"/>
  <c r="H1368" i="11" s="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 s="1"/>
  <c r="G1372" i="11"/>
  <c r="F1373" i="11"/>
  <c r="H1373" i="11" s="1"/>
  <c r="G1373" i="11"/>
  <c r="F1374" i="11"/>
  <c r="H1374" i="11" s="1"/>
  <c r="G1374" i="11"/>
  <c r="F1375" i="11"/>
  <c r="H1375" i="11" s="1"/>
  <c r="G1375" i="11"/>
  <c r="F1376" i="11"/>
  <c r="H1376" i="1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 s="1"/>
  <c r="G1380" i="11"/>
  <c r="F1381" i="11"/>
  <c r="H1381" i="11" s="1"/>
  <c r="G1381" i="11"/>
  <c r="F1382" i="11"/>
  <c r="H1382" i="11" s="1"/>
  <c r="G1382" i="11"/>
  <c r="F1383" i="11"/>
  <c r="G1383" i="11"/>
  <c r="H1383" i="11"/>
  <c r="F1384" i="11"/>
  <c r="H1384" i="11" s="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/>
  <c r="G1388" i="11"/>
  <c r="F1389" i="11"/>
  <c r="H1389" i="11" s="1"/>
  <c r="G1389" i="11"/>
  <c r="F1390" i="11"/>
  <c r="H1390" i="11" s="1"/>
  <c r="G1390" i="11"/>
  <c r="F1391" i="11"/>
  <c r="G1391" i="11"/>
  <c r="H1391" i="11"/>
  <c r="F1392" i="11"/>
  <c r="H1392" i="11" s="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 s="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 s="1"/>
  <c r="G1404" i="11"/>
  <c r="F1405" i="11"/>
  <c r="H1405" i="11" s="1"/>
  <c r="G1405" i="11"/>
  <c r="F1406" i="11"/>
  <c r="H1406" i="11" s="1"/>
  <c r="G1406" i="11"/>
  <c r="F1407" i="11"/>
  <c r="H1407" i="11" s="1"/>
  <c r="G1407" i="11"/>
  <c r="F1408" i="11"/>
  <c r="H1408" i="1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 s="1"/>
  <c r="G1412" i="11"/>
  <c r="F1413" i="11"/>
  <c r="H1413" i="11" s="1"/>
  <c r="G1413" i="11"/>
  <c r="F1414" i="11"/>
  <c r="H1414" i="11" s="1"/>
  <c r="G1414" i="11"/>
  <c r="F1415" i="11"/>
  <c r="G1415" i="11"/>
  <c r="H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/>
  <c r="G1420" i="11"/>
  <c r="F1421" i="11"/>
  <c r="H1421" i="11" s="1"/>
  <c r="G1421" i="11"/>
  <c r="F1422" i="11"/>
  <c r="H1422" i="11" s="1"/>
  <c r="G1422" i="11"/>
  <c r="F1423" i="11"/>
  <c r="G1423" i="11"/>
  <c r="H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 s="1"/>
  <c r="G1428" i="11"/>
  <c r="F1429" i="11"/>
  <c r="H1429" i="11" s="1"/>
  <c r="G1429" i="11"/>
  <c r="F1430" i="11"/>
  <c r="H1430" i="11" s="1"/>
  <c r="G1430" i="11"/>
  <c r="F1431" i="11"/>
  <c r="H1431" i="11" s="1"/>
  <c r="G1431" i="11"/>
  <c r="F1432" i="11"/>
  <c r="H1432" i="11" s="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 s="1"/>
  <c r="G1436" i="11"/>
  <c r="F1437" i="11"/>
  <c r="H1437" i="11" s="1"/>
  <c r="G1437" i="11"/>
  <c r="F1438" i="11"/>
  <c r="H1438" i="11" s="1"/>
  <c r="G1438" i="11"/>
  <c r="F1439" i="11"/>
  <c r="H1439" i="11" s="1"/>
  <c r="G1439" i="11"/>
  <c r="F1440" i="11"/>
  <c r="H1440" i="11"/>
  <c r="G1440" i="11"/>
  <c r="F1441" i="11"/>
  <c r="H1441" i="11" s="1"/>
  <c r="G1441" i="11"/>
  <c r="F1442" i="11"/>
  <c r="H1442" i="11" s="1"/>
  <c r="G1442" i="11"/>
  <c r="F1443" i="11"/>
  <c r="H1443" i="11" s="1"/>
  <c r="G1443" i="11"/>
  <c r="F1444" i="11"/>
  <c r="H1444" i="11" s="1"/>
  <c r="G1444" i="11"/>
  <c r="F1445" i="11"/>
  <c r="H1445" i="11"/>
  <c r="G1445" i="11"/>
  <c r="F1446" i="11"/>
  <c r="G1446" i="11"/>
  <c r="H1446" i="11"/>
  <c r="F1447" i="11"/>
  <c r="H1447" i="11" s="1"/>
  <c r="G1447" i="11"/>
  <c r="F1448" i="11"/>
  <c r="H1448" i="11" s="1"/>
  <c r="G1448" i="11"/>
  <c r="F1449" i="11"/>
  <c r="H1449" i="11" s="1"/>
  <c r="G1449" i="11"/>
  <c r="F1450" i="11"/>
  <c r="H1450" i="11" s="1"/>
  <c r="G1450" i="11"/>
  <c r="F1451" i="11"/>
  <c r="H1451" i="11" s="1"/>
  <c r="G1451" i="11"/>
  <c r="F1452" i="11"/>
  <c r="H1452" i="11" s="1"/>
  <c r="G1452" i="11"/>
  <c r="F1453" i="11"/>
  <c r="H1453" i="11"/>
  <c r="G1453" i="11"/>
  <c r="F1454" i="11"/>
  <c r="G1454" i="11"/>
  <c r="H1454" i="11"/>
  <c r="F1455" i="11"/>
  <c r="H1455" i="11" s="1"/>
  <c r="G1455" i="11"/>
  <c r="F1456" i="11"/>
  <c r="H1456" i="11" s="1"/>
  <c r="G1456" i="11"/>
  <c r="F1457" i="11"/>
  <c r="H1457" i="11" s="1"/>
  <c r="G1457" i="11"/>
  <c r="F1458" i="11"/>
  <c r="H1458" i="11" s="1"/>
  <c r="G1458" i="11"/>
  <c r="F1459" i="11"/>
  <c r="H1459" i="11" s="1"/>
  <c r="G1459" i="11"/>
  <c r="F1460" i="11"/>
  <c r="H1460" i="11" s="1"/>
  <c r="G1460" i="11"/>
  <c r="F1461" i="11"/>
  <c r="H1461" i="11"/>
  <c r="G1461" i="11"/>
  <c r="F1462" i="11"/>
  <c r="G1462" i="11"/>
  <c r="H1462" i="11"/>
  <c r="F1463" i="11"/>
  <c r="H1463" i="11" s="1"/>
  <c r="G1463" i="11"/>
  <c r="F1464" i="11"/>
  <c r="H1464" i="11" s="1"/>
  <c r="G1464" i="11"/>
  <c r="F1465" i="11"/>
  <c r="H1465" i="11" s="1"/>
  <c r="G1465" i="11"/>
  <c r="F1466" i="11"/>
  <c r="H1466" i="11" s="1"/>
  <c r="G1466" i="11"/>
  <c r="F1467" i="11"/>
  <c r="H1467" i="11" s="1"/>
  <c r="G1467" i="11"/>
  <c r="F1468" i="11"/>
  <c r="H1468" i="11" s="1"/>
  <c r="G1468" i="11"/>
  <c r="F1469" i="11"/>
  <c r="H1469" i="11"/>
  <c r="G1469" i="11"/>
  <c r="F1470" i="11"/>
  <c r="G1470" i="11"/>
  <c r="H1470" i="11"/>
  <c r="F1471" i="11"/>
  <c r="H1471" i="11" s="1"/>
  <c r="G1471" i="11"/>
  <c r="F1472" i="11"/>
  <c r="H1472" i="11" s="1"/>
  <c r="G1472" i="11"/>
  <c r="F1473" i="11"/>
  <c r="H1473" i="11" s="1"/>
  <c r="G1473" i="11"/>
  <c r="F1474" i="11"/>
  <c r="H1474" i="11" s="1"/>
  <c r="G1474" i="11"/>
  <c r="F1475" i="11"/>
  <c r="H1475" i="11" s="1"/>
  <c r="G1475" i="11"/>
  <c r="F1476" i="11"/>
  <c r="H1476" i="11" s="1"/>
  <c r="G1476" i="11"/>
  <c r="F1477" i="11"/>
  <c r="H1477" i="11"/>
  <c r="G1477" i="11"/>
  <c r="F1478" i="11"/>
  <c r="G1478" i="11"/>
  <c r="H1478" i="11"/>
  <c r="F1479" i="11"/>
  <c r="H1479" i="11" s="1"/>
  <c r="G1479" i="11"/>
  <c r="F1480" i="11"/>
  <c r="H1480" i="11" s="1"/>
  <c r="G1480" i="11"/>
  <c r="F1481" i="11"/>
  <c r="H1481" i="11" s="1"/>
  <c r="G1481" i="11"/>
  <c r="F1482" i="11"/>
  <c r="H1482" i="11" s="1"/>
  <c r="G1482" i="11"/>
  <c r="F1483" i="11"/>
  <c r="H1483" i="11" s="1"/>
  <c r="G1483" i="11"/>
  <c r="F1484" i="11"/>
  <c r="H1484" i="11" s="1"/>
  <c r="G1484" i="11"/>
  <c r="F1485" i="11"/>
  <c r="H1485" i="11"/>
  <c r="G1485" i="11"/>
  <c r="F1486" i="11"/>
  <c r="G1486" i="11"/>
  <c r="H1486" i="11"/>
  <c r="F1487" i="11"/>
  <c r="H1487" i="11" s="1"/>
  <c r="G1487" i="11"/>
  <c r="F1488" i="11"/>
  <c r="H1488" i="11" s="1"/>
  <c r="G1488" i="11"/>
  <c r="F1489" i="11"/>
  <c r="H1489" i="11" s="1"/>
  <c r="G1489" i="11"/>
  <c r="F1490" i="11"/>
  <c r="H1490" i="11" s="1"/>
  <c r="G1490" i="11"/>
  <c r="F1491" i="11"/>
  <c r="H1491" i="11" s="1"/>
  <c r="G1491" i="11"/>
  <c r="F1492" i="11"/>
  <c r="H1492" i="11" s="1"/>
  <c r="G1492" i="11"/>
  <c r="F1493" i="11"/>
  <c r="H1493" i="11"/>
  <c r="G1493" i="11"/>
  <c r="F1494" i="11"/>
  <c r="G1494" i="11"/>
  <c r="H1494" i="11"/>
  <c r="F1495" i="11"/>
  <c r="H1495" i="11" s="1"/>
  <c r="G1495" i="11"/>
  <c r="F1496" i="11"/>
  <c r="H1496" i="11" s="1"/>
  <c r="G1496" i="11"/>
  <c r="F1497" i="11"/>
  <c r="H1497" i="11" s="1"/>
  <c r="G1497" i="11"/>
  <c r="F1498" i="11"/>
  <c r="H1498" i="11" s="1"/>
  <c r="G1498" i="11"/>
  <c r="F1499" i="11"/>
  <c r="H1499" i="11" s="1"/>
  <c r="G1499" i="11"/>
  <c r="F1500" i="11"/>
  <c r="H1500" i="11" s="1"/>
  <c r="G1500" i="11"/>
  <c r="F1501" i="11"/>
  <c r="H1501" i="11"/>
  <c r="G1501" i="11"/>
  <c r="F1502" i="11"/>
  <c r="G1502" i="11"/>
  <c r="H1502" i="11"/>
  <c r="F1503" i="11"/>
  <c r="H1503" i="11" s="1"/>
  <c r="G1503" i="11"/>
  <c r="F1504" i="11"/>
  <c r="H1504" i="11" s="1"/>
  <c r="G1504" i="11"/>
  <c r="F1505" i="11"/>
  <c r="H1505" i="11" s="1"/>
  <c r="G1505" i="11"/>
  <c r="F1506" i="11"/>
  <c r="H1506" i="11" s="1"/>
  <c r="G1506" i="11"/>
  <c r="F1507" i="11"/>
  <c r="H1507" i="11" s="1"/>
  <c r="G1507" i="11"/>
  <c r="F1508" i="11"/>
  <c r="H1508" i="11" s="1"/>
  <c r="G1508" i="11"/>
  <c r="F1509" i="11"/>
  <c r="H1509" i="11"/>
  <c r="G1509" i="11"/>
  <c r="F1510" i="11"/>
  <c r="G1510" i="11"/>
  <c r="H1510" i="11"/>
  <c r="F1511" i="11"/>
  <c r="H1511" i="11" s="1"/>
  <c r="G1511" i="11"/>
  <c r="F1512" i="11"/>
  <c r="H1512" i="11" s="1"/>
  <c r="G1512" i="11"/>
  <c r="F1513" i="11"/>
  <c r="H1513" i="11" s="1"/>
  <c r="G1513" i="11"/>
  <c r="F1514" i="11"/>
  <c r="H1514" i="11" s="1"/>
  <c r="G1514" i="11"/>
  <c r="F1515" i="11"/>
  <c r="H1515" i="11" s="1"/>
  <c r="G1515" i="11"/>
  <c r="F1516" i="11"/>
  <c r="H1516" i="11" s="1"/>
  <c r="G1516" i="11"/>
  <c r="F1517" i="11"/>
  <c r="H1517" i="11"/>
  <c r="G1517" i="11"/>
  <c r="F1518" i="11"/>
  <c r="G1518" i="11"/>
  <c r="H1518" i="11"/>
  <c r="F1519" i="11"/>
  <c r="H1519" i="11" s="1"/>
  <c r="G1519" i="11"/>
  <c r="F1520" i="11"/>
  <c r="H1520" i="11" s="1"/>
  <c r="G1520" i="11"/>
  <c r="F1521" i="11"/>
  <c r="H1521" i="11" s="1"/>
  <c r="G1521" i="11"/>
  <c r="F1522" i="11"/>
  <c r="H1522" i="11" s="1"/>
  <c r="G1522" i="11"/>
  <c r="F1523" i="11"/>
  <c r="H1523" i="11" s="1"/>
  <c r="G1523" i="11"/>
  <c r="F1524" i="11"/>
  <c r="H1524" i="11" s="1"/>
  <c r="G1524" i="11"/>
  <c r="F1525" i="11"/>
  <c r="H1525" i="11"/>
  <c r="G1525" i="11"/>
  <c r="F1526" i="11"/>
  <c r="G1526" i="11"/>
  <c r="H1526" i="11"/>
  <c r="F1527" i="11"/>
  <c r="H1527" i="11" s="1"/>
  <c r="G1527" i="11"/>
  <c r="F1528" i="11"/>
  <c r="H1528" i="11" s="1"/>
  <c r="G1528" i="11"/>
  <c r="F1529" i="11"/>
  <c r="H1529" i="11" s="1"/>
  <c r="G1529" i="11"/>
  <c r="F1530" i="11"/>
  <c r="H1530" i="11" s="1"/>
  <c r="G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G1534" i="11"/>
  <c r="H1534" i="11"/>
  <c r="F1535" i="11"/>
  <c r="H1535" i="11" s="1"/>
  <c r="G1535" i="11"/>
  <c r="F1536" i="11"/>
  <c r="H1536" i="11" s="1"/>
  <c r="G1536" i="11"/>
  <c r="F1537" i="11"/>
  <c r="H1537" i="11" s="1"/>
  <c r="G1537" i="11"/>
  <c r="F1538" i="11"/>
  <c r="H1538" i="11" s="1"/>
  <c r="G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G1542" i="11"/>
  <c r="H1542" i="11"/>
  <c r="F1543" i="11"/>
  <c r="H1543" i="11" s="1"/>
  <c r="G1543" i="11"/>
  <c r="F1544" i="11"/>
  <c r="H1544" i="11" s="1"/>
  <c r="G1544" i="11"/>
  <c r="F1545" i="11"/>
  <c r="H1545" i="11" s="1"/>
  <c r="G1545" i="11"/>
  <c r="F1546" i="11"/>
  <c r="H1546" i="11" s="1"/>
  <c r="G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G1550" i="11"/>
  <c r="H1550" i="11"/>
  <c r="F1551" i="11"/>
  <c r="H1551" i="11" s="1"/>
  <c r="G1551" i="11"/>
  <c r="F1552" i="11"/>
  <c r="H1552" i="11" s="1"/>
  <c r="G1552" i="11"/>
  <c r="F1553" i="11"/>
  <c r="H1553" i="11" s="1"/>
  <c r="G1553" i="11"/>
  <c r="F1554" i="11"/>
  <c r="H1554" i="11" s="1"/>
  <c r="G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G1558" i="11"/>
  <c r="H1558" i="11"/>
  <c r="F1559" i="11"/>
  <c r="H1559" i="11" s="1"/>
  <c r="G1559" i="11"/>
  <c r="F1560" i="11"/>
  <c r="H1560" i="11" s="1"/>
  <c r="G1560" i="11"/>
  <c r="F1561" i="11"/>
  <c r="H1561" i="11" s="1"/>
  <c r="G1561" i="11"/>
  <c r="F1562" i="11"/>
  <c r="H1562" i="11" s="1"/>
  <c r="G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G1566" i="11"/>
  <c r="H1566" i="11"/>
  <c r="F1567" i="11"/>
  <c r="H1567" i="11" s="1"/>
  <c r="G1567" i="11"/>
  <c r="F1568" i="11"/>
  <c r="H1568" i="11" s="1"/>
  <c r="G1568" i="11"/>
  <c r="F1569" i="11"/>
  <c r="H1569" i="11" s="1"/>
  <c r="G1569" i="11"/>
  <c r="F1570" i="11"/>
  <c r="H1570" i="11" s="1"/>
  <c r="G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G1574" i="11"/>
  <c r="H1574" i="11"/>
  <c r="F1575" i="11"/>
  <c r="H1575" i="11" s="1"/>
  <c r="G1575" i="11"/>
  <c r="F1576" i="11"/>
  <c r="H1576" i="11" s="1"/>
  <c r="G1576" i="11"/>
  <c r="F1577" i="11"/>
  <c r="H1577" i="11" s="1"/>
  <c r="G1577" i="11"/>
  <c r="F1578" i="11"/>
  <c r="H1578" i="11" s="1"/>
  <c r="G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G1582" i="11"/>
  <c r="H1582" i="11"/>
  <c r="F1583" i="11"/>
  <c r="H1583" i="11" s="1"/>
  <c r="G1583" i="11"/>
  <c r="F1584" i="11"/>
  <c r="H1584" i="11" s="1"/>
  <c r="G1584" i="11"/>
  <c r="F1585" i="11"/>
  <c r="H1585" i="11" s="1"/>
  <c r="G1585" i="11"/>
  <c r="F1586" i="11"/>
  <c r="H1586" i="11" s="1"/>
  <c r="G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G1590" i="11"/>
  <c r="H1590" i="11"/>
  <c r="F1591" i="11"/>
  <c r="H1591" i="11" s="1"/>
  <c r="G1591" i="11"/>
  <c r="F1592" i="11"/>
  <c r="H1592" i="11" s="1"/>
  <c r="G1592" i="11"/>
  <c r="F1593" i="11"/>
  <c r="H1593" i="11" s="1"/>
  <c r="G1593" i="11"/>
  <c r="F1594" i="11"/>
  <c r="H1594" i="11" s="1"/>
  <c r="G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G1598" i="11"/>
  <c r="H1598" i="11"/>
  <c r="F1599" i="11"/>
  <c r="H1599" i="11" s="1"/>
  <c r="G1599" i="11"/>
  <c r="F1600" i="11"/>
  <c r="H1600" i="11" s="1"/>
  <c r="G1600" i="11"/>
  <c r="F1601" i="11"/>
  <c r="H1601" i="11" s="1"/>
  <c r="G1601" i="11"/>
  <c r="F1602" i="11"/>
  <c r="H1602" i="11" s="1"/>
  <c r="G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G1606" i="11"/>
  <c r="H1606" i="11"/>
  <c r="F1607" i="11"/>
  <c r="H1607" i="11" s="1"/>
  <c r="G1607" i="11"/>
  <c r="F1608" i="11"/>
  <c r="H1608" i="11" s="1"/>
  <c r="G1608" i="11"/>
  <c r="F1609" i="11"/>
  <c r="H1609" i="11" s="1"/>
  <c r="G1609" i="11"/>
  <c r="F1610" i="11"/>
  <c r="H1610" i="11" s="1"/>
  <c r="G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G1614" i="11"/>
  <c r="H1614" i="11"/>
  <c r="F1615" i="11"/>
  <c r="H1615" i="11" s="1"/>
  <c r="G1615" i="11"/>
  <c r="F1616" i="11"/>
  <c r="H1616" i="11" s="1"/>
  <c r="G1616" i="11"/>
  <c r="F1617" i="11"/>
  <c r="H1617" i="11" s="1"/>
  <c r="G1617" i="11"/>
  <c r="F1618" i="11"/>
  <c r="H1618" i="11" s="1"/>
  <c r="G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G1622" i="11"/>
  <c r="H1622" i="11"/>
  <c r="F1623" i="11"/>
  <c r="H1623" i="11" s="1"/>
  <c r="G1623" i="11"/>
  <c r="F1624" i="11"/>
  <c r="H1624" i="11" s="1"/>
  <c r="G1624" i="11"/>
  <c r="F1625" i="11"/>
  <c r="H1625" i="11" s="1"/>
  <c r="G1625" i="11"/>
  <c r="F1626" i="11"/>
  <c r="H1626" i="11" s="1"/>
  <c r="G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G1630" i="11"/>
  <c r="H1630" i="11"/>
  <c r="F1631" i="11"/>
  <c r="H1631" i="11" s="1"/>
  <c r="G1631" i="11"/>
  <c r="F1632" i="11"/>
  <c r="H1632" i="11" s="1"/>
  <c r="G1632" i="11"/>
  <c r="F1633" i="11"/>
  <c r="H1633" i="11" s="1"/>
  <c r="G1633" i="11"/>
  <c r="F1634" i="11"/>
  <c r="H1634" i="11" s="1"/>
  <c r="G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G1638" i="11"/>
  <c r="H1638" i="11"/>
  <c r="F1639" i="11"/>
  <c r="H1639" i="11" s="1"/>
  <c r="G1639" i="11"/>
  <c r="F1640" i="11"/>
  <c r="H1640" i="11" s="1"/>
  <c r="G1640" i="11"/>
  <c r="F1641" i="11"/>
  <c r="H1641" i="11" s="1"/>
  <c r="G1641" i="11"/>
  <c r="F1642" i="11"/>
  <c r="H1642" i="11" s="1"/>
  <c r="G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G1646" i="11"/>
  <c r="H1646" i="11"/>
  <c r="F1647" i="11"/>
  <c r="H1647" i="11" s="1"/>
  <c r="G1647" i="11"/>
  <c r="F1648" i="11"/>
  <c r="H1648" i="11" s="1"/>
  <c r="G1648" i="11"/>
  <c r="F1649" i="11"/>
  <c r="H1649" i="11" s="1"/>
  <c r="G1649" i="11"/>
  <c r="F1650" i="11"/>
  <c r="H1650" i="11" s="1"/>
  <c r="G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G1654" i="11"/>
  <c r="H1654" i="11"/>
  <c r="F1655" i="11"/>
  <c r="H1655" i="11" s="1"/>
  <c r="G1655" i="11"/>
  <c r="F1656" i="11"/>
  <c r="H1656" i="11" s="1"/>
  <c r="G1656" i="11"/>
  <c r="F1657" i="11"/>
  <c r="H1657" i="11" s="1"/>
  <c r="G1657" i="11"/>
  <c r="F1658" i="11"/>
  <c r="H1658" i="11" s="1"/>
  <c r="G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G1662" i="11"/>
  <c r="H1662" i="11"/>
  <c r="F1663" i="11"/>
  <c r="H1663" i="11" s="1"/>
  <c r="G1663" i="11"/>
  <c r="F1664" i="11"/>
  <c r="H1664" i="11" s="1"/>
  <c r="G1664" i="11"/>
  <c r="F1665" i="11"/>
  <c r="H1665" i="11" s="1"/>
  <c r="G1665" i="11"/>
  <c r="F1666" i="11"/>
  <c r="H1666" i="11" s="1"/>
  <c r="G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G1670" i="11"/>
  <c r="H1670" i="11"/>
  <c r="F1671" i="11"/>
  <c r="H1671" i="11" s="1"/>
  <c r="G1671" i="11"/>
  <c r="F1672" i="11"/>
  <c r="H1672" i="11" s="1"/>
  <c r="G1672" i="11"/>
  <c r="F1673" i="11"/>
  <c r="H1673" i="11" s="1"/>
  <c r="G1673" i="11"/>
  <c r="F1674" i="11"/>
  <c r="H1674" i="11" s="1"/>
  <c r="G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G1678" i="11"/>
  <c r="H1678" i="11"/>
  <c r="F1679" i="11"/>
  <c r="H1679" i="11" s="1"/>
  <c r="G1679" i="11"/>
  <c r="F1680" i="11"/>
  <c r="H1680" i="11" s="1"/>
  <c r="G1680" i="11"/>
  <c r="F1681" i="11"/>
  <c r="H1681" i="11" s="1"/>
  <c r="G1681" i="11"/>
  <c r="F1682" i="11"/>
  <c r="H1682" i="11" s="1"/>
  <c r="G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G1686" i="11"/>
  <c r="H1686" i="11"/>
  <c r="F1687" i="11"/>
  <c r="H1687" i="11" s="1"/>
  <c r="G1687" i="11"/>
  <c r="F1688" i="11"/>
  <c r="H1688" i="11" s="1"/>
  <c r="G1688" i="11"/>
  <c r="F1689" i="11"/>
  <c r="H1689" i="11" s="1"/>
  <c r="G1689" i="11"/>
  <c r="F1690" i="11"/>
  <c r="H1690" i="11" s="1"/>
  <c r="G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G1694" i="11"/>
  <c r="H1694" i="11"/>
  <c r="F1695" i="11"/>
  <c r="H1695" i="11" s="1"/>
  <c r="G1695" i="11"/>
  <c r="F1696" i="11"/>
  <c r="H1696" i="11" s="1"/>
  <c r="G1696" i="11"/>
  <c r="F1697" i="11"/>
  <c r="H1697" i="11" s="1"/>
  <c r="G1697" i="11"/>
  <c r="F1698" i="11"/>
  <c r="H1698" i="11" s="1"/>
  <c r="G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G1702" i="11"/>
  <c r="H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H1706" i="11" s="1"/>
  <c r="G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G1710" i="11"/>
  <c r="H1710" i="11"/>
  <c r="F1711" i="11"/>
  <c r="H1711" i="11" s="1"/>
  <c r="G1711" i="11"/>
  <c r="F1712" i="11"/>
  <c r="H1712" i="11" s="1"/>
  <c r="G1712" i="11"/>
  <c r="F1713" i="11"/>
  <c r="H1713" i="11" s="1"/>
  <c r="G1713" i="11"/>
  <c r="F1714" i="11"/>
  <c r="H1714" i="11" s="1"/>
  <c r="G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G1718" i="11"/>
  <c r="H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H1722" i="11" s="1"/>
  <c r="G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G1726" i="11"/>
  <c r="H1726" i="11"/>
  <c r="F1727" i="11"/>
  <c r="H1727" i="11" s="1"/>
  <c r="G1727" i="11"/>
  <c r="F1728" i="11"/>
  <c r="H1728" i="11" s="1"/>
  <c r="G1728" i="11"/>
  <c r="F1729" i="11"/>
  <c r="H1729" i="11" s="1"/>
  <c r="G1729" i="11"/>
  <c r="F1730" i="11"/>
  <c r="H1730" i="11" s="1"/>
  <c r="G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G1734" i="11"/>
  <c r="H1734" i="11"/>
  <c r="F1735" i="11"/>
  <c r="H1735" i="11" s="1"/>
  <c r="G1735" i="11"/>
  <c r="F1736" i="11"/>
  <c r="H1736" i="11" s="1"/>
  <c r="G1736" i="11"/>
  <c r="F1737" i="11"/>
  <c r="H1737" i="11" s="1"/>
  <c r="G1737" i="11"/>
  <c r="F1738" i="11"/>
  <c r="H1738" i="11" s="1"/>
  <c r="G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G1742" i="11"/>
  <c r="H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H1746" i="11" s="1"/>
  <c r="G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G1750" i="11"/>
  <c r="H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H1754" i="11" s="1"/>
  <c r="G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G1758" i="11"/>
  <c r="H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H1762" i="11" s="1"/>
  <c r="G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G1766" i="11"/>
  <c r="H1766" i="11"/>
  <c r="F1767" i="11"/>
  <c r="H1767" i="11" s="1"/>
  <c r="G1767" i="11"/>
  <c r="F1768" i="11"/>
  <c r="H1768" i="11" s="1"/>
  <c r="G1768" i="11"/>
  <c r="F1769" i="11"/>
  <c r="H1769" i="11"/>
  <c r="G1769" i="11"/>
  <c r="F1770" i="11"/>
  <c r="G1770" i="11"/>
  <c r="H1770" i="11"/>
  <c r="F1771" i="11"/>
  <c r="H1771" i="11" s="1"/>
  <c r="G1771" i="11"/>
  <c r="F1772" i="11"/>
  <c r="H1772" i="11"/>
  <c r="G1772" i="11"/>
  <c r="F1773" i="11"/>
  <c r="H1773" i="11" s="1"/>
  <c r="G1773" i="11"/>
  <c r="F1774" i="11"/>
  <c r="H1774" i="11" s="1"/>
  <c r="G1774" i="11"/>
  <c r="F1775" i="11"/>
  <c r="H1775" i="11" s="1"/>
  <c r="G1775" i="11"/>
  <c r="F1776" i="11"/>
  <c r="H1776" i="11" s="1"/>
  <c r="G1776" i="11"/>
  <c r="F1777" i="11"/>
  <c r="H1777" i="11"/>
  <c r="G1777" i="11"/>
  <c r="F1778" i="11"/>
  <c r="H1778" i="11" s="1"/>
  <c r="G1778" i="11"/>
  <c r="F1779" i="11"/>
  <c r="H1779" i="11" s="1"/>
  <c r="G1779" i="11"/>
  <c r="F1780" i="11"/>
  <c r="H1780" i="11" s="1"/>
  <c r="G1780" i="11"/>
  <c r="F1781" i="11"/>
  <c r="H1781" i="11"/>
  <c r="G1781" i="11"/>
  <c r="F1782" i="11"/>
  <c r="G1782" i="11"/>
  <c r="H1782" i="11"/>
  <c r="F1783" i="11"/>
  <c r="H1783" i="11" s="1"/>
  <c r="G1783" i="11"/>
  <c r="F1784" i="11"/>
  <c r="H1784" i="11"/>
  <c r="G1784" i="11"/>
  <c r="F1785" i="11"/>
  <c r="H1785" i="11" s="1"/>
  <c r="G1785" i="11"/>
  <c r="F1786" i="11"/>
  <c r="H1786" i="11" s="1"/>
  <c r="G1786" i="11"/>
  <c r="F1787" i="11"/>
  <c r="H1787" i="11" s="1"/>
  <c r="G1787" i="11"/>
  <c r="F1788" i="11"/>
  <c r="H1788" i="11" s="1"/>
  <c r="G1788" i="11"/>
  <c r="F1789" i="11"/>
  <c r="H1789" i="11"/>
  <c r="G1789" i="11"/>
  <c r="F1790" i="11"/>
  <c r="H1790" i="11" s="1"/>
  <c r="G1790" i="11"/>
  <c r="F1791" i="11"/>
  <c r="H1791" i="11" s="1"/>
  <c r="G1791" i="11"/>
  <c r="F1792" i="11"/>
  <c r="H1792" i="11"/>
  <c r="G1792" i="11"/>
  <c r="F1793" i="11"/>
  <c r="H1793" i="11" s="1"/>
  <c r="G1793" i="11"/>
  <c r="F1794" i="11"/>
  <c r="G1794" i="11"/>
  <c r="H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H1798" i="11" s="1"/>
  <c r="G1798" i="11"/>
  <c r="F1799" i="11"/>
  <c r="H1799" i="11" s="1"/>
  <c r="G1799" i="11"/>
  <c r="F1800" i="11"/>
  <c r="H1800" i="11" s="1"/>
  <c r="G1800" i="11"/>
  <c r="F1801" i="11"/>
  <c r="H1801" i="11"/>
  <c r="G1801" i="11"/>
  <c r="F1802" i="11"/>
  <c r="H1802" i="11" s="1"/>
  <c r="G1802" i="11"/>
  <c r="F1803" i="11"/>
  <c r="H1803" i="11" s="1"/>
  <c r="G1803" i="11"/>
  <c r="F1804" i="11"/>
  <c r="H1804" i="11"/>
  <c r="G1804" i="11"/>
  <c r="F1805" i="11"/>
  <c r="H1805" i="11" s="1"/>
  <c r="G1805" i="11"/>
  <c r="F1806" i="11"/>
  <c r="G1806" i="11"/>
  <c r="H1806" i="11"/>
  <c r="F1807" i="11"/>
  <c r="H1807" i="11" s="1"/>
  <c r="G1807" i="11"/>
  <c r="F1808" i="11"/>
  <c r="H1808" i="11" s="1"/>
  <c r="G1808" i="11"/>
  <c r="F1809" i="11"/>
  <c r="H1809" i="11"/>
  <c r="G1809" i="11"/>
  <c r="F1810" i="11"/>
  <c r="G1810" i="11"/>
  <c r="H1810" i="11"/>
  <c r="F1811" i="11"/>
  <c r="H1811" i="11" s="1"/>
  <c r="G1811" i="11"/>
  <c r="F1812" i="11"/>
  <c r="H1812" i="11" s="1"/>
  <c r="G1812" i="11"/>
  <c r="F1813" i="11"/>
  <c r="H1813" i="11"/>
  <c r="G1813" i="11"/>
  <c r="F1814" i="11"/>
  <c r="H1814" i="11" s="1"/>
  <c r="G1814" i="11"/>
  <c r="F1815" i="11"/>
  <c r="H1815" i="11" s="1"/>
  <c r="G1815" i="11"/>
  <c r="F1816" i="11"/>
  <c r="H1816" i="11"/>
  <c r="G1816" i="11"/>
  <c r="F1817" i="11"/>
  <c r="H1817" i="11" s="1"/>
  <c r="G1817" i="11"/>
  <c r="F1818" i="11"/>
  <c r="G1818" i="11"/>
  <c r="H1818" i="11"/>
  <c r="F1819" i="11"/>
  <c r="H1819" i="11" s="1"/>
  <c r="G1819" i="11"/>
  <c r="F1820" i="11"/>
  <c r="H1820" i="11" s="1"/>
  <c r="G1820" i="11"/>
  <c r="F1821" i="11"/>
  <c r="H1821" i="11"/>
  <c r="G1821" i="11"/>
  <c r="F1822" i="11"/>
  <c r="G1822" i="11"/>
  <c r="H1822" i="11"/>
  <c r="F1823" i="11"/>
  <c r="H1823" i="11" s="1"/>
  <c r="G1823" i="11"/>
  <c r="F1824" i="11"/>
  <c r="H1824" i="11"/>
  <c r="G1824" i="11"/>
  <c r="F1825" i="11"/>
  <c r="H1825" i="11" s="1"/>
  <c r="G1825" i="11"/>
  <c r="F1826" i="11"/>
  <c r="H1826" i="11" s="1"/>
  <c r="G1826" i="11"/>
  <c r="F1827" i="11"/>
  <c r="H1827" i="11" s="1"/>
  <c r="G1827" i="11"/>
  <c r="F1828" i="11"/>
  <c r="H1828" i="11" s="1"/>
  <c r="G1828" i="11"/>
  <c r="F1829" i="11"/>
  <c r="H1829" i="11" s="1"/>
  <c r="G1829" i="11"/>
  <c r="F1830" i="11"/>
  <c r="G1830" i="11"/>
  <c r="H1830" i="11"/>
  <c r="F1831" i="11"/>
  <c r="H1831" i="11" s="1"/>
  <c r="G1831" i="11"/>
  <c r="F1832" i="11"/>
  <c r="H1832" i="11" s="1"/>
  <c r="G1832" i="11"/>
  <c r="F1833" i="11"/>
  <c r="H1833" i="11"/>
  <c r="G1833" i="11"/>
  <c r="F1834" i="11"/>
  <c r="G1834" i="11"/>
  <c r="H1834" i="11"/>
  <c r="F1835" i="11"/>
  <c r="H1835" i="11" s="1"/>
  <c r="G1835" i="11"/>
  <c r="F1836" i="11"/>
  <c r="H1836" i="11"/>
  <c r="G1836" i="11"/>
  <c r="F1837" i="11"/>
  <c r="H1837" i="11" s="1"/>
  <c r="G1837" i="11"/>
  <c r="F1838" i="11"/>
  <c r="H1838" i="11" s="1"/>
  <c r="G1838" i="11"/>
  <c r="F1839" i="11"/>
  <c r="H1839" i="11" s="1"/>
  <c r="G1839" i="11"/>
  <c r="F1840" i="11"/>
  <c r="H1840" i="11" s="1"/>
  <c r="G1840" i="11"/>
  <c r="F1841" i="11"/>
  <c r="H1841" i="11"/>
  <c r="G1841" i="11"/>
  <c r="F1842" i="11"/>
  <c r="H1842" i="11" s="1"/>
  <c r="G1842" i="11"/>
  <c r="F1843" i="11"/>
  <c r="H1843" i="11" s="1"/>
  <c r="G1843" i="11"/>
  <c r="F1844" i="11"/>
  <c r="H1844" i="11" s="1"/>
  <c r="G1844" i="11"/>
  <c r="F1845" i="11"/>
  <c r="H1845" i="11"/>
  <c r="G1845" i="11"/>
  <c r="F1846" i="11"/>
  <c r="G1846" i="11"/>
  <c r="H1846" i="11"/>
  <c r="F1847" i="11"/>
  <c r="H1847" i="11" s="1"/>
  <c r="G1847" i="11"/>
  <c r="F1848" i="11"/>
  <c r="H1848" i="11"/>
  <c r="G1848" i="11"/>
  <c r="F1849" i="11"/>
  <c r="H1849" i="11" s="1"/>
  <c r="G1849" i="11"/>
  <c r="F1850" i="11"/>
  <c r="H1850" i="11" s="1"/>
  <c r="G1850" i="11"/>
  <c r="F1851" i="11"/>
  <c r="H1851" i="11" s="1"/>
  <c r="G1851" i="11"/>
  <c r="F1852" i="11"/>
  <c r="H1852" i="11" s="1"/>
  <c r="G1852" i="11"/>
  <c r="F1853" i="11"/>
  <c r="H1853" i="11"/>
  <c r="G1853" i="11"/>
  <c r="F1854" i="11"/>
  <c r="H1854" i="11" s="1"/>
  <c r="G1854" i="11"/>
  <c r="F1855" i="11"/>
  <c r="H1855" i="11" s="1"/>
  <c r="G1855" i="11"/>
  <c r="F1856" i="11"/>
  <c r="H1856" i="11"/>
  <c r="G1856" i="11"/>
  <c r="F1857" i="11"/>
  <c r="H1857" i="11" s="1"/>
  <c r="G1857" i="11"/>
  <c r="F1858" i="11"/>
  <c r="G1858" i="11"/>
  <c r="H1858" i="11"/>
  <c r="F1859" i="11"/>
  <c r="H1859" i="11" s="1"/>
  <c r="G1859" i="11"/>
  <c r="F1860" i="11"/>
  <c r="H1860" i="11" s="1"/>
  <c r="G1860" i="11"/>
  <c r="F1861" i="11"/>
  <c r="H1861" i="11" s="1"/>
  <c r="G1861" i="11"/>
  <c r="F1862" i="11"/>
  <c r="H1862" i="11" s="1"/>
  <c r="G1862" i="11"/>
  <c r="F1863" i="11"/>
  <c r="H1863" i="11" s="1"/>
  <c r="G1863" i="11"/>
  <c r="F1864" i="11"/>
  <c r="H1864" i="11" s="1"/>
  <c r="G1864" i="11"/>
  <c r="F1865" i="11"/>
  <c r="H1865" i="11"/>
  <c r="G1865" i="11"/>
  <c r="F1866" i="11"/>
  <c r="H1866" i="11" s="1"/>
  <c r="G1866" i="11"/>
  <c r="F1867" i="11"/>
  <c r="H1867" i="11" s="1"/>
  <c r="G1867" i="11"/>
  <c r="F1868" i="11"/>
  <c r="H1868" i="11"/>
  <c r="G1868" i="11"/>
  <c r="F1869" i="11"/>
  <c r="H1869" i="11" s="1"/>
  <c r="G1869" i="11"/>
  <c r="F1870" i="11"/>
  <c r="G1870" i="11"/>
  <c r="H1870" i="11"/>
  <c r="F1871" i="11"/>
  <c r="H1871" i="11" s="1"/>
  <c r="G1871" i="11"/>
  <c r="F1872" i="11"/>
  <c r="H1872" i="11" s="1"/>
  <c r="G1872" i="11"/>
  <c r="F1873" i="11"/>
  <c r="H1873" i="11"/>
  <c r="G1873" i="11"/>
  <c r="F1874" i="11"/>
  <c r="G1874" i="11"/>
  <c r="H1874" i="11"/>
  <c r="F1875" i="11"/>
  <c r="H1875" i="11" s="1"/>
  <c r="G1875" i="11"/>
  <c r="F1876" i="11"/>
  <c r="H1876" i="11" s="1"/>
  <c r="G1876" i="11"/>
  <c r="F1877" i="11"/>
  <c r="H1877" i="11"/>
  <c r="G1877" i="11"/>
  <c r="F1878" i="11"/>
  <c r="H1878" i="11" s="1"/>
  <c r="G1878" i="11"/>
  <c r="F1879" i="11"/>
  <c r="H1879" i="11" s="1"/>
  <c r="G1879" i="11"/>
  <c r="F1880" i="11"/>
  <c r="H1880" i="11"/>
  <c r="G1880" i="11"/>
  <c r="F1881" i="11"/>
  <c r="H1881" i="11" s="1"/>
  <c r="G1881" i="11"/>
  <c r="F1882" i="11"/>
  <c r="G1882" i="11"/>
  <c r="H1882" i="11"/>
  <c r="F1883" i="11"/>
  <c r="H1883" i="11" s="1"/>
  <c r="G1883" i="11"/>
  <c r="F1884" i="11"/>
  <c r="H1884" i="11" s="1"/>
  <c r="G1884" i="11"/>
  <c r="F1885" i="11"/>
  <c r="H1885" i="11"/>
  <c r="G1885" i="11"/>
  <c r="F1886" i="11"/>
  <c r="G1886" i="11"/>
  <c r="H1886" i="11"/>
  <c r="F1887" i="11"/>
  <c r="H1887" i="11" s="1"/>
  <c r="G1887" i="11"/>
  <c r="F1888" i="11"/>
  <c r="H1888" i="11"/>
  <c r="G1888" i="11"/>
  <c r="F1889" i="11"/>
  <c r="H1889" i="11" s="1"/>
  <c r="G1889" i="11"/>
  <c r="F1890" i="11"/>
  <c r="H1890" i="11" s="1"/>
  <c r="G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G1894" i="11"/>
  <c r="H1894" i="11"/>
  <c r="F1895" i="11"/>
  <c r="H1895" i="11" s="1"/>
  <c r="G1895" i="11"/>
  <c r="F1896" i="11"/>
  <c r="H1896" i="11" s="1"/>
  <c r="G1896" i="11"/>
  <c r="F1897" i="11"/>
  <c r="H1897" i="11"/>
  <c r="G1897" i="11"/>
  <c r="F1898" i="11"/>
  <c r="G1898" i="11"/>
  <c r="H1898" i="11"/>
  <c r="F1899" i="11"/>
  <c r="H1899" i="11" s="1"/>
  <c r="G1899" i="11"/>
  <c r="F1900" i="11"/>
  <c r="H1900" i="11"/>
  <c r="G1900" i="11"/>
  <c r="F1901" i="11"/>
  <c r="H1901" i="11" s="1"/>
  <c r="G1901" i="11"/>
  <c r="F1902" i="11"/>
  <c r="H1902" i="11" s="1"/>
  <c r="G1902" i="11"/>
  <c r="F1903" i="11"/>
  <c r="H1903" i="11" s="1"/>
  <c r="G1903" i="11"/>
  <c r="F1904" i="11"/>
  <c r="H1904" i="11" s="1"/>
  <c r="G1904" i="11"/>
  <c r="F1905" i="11"/>
  <c r="H1905" i="11"/>
  <c r="G1905" i="11"/>
  <c r="F1906" i="11"/>
  <c r="H1906" i="11" s="1"/>
  <c r="G1906" i="11"/>
  <c r="F1907" i="11"/>
  <c r="H1907" i="11" s="1"/>
  <c r="G1907" i="11"/>
  <c r="F1908" i="11"/>
  <c r="H1908" i="11" s="1"/>
  <c r="G1908" i="11"/>
  <c r="F1909" i="11"/>
  <c r="H1909" i="11"/>
  <c r="G1909" i="11"/>
  <c r="F1910" i="11"/>
  <c r="G1910" i="11"/>
  <c r="H1910" i="11"/>
  <c r="F1911" i="11"/>
  <c r="H1911" i="11" s="1"/>
  <c r="G1911" i="11"/>
  <c r="F1912" i="11"/>
  <c r="H1912" i="11"/>
  <c r="G1912" i="11"/>
  <c r="F1913" i="11"/>
  <c r="H1913" i="11" s="1"/>
  <c r="G1913" i="11"/>
  <c r="F1914" i="11"/>
  <c r="H1914" i="11" s="1"/>
  <c r="G1914" i="11"/>
  <c r="F1915" i="11"/>
  <c r="H1915" i="11" s="1"/>
  <c r="G1915" i="11"/>
  <c r="F1916" i="11"/>
  <c r="H1916" i="11" s="1"/>
  <c r="G1916" i="11"/>
  <c r="F1917" i="11"/>
  <c r="H1917" i="11"/>
  <c r="G1917" i="11"/>
  <c r="F1918" i="11"/>
  <c r="H1918" i="11" s="1"/>
  <c r="G1918" i="11"/>
  <c r="F1919" i="11"/>
  <c r="H1919" i="11" s="1"/>
  <c r="G1919" i="11"/>
  <c r="F1920" i="11"/>
  <c r="H1920" i="11"/>
  <c r="G1920" i="11"/>
  <c r="F1921" i="11"/>
  <c r="H1921" i="11" s="1"/>
  <c r="G1921" i="11"/>
  <c r="F1922" i="11"/>
  <c r="G1922" i="11"/>
  <c r="H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H1926" i="11" s="1"/>
  <c r="G1926" i="11"/>
  <c r="F1927" i="11"/>
  <c r="H1927" i="11" s="1"/>
  <c r="G1927" i="11"/>
  <c r="F1928" i="11"/>
  <c r="H1928" i="11" s="1"/>
  <c r="G1928" i="11"/>
  <c r="F1929" i="11"/>
  <c r="H1929" i="11"/>
  <c r="G1929" i="11"/>
  <c r="F1930" i="11"/>
  <c r="H1930" i="11" s="1"/>
  <c r="G1930" i="11"/>
  <c r="F1931" i="11"/>
  <c r="H1931" i="11" s="1"/>
  <c r="G1931" i="11"/>
  <c r="F1932" i="11"/>
  <c r="H1932" i="11"/>
  <c r="G1932" i="11"/>
  <c r="F1933" i="11"/>
  <c r="H1933" i="11" s="1"/>
  <c r="G1933" i="11"/>
  <c r="F1934" i="11"/>
  <c r="G1934" i="11"/>
  <c r="H1934" i="11"/>
  <c r="F1935" i="11"/>
  <c r="H1935" i="11" s="1"/>
  <c r="G1935" i="11"/>
  <c r="F1936" i="11"/>
  <c r="H1936" i="11" s="1"/>
  <c r="G1936" i="11"/>
  <c r="F1937" i="11"/>
  <c r="H1937" i="11"/>
  <c r="G1937" i="11"/>
  <c r="F1938" i="11"/>
  <c r="G1938" i="11"/>
  <c r="H1938" i="11"/>
  <c r="F1939" i="11"/>
  <c r="H1939" i="11" s="1"/>
  <c r="G1939" i="11"/>
  <c r="F1940" i="11"/>
  <c r="H1940" i="11" s="1"/>
  <c r="G1940" i="11"/>
  <c r="F1941" i="11"/>
  <c r="H1941" i="11"/>
  <c r="G1941" i="11"/>
  <c r="F1942" i="11"/>
  <c r="H1942" i="11" s="1"/>
  <c r="G1942" i="11"/>
  <c r="F1943" i="11"/>
  <c r="H1943" i="11" s="1"/>
  <c r="G1943" i="11"/>
  <c r="F1944" i="11"/>
  <c r="H1944" i="11"/>
  <c r="G1944" i="11"/>
  <c r="F1945" i="11"/>
  <c r="H1945" i="11" s="1"/>
  <c r="G1945" i="11"/>
  <c r="F1946" i="11"/>
  <c r="G1946" i="11"/>
  <c r="H1946" i="11"/>
  <c r="F1947" i="11"/>
  <c r="H1947" i="11" s="1"/>
  <c r="G1947" i="11"/>
  <c r="F1948" i="11"/>
  <c r="H1948" i="11" s="1"/>
  <c r="G1948" i="11"/>
  <c r="F1949" i="11"/>
  <c r="H1949" i="11"/>
  <c r="G1949" i="11"/>
  <c r="F1950" i="11"/>
  <c r="G1950" i="11"/>
  <c r="H1950" i="11"/>
  <c r="F1951" i="11"/>
  <c r="H1951" i="11" s="1"/>
  <c r="G1951" i="11"/>
  <c r="F1952" i="11"/>
  <c r="H1952" i="11"/>
  <c r="G1952" i="11"/>
  <c r="F1953" i="11"/>
  <c r="H1953" i="11" s="1"/>
  <c r="G1953" i="11"/>
  <c r="F1954" i="11"/>
  <c r="H1954" i="11" s="1"/>
  <c r="G1954" i="11"/>
  <c r="F1955" i="11"/>
  <c r="H1955" i="11" s="1"/>
  <c r="G1955" i="11"/>
  <c r="F1956" i="11"/>
  <c r="H1956" i="11" s="1"/>
  <c r="G1956" i="11"/>
  <c r="F1957" i="11"/>
  <c r="H1957" i="11" s="1"/>
  <c r="G1957" i="11"/>
  <c r="F1958" i="11"/>
  <c r="G1958" i="11"/>
  <c r="H1958" i="11"/>
  <c r="F1959" i="11"/>
  <c r="H1959" i="11" s="1"/>
  <c r="G1959" i="11"/>
  <c r="F1960" i="11"/>
  <c r="H1960" i="11" s="1"/>
  <c r="G1960" i="11"/>
  <c r="F1961" i="11"/>
  <c r="H1961" i="11"/>
  <c r="G1961" i="11"/>
  <c r="F1962" i="11"/>
  <c r="G1962" i="11"/>
  <c r="H1962" i="11"/>
  <c r="F1963" i="11"/>
  <c r="H1963" i="11" s="1"/>
  <c r="G1963" i="11"/>
  <c r="F1964" i="11"/>
  <c r="H1964" i="11"/>
  <c r="G1964" i="11"/>
  <c r="F1965" i="11"/>
  <c r="H1965" i="11" s="1"/>
  <c r="G1965" i="11"/>
  <c r="F1966" i="11"/>
  <c r="H1966" i="11" s="1"/>
  <c r="G1966" i="11"/>
  <c r="F1967" i="11"/>
  <c r="H1967" i="11" s="1"/>
  <c r="G1967" i="11"/>
  <c r="F1968" i="11"/>
  <c r="H1968" i="11" s="1"/>
  <c r="G1968" i="11"/>
  <c r="F1969" i="11"/>
  <c r="H1969" i="11"/>
  <c r="G1969" i="11"/>
  <c r="F1970" i="11"/>
  <c r="H1970" i="11" s="1"/>
  <c r="G1970" i="11"/>
  <c r="F1971" i="11"/>
  <c r="H1971" i="11" s="1"/>
  <c r="G1971" i="11"/>
  <c r="F1972" i="11"/>
  <c r="H1972" i="11" s="1"/>
  <c r="G1972" i="11"/>
  <c r="F1973" i="11"/>
  <c r="H1973" i="11"/>
  <c r="G1973" i="11"/>
  <c r="F1974" i="11"/>
  <c r="G1974" i="11"/>
  <c r="H1974" i="11"/>
  <c r="F1975" i="11"/>
  <c r="H1975" i="11" s="1"/>
  <c r="G1975" i="11"/>
  <c r="F1976" i="11"/>
  <c r="H1976" i="11"/>
  <c r="G1976" i="11"/>
  <c r="F1977" i="11"/>
  <c r="H1977" i="11" s="1"/>
  <c r="G1977" i="11"/>
  <c r="F1978" i="11"/>
  <c r="H1978" i="11" s="1"/>
  <c r="G1978" i="11"/>
  <c r="F1979" i="11"/>
  <c r="H1979" i="11" s="1"/>
  <c r="G1979" i="11"/>
  <c r="F1980" i="11"/>
  <c r="H1980" i="11" s="1"/>
  <c r="G1980" i="11"/>
  <c r="F1981" i="11"/>
  <c r="H1981" i="11"/>
  <c r="G1981" i="11"/>
  <c r="F1982" i="11"/>
  <c r="H1982" i="11" s="1"/>
  <c r="G1982" i="11"/>
  <c r="F1983" i="11"/>
  <c r="H1983" i="11" s="1"/>
  <c r="G1983" i="11"/>
  <c r="F1984" i="11"/>
  <c r="H1984" i="11"/>
  <c r="G1984" i="11"/>
  <c r="F1985" i="11"/>
  <c r="H1985" i="11" s="1"/>
  <c r="G1985" i="11"/>
  <c r="F1986" i="11"/>
  <c r="G1986" i="11"/>
  <c r="H1986" i="11"/>
  <c r="F1987" i="11"/>
  <c r="H1987" i="11" s="1"/>
  <c r="G1987" i="11"/>
  <c r="F1988" i="11"/>
  <c r="H1988" i="11" s="1"/>
  <c r="G1988" i="11"/>
  <c r="F1989" i="11"/>
  <c r="H1989" i="11" s="1"/>
  <c r="G1989" i="11"/>
  <c r="F1990" i="11"/>
  <c r="H1990" i="11" s="1"/>
  <c r="G1990" i="11"/>
  <c r="F1991" i="11"/>
  <c r="H1991" i="11" s="1"/>
  <c r="G1991" i="11"/>
  <c r="F1992" i="11"/>
  <c r="H1992" i="11" s="1"/>
  <c r="G1992" i="11"/>
  <c r="F1993" i="11"/>
  <c r="H1993" i="11"/>
  <c r="G1993" i="11"/>
  <c r="F1994" i="11"/>
  <c r="H1994" i="11" s="1"/>
  <c r="G1994" i="11"/>
  <c r="F1995" i="11"/>
  <c r="H1995" i="11" s="1"/>
  <c r="G1995" i="11"/>
  <c r="F1996" i="11"/>
  <c r="H1996" i="11"/>
  <c r="G1996" i="11"/>
  <c r="F1997" i="11"/>
  <c r="H1997" i="11" s="1"/>
  <c r="G1997" i="11"/>
  <c r="F1998" i="11"/>
  <c r="G1998" i="11"/>
  <c r="H1998" i="11"/>
  <c r="F1999" i="11"/>
  <c r="H1999" i="11" s="1"/>
  <c r="G1999" i="11"/>
  <c r="F2000" i="11"/>
  <c r="H2000" i="11" s="1"/>
  <c r="G2000" i="11"/>
  <c r="F2001" i="11"/>
  <c r="H2001" i="11"/>
  <c r="G2001" i="11"/>
  <c r="F2002" i="11"/>
  <c r="H2002" i="11" s="1"/>
  <c r="G2002" i="11"/>
  <c r="F2003" i="11"/>
  <c r="H2003" i="11" s="1"/>
  <c r="G2003" i="11"/>
  <c r="P19" i="1"/>
  <c r="P18" i="1"/>
  <c r="P17" i="1"/>
  <c r="A6" i="11"/>
  <c r="A7" i="11" s="1"/>
  <c r="B6" i="11"/>
  <c r="B3" i="11"/>
  <c r="B4" i="11"/>
  <c r="B5" i="11"/>
  <c r="B7" i="11" l="1"/>
  <c r="A8" i="11"/>
  <c r="Q19" i="1"/>
  <c r="Q18" i="1"/>
  <c r="Q17" i="1"/>
  <c r="N19" i="1"/>
  <c r="L3" i="11"/>
  <c r="L7" i="11" s="1"/>
  <c r="M7" i="11" s="1"/>
  <c r="N17" i="1"/>
  <c r="O17" i="1" l="1"/>
  <c r="A9" i="11"/>
  <c r="B8" i="11"/>
  <c r="L8" i="11"/>
  <c r="M8" i="11" s="1"/>
  <c r="I24" i="1" s="1"/>
  <c r="L6" i="11"/>
  <c r="M6" i="11" s="1"/>
  <c r="L5" i="11"/>
  <c r="M5" i="11" s="1"/>
  <c r="O18" i="1"/>
  <c r="O19" i="1"/>
  <c r="A10" i="11" l="1"/>
  <c r="B9" i="11"/>
  <c r="K24" i="1"/>
  <c r="A11" i="11" l="1"/>
  <c r="B10" i="11"/>
  <c r="B11" i="11" l="1"/>
  <c r="A12" i="11"/>
  <c r="A13" i="11" l="1"/>
  <c r="B12" i="11"/>
  <c r="A14" i="11" l="1"/>
  <c r="B13" i="11"/>
  <c r="B14" i="11" l="1"/>
  <c r="A15" i="11"/>
  <c r="B15" i="11" l="1"/>
  <c r="A16" i="11"/>
  <c r="B16" i="11" l="1"/>
  <c r="A17" i="11"/>
  <c r="A18" i="11" l="1"/>
  <c r="B17" i="11"/>
  <c r="A19" i="11" l="1"/>
  <c r="B18" i="11"/>
  <c r="B19" i="11" l="1"/>
  <c r="A20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B41" i="11" l="1"/>
  <c r="A42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A49" i="11" l="1"/>
  <c r="B48" i="11"/>
  <c r="B49" i="11" l="1"/>
  <c r="A50" i="11"/>
  <c r="A51" i="11" l="1"/>
  <c r="B50" i="11"/>
  <c r="B51" i="11" l="1"/>
  <c r="A52" i="11"/>
  <c r="A53" i="11" l="1"/>
  <c r="B52" i="11"/>
  <c r="A54" i="11" l="1"/>
  <c r="B53" i="11"/>
  <c r="A55" i="11" l="1"/>
  <c r="B54" i="11"/>
  <c r="B55" i="11" l="1"/>
  <c r="A56" i="11"/>
  <c r="B56" i="11" l="1"/>
  <c r="A57" i="11"/>
  <c r="A58" i="11" l="1"/>
  <c r="B57" i="11"/>
  <c r="B58" i="11" l="1"/>
  <c r="A59" i="11"/>
  <c r="B59" i="11" l="1"/>
  <c r="A60" i="11"/>
  <c r="B60" i="11" l="1"/>
  <c r="A61" i="11"/>
  <c r="B61" i="11" l="1"/>
  <c r="A62" i="11"/>
  <c r="A63" i="11" l="1"/>
  <c r="B62" i="11"/>
  <c r="A64" i="11" l="1"/>
  <c r="B63" i="11"/>
  <c r="B64" i="11" l="1"/>
  <c r="A65" i="11"/>
  <c r="B65" i="11" l="1"/>
  <c r="A66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B74" i="11" l="1"/>
  <c r="A75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B84" i="11" l="1"/>
  <c r="A85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B101" i="11" l="1"/>
  <c r="A102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A125" i="11" l="1"/>
  <c r="B124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A138" i="11" l="1"/>
  <c r="B137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A172" i="11" l="1"/>
  <c r="B171" i="11"/>
  <c r="A173" i="11" l="1"/>
  <c r="B172" i="11"/>
  <c r="B173" i="11" l="1"/>
  <c r="A174" i="11"/>
  <c r="B174" i="11" l="1"/>
  <c r="A175" i="11"/>
  <c r="A176" i="11" l="1"/>
  <c r="B175" i="11"/>
  <c r="B176" i="11" l="1"/>
  <c r="A177" i="11"/>
  <c r="A178" i="11" l="1"/>
  <c r="B177" i="11"/>
  <c r="B178" i="11" l="1"/>
  <c r="A179" i="11"/>
  <c r="B179" i="11" l="1"/>
  <c r="A180" i="11"/>
  <c r="B180" i="11" l="1"/>
  <c r="A181" i="11"/>
  <c r="A182" i="11" l="1"/>
  <c r="B181" i="11"/>
  <c r="A183" i="11" l="1"/>
  <c r="B182" i="11"/>
  <c r="B183" i="11" l="1"/>
  <c r="A184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B193" i="11" l="1"/>
  <c r="A194" i="11"/>
  <c r="B194" i="11" l="1"/>
  <c r="A195" i="11"/>
  <c r="B195" i="11" l="1"/>
  <c r="A196" i="11"/>
  <c r="B196" i="11" l="1"/>
  <c r="A197" i="11"/>
  <c r="A198" i="11" l="1"/>
  <c r="B197" i="11"/>
  <c r="B198" i="11" l="1"/>
  <c r="A199" i="11"/>
  <c r="B199" i="11" l="1"/>
  <c r="A200" i="11"/>
  <c r="B200" i="11" l="1"/>
  <c r="A201" i="11"/>
  <c r="B201" i="11" l="1"/>
  <c r="A202" i="11"/>
  <c r="B202" i="11" l="1"/>
  <c r="A203" i="11"/>
  <c r="B203" i="11" l="1"/>
  <c r="A204" i="11"/>
  <c r="A205" i="11" l="1"/>
  <c r="B204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<sst xmlns="http://schemas.openxmlformats.org/spreadsheetml/2006/main" count="150" uniqueCount="139">
  <si>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</si>
  <si>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</si>
  <si>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</si>
  <si>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</si>
  <si>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</si>
  <si>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</si>
  <si>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</si>
  <si>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</si>
  <si>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</si>
  <si>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</si>
  <si>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</si>
  <si>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</si>
  <si>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</si>
  <si>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</si>
  <si>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</si>
  <si>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</si>
  <si>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</si>
  <si>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</si>
  <si>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</si>
  <si>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</si>
  <si>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</si>
  <si>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</si>
  <si>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</si>
  <si>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</si>
  <si>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</si>
  <si>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</si>
  <si>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</si>
  <si>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</si>
  <si>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</si>
  <si>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</si>
  <si>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</si>
  <si>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</si>
  <si>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</si>
  <si>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</si>
  <si>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</si>
  <si>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</si>
  <si>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</si>
  <si>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</si>
  <si>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</si>
  <si>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</si>
  <si>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</si>
  <si>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</si>
  <si>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</si>
  <si>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</si>
  <si>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</si>
  <si>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</si>
  <si>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</si>
  <si>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</si>
  <si>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</si>
  <si>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</si>
  <si>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</si>
  <si>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</si>
  <si>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</si>
  <si>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</si>
  <si>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</si>
  <si>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</si>
  <si>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</si>
  <si>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</si>
  <si>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</si>
  <si>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</si>
  <si>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</si>
  <si>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</si>
  <si>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</si>
  <si>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</si>
  <si>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</si>
  <si>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</si>
  <si>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</si>
  <si>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</si>
  <si>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</si>
  <si>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</si>
  <si>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</si>
  <si>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</si>
  <si>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</si>
  <si>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</si>
  <si>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</si>
  <si>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</si>
  <si>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</si>
  <si>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</si>
  <si>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</si>
  <si>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</si>
  <si>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</si>
  <si>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</si>
  <si>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</si>
  <si>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</si>
  <si>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</si>
  <si>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</si>
  <si>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</si>
  <si>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</si>
  <si>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</si>
  <si>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</si>
  <si>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</si>
  <si>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</si>
  <si>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</si>
  <si>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</si>
  <si>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</si>
  <si>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</si>
  <si>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</si>
  <si>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</si>
  <si>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</si>
  <si>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</si>
  <si>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</si>
  <si>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</si>
  <si>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</si>
  <si>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</si>
  <si>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</si>
  <si>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</si>
  <si>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</si>
  <si>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</si>
  <si>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</si>
  <si>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</si>
  <si>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</si>
  <si>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</si>
  <si>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</si>
  <si>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</si>
  <si>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</si>
  <si>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</si>
  <si>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</si>
  <si>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</si>
  <si>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</si>
  <si>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</si>
  <si>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</si>
  <si>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</si>
  <si>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</si>
  <si>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</si>
  <si>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</si>
  <si>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</si>
  <si>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</si>
  <si>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</si>
  <si>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</si>
  <si>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</si>
  <si>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</si>
  <si>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</si>
  <si>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</si>
  <si>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</si>
  <si>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</si>
  <si>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2018-01-25 10:23:12</t>
  </si>
  <si>
    <t>.</t>
  </si>
  <si>
    <t>施丽青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</si>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</sst>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6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rgb="FFFF0000"/>
      <name val="Calibri"/>
      <family val="3"/>
      <charset val="129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179" fontId="22" fillId="0" borderId="4" xfId="0" applyNumberFormat="1" applyFont="1" applyBorder="1" applyAlignment="1">
      <alignment horizontal="center" vertical="center"/>
    </xf>
    <xf numFmtId="179" fontId="22" fillId="0" borderId="13" xfId="0" applyNumberFormat="1" applyFont="1" applyBorder="1" applyAlignment="1">
      <alignment horizontal="center" vertical="center"/>
    </xf>
    <xf numFmtId="179" fontId="22" fillId="0" borderId="4" xfId="0" applyNumberFormat="1" applyFont="1" applyBorder="1" applyAlignment="1">
      <alignment horizontal="center" vertical="center" wrapText="1"/>
    </xf>
    <xf numFmtId="0" fontId="23" fillId="0" borderId="37" xfId="0" applyFont="1" applyBorder="1" applyAlignment="1">
      <alignment vertical="center"/>
    </xf>
    <xf numFmtId="0" fontId="24" fillId="0" borderId="33" xfId="0" applyFont="1" applyBorder="1" applyAlignment="1">
      <alignment vertical="center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4C4-4C31-B191-A55156EAA6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54.722099999999998</c:v>
                </c:pt>
                <c:pt idx="1">
                  <c:v>41.360300000000002</c:v>
                </c:pt>
                <c:pt idx="2">
                  <c:v>29.2562</c:v>
                </c:pt>
                <c:pt idx="3">
                  <c:v>40.804299999999998</c:v>
                </c:pt>
                <c:pt idx="4">
                  <c:v>5.5804299999999998</c:v>
                </c:pt>
                <c:pt idx="5">
                  <c:v>47.0396</c:v>
                </c:pt>
                <c:pt idx="6">
                  <c:v>27.796399999999998</c:v>
                </c:pt>
                <c:pt idx="7">
                  <c:v>24.892700000000001</c:v>
                </c:pt>
                <c:pt idx="8">
                  <c:v>20.072900000000001</c:v>
                </c:pt>
                <c:pt idx="9">
                  <c:v>32.725900000000003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4-4C31-B191-A55156EA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6DB-405C-932F-0C5CCF618F07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DB-405C-932F-0C5CCF618F07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6DB-405C-932F-0C5CCF618F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0.27929779429832619</c:v>
                </c:pt>
                <c:pt idx="1">
                  <c:v>0.44063933970708313</c:v>
                </c:pt>
                <c:pt idx="2">
                  <c:v>0.28006286599459068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B-405C-932F-0C5CCF61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1.9478000000000002E-2</c:v>
                </c:pt>
                <c:pt idx="2">
                  <c:v>3.8956000000000005E-2</c:v>
                </c:pt>
                <c:pt idx="3">
                  <c:v>5.8434E-2</c:v>
                </c:pt>
                <c:pt idx="4">
                  <c:v>7.7912000000000009E-2</c:v>
                </c:pt>
                <c:pt idx="5">
                  <c:v>9.7390000000000004E-2</c:v>
                </c:pt>
                <c:pt idx="6">
                  <c:v>0.116868</c:v>
                </c:pt>
                <c:pt idx="7">
                  <c:v>0.13634599999999999</c:v>
                </c:pt>
                <c:pt idx="8">
                  <c:v>0.15582400000000002</c:v>
                </c:pt>
                <c:pt idx="9">
                  <c:v>0.17530200000000001</c:v>
                </c:pt>
                <c:pt idx="10">
                  <c:v>0.19478000000000001</c:v>
                </c:pt>
                <c:pt idx="11">
                  <c:v>0.214258</c:v>
                </c:pt>
                <c:pt idx="12">
                  <c:v>0.233736</c:v>
                </c:pt>
                <c:pt idx="13">
                  <c:v>0.25321399999999999</c:v>
                </c:pt>
                <c:pt idx="14">
                  <c:v>0.27269199999999999</c:v>
                </c:pt>
                <c:pt idx="15">
                  <c:v>0.29216999999999999</c:v>
                </c:pt>
                <c:pt idx="16">
                  <c:v>0.31164800000000004</c:v>
                </c:pt>
                <c:pt idx="17">
                  <c:v>0.33112600000000003</c:v>
                </c:pt>
                <c:pt idx="18">
                  <c:v>0.35060400000000003</c:v>
                </c:pt>
                <c:pt idx="19">
                  <c:v>0.37008200000000002</c:v>
                </c:pt>
                <c:pt idx="20">
                  <c:v>0.38956000000000002</c:v>
                </c:pt>
                <c:pt idx="21">
                  <c:v>0.40903800000000001</c:v>
                </c:pt>
                <c:pt idx="22">
                  <c:v>0.42851600000000001</c:v>
                </c:pt>
                <c:pt idx="23">
                  <c:v>0.447994</c:v>
                </c:pt>
                <c:pt idx="24">
                  <c:v>0.467472</c:v>
                </c:pt>
                <c:pt idx="25">
                  <c:v>0.48694999999999999</c:v>
                </c:pt>
                <c:pt idx="26">
                  <c:v>0.50642799999999999</c:v>
                </c:pt>
                <c:pt idx="27">
                  <c:v>0.52590599999999998</c:v>
                </c:pt>
                <c:pt idx="28">
                  <c:v>0.54538399999999998</c:v>
                </c:pt>
                <c:pt idx="29">
                  <c:v>0.56486199999999998</c:v>
                </c:pt>
                <c:pt idx="30">
                  <c:v>0.58433999999999997</c:v>
                </c:pt>
                <c:pt idx="31">
                  <c:v>0.60381800000000008</c:v>
                </c:pt>
                <c:pt idx="32">
                  <c:v>0.62329600000000007</c:v>
                </c:pt>
                <c:pt idx="33">
                  <c:v>0.64277400000000007</c:v>
                </c:pt>
                <c:pt idx="34">
                  <c:v>0.66225200000000006</c:v>
                </c:pt>
                <c:pt idx="35">
                  <c:v>0.68173000000000006</c:v>
                </c:pt>
                <c:pt idx="36">
                  <c:v>0.70120800000000005</c:v>
                </c:pt>
                <c:pt idx="37">
                  <c:v>0.72068600000000005</c:v>
                </c:pt>
                <c:pt idx="38">
                  <c:v>0.74016400000000004</c:v>
                </c:pt>
                <c:pt idx="39">
                  <c:v>0.75964200000000015</c:v>
                </c:pt>
                <c:pt idx="40">
                  <c:v>0.77912000000000003</c:v>
                </c:pt>
                <c:pt idx="41">
                  <c:v>0.79859800000000014</c:v>
                </c:pt>
                <c:pt idx="42">
                  <c:v>0.81807600000000003</c:v>
                </c:pt>
                <c:pt idx="43">
                  <c:v>0.83755400000000013</c:v>
                </c:pt>
                <c:pt idx="44">
                  <c:v>0.85703200000000002</c:v>
                </c:pt>
                <c:pt idx="45">
                  <c:v>0.87651000000000012</c:v>
                </c:pt>
                <c:pt idx="46">
                  <c:v>0.89598800000000001</c:v>
                </c:pt>
                <c:pt idx="47">
                  <c:v>0.91546600000000011</c:v>
                </c:pt>
                <c:pt idx="48">
                  <c:v>0.934944</c:v>
                </c:pt>
                <c:pt idx="49">
                  <c:v>0.9544220000000001</c:v>
                </c:pt>
                <c:pt idx="50">
                  <c:v>0.97389999999999999</c:v>
                </c:pt>
                <c:pt idx="51">
                  <c:v>0.99337800000000009</c:v>
                </c:pt>
                <c:pt idx="52">
                  <c:v>1.012856</c:v>
                </c:pt>
                <c:pt idx="53">
                  <c:v>1.0323340000000001</c:v>
                </c:pt>
                <c:pt idx="54">
                  <c:v>1.051812</c:v>
                </c:pt>
                <c:pt idx="55">
                  <c:v>1.0712900000000001</c:v>
                </c:pt>
                <c:pt idx="56">
                  <c:v>1.090768</c:v>
                </c:pt>
                <c:pt idx="57">
                  <c:v>1.1102460000000001</c:v>
                </c:pt>
                <c:pt idx="58">
                  <c:v>1.129724</c:v>
                </c:pt>
                <c:pt idx="59">
                  <c:v>1.1492020000000001</c:v>
                </c:pt>
                <c:pt idx="60">
                  <c:v>1.1686799999999999</c:v>
                </c:pt>
                <c:pt idx="61">
                  <c:v>1.188158</c:v>
                </c:pt>
                <c:pt idx="62">
                  <c:v>1.2076360000000002</c:v>
                </c:pt>
                <c:pt idx="63">
                  <c:v>1.227114</c:v>
                </c:pt>
                <c:pt idx="64">
                  <c:v>1.2465920000000001</c:v>
                </c:pt>
                <c:pt idx="65">
                  <c:v>1.26607</c:v>
                </c:pt>
                <c:pt idx="66">
                  <c:v>1.2855480000000001</c:v>
                </c:pt>
                <c:pt idx="67">
                  <c:v>1.305026</c:v>
                </c:pt>
                <c:pt idx="68">
                  <c:v>1.3245040000000001</c:v>
                </c:pt>
                <c:pt idx="69">
                  <c:v>1.343982</c:v>
                </c:pt>
                <c:pt idx="70">
                  <c:v>1.3634600000000001</c:v>
                </c:pt>
                <c:pt idx="71">
                  <c:v>1.3829380000000002</c:v>
                </c:pt>
                <c:pt idx="72">
                  <c:v>1.4024160000000001</c:v>
                </c:pt>
                <c:pt idx="73">
                  <c:v>1.421894</c:v>
                </c:pt>
                <c:pt idx="74">
                  <c:v>1.4413720000000001</c:v>
                </c:pt>
                <c:pt idx="75">
                  <c:v>1.4608500000000002</c:v>
                </c:pt>
                <c:pt idx="76">
                  <c:v>1.4803280000000001</c:v>
                </c:pt>
                <c:pt idx="77">
                  <c:v>1.499806</c:v>
                </c:pt>
                <c:pt idx="78">
                  <c:v>1.5192840000000003</c:v>
                </c:pt>
                <c:pt idx="79">
                  <c:v>1.5387620000000002</c:v>
                </c:pt>
                <c:pt idx="80">
                  <c:v>1.5582400000000001</c:v>
                </c:pt>
                <c:pt idx="81">
                  <c:v>1.577718</c:v>
                </c:pt>
                <c:pt idx="82">
                  <c:v>1.5971960000000003</c:v>
                </c:pt>
                <c:pt idx="83">
                  <c:v>1.6166740000000002</c:v>
                </c:pt>
                <c:pt idx="84">
                  <c:v>1.6361520000000001</c:v>
                </c:pt>
                <c:pt idx="85">
                  <c:v>1.6556299999999999</c:v>
                </c:pt>
                <c:pt idx="86">
                  <c:v>1.6751080000000003</c:v>
                </c:pt>
                <c:pt idx="87">
                  <c:v>1.6945860000000001</c:v>
                </c:pt>
                <c:pt idx="88">
                  <c:v>1.714064</c:v>
                </c:pt>
                <c:pt idx="89">
                  <c:v>1.7335419999999999</c:v>
                </c:pt>
                <c:pt idx="90">
                  <c:v>1.7530200000000002</c:v>
                </c:pt>
                <c:pt idx="91">
                  <c:v>1.7724980000000001</c:v>
                </c:pt>
                <c:pt idx="92">
                  <c:v>1.791976</c:v>
                </c:pt>
                <c:pt idx="93">
                  <c:v>1.8114539999999999</c:v>
                </c:pt>
                <c:pt idx="94">
                  <c:v>1.8309320000000002</c:v>
                </c:pt>
                <c:pt idx="95">
                  <c:v>1.8504100000000001</c:v>
                </c:pt>
                <c:pt idx="96">
                  <c:v>1.869888</c:v>
                </c:pt>
                <c:pt idx="97">
                  <c:v>1.8893660000000001</c:v>
                </c:pt>
                <c:pt idx="98">
                  <c:v>1.9088440000000002</c:v>
                </c:pt>
                <c:pt idx="99">
                  <c:v>1.9283220000000001</c:v>
                </c:pt>
                <c:pt idx="100">
                  <c:v>1.9478</c:v>
                </c:pt>
                <c:pt idx="101">
                  <c:v>1.9672780000000001</c:v>
                </c:pt>
                <c:pt idx="102">
                  <c:v>1.9867560000000002</c:v>
                </c:pt>
                <c:pt idx="103">
                  <c:v>2.0062340000000001</c:v>
                </c:pt>
                <c:pt idx="104">
                  <c:v>2.025712</c:v>
                </c:pt>
                <c:pt idx="105">
                  <c:v>2.0451899999999998</c:v>
                </c:pt>
                <c:pt idx="106">
                  <c:v>2.0646680000000002</c:v>
                </c:pt>
                <c:pt idx="107">
                  <c:v>2.0841460000000001</c:v>
                </c:pt>
                <c:pt idx="108">
                  <c:v>2.1036239999999999</c:v>
                </c:pt>
                <c:pt idx="109">
                  <c:v>2.1231019999999998</c:v>
                </c:pt>
                <c:pt idx="110">
                  <c:v>2.1425800000000002</c:v>
                </c:pt>
                <c:pt idx="111">
                  <c:v>2.162058</c:v>
                </c:pt>
                <c:pt idx="112">
                  <c:v>2.1815359999999999</c:v>
                </c:pt>
                <c:pt idx="113">
                  <c:v>2.2010139999999998</c:v>
                </c:pt>
                <c:pt idx="114">
                  <c:v>2.2204920000000001</c:v>
                </c:pt>
                <c:pt idx="115">
                  <c:v>2.23997</c:v>
                </c:pt>
                <c:pt idx="116">
                  <c:v>2.2594479999999999</c:v>
                </c:pt>
                <c:pt idx="117">
                  <c:v>2.2789260000000002</c:v>
                </c:pt>
                <c:pt idx="118">
                  <c:v>2.2984040000000001</c:v>
                </c:pt>
                <c:pt idx="119">
                  <c:v>2.317882</c:v>
                </c:pt>
                <c:pt idx="120">
                  <c:v>2.3373599999999999</c:v>
                </c:pt>
                <c:pt idx="121">
                  <c:v>2.3568380000000002</c:v>
                </c:pt>
                <c:pt idx="122">
                  <c:v>2.3763160000000001</c:v>
                </c:pt>
                <c:pt idx="123">
                  <c:v>2.395794</c:v>
                </c:pt>
                <c:pt idx="124">
                  <c:v>2.4152720000000003</c:v>
                </c:pt>
                <c:pt idx="125">
                  <c:v>2.4347500000000002</c:v>
                </c:pt>
                <c:pt idx="126">
                  <c:v>2.4542280000000001</c:v>
                </c:pt>
                <c:pt idx="127">
                  <c:v>2.473706</c:v>
                </c:pt>
                <c:pt idx="128">
                  <c:v>2.4931840000000003</c:v>
                </c:pt>
                <c:pt idx="129">
                  <c:v>2.5126620000000002</c:v>
                </c:pt>
                <c:pt idx="130">
                  <c:v>2.5321400000000001</c:v>
                </c:pt>
                <c:pt idx="131">
                  <c:v>2.5516179999999999</c:v>
                </c:pt>
                <c:pt idx="132">
                  <c:v>2.5710960000000003</c:v>
                </c:pt>
                <c:pt idx="133">
                  <c:v>2.5905740000000002</c:v>
                </c:pt>
                <c:pt idx="134">
                  <c:v>2.610052</c:v>
                </c:pt>
                <c:pt idx="135">
                  <c:v>2.6295300000000004</c:v>
                </c:pt>
                <c:pt idx="136">
                  <c:v>2.6490080000000003</c:v>
                </c:pt>
                <c:pt idx="137">
                  <c:v>2.6684860000000001</c:v>
                </c:pt>
                <c:pt idx="138">
                  <c:v>2.687964</c:v>
                </c:pt>
                <c:pt idx="139">
                  <c:v>2.7074419999999999</c:v>
                </c:pt>
                <c:pt idx="140">
                  <c:v>2.7269200000000002</c:v>
                </c:pt>
                <c:pt idx="141">
                  <c:v>2.7463980000000001</c:v>
                </c:pt>
                <c:pt idx="142">
                  <c:v>2.7658760000000004</c:v>
                </c:pt>
                <c:pt idx="143">
                  <c:v>2.7853540000000003</c:v>
                </c:pt>
                <c:pt idx="144">
                  <c:v>2.8048320000000002</c:v>
                </c:pt>
                <c:pt idx="145">
                  <c:v>2.8243100000000001</c:v>
                </c:pt>
                <c:pt idx="146">
                  <c:v>2.843788</c:v>
                </c:pt>
                <c:pt idx="147">
                  <c:v>2.8632659999999999</c:v>
                </c:pt>
                <c:pt idx="148">
                  <c:v>2.8827440000000002</c:v>
                </c:pt>
                <c:pt idx="149">
                  <c:v>2.9022220000000005</c:v>
                </c:pt>
                <c:pt idx="150">
                  <c:v>2.9217000000000004</c:v>
                </c:pt>
                <c:pt idx="151">
                  <c:v>2.9411780000000003</c:v>
                </c:pt>
                <c:pt idx="152">
                  <c:v>2.9606560000000002</c:v>
                </c:pt>
                <c:pt idx="153">
                  <c:v>2.9801340000000001</c:v>
                </c:pt>
                <c:pt idx="154">
                  <c:v>2.9996119999999999</c:v>
                </c:pt>
                <c:pt idx="155">
                  <c:v>3.0190899999999998</c:v>
                </c:pt>
                <c:pt idx="156">
                  <c:v>3.0385680000000006</c:v>
                </c:pt>
                <c:pt idx="157">
                  <c:v>3.0580460000000005</c:v>
                </c:pt>
                <c:pt idx="158">
                  <c:v>3.0775240000000004</c:v>
                </c:pt>
                <c:pt idx="159">
                  <c:v>3.0970020000000003</c:v>
                </c:pt>
                <c:pt idx="160">
                  <c:v>3.1164800000000001</c:v>
                </c:pt>
                <c:pt idx="161">
                  <c:v>3.135958</c:v>
                </c:pt>
                <c:pt idx="162">
                  <c:v>3.1554359999999999</c:v>
                </c:pt>
                <c:pt idx="163">
                  <c:v>3.1749139999999998</c:v>
                </c:pt>
                <c:pt idx="164">
                  <c:v>3.1943920000000006</c:v>
                </c:pt>
                <c:pt idx="165">
                  <c:v>3.2138700000000004</c:v>
                </c:pt>
                <c:pt idx="166">
                  <c:v>3.2333480000000003</c:v>
                </c:pt>
                <c:pt idx="167">
                  <c:v>3.2528260000000002</c:v>
                </c:pt>
                <c:pt idx="168">
                  <c:v>3.2723040000000001</c:v>
                </c:pt>
                <c:pt idx="169">
                  <c:v>3.291782</c:v>
                </c:pt>
                <c:pt idx="170">
                  <c:v>3.3112599999999999</c:v>
                </c:pt>
                <c:pt idx="171">
                  <c:v>3.3307379999999998</c:v>
                </c:pt>
                <c:pt idx="172">
                  <c:v>3.3502160000000005</c:v>
                </c:pt>
                <c:pt idx="173">
                  <c:v>3.3696940000000004</c:v>
                </c:pt>
                <c:pt idx="174">
                  <c:v>3.3891720000000003</c:v>
                </c:pt>
                <c:pt idx="175">
                  <c:v>3.4086500000000002</c:v>
                </c:pt>
                <c:pt idx="176">
                  <c:v>3.4281280000000001</c:v>
                </c:pt>
                <c:pt idx="177">
                  <c:v>3.4476059999999999</c:v>
                </c:pt>
                <c:pt idx="178">
                  <c:v>3.4670839999999998</c:v>
                </c:pt>
                <c:pt idx="179">
                  <c:v>3.4865619999999997</c:v>
                </c:pt>
                <c:pt idx="180">
                  <c:v>3.5060400000000005</c:v>
                </c:pt>
                <c:pt idx="181">
                  <c:v>3.5255180000000004</c:v>
                </c:pt>
                <c:pt idx="182">
                  <c:v>3.5449960000000003</c:v>
                </c:pt>
                <c:pt idx="183">
                  <c:v>3.5644740000000001</c:v>
                </c:pt>
                <c:pt idx="184">
                  <c:v>3.583952</c:v>
                </c:pt>
                <c:pt idx="185">
                  <c:v>3.6034299999999999</c:v>
                </c:pt>
                <c:pt idx="186">
                  <c:v>3.6229079999999998</c:v>
                </c:pt>
                <c:pt idx="187">
                  <c:v>3.6423860000000001</c:v>
                </c:pt>
                <c:pt idx="188">
                  <c:v>3.6618640000000005</c:v>
                </c:pt>
                <c:pt idx="189">
                  <c:v>3.6813420000000003</c:v>
                </c:pt>
                <c:pt idx="190">
                  <c:v>3.7008200000000002</c:v>
                </c:pt>
                <c:pt idx="191">
                  <c:v>3.7202980000000001</c:v>
                </c:pt>
                <c:pt idx="192">
                  <c:v>3.739776</c:v>
                </c:pt>
                <c:pt idx="193">
                  <c:v>3.7592539999999999</c:v>
                </c:pt>
                <c:pt idx="194">
                  <c:v>3.7787320000000002</c:v>
                </c:pt>
                <c:pt idx="195">
                  <c:v>3.7982100000000001</c:v>
                </c:pt>
                <c:pt idx="196">
                  <c:v>3.8176880000000004</c:v>
                </c:pt>
                <c:pt idx="197">
                  <c:v>3.8371660000000003</c:v>
                </c:pt>
                <c:pt idx="198">
                  <c:v>3.8566440000000002</c:v>
                </c:pt>
                <c:pt idx="199">
                  <c:v>3.8761220000000001</c:v>
                </c:pt>
                <c:pt idx="200">
                  <c:v>3.8956</c:v>
                </c:pt>
                <c:pt idx="201">
                  <c:v>3.9150780000000003</c:v>
                </c:pt>
                <c:pt idx="202">
                  <c:v>3.9345560000000002</c:v>
                </c:pt>
                <c:pt idx="203">
                  <c:v>3.954034</c:v>
                </c:pt>
                <c:pt idx="204">
                  <c:v>3.9735120000000004</c:v>
                </c:pt>
                <c:pt idx="205">
                  <c:v>3.9929900000000003</c:v>
                </c:pt>
                <c:pt idx="206">
                  <c:v>4.0124680000000001</c:v>
                </c:pt>
                <c:pt idx="207">
                  <c:v>4.0319460000000005</c:v>
                </c:pt>
                <c:pt idx="208">
                  <c:v>4.0514239999999999</c:v>
                </c:pt>
                <c:pt idx="209">
                  <c:v>4.0709020000000002</c:v>
                </c:pt>
                <c:pt idx="210">
                  <c:v>4.0903799999999997</c:v>
                </c:pt>
                <c:pt idx="211">
                  <c:v>4.109858</c:v>
                </c:pt>
                <c:pt idx="212">
                  <c:v>4.1293360000000003</c:v>
                </c:pt>
                <c:pt idx="213">
                  <c:v>4.1488140000000007</c:v>
                </c:pt>
                <c:pt idx="214">
                  <c:v>4.1682920000000001</c:v>
                </c:pt>
                <c:pt idx="215">
                  <c:v>4.1877700000000004</c:v>
                </c:pt>
                <c:pt idx="216">
                  <c:v>4.2072479999999999</c:v>
                </c:pt>
                <c:pt idx="217">
                  <c:v>4.2267260000000002</c:v>
                </c:pt>
                <c:pt idx="218">
                  <c:v>4.2462039999999996</c:v>
                </c:pt>
                <c:pt idx="219">
                  <c:v>4.265682</c:v>
                </c:pt>
                <c:pt idx="220">
                  <c:v>4.2851600000000003</c:v>
                </c:pt>
                <c:pt idx="221">
                  <c:v>4.3046380000000006</c:v>
                </c:pt>
                <c:pt idx="222">
                  <c:v>4.3241160000000001</c:v>
                </c:pt>
                <c:pt idx="223">
                  <c:v>4.3435940000000004</c:v>
                </c:pt>
                <c:pt idx="224">
                  <c:v>4.3630719999999998</c:v>
                </c:pt>
                <c:pt idx="225">
                  <c:v>4.3825500000000002</c:v>
                </c:pt>
                <c:pt idx="226">
                  <c:v>4.4020279999999996</c:v>
                </c:pt>
                <c:pt idx="227">
                  <c:v>4.4215059999999999</c:v>
                </c:pt>
                <c:pt idx="228">
                  <c:v>4.4409840000000003</c:v>
                </c:pt>
                <c:pt idx="229">
                  <c:v>4.4604620000000006</c:v>
                </c:pt>
                <c:pt idx="230">
                  <c:v>4.47994</c:v>
                </c:pt>
                <c:pt idx="231">
                  <c:v>4.4994180000000004</c:v>
                </c:pt>
                <c:pt idx="232">
                  <c:v>4.5188959999999998</c:v>
                </c:pt>
                <c:pt idx="233">
                  <c:v>4.5383740000000001</c:v>
                </c:pt>
                <c:pt idx="234">
                  <c:v>4.5578520000000005</c:v>
                </c:pt>
                <c:pt idx="235">
                  <c:v>4.5773299999999999</c:v>
                </c:pt>
                <c:pt idx="236">
                  <c:v>4.5968080000000002</c:v>
                </c:pt>
                <c:pt idx="237">
                  <c:v>4.6162860000000006</c:v>
                </c:pt>
                <c:pt idx="238">
                  <c:v>4.635764</c:v>
                </c:pt>
                <c:pt idx="239">
                  <c:v>4.6552420000000003</c:v>
                </c:pt>
                <c:pt idx="240">
                  <c:v>4.6747199999999998</c:v>
                </c:pt>
                <c:pt idx="241">
                  <c:v>4.6941980000000001</c:v>
                </c:pt>
                <c:pt idx="242">
                  <c:v>4.7136760000000004</c:v>
                </c:pt>
                <c:pt idx="243">
                  <c:v>4.7331539999999999</c:v>
                </c:pt>
                <c:pt idx="244">
                  <c:v>4.7526320000000002</c:v>
                </c:pt>
                <c:pt idx="245">
                  <c:v>4.7721100000000005</c:v>
                </c:pt>
                <c:pt idx="246">
                  <c:v>4.791588</c:v>
                </c:pt>
                <c:pt idx="247">
                  <c:v>4.8110660000000003</c:v>
                </c:pt>
                <c:pt idx="248">
                  <c:v>4.8305440000000006</c:v>
                </c:pt>
                <c:pt idx="249">
                  <c:v>4.8500220000000001</c:v>
                </c:pt>
                <c:pt idx="250">
                  <c:v>4.8695000000000004</c:v>
                </c:pt>
                <c:pt idx="251">
                  <c:v>4.8889779999999998</c:v>
                </c:pt>
                <c:pt idx="252">
                  <c:v>4.9084560000000002</c:v>
                </c:pt>
                <c:pt idx="253">
                  <c:v>4.9279340000000005</c:v>
                </c:pt>
                <c:pt idx="254">
                  <c:v>4.9474119999999999</c:v>
                </c:pt>
                <c:pt idx="255">
                  <c:v>4.9668900000000002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0.42942900000000001</c:v>
                </c:pt>
                <c:pt idx="6">
                  <c:v>0</c:v>
                </c:pt>
                <c:pt idx="7">
                  <c:v>0.33108100000000001</c:v>
                </c:pt>
                <c:pt idx="8">
                  <c:v>0</c:v>
                </c:pt>
                <c:pt idx="9">
                  <c:v>0</c:v>
                </c:pt>
                <c:pt idx="10">
                  <c:v>0.37507499999999999</c:v>
                </c:pt>
                <c:pt idx="11">
                  <c:v>0</c:v>
                </c:pt>
                <c:pt idx="12">
                  <c:v>0.38663700000000001</c:v>
                </c:pt>
                <c:pt idx="13">
                  <c:v>0</c:v>
                </c:pt>
                <c:pt idx="14">
                  <c:v>0</c:v>
                </c:pt>
                <c:pt idx="15">
                  <c:v>0.324324</c:v>
                </c:pt>
                <c:pt idx="16">
                  <c:v>0</c:v>
                </c:pt>
                <c:pt idx="17">
                  <c:v>0</c:v>
                </c:pt>
                <c:pt idx="18">
                  <c:v>0.23873900000000001</c:v>
                </c:pt>
                <c:pt idx="19">
                  <c:v>0</c:v>
                </c:pt>
                <c:pt idx="20">
                  <c:v>0.106306</c:v>
                </c:pt>
                <c:pt idx="21">
                  <c:v>0</c:v>
                </c:pt>
                <c:pt idx="22">
                  <c:v>0</c:v>
                </c:pt>
                <c:pt idx="23">
                  <c:v>0.148949</c:v>
                </c:pt>
                <c:pt idx="24">
                  <c:v>0</c:v>
                </c:pt>
                <c:pt idx="25">
                  <c:v>0.23948900000000001</c:v>
                </c:pt>
                <c:pt idx="26">
                  <c:v>0</c:v>
                </c:pt>
                <c:pt idx="27">
                  <c:v>0</c:v>
                </c:pt>
                <c:pt idx="28">
                  <c:v>0.26891900000000002</c:v>
                </c:pt>
                <c:pt idx="29">
                  <c:v>0</c:v>
                </c:pt>
                <c:pt idx="30">
                  <c:v>0.247447</c:v>
                </c:pt>
                <c:pt idx="31">
                  <c:v>0</c:v>
                </c:pt>
                <c:pt idx="32">
                  <c:v>0</c:v>
                </c:pt>
                <c:pt idx="33">
                  <c:v>0.181532</c:v>
                </c:pt>
                <c:pt idx="34">
                  <c:v>0</c:v>
                </c:pt>
                <c:pt idx="35">
                  <c:v>0</c:v>
                </c:pt>
                <c:pt idx="36">
                  <c:v>0.20915900000000001</c:v>
                </c:pt>
                <c:pt idx="37">
                  <c:v>0</c:v>
                </c:pt>
                <c:pt idx="38">
                  <c:v>0.18348300000000001</c:v>
                </c:pt>
                <c:pt idx="39">
                  <c:v>0</c:v>
                </c:pt>
                <c:pt idx="40">
                  <c:v>0</c:v>
                </c:pt>
                <c:pt idx="41">
                  <c:v>0.20615600000000001</c:v>
                </c:pt>
                <c:pt idx="42">
                  <c:v>0</c:v>
                </c:pt>
                <c:pt idx="43">
                  <c:v>8.7537500000000004E-2</c:v>
                </c:pt>
                <c:pt idx="44">
                  <c:v>0</c:v>
                </c:pt>
                <c:pt idx="45">
                  <c:v>0</c:v>
                </c:pt>
                <c:pt idx="46">
                  <c:v>7.2672700000000007E-2</c:v>
                </c:pt>
                <c:pt idx="47">
                  <c:v>0</c:v>
                </c:pt>
                <c:pt idx="48">
                  <c:v>6.6216200000000003E-2</c:v>
                </c:pt>
                <c:pt idx="49">
                  <c:v>0</c:v>
                </c:pt>
                <c:pt idx="50">
                  <c:v>0</c:v>
                </c:pt>
                <c:pt idx="51">
                  <c:v>9.6096100000000004E-2</c:v>
                </c:pt>
                <c:pt idx="52">
                  <c:v>0</c:v>
                </c:pt>
                <c:pt idx="53">
                  <c:v>0</c:v>
                </c:pt>
                <c:pt idx="54">
                  <c:v>0.120571</c:v>
                </c:pt>
                <c:pt idx="55">
                  <c:v>0</c:v>
                </c:pt>
                <c:pt idx="56">
                  <c:v>0.144595</c:v>
                </c:pt>
                <c:pt idx="57">
                  <c:v>0</c:v>
                </c:pt>
                <c:pt idx="58">
                  <c:v>0</c:v>
                </c:pt>
                <c:pt idx="59">
                  <c:v>0.12942899999999999</c:v>
                </c:pt>
                <c:pt idx="60">
                  <c:v>0</c:v>
                </c:pt>
                <c:pt idx="61">
                  <c:v>0.21651699999999999</c:v>
                </c:pt>
                <c:pt idx="62">
                  <c:v>0</c:v>
                </c:pt>
                <c:pt idx="63">
                  <c:v>0</c:v>
                </c:pt>
                <c:pt idx="64">
                  <c:v>0.20945900000000001</c:v>
                </c:pt>
                <c:pt idx="65">
                  <c:v>0</c:v>
                </c:pt>
                <c:pt idx="66">
                  <c:v>0.29234199999999999</c:v>
                </c:pt>
                <c:pt idx="67">
                  <c:v>0</c:v>
                </c:pt>
                <c:pt idx="68">
                  <c:v>0</c:v>
                </c:pt>
                <c:pt idx="69">
                  <c:v>0.33768799999999999</c:v>
                </c:pt>
                <c:pt idx="70">
                  <c:v>0</c:v>
                </c:pt>
                <c:pt idx="71">
                  <c:v>0</c:v>
                </c:pt>
                <c:pt idx="72">
                  <c:v>0.253604</c:v>
                </c:pt>
                <c:pt idx="73">
                  <c:v>0</c:v>
                </c:pt>
                <c:pt idx="74">
                  <c:v>0.34849799999999997</c:v>
                </c:pt>
                <c:pt idx="75">
                  <c:v>0</c:v>
                </c:pt>
                <c:pt idx="76">
                  <c:v>0</c:v>
                </c:pt>
                <c:pt idx="77">
                  <c:v>0.44354399999999999</c:v>
                </c:pt>
                <c:pt idx="78">
                  <c:v>0</c:v>
                </c:pt>
                <c:pt idx="79">
                  <c:v>0.54759800000000003</c:v>
                </c:pt>
                <c:pt idx="80">
                  <c:v>0</c:v>
                </c:pt>
                <c:pt idx="81">
                  <c:v>0</c:v>
                </c:pt>
                <c:pt idx="82">
                  <c:v>0.59279300000000001</c:v>
                </c:pt>
                <c:pt idx="83">
                  <c:v>0</c:v>
                </c:pt>
                <c:pt idx="84">
                  <c:v>0</c:v>
                </c:pt>
                <c:pt idx="85">
                  <c:v>0.43108099999999999</c:v>
                </c:pt>
                <c:pt idx="86">
                  <c:v>0</c:v>
                </c:pt>
                <c:pt idx="87">
                  <c:v>0.32747700000000002</c:v>
                </c:pt>
                <c:pt idx="88">
                  <c:v>0</c:v>
                </c:pt>
                <c:pt idx="89">
                  <c:v>0</c:v>
                </c:pt>
                <c:pt idx="90">
                  <c:v>0.38528499999999999</c:v>
                </c:pt>
                <c:pt idx="91">
                  <c:v>0</c:v>
                </c:pt>
                <c:pt idx="92">
                  <c:v>0.428228</c:v>
                </c:pt>
                <c:pt idx="93">
                  <c:v>0</c:v>
                </c:pt>
                <c:pt idx="94">
                  <c:v>0</c:v>
                </c:pt>
                <c:pt idx="95">
                  <c:v>0.42072100000000001</c:v>
                </c:pt>
                <c:pt idx="96">
                  <c:v>0</c:v>
                </c:pt>
                <c:pt idx="97">
                  <c:v>0.343694</c:v>
                </c:pt>
                <c:pt idx="98">
                  <c:v>0</c:v>
                </c:pt>
                <c:pt idx="99">
                  <c:v>0</c:v>
                </c:pt>
                <c:pt idx="100">
                  <c:v>0.36696699999999999</c:v>
                </c:pt>
                <c:pt idx="101">
                  <c:v>0</c:v>
                </c:pt>
                <c:pt idx="102">
                  <c:v>0</c:v>
                </c:pt>
                <c:pt idx="103">
                  <c:v>0.351802</c:v>
                </c:pt>
                <c:pt idx="104">
                  <c:v>0</c:v>
                </c:pt>
                <c:pt idx="105">
                  <c:v>0.257658</c:v>
                </c:pt>
                <c:pt idx="106">
                  <c:v>0</c:v>
                </c:pt>
                <c:pt idx="107">
                  <c:v>0</c:v>
                </c:pt>
                <c:pt idx="108">
                  <c:v>0.41005999999999998</c:v>
                </c:pt>
                <c:pt idx="109">
                  <c:v>0</c:v>
                </c:pt>
                <c:pt idx="110">
                  <c:v>0.20030000000000001</c:v>
                </c:pt>
                <c:pt idx="111">
                  <c:v>0</c:v>
                </c:pt>
                <c:pt idx="112">
                  <c:v>0</c:v>
                </c:pt>
                <c:pt idx="113">
                  <c:v>0.42852899999999999</c:v>
                </c:pt>
                <c:pt idx="114">
                  <c:v>0</c:v>
                </c:pt>
                <c:pt idx="115">
                  <c:v>0.93573600000000001</c:v>
                </c:pt>
                <c:pt idx="116">
                  <c:v>0</c:v>
                </c:pt>
                <c:pt idx="117">
                  <c:v>0</c:v>
                </c:pt>
                <c:pt idx="118">
                  <c:v>1.4729699999999999</c:v>
                </c:pt>
                <c:pt idx="119">
                  <c:v>0</c:v>
                </c:pt>
                <c:pt idx="120">
                  <c:v>0</c:v>
                </c:pt>
                <c:pt idx="121">
                  <c:v>2.0504500000000001</c:v>
                </c:pt>
                <c:pt idx="122">
                  <c:v>0</c:v>
                </c:pt>
                <c:pt idx="123">
                  <c:v>2.4603600000000001</c:v>
                </c:pt>
                <c:pt idx="124">
                  <c:v>0</c:v>
                </c:pt>
                <c:pt idx="125">
                  <c:v>0</c:v>
                </c:pt>
                <c:pt idx="126">
                  <c:v>3.0243199999999999</c:v>
                </c:pt>
                <c:pt idx="127">
                  <c:v>0</c:v>
                </c:pt>
                <c:pt idx="128">
                  <c:v>3.1776300000000002</c:v>
                </c:pt>
                <c:pt idx="129">
                  <c:v>0</c:v>
                </c:pt>
                <c:pt idx="130">
                  <c:v>0</c:v>
                </c:pt>
                <c:pt idx="131">
                  <c:v>3.3201200000000002</c:v>
                </c:pt>
                <c:pt idx="132">
                  <c:v>0</c:v>
                </c:pt>
                <c:pt idx="133">
                  <c:v>3.1379899999999998</c:v>
                </c:pt>
                <c:pt idx="134">
                  <c:v>0</c:v>
                </c:pt>
                <c:pt idx="135">
                  <c:v>0</c:v>
                </c:pt>
                <c:pt idx="136">
                  <c:v>1.7714700000000001</c:v>
                </c:pt>
                <c:pt idx="137">
                  <c:v>0</c:v>
                </c:pt>
                <c:pt idx="138">
                  <c:v>0</c:v>
                </c:pt>
                <c:pt idx="139">
                  <c:v>1.27613</c:v>
                </c:pt>
                <c:pt idx="140">
                  <c:v>0</c:v>
                </c:pt>
                <c:pt idx="141">
                  <c:v>1.06697</c:v>
                </c:pt>
                <c:pt idx="142">
                  <c:v>0</c:v>
                </c:pt>
                <c:pt idx="143">
                  <c:v>0</c:v>
                </c:pt>
                <c:pt idx="144">
                  <c:v>0.96471499999999999</c:v>
                </c:pt>
                <c:pt idx="145">
                  <c:v>0</c:v>
                </c:pt>
                <c:pt idx="146">
                  <c:v>0.6</c:v>
                </c:pt>
                <c:pt idx="147">
                  <c:v>0</c:v>
                </c:pt>
                <c:pt idx="148">
                  <c:v>0</c:v>
                </c:pt>
                <c:pt idx="149">
                  <c:v>0.41651700000000003</c:v>
                </c:pt>
                <c:pt idx="150">
                  <c:v>0</c:v>
                </c:pt>
                <c:pt idx="151">
                  <c:v>0.50930900000000001</c:v>
                </c:pt>
                <c:pt idx="152">
                  <c:v>0</c:v>
                </c:pt>
                <c:pt idx="153">
                  <c:v>0</c:v>
                </c:pt>
                <c:pt idx="154">
                  <c:v>0.31486500000000001</c:v>
                </c:pt>
                <c:pt idx="155">
                  <c:v>0</c:v>
                </c:pt>
                <c:pt idx="156">
                  <c:v>0</c:v>
                </c:pt>
                <c:pt idx="157">
                  <c:v>0.22867899999999999</c:v>
                </c:pt>
                <c:pt idx="158">
                  <c:v>0</c:v>
                </c:pt>
                <c:pt idx="159">
                  <c:v>0.16952</c:v>
                </c:pt>
                <c:pt idx="160">
                  <c:v>0</c:v>
                </c:pt>
                <c:pt idx="161">
                  <c:v>0</c:v>
                </c:pt>
                <c:pt idx="162">
                  <c:v>0.298348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3D3-985D-3E179F0F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3.8818999999999999</c:v>
                </c:pt>
                <c:pt idx="1">
                  <c:v>3.8936500000000001</c:v>
                </c:pt>
                <c:pt idx="2">
                  <c:v>3.9136199999999999</c:v>
                </c:pt>
                <c:pt idx="3">
                  <c:v>3.93221</c:v>
                </c:pt>
                <c:pt idx="4">
                  <c:v>3.9482699999999999</c:v>
                </c:pt>
                <c:pt idx="5">
                  <c:v>3.9663900000000001</c:v>
                </c:pt>
                <c:pt idx="6">
                  <c:v>3.98651</c:v>
                </c:pt>
                <c:pt idx="7">
                  <c:v>4.0118799999999997</c:v>
                </c:pt>
                <c:pt idx="8">
                  <c:v>4.0434099999999997</c:v>
                </c:pt>
                <c:pt idx="9">
                  <c:v>4.07925</c:v>
                </c:pt>
                <c:pt idx="10">
                  <c:v>4.1172700000000004</c:v>
                </c:pt>
                <c:pt idx="11">
                  <c:v>4.1564499999999995</c:v>
                </c:pt>
                <c:pt idx="12">
                  <c:v>4.1935099999999998</c:v>
                </c:pt>
                <c:pt idx="13">
                  <c:v>4.2241099999999996</c:v>
                </c:pt>
                <c:pt idx="14">
                  <c:v>4.2440800000000003</c:v>
                </c:pt>
                <c:pt idx="15">
                  <c:v>4.2608300000000003</c:v>
                </c:pt>
                <c:pt idx="16">
                  <c:v>4.2831799999999998</c:v>
                </c:pt>
                <c:pt idx="17">
                  <c:v>4.3020100000000001</c:v>
                </c:pt>
                <c:pt idx="18">
                  <c:v>4.3085599999999999</c:v>
                </c:pt>
                <c:pt idx="19">
                  <c:v>4.31595</c:v>
                </c:pt>
                <c:pt idx="20">
                  <c:v>4.3161899999999997</c:v>
                </c:pt>
                <c:pt idx="21">
                  <c:v>4.3258700000000001</c:v>
                </c:pt>
                <c:pt idx="22">
                  <c:v>4.3397199999999998</c:v>
                </c:pt>
                <c:pt idx="23">
                  <c:v>4.3441400000000003</c:v>
                </c:pt>
                <c:pt idx="24">
                  <c:v>4.3373299999999997</c:v>
                </c:pt>
                <c:pt idx="25">
                  <c:v>4.3343100000000003</c:v>
                </c:pt>
                <c:pt idx="26">
                  <c:v>4.3342099999999997</c:v>
                </c:pt>
                <c:pt idx="27">
                  <c:v>4.3261799999999999</c:v>
                </c:pt>
                <c:pt idx="28">
                  <c:v>4.3191100000000002</c:v>
                </c:pt>
                <c:pt idx="29">
                  <c:v>4.3119200000000006</c:v>
                </c:pt>
                <c:pt idx="30">
                  <c:v>4.3037900000000002</c:v>
                </c:pt>
                <c:pt idx="31">
                  <c:v>4.2941000000000003</c:v>
                </c:pt>
                <c:pt idx="32">
                  <c:v>4.2777099999999999</c:v>
                </c:pt>
                <c:pt idx="33">
                  <c:v>4.26572</c:v>
                </c:pt>
                <c:pt idx="34">
                  <c:v>4.2545200000000003</c:v>
                </c:pt>
                <c:pt idx="35">
                  <c:v>4.2525500000000003</c:v>
                </c:pt>
                <c:pt idx="36">
                  <c:v>4.2570300000000003</c:v>
                </c:pt>
                <c:pt idx="37">
                  <c:v>4.2660599999999995</c:v>
                </c:pt>
                <c:pt idx="38">
                  <c:v>4.2816700000000001</c:v>
                </c:pt>
                <c:pt idx="39">
                  <c:v>4.30525</c:v>
                </c:pt>
                <c:pt idx="40">
                  <c:v>4.3285</c:v>
                </c:pt>
                <c:pt idx="41">
                  <c:v>4.3554599999999999</c:v>
                </c:pt>
                <c:pt idx="42">
                  <c:v>4.3760900000000005</c:v>
                </c:pt>
                <c:pt idx="43">
                  <c:v>4.4088799999999999</c:v>
                </c:pt>
                <c:pt idx="44">
                  <c:v>4.4383400000000002</c:v>
                </c:pt>
                <c:pt idx="45">
                  <c:v>4.4678800000000001</c:v>
                </c:pt>
                <c:pt idx="46">
                  <c:v>4.5077299999999996</c:v>
                </c:pt>
                <c:pt idx="47">
                  <c:v>4.5397699999999999</c:v>
                </c:pt>
                <c:pt idx="48">
                  <c:v>4.5745200000000006</c:v>
                </c:pt>
                <c:pt idx="49">
                  <c:v>4.6108599999999997</c:v>
                </c:pt>
                <c:pt idx="50">
                  <c:v>4.6419199999999998</c:v>
                </c:pt>
                <c:pt idx="51">
                  <c:v>4.6680000000000001</c:v>
                </c:pt>
                <c:pt idx="52">
                  <c:v>4.6887299999999996</c:v>
                </c:pt>
                <c:pt idx="53">
                  <c:v>4.7136300000000002</c:v>
                </c:pt>
                <c:pt idx="54">
                  <c:v>4.74125</c:v>
                </c:pt>
                <c:pt idx="55">
                  <c:v>4.7680800000000003</c:v>
                </c:pt>
                <c:pt idx="56">
                  <c:v>4.7950999999999997</c:v>
                </c:pt>
                <c:pt idx="57">
                  <c:v>4.8181099999999999</c:v>
                </c:pt>
                <c:pt idx="58">
                  <c:v>4.8368899999999995</c:v>
                </c:pt>
                <c:pt idx="59">
                  <c:v>4.8578799999999998</c:v>
                </c:pt>
                <c:pt idx="60">
                  <c:v>4.8710700000000005</c:v>
                </c:pt>
                <c:pt idx="61">
                  <c:v>4.8707500000000001</c:v>
                </c:pt>
                <c:pt idx="62">
                  <c:v>4.8695000000000004</c:v>
                </c:pt>
                <c:pt idx="63">
                  <c:v>4.8787500000000001</c:v>
                </c:pt>
                <c:pt idx="64">
                  <c:v>4.8930100000000003</c:v>
                </c:pt>
                <c:pt idx="65">
                  <c:v>4.9073599999999997</c:v>
                </c:pt>
                <c:pt idx="66">
                  <c:v>4.9040699999999999</c:v>
                </c:pt>
                <c:pt idx="67">
                  <c:v>4.91188</c:v>
                </c:pt>
                <c:pt idx="68">
                  <c:v>4.9067699999999999</c:v>
                </c:pt>
                <c:pt idx="69">
                  <c:v>4.9140600000000001</c:v>
                </c:pt>
                <c:pt idx="70">
                  <c:v>4.8953899999999999</c:v>
                </c:pt>
                <c:pt idx="71">
                  <c:v>4.8366600000000002</c:v>
                </c:pt>
                <c:pt idx="72">
                  <c:v>4.7895399999999997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39.497700000000002</c:v>
                </c:pt>
                <c:pt idx="1">
                  <c:v>39.300899999999999</c:v>
                </c:pt>
                <c:pt idx="2">
                  <c:v>39.0154</c:v>
                </c:pt>
                <c:pt idx="3">
                  <c:v>38.5383</c:v>
                </c:pt>
                <c:pt idx="4">
                  <c:v>37.898499999999999</c:v>
                </c:pt>
                <c:pt idx="5">
                  <c:v>37.031300000000002</c:v>
                </c:pt>
                <c:pt idx="6">
                  <c:v>36.073</c:v>
                </c:pt>
                <c:pt idx="7">
                  <c:v>35.092300000000002</c:v>
                </c:pt>
                <c:pt idx="8">
                  <c:v>34.136800000000001</c:v>
                </c:pt>
                <c:pt idx="9">
                  <c:v>33.1374</c:v>
                </c:pt>
                <c:pt idx="10">
                  <c:v>32.145800000000001</c:v>
                </c:pt>
                <c:pt idx="11">
                  <c:v>31.2241</c:v>
                </c:pt>
                <c:pt idx="12">
                  <c:v>30.448399999999999</c:v>
                </c:pt>
                <c:pt idx="13">
                  <c:v>29.756500000000003</c:v>
                </c:pt>
                <c:pt idx="14">
                  <c:v>29.171999999999997</c:v>
                </c:pt>
                <c:pt idx="15">
                  <c:v>28.6296</c:v>
                </c:pt>
                <c:pt idx="16">
                  <c:v>28.279</c:v>
                </c:pt>
                <c:pt idx="17">
                  <c:v>28.019300000000001</c:v>
                </c:pt>
                <c:pt idx="18">
                  <c:v>27.8123</c:v>
                </c:pt>
                <c:pt idx="19">
                  <c:v>27.612100000000002</c:v>
                </c:pt>
                <c:pt idx="20">
                  <c:v>27.285900000000002</c:v>
                </c:pt>
                <c:pt idx="21">
                  <c:v>27.050800000000002</c:v>
                </c:pt>
                <c:pt idx="22">
                  <c:v>26.5747</c:v>
                </c:pt>
                <c:pt idx="23">
                  <c:v>26.069099999999999</c:v>
                </c:pt>
                <c:pt idx="24">
                  <c:v>25.470300000000002</c:v>
                </c:pt>
                <c:pt idx="25">
                  <c:v>25.000399999999999</c:v>
                </c:pt>
                <c:pt idx="26">
                  <c:v>24.754799999999999</c:v>
                </c:pt>
                <c:pt idx="27">
                  <c:v>24.6721</c:v>
                </c:pt>
                <c:pt idx="28">
                  <c:v>24.657</c:v>
                </c:pt>
                <c:pt idx="29">
                  <c:v>24.7315</c:v>
                </c:pt>
                <c:pt idx="30">
                  <c:v>24.7944</c:v>
                </c:pt>
                <c:pt idx="31">
                  <c:v>24.900200000000002</c:v>
                </c:pt>
                <c:pt idx="32">
                  <c:v>25.0855</c:v>
                </c:pt>
                <c:pt idx="33">
                  <c:v>25.183699999999998</c:v>
                </c:pt>
                <c:pt idx="34">
                  <c:v>25.260500000000004</c:v>
                </c:pt>
                <c:pt idx="35">
                  <c:v>25.108799999999999</c:v>
                </c:pt>
                <c:pt idx="36">
                  <c:v>24.822199999999999</c:v>
                </c:pt>
                <c:pt idx="37">
                  <c:v>24.497900000000001</c:v>
                </c:pt>
                <c:pt idx="38">
                  <c:v>23.863799999999998</c:v>
                </c:pt>
                <c:pt idx="39">
                  <c:v>22.976600000000001</c:v>
                </c:pt>
                <c:pt idx="40">
                  <c:v>22.188700000000001</c:v>
                </c:pt>
                <c:pt idx="41">
                  <c:v>21.432200000000002</c:v>
                </c:pt>
                <c:pt idx="42">
                  <c:v>20.7134</c:v>
                </c:pt>
                <c:pt idx="43">
                  <c:v>19.942499999999999</c:v>
                </c:pt>
                <c:pt idx="44">
                  <c:v>19.322200000000002</c:v>
                </c:pt>
                <c:pt idx="45">
                  <c:v>18.906600000000001</c:v>
                </c:pt>
                <c:pt idx="46">
                  <c:v>18.531700000000001</c:v>
                </c:pt>
                <c:pt idx="47">
                  <c:v>18.113</c:v>
                </c:pt>
                <c:pt idx="48">
                  <c:v>17.6313</c:v>
                </c:pt>
                <c:pt idx="49">
                  <c:v>17.250299999999999</c:v>
                </c:pt>
                <c:pt idx="50">
                  <c:v>17.0885</c:v>
                </c:pt>
                <c:pt idx="51">
                  <c:v>16.993600000000001</c:v>
                </c:pt>
                <c:pt idx="52">
                  <c:v>16.830000000000002</c:v>
                </c:pt>
                <c:pt idx="53">
                  <c:v>16.6708</c:v>
                </c:pt>
                <c:pt idx="54">
                  <c:v>16.532800000000002</c:v>
                </c:pt>
                <c:pt idx="55">
                  <c:v>16.405100000000001</c:v>
                </c:pt>
                <c:pt idx="56">
                  <c:v>16.2882</c:v>
                </c:pt>
                <c:pt idx="57">
                  <c:v>16.1691</c:v>
                </c:pt>
                <c:pt idx="58">
                  <c:v>16.105599999999999</c:v>
                </c:pt>
                <c:pt idx="59">
                  <c:v>16.055299999999999</c:v>
                </c:pt>
                <c:pt idx="60">
                  <c:v>15.969900000000001</c:v>
                </c:pt>
                <c:pt idx="61">
                  <c:v>15.9779</c:v>
                </c:pt>
                <c:pt idx="62">
                  <c:v>16.034300000000002</c:v>
                </c:pt>
                <c:pt idx="63">
                  <c:v>15.9824</c:v>
                </c:pt>
                <c:pt idx="64">
                  <c:v>15.973000000000001</c:v>
                </c:pt>
                <c:pt idx="65">
                  <c:v>15.961</c:v>
                </c:pt>
                <c:pt idx="66">
                  <c:v>16.1297</c:v>
                </c:pt>
                <c:pt idx="67">
                  <c:v>16.067</c:v>
                </c:pt>
                <c:pt idx="68">
                  <c:v>16.095499999999998</c:v>
                </c:pt>
                <c:pt idx="69">
                  <c:v>16.173000000000002</c:v>
                </c:pt>
                <c:pt idx="70">
                  <c:v>16.531700000000001</c:v>
                </c:pt>
                <c:pt idx="71">
                  <c:v>17.500299999999999</c:v>
                </c:pt>
                <c:pt idx="72">
                  <c:v>18.126000000000001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9-441E-946E-B6002E40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91A-443D-8E0D-7E0559E8B9ED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91A-443D-8E0D-7E0559E8B9ED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91A-443D-8E0D-7E0559E8B9E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0.51499262915711808</c:v>
                </c:pt>
                <c:pt idx="1">
                  <c:v>0.12917327834978443</c:v>
                </c:pt>
                <c:pt idx="2">
                  <c:v>0.3558340924930975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A-443D-8E0D-7E0559E8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/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/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/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workbookViewId="0">
      <selection activeCell="M3" sqref="M3"/>
    </sheetView>
  </sheetViews>
  <sheetFormatPr defaultRowHeight="15"/>
  <cols>
    <col min="1" max="1" width="3.125" customWidth="1"/>
    <col min="2" max="2" width="9" style="3" customWidth="1"/>
    <col min="3" max="3" width="10.375" style="3" bestFit="1" customWidth="1"/>
    <col min="4" max="4" width="9.25" style="3" customWidth="1"/>
    <col min="5" max="5" width="10.375" style="3" customWidth="1"/>
    <col min="6" max="6" width="6.75" style="3" customWidth="1"/>
    <col min="7" max="7" width="8.75" style="3" customWidth="1"/>
    <col min="8" max="8" width="9.75" customWidth="1"/>
    <col min="9" max="9" width="9.875" customWidth="1"/>
    <col min="10" max="10" width="8.375" customWidth="1"/>
    <col min="11" max="11" width="9.375" customWidth="1"/>
    <col min="12" max="12" width="5.375" style="1" customWidth="1"/>
    <col min="13" max="13" width="9.375" style="1" customWidth="1"/>
    <col min="14" max="15" width="7.875" customWidth="1"/>
    <col min="16" max="16" width="7" customWidth="1"/>
    <col min="17" max="17" width="5.75" style="1" customWidth="1"/>
    <col min="18" max="18" width="6.375" customWidth="1"/>
    <col min="19" max="19" width="6.25" customWidth="1"/>
    <col min="20" max="20" width="7.625" style="1" customWidth="1"/>
    <col min="21" max="21" width="4.875" customWidth="1"/>
  </cols>
  <sheetData>
    <row r="1" spans="2:21" ht="6" customHeight="1" thickBot="1">
      <c r="C1" s="120"/>
      <c r="D1" s="121"/>
      <c r="E1" s="121"/>
      <c r="F1" s="121"/>
      <c r="G1" s="121"/>
      <c r="H1" s="121"/>
      <c r="I1" s="121"/>
      <c r="J1" s="28"/>
      <c r="K1" s="8"/>
      <c r="L1" s="2"/>
      <c r="M1" s="2"/>
      <c r="N1" s="2"/>
      <c r="O1" s="2"/>
      <c r="P1" s="2"/>
    </row>
    <row r="2" spans="2:21" ht="13.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4"/>
    </row>
    <row r="3" spans="2:21" ht="31.5" customHeight="1" thickBot="1">
      <c r="B3" s="145"/>
      <c r="C3" s="146"/>
      <c r="D3" s="146"/>
      <c r="E3" s="146"/>
      <c r="F3" s="146"/>
      <c r="G3" s="146"/>
      <c r="H3" s="146"/>
      <c r="I3" s="146"/>
      <c r="J3" s="146"/>
      <c r="K3" s="147"/>
    </row>
    <row r="4" spans="2:21" ht="16.5" customHeight="1">
      <c r="B4" s="47" t="s">
        <v>1</v>
      </c>
      <c r="C4" s="163" t="s">
        <v>137</v>
      </c>
      <c r="D4" s="157"/>
      <c r="E4" s="157"/>
      <c r="F4" s="158"/>
      <c r="G4" s="50" t="s">
        <v>2</v>
      </c>
      <c r="H4" s="156"/>
      <c r="I4" s="157"/>
      <c r="J4" s="157"/>
      <c r="K4" s="159"/>
    </row>
    <row r="5" spans="2:21" ht="17.25" customHeight="1">
      <c r="B5" s="48" t="s">
        <v>3</v>
      </c>
      <c r="C5" s="164" t="s">
        <v>138</v>
      </c>
      <c r="D5" s="112"/>
      <c r="E5" s="112"/>
      <c r="F5" s="113"/>
      <c r="G5" s="51" t="s">
        <v>4</v>
      </c>
      <c r="H5" s="97" t="str">
        <f>FH_info!A2</f>
        <v>2018-01-25 10:23:12</v>
      </c>
      <c r="I5" s="98"/>
      <c r="J5" s="98"/>
      <c r="K5" s="99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14">
        <v>52</v>
      </c>
      <c r="D6" s="115"/>
      <c r="E6" s="115"/>
      <c r="F6" s="116"/>
      <c r="G6" s="52" t="s">
        <v>7</v>
      </c>
      <c r="H6" s="100">
        <f>M!B17*1</f>
        <v>22.8154</v>
      </c>
      <c r="I6" s="101"/>
      <c r="J6" s="101"/>
      <c r="K6" s="102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3" t="s">
        <v>15</v>
      </c>
      <c r="C7" s="94"/>
      <c r="D7" s="95"/>
      <c r="E7" s="95"/>
      <c r="F7" s="95"/>
      <c r="G7" s="95"/>
      <c r="H7" s="95"/>
      <c r="I7" s="95"/>
      <c r="J7" s="95"/>
      <c r="K7" s="96"/>
      <c r="M7" s="29" t="s">
        <v>16</v>
      </c>
      <c r="N7" s="65">
        <f>M!B5*1</f>
        <v>54.722099999999998</v>
      </c>
      <c r="O7" s="65">
        <f>M!C5*1</f>
        <v>6.0812299999999997</v>
      </c>
      <c r="P7" s="65">
        <f>M!D5*1</f>
        <v>11.1129</v>
      </c>
      <c r="Q7" s="65">
        <f>M!E5*1</f>
        <v>20</v>
      </c>
      <c r="R7" s="65">
        <f>M!F5*1</f>
        <v>44.099699999999999</v>
      </c>
      <c r="S7" s="65">
        <f>M!G5*1</f>
        <v>50</v>
      </c>
      <c r="T7" s="65">
        <f>M!H5*1</f>
        <v>63.639299999999999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41.360300000000002</v>
      </c>
      <c r="O8" s="65">
        <f>M!C6*1</f>
        <v>1.1038600000000001</v>
      </c>
      <c r="P8" s="65">
        <f>M!D6*1</f>
        <v>2.6688800000000001</v>
      </c>
      <c r="Q8" s="65">
        <f>M!E6*1</f>
        <v>20</v>
      </c>
      <c r="R8" s="65">
        <f>M!F6*1</f>
        <v>39.765099999999997</v>
      </c>
      <c r="S8" s="65">
        <f>M!G6*1</f>
        <v>40</v>
      </c>
      <c r="T8" s="65">
        <f>M!H6*1</f>
        <v>44.837499999999999</v>
      </c>
      <c r="U8" s="15"/>
    </row>
    <row r="9" spans="2:21" s="7" customFormat="1" ht="21" customHeight="1">
      <c r="B9" s="73" t="s">
        <v>23</v>
      </c>
      <c r="C9" s="24">
        <f>R7</f>
        <v>44.099699999999999</v>
      </c>
      <c r="D9" s="53">
        <f>N7</f>
        <v>54.722099999999998</v>
      </c>
      <c r="E9" s="160">
        <f>T7</f>
        <v>63.639299999999999</v>
      </c>
      <c r="F9" s="58">
        <f>P7</f>
        <v>11.1129</v>
      </c>
      <c r="G9" s="76" t="s">
        <v>24</v>
      </c>
      <c r="H9" s="24">
        <f>R8</f>
        <v>39.765099999999997</v>
      </c>
      <c r="I9" s="55">
        <f>N8</f>
        <v>41.360300000000002</v>
      </c>
      <c r="J9" s="162">
        <f>T8</f>
        <v>44.837499999999999</v>
      </c>
      <c r="K9" s="26">
        <f>P8</f>
        <v>2.6688800000000001</v>
      </c>
      <c r="L9" s="6"/>
      <c r="M9" s="29" t="s">
        <v>25</v>
      </c>
      <c r="N9" s="65">
        <f>M!B7*1</f>
        <v>29.2562</v>
      </c>
      <c r="O9" s="65">
        <f>M!C7*1</f>
        <v>4.8903699999999999</v>
      </c>
      <c r="P9" s="65">
        <f>M!D7*1</f>
        <v>16.715599999999998</v>
      </c>
      <c r="Q9" s="65">
        <f>M!E7*1</f>
        <v>15</v>
      </c>
      <c r="R9" s="65">
        <f>M!F7*1</f>
        <v>16.556100000000001</v>
      </c>
      <c r="S9" s="65">
        <f>M!G7*1</f>
        <v>40</v>
      </c>
      <c r="T9" s="65">
        <f>M!H7*1</f>
        <v>37.8354</v>
      </c>
      <c r="U9" s="14"/>
    </row>
    <row r="10" spans="2:21" s="5" customFormat="1" ht="22.5" customHeight="1">
      <c r="B10" s="74" t="s">
        <v>26</v>
      </c>
      <c r="C10" s="25">
        <f>R9</f>
        <v>16.556100000000001</v>
      </c>
      <c r="D10" s="54">
        <f>N9</f>
        <v>29.2562</v>
      </c>
      <c r="E10" s="57">
        <f>T9</f>
        <v>37.8354</v>
      </c>
      <c r="F10" s="57">
        <f>P9</f>
        <v>16.715599999999998</v>
      </c>
      <c r="G10" s="71" t="s">
        <v>27</v>
      </c>
      <c r="H10" s="25">
        <f>R10</f>
        <v>37.231900000000003</v>
      </c>
      <c r="I10" s="56">
        <f>N10</f>
        <v>40.804299999999998</v>
      </c>
      <c r="J10" s="25">
        <f>T10</f>
        <v>45.427700000000002</v>
      </c>
      <c r="K10" s="27">
        <f>P10</f>
        <v>5.35243</v>
      </c>
      <c r="L10" s="4"/>
      <c r="M10" s="29" t="s">
        <v>28</v>
      </c>
      <c r="N10" s="65">
        <f>M!B8*1</f>
        <v>40.804299999999998</v>
      </c>
      <c r="O10" s="65">
        <f>M!C8*1</f>
        <v>2.1840199999999999</v>
      </c>
      <c r="P10" s="65">
        <f>M!D8*1</f>
        <v>5.35243</v>
      </c>
      <c r="Q10" s="65">
        <f>M!E8*1</f>
        <v>20</v>
      </c>
      <c r="R10" s="65">
        <f>M!F8*1</f>
        <v>37.231900000000003</v>
      </c>
      <c r="S10" s="65">
        <f>M!G8*1</f>
        <v>50</v>
      </c>
      <c r="T10" s="65">
        <f>M!H8*1</f>
        <v>45.427700000000002</v>
      </c>
      <c r="U10" s="14"/>
    </row>
    <row r="11" spans="2:21" s="5" customFormat="1" ht="21.75" customHeight="1">
      <c r="B11" s="74" t="s">
        <v>29</v>
      </c>
      <c r="C11" s="25">
        <f>R11</f>
        <v>0</v>
      </c>
      <c r="D11" s="56">
        <f>N11</f>
        <v>5.5804299999999998</v>
      </c>
      <c r="E11" s="25">
        <f>T11</f>
        <v>31.895199999999999</v>
      </c>
      <c r="F11" s="25">
        <f>P11</f>
        <v>113.301</v>
      </c>
      <c r="G11" s="71" t="s">
        <v>30</v>
      </c>
      <c r="H11" s="25">
        <f>R12</f>
        <v>40.648099999999999</v>
      </c>
      <c r="I11" s="56">
        <f>N12</f>
        <v>47.0396</v>
      </c>
      <c r="J11" s="25">
        <f>T12</f>
        <v>49.757399999999997</v>
      </c>
      <c r="K11" s="27">
        <f>P12</f>
        <v>6.9001799999999998</v>
      </c>
      <c r="L11" s="4"/>
      <c r="M11" s="29" t="s">
        <v>31</v>
      </c>
      <c r="N11" s="65">
        <f>M!B9*1</f>
        <v>5.5804299999999998</v>
      </c>
      <c r="O11" s="65">
        <f>M!C9*1</f>
        <v>6.3226599999999999</v>
      </c>
      <c r="P11" s="65">
        <f>M!D9*1</f>
        <v>113.301</v>
      </c>
      <c r="Q11" s="65">
        <f>M!E9*1</f>
        <v>50</v>
      </c>
      <c r="R11" s="65">
        <f>M!F9*1</f>
        <v>0</v>
      </c>
      <c r="S11" s="65">
        <f>M!G9*1</f>
        <v>100</v>
      </c>
      <c r="T11" s="65">
        <f>M!H9*1</f>
        <v>31.895199999999999</v>
      </c>
      <c r="U11" s="14"/>
    </row>
    <row r="12" spans="2:21" s="5" customFormat="1" ht="24" customHeight="1">
      <c r="B12" s="74" t="s">
        <v>117</v>
      </c>
      <c r="C12" s="25">
        <f>R13</f>
        <v>25.058900000000001</v>
      </c>
      <c r="D12" s="54">
        <f>N13</f>
        <v>27.796399999999998</v>
      </c>
      <c r="E12" s="57">
        <f>T13</f>
        <v>32.979799999999997</v>
      </c>
      <c r="F12" s="57">
        <f>P13</f>
        <v>7.6393199999999997</v>
      </c>
      <c r="G12" s="71" t="s">
        <v>32</v>
      </c>
      <c r="H12" s="25">
        <f>R14</f>
        <v>20.350999999999999</v>
      </c>
      <c r="I12" s="56">
        <f>N14</f>
        <v>24.892700000000001</v>
      </c>
      <c r="J12" s="25">
        <f>T14</f>
        <v>39.429900000000004</v>
      </c>
      <c r="K12" s="27">
        <f>P14</f>
        <v>15.0868</v>
      </c>
      <c r="L12" s="4"/>
      <c r="M12" s="29" t="s">
        <v>33</v>
      </c>
      <c r="N12" s="65">
        <f>M!B10*1</f>
        <v>47.0396</v>
      </c>
      <c r="O12" s="65">
        <f>M!C10*1</f>
        <v>3.2458200000000001</v>
      </c>
      <c r="P12" s="65">
        <f>M!D10*1</f>
        <v>6.9001799999999998</v>
      </c>
      <c r="Q12" s="65">
        <f>M!E10*1</f>
        <v>40</v>
      </c>
      <c r="R12" s="65">
        <f>M!F10*1</f>
        <v>40.648099999999999</v>
      </c>
      <c r="S12" s="65">
        <f>M!G10*1</f>
        <v>100</v>
      </c>
      <c r="T12" s="65">
        <f>M!H10*1</f>
        <v>49.757399999999997</v>
      </c>
      <c r="U12" s="15"/>
    </row>
    <row r="13" spans="2:21" ht="25.5" customHeight="1" thickBot="1">
      <c r="B13" s="75" t="s">
        <v>34</v>
      </c>
      <c r="C13" s="59">
        <f>R15</f>
        <v>13.3444</v>
      </c>
      <c r="D13" s="60">
        <f>N15</f>
        <v>20.072900000000001</v>
      </c>
      <c r="E13" s="161">
        <f>T15</f>
        <v>28.675899999999999</v>
      </c>
      <c r="F13" s="61">
        <f>P15</f>
        <v>16.3035</v>
      </c>
      <c r="G13" s="77" t="s">
        <v>35</v>
      </c>
      <c r="H13" s="59">
        <f>R16</f>
        <v>0</v>
      </c>
      <c r="I13" s="60">
        <f>N16</f>
        <v>32.725900000000003</v>
      </c>
      <c r="J13" s="61">
        <f>T16</f>
        <v>38.612299999999998</v>
      </c>
      <c r="K13" s="62">
        <f>P16</f>
        <v>33.074300000000001</v>
      </c>
      <c r="M13" s="29" t="s">
        <v>36</v>
      </c>
      <c r="N13" s="65">
        <f>M!B11*1</f>
        <v>27.796399999999998</v>
      </c>
      <c r="O13" s="65">
        <f>M!C11*1</f>
        <v>2.1234600000000001</v>
      </c>
      <c r="P13" s="65">
        <f>M!D11*1</f>
        <v>7.6393199999999997</v>
      </c>
      <c r="Q13" s="65">
        <f>M!E11*1</f>
        <v>10</v>
      </c>
      <c r="R13" s="65">
        <f>M!F11*1</f>
        <v>25.058900000000001</v>
      </c>
      <c r="S13" s="65">
        <f>M!G11*1</f>
        <v>50</v>
      </c>
      <c r="T13" s="65">
        <f>M!H11*1</f>
        <v>32.979799999999997</v>
      </c>
      <c r="U13" s="14"/>
    </row>
    <row r="14" spans="2:21" ht="19.5" customHeight="1" thickBot="1">
      <c r="B14" s="153" t="s">
        <v>37</v>
      </c>
      <c r="C14" s="154"/>
      <c r="D14" s="154"/>
      <c r="E14" s="154"/>
      <c r="F14" s="155"/>
      <c r="G14" s="150" t="s">
        <v>38</v>
      </c>
      <c r="H14" s="151"/>
      <c r="I14" s="151"/>
      <c r="J14" s="151"/>
      <c r="K14" s="152"/>
      <c r="M14" s="72" t="s">
        <v>39</v>
      </c>
      <c r="N14" s="65">
        <f>M!B12*1</f>
        <v>24.892700000000001</v>
      </c>
      <c r="O14" s="65">
        <f>M!C12*1</f>
        <v>3.7555100000000001</v>
      </c>
      <c r="P14" s="65">
        <f>M!D12*1</f>
        <v>15.0868</v>
      </c>
      <c r="Q14" s="65">
        <f>M!E12*1</f>
        <v>50</v>
      </c>
      <c r="R14" s="65">
        <f>M!F12*1</f>
        <v>20.350999999999999</v>
      </c>
      <c r="S14" s="65">
        <f>M!G12*1</f>
        <v>100</v>
      </c>
      <c r="T14" s="65">
        <f>M!H12*1</f>
        <v>39.429900000000004</v>
      </c>
      <c r="U14" s="14"/>
    </row>
    <row r="15" spans="2:21" ht="21" customHeight="1">
      <c r="B15" s="40"/>
      <c r="C15" s="30"/>
      <c r="D15" s="30"/>
      <c r="E15" s="30"/>
      <c r="F15" s="30"/>
      <c r="G15" s="131"/>
      <c r="H15" s="132"/>
      <c r="I15" s="132"/>
      <c r="J15" s="132"/>
      <c r="K15" s="133"/>
      <c r="M15" s="29" t="s">
        <v>40</v>
      </c>
      <c r="N15" s="65">
        <f>M!B13*1</f>
        <v>20.072900000000001</v>
      </c>
      <c r="O15" s="65">
        <f>M!C13*1</f>
        <v>3.2725900000000001</v>
      </c>
      <c r="P15" s="65">
        <f>M!D13*1</f>
        <v>16.3035</v>
      </c>
      <c r="Q15" s="65">
        <f>M!E13*1</f>
        <v>10</v>
      </c>
      <c r="R15" s="65">
        <f>M!F13*1</f>
        <v>13.3444</v>
      </c>
      <c r="S15" s="65">
        <f>M!G13*1</f>
        <v>25</v>
      </c>
      <c r="T15" s="65">
        <f>M!H13*1</f>
        <v>28.675899999999999</v>
      </c>
      <c r="U15" s="14"/>
    </row>
    <row r="16" spans="2:21" ht="21" customHeight="1">
      <c r="B16" s="31"/>
      <c r="C16" s="34"/>
      <c r="D16" s="34"/>
      <c r="E16" s="34"/>
      <c r="F16" s="34"/>
      <c r="G16" s="134"/>
      <c r="H16" s="135"/>
      <c r="I16" s="135"/>
      <c r="J16" s="135"/>
      <c r="K16" s="136"/>
      <c r="M16" s="29" t="s">
        <v>41</v>
      </c>
      <c r="N16" s="65">
        <f>M!B14*1</f>
        <v>32.725900000000003</v>
      </c>
      <c r="O16" s="65">
        <f>M!C14*1</f>
        <v>10.8239</v>
      </c>
      <c r="P16" s="65">
        <f>M!D14*1</f>
        <v>33.074300000000001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38.612299999999998</v>
      </c>
      <c r="U16" s="15"/>
    </row>
    <row r="17" spans="2:24" ht="21" customHeight="1">
      <c r="B17" s="31"/>
      <c r="C17" s="34"/>
      <c r="D17" s="34"/>
      <c r="E17" s="34"/>
      <c r="F17" s="34"/>
      <c r="G17" s="134"/>
      <c r="H17" s="135"/>
      <c r="I17" s="135"/>
      <c r="J17" s="135"/>
      <c r="K17" s="136"/>
      <c r="M17" s="21" t="s">
        <v>42</v>
      </c>
      <c r="N17" s="79">
        <f>SUM(N11:N14)/4</f>
        <v>26.327282499999999</v>
      </c>
      <c r="O17" s="22">
        <f>N17/(N17+N18+N19)</f>
        <v>0.27929779429832619</v>
      </c>
      <c r="P17" s="79">
        <f>SUM(P11:P14)/4</f>
        <v>35.731825000000001</v>
      </c>
      <c r="Q17" s="22">
        <f>P17/(P17+P18+P19)</f>
        <v>0.51499262915711808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134"/>
      <c r="H18" s="135"/>
      <c r="I18" s="135"/>
      <c r="J18" s="135"/>
      <c r="K18" s="136"/>
      <c r="M18" s="21" t="s">
        <v>43</v>
      </c>
      <c r="N18" s="18">
        <f>SUM(N7:N10)/4</f>
        <v>41.535724999999999</v>
      </c>
      <c r="O18" s="22">
        <f>N18/(N17+N18+N19)</f>
        <v>0.44063933970708313</v>
      </c>
      <c r="P18" s="18">
        <f>SUM(P7:P10)/4</f>
        <v>8.9624524999999995</v>
      </c>
      <c r="Q18" s="22">
        <f>P18/(P17+P18+P19)</f>
        <v>0.12917327834978443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134"/>
      <c r="H19" s="135"/>
      <c r="I19" s="135"/>
      <c r="J19" s="135"/>
      <c r="K19" s="136"/>
      <c r="M19" s="21" t="s">
        <v>44</v>
      </c>
      <c r="N19" s="18">
        <f>(N15+N16)/2</f>
        <v>26.3994</v>
      </c>
      <c r="O19" s="22">
        <f>N19/(N17+N18+N19)</f>
        <v>0.28006286599459068</v>
      </c>
      <c r="P19" s="18">
        <f>(P15+P16)/2</f>
        <v>24.6889</v>
      </c>
      <c r="Q19" s="22">
        <f>P19/(P17+P18+P19)</f>
        <v>0.3558340924930975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134"/>
      <c r="H20" s="135"/>
      <c r="I20" s="135"/>
      <c r="J20" s="135"/>
      <c r="K20" s="136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134"/>
      <c r="H21" s="135"/>
      <c r="I21" s="135"/>
      <c r="J21" s="135"/>
      <c r="K21" s="136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37"/>
      <c r="H22" s="138"/>
      <c r="I22" s="138"/>
      <c r="J22" s="138"/>
      <c r="K22" s="139"/>
      <c r="M22" s="16"/>
      <c r="O22" s="17"/>
      <c r="Q22"/>
      <c r="T22"/>
      <c r="U22" s="19"/>
    </row>
    <row r="23" spans="2:24" ht="17.25" customHeight="1" thickBot="1">
      <c r="B23" s="117" t="s">
        <v>45</v>
      </c>
      <c r="C23" s="118"/>
      <c r="D23" s="118"/>
      <c r="E23" s="118"/>
      <c r="F23" s="119"/>
      <c r="G23" s="93" t="s">
        <v>46</v>
      </c>
      <c r="H23" s="129"/>
      <c r="I23" s="129"/>
      <c r="J23" s="129"/>
      <c r="K23" s="130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2.1528</v>
      </c>
      <c r="D24" s="46" t="s">
        <v>9</v>
      </c>
      <c r="E24" s="148">
        <f>FH_info!G2*1</f>
        <v>0.55506800000000001</v>
      </c>
      <c r="F24" s="149"/>
      <c r="G24" s="140" t="s">
        <v>48</v>
      </c>
      <c r="H24" s="141"/>
      <c r="I24" s="69" t="str">
        <f ca="1">CONCATENATE(info!M7,"-",info!M8)</f>
        <v>16-39.5</v>
      </c>
      <c r="J24" s="44" t="s">
        <v>49</v>
      </c>
      <c r="K24" s="43" t="str">
        <f ca="1">CONCATENATE(info!M5,"-",info!M6)</f>
        <v>3.9-4.9</v>
      </c>
      <c r="M24" s="16"/>
      <c r="O24" s="17"/>
      <c r="P24" s="17"/>
      <c r="Q24"/>
      <c r="T24"/>
      <c r="U24" s="19"/>
    </row>
    <row r="25" spans="2:24" ht="156.75" customHeight="1" thickBot="1">
      <c r="B25" s="122" ph="1"/>
      <c r="C25" s="123" ph="1"/>
      <c r="D25" s="123" ph="1"/>
      <c r="E25" s="124" ph="1"/>
      <c r="F25" s="41" ph="1"/>
      <c r="G25" s="125"/>
      <c r="H25" s="126"/>
      <c r="I25" s="126"/>
      <c r="J25" s="127"/>
      <c r="K25" s="128"/>
      <c r="M25"/>
      <c r="O25" s="17"/>
      <c r="Q25"/>
      <c r="T25"/>
      <c r="U25" s="19"/>
    </row>
    <row r="26" spans="2:24" ht="15" customHeight="1" thickBot="1">
      <c r="B26" s="87" t="str">
        <f>CONCATENATE( "Result [Quality ",ROUND(100-FH_info!L2,0),"%]")</f>
        <v>Result [Quality 100%]</v>
      </c>
      <c r="C26" s="88"/>
      <c r="D26" s="88"/>
      <c r="E26" s="88"/>
      <c r="F26" s="88"/>
      <c r="G26" s="88"/>
      <c r="H26" s="88"/>
      <c r="I26" s="88"/>
      <c r="J26" s="88"/>
      <c r="K26" s="89"/>
      <c r="M26"/>
      <c r="Q26"/>
      <c r="T26"/>
    </row>
    <row r="27" spans="2:24" ht="15.75" thickBot="1">
      <c r="B27" s="103" t="s">
        <v>50</v>
      </c>
      <c r="C27" s="104"/>
      <c r="D27" s="105"/>
      <c r="E27" s="87">
        <f>M!B18*100</f>
        <v>29.747800000000002</v>
      </c>
      <c r="F27" s="89"/>
      <c r="G27" s="103" t="s">
        <v>51</v>
      </c>
      <c r="H27" s="104"/>
      <c r="I27" s="105"/>
      <c r="J27" s="106">
        <f>M!B19*100</f>
        <v>44.572499999999998</v>
      </c>
      <c r="K27" s="107"/>
    </row>
    <row r="28" spans="2:24" ht="24.75" customHeight="1">
      <c r="B28" s="90" t="s">
        <v>52</v>
      </c>
      <c r="C28" s="91"/>
      <c r="D28" s="91"/>
      <c r="E28" s="91"/>
      <c r="F28" s="91"/>
      <c r="G28" s="91"/>
      <c r="H28" s="91"/>
      <c r="I28" s="91"/>
      <c r="J28" s="91"/>
      <c r="K28" s="92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⊡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⊠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08" t="s">
        <v>55</v>
      </c>
      <c r="C31" s="109"/>
      <c r="D31" s="110"/>
      <c r="E31" s="110"/>
      <c r="F31" s="110"/>
      <c r="G31" s="110"/>
      <c r="H31" s="110"/>
      <c r="I31" s="110"/>
      <c r="J31" s="110"/>
      <c r="K31" s="111"/>
      <c r="M31"/>
      <c r="Q31"/>
      <c r="T31"/>
      <c r="W31" s="35"/>
      <c r="X31" s="35"/>
    </row>
    <row r="32" spans="2:24" ht="18" customHeight="1">
      <c r="B32" s="81"/>
      <c r="C32" s="82"/>
      <c r="D32" s="82"/>
      <c r="E32" s="82"/>
      <c r="F32" s="82"/>
      <c r="G32" s="82"/>
      <c r="H32" s="82"/>
      <c r="I32" s="82"/>
      <c r="J32" s="82"/>
      <c r="K32" s="83"/>
      <c r="M32"/>
      <c r="Q32"/>
      <c r="T32"/>
      <c r="W32" s="35"/>
      <c r="X32" s="35"/>
    </row>
    <row r="33" spans="2:24" ht="20.25" customHeight="1">
      <c r="B33" s="81"/>
      <c r="C33" s="82"/>
      <c r="D33" s="82"/>
      <c r="E33" s="82"/>
      <c r="F33" s="82"/>
      <c r="G33" s="82"/>
      <c r="H33" s="82"/>
      <c r="I33" s="82"/>
      <c r="J33" s="82"/>
      <c r="K33" s="83"/>
      <c r="M33"/>
      <c r="Q33"/>
      <c r="T33"/>
      <c r="W33" s="35"/>
      <c r="X33" s="35"/>
    </row>
    <row r="34" spans="2:24" ht="35.25" customHeight="1" thickBot="1">
      <c r="B34" s="84"/>
      <c r="C34" s="85"/>
      <c r="D34" s="85"/>
      <c r="E34" s="85"/>
      <c r="F34" s="85"/>
      <c r="G34" s="85"/>
      <c r="H34" s="85"/>
      <c r="I34" s="85"/>
      <c r="J34" s="85"/>
      <c r="K34" s="86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</mergeCells>
  <phoneticPr fontId="1" type="noConversion"/>
  <pageMargins left="0.59055118110236227" right="0.15748031496062992" top="0.23622047244094491" bottom="0.23622047244094491" header="0.19685039370078741" footer="0.15748031496062992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3.5"/>
  <cols>
    <col min="6" max="8" width="9.125" style="67"/>
    <col min="11" max="11" width="15" customWidth="1"/>
    <col min="13" max="13" width="10.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3.8818999999999999</v>
      </c>
      <c r="G2" s="67">
        <f>IF(FT!B2&lt;&gt;"",FT!B2*100,"")</f>
        <v>39.497700000000002</v>
      </c>
      <c r="H2" s="67">
        <f>(IF(F2&lt;&gt;"",1,""))</f>
        <v>1</v>
      </c>
      <c r="K2" t="s">
        <v>63</v>
      </c>
      <c r="L2">
        <f>FH_info!E2</f>
        <v>4.9668900000000002</v>
      </c>
    </row>
    <row r="3" spans="1:13">
      <c r="A3" s="67">
        <f>A2+1</f>
        <v>1</v>
      </c>
      <c r="B3" s="67">
        <f t="shared" ref="B3:B66" si="0">A3/255*$L$2</f>
        <v>1.9478000000000002E-2</v>
      </c>
      <c r="C3" s="67">
        <f>FH!A3*1</f>
        <v>0</v>
      </c>
      <c r="D3" s="67">
        <f>FH!B3*1</f>
        <v>0</v>
      </c>
      <c r="F3" s="67">
        <f>IF(FT!A3&lt;&gt;"",FT!A3*10,"")</f>
        <v>3.8936500000000001</v>
      </c>
      <c r="G3" s="67">
        <f>IF(FT!B3&lt;&gt;"",FT!B3*100,"")</f>
        <v>39.300899999999999</v>
      </c>
      <c r="H3" s="67">
        <f t="shared" ref="H3:H66" si="1">(IF(F3&lt;&gt;"",1,""))</f>
        <v>1</v>
      </c>
      <c r="K3" t="s">
        <v>64</v>
      </c>
      <c r="L3">
        <f>SUM(H2:H2005)</f>
        <v>73</v>
      </c>
    </row>
    <row r="4" spans="1:13">
      <c r="A4" s="67">
        <f t="shared" ref="A4:A67" si="2">A3+1</f>
        <v>2</v>
      </c>
      <c r="B4" s="67">
        <f t="shared" si="0"/>
        <v>3.8956000000000005E-2</v>
      </c>
      <c r="C4" s="67">
        <f>FH!A4*1</f>
        <v>0</v>
      </c>
      <c r="D4" s="67">
        <f>FH!B4*1</f>
        <v>0</v>
      </c>
      <c r="F4" s="67">
        <f>IF(FT!A4&lt;&gt;"",FT!A4*10,"")</f>
        <v>3.9136199999999999</v>
      </c>
      <c r="G4" s="67">
        <f>IF(FT!B4&lt;&gt;"",FT!B4*100,"")</f>
        <v>39.0154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5.8434E-2</v>
      </c>
      <c r="C5" s="67">
        <f>FH!A5*1</f>
        <v>0</v>
      </c>
      <c r="D5" s="67">
        <f>FH!B5*1</f>
        <v>0</v>
      </c>
      <c r="F5" s="67">
        <f>IF(FT!A5&lt;&gt;"",FT!A5*10,"")</f>
        <v>3.93221</v>
      </c>
      <c r="G5" s="67">
        <f>IF(FT!B5&lt;&gt;"",FT!B5*100,"")</f>
        <v>38.5383</v>
      </c>
      <c r="H5" s="67">
        <f t="shared" si="1"/>
        <v>1</v>
      </c>
      <c r="K5" t="s">
        <v>65</v>
      </c>
      <c r="L5" s="70">
        <f ca="1">MIN(FT_E)</f>
        <v>3.8818999999999999</v>
      </c>
      <c r="M5" s="70">
        <f ca="1">ROUND(L5,1)</f>
        <v>3.9</v>
      </c>
    </row>
    <row r="6" spans="1:13">
      <c r="A6" s="67">
        <f t="shared" si="2"/>
        <v>4</v>
      </c>
      <c r="B6" s="67">
        <f t="shared" si="0"/>
        <v>7.7912000000000009E-2</v>
      </c>
      <c r="C6" s="67">
        <f>FH!A6*1</f>
        <v>0</v>
      </c>
      <c r="D6" s="67">
        <f>FH!B6*1</f>
        <v>0</v>
      </c>
      <c r="F6" s="67">
        <f>IF(FT!A6&lt;&gt;"",FT!A6*10,"")</f>
        <v>3.9482699999999999</v>
      </c>
      <c r="G6" s="67">
        <f>IF(FT!B6&lt;&gt;"",FT!B6*100,"")</f>
        <v>37.898499999999999</v>
      </c>
      <c r="H6" s="67">
        <f t="shared" si="1"/>
        <v>1</v>
      </c>
      <c r="K6" t="s">
        <v>66</v>
      </c>
      <c r="L6" s="70">
        <f ca="1">MAX(FT_E)</f>
        <v>4.9140600000000001</v>
      </c>
      <c r="M6" s="70">
        <f ca="1">ROUND(L6,1)</f>
        <v>4.9000000000000004</v>
      </c>
    </row>
    <row r="7" spans="1:13">
      <c r="A7" s="67">
        <f t="shared" si="2"/>
        <v>5</v>
      </c>
      <c r="B7" s="67">
        <f t="shared" si="0"/>
        <v>9.7390000000000004E-2</v>
      </c>
      <c r="C7" s="67">
        <f>FH!A7*1</f>
        <v>0.42942900000000001</v>
      </c>
      <c r="D7" s="67">
        <f>FH!B7*1</f>
        <v>0.42942900000000001</v>
      </c>
      <c r="F7" s="67">
        <f>IF(FT!A7&lt;&gt;"",FT!A7*10,"")</f>
        <v>3.9663900000000001</v>
      </c>
      <c r="G7" s="67">
        <f>IF(FT!B7&lt;&gt;"",FT!B7*100,"")</f>
        <v>37.031300000000002</v>
      </c>
      <c r="H7" s="67">
        <f t="shared" si="1"/>
        <v>1</v>
      </c>
      <c r="K7" t="s">
        <v>67</v>
      </c>
      <c r="L7" s="70">
        <f ca="1">MIN(FT_PH)</f>
        <v>15.961</v>
      </c>
      <c r="M7" s="70">
        <f ca="1">ROUND(L7,1)</f>
        <v>16</v>
      </c>
    </row>
    <row r="8" spans="1:13">
      <c r="A8" s="67">
        <f t="shared" si="2"/>
        <v>6</v>
      </c>
      <c r="B8" s="67">
        <f t="shared" si="0"/>
        <v>0.116868</v>
      </c>
      <c r="C8" s="67">
        <f>FH!A8*1</f>
        <v>0</v>
      </c>
      <c r="D8" s="67">
        <f>FH!B8*1</f>
        <v>0</v>
      </c>
      <c r="F8" s="67">
        <f>IF(FT!A8&lt;&gt;"",FT!A8*10,"")</f>
        <v>3.98651</v>
      </c>
      <c r="G8" s="67">
        <f>IF(FT!B8&lt;&gt;"",FT!B8*100,"")</f>
        <v>36.073</v>
      </c>
      <c r="H8" s="67">
        <f t="shared" si="1"/>
        <v>1</v>
      </c>
      <c r="K8" t="s">
        <v>68</v>
      </c>
      <c r="L8" s="70">
        <f ca="1">MAX(FT_PH)</f>
        <v>39.497700000000002</v>
      </c>
      <c r="M8" s="70">
        <f ca="1">ROUND(L8,1)</f>
        <v>39.5</v>
      </c>
    </row>
    <row r="9" spans="1:13">
      <c r="A9" s="67">
        <f t="shared" si="2"/>
        <v>7</v>
      </c>
      <c r="B9" s="67">
        <f t="shared" si="0"/>
        <v>0.13634599999999999</v>
      </c>
      <c r="C9" s="67">
        <f>FH!A9*1</f>
        <v>0.33108100000000001</v>
      </c>
      <c r="D9" s="67">
        <f>FH!B9*1</f>
        <v>0.33108100000000001</v>
      </c>
      <c r="F9" s="67">
        <f>IF(FT!A9&lt;&gt;"",FT!A9*10,"")</f>
        <v>4.0118799999999997</v>
      </c>
      <c r="G9" s="67">
        <f>IF(FT!B9&lt;&gt;"",FT!B9*100,"")</f>
        <v>35.092300000000002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0.15582400000000002</v>
      </c>
      <c r="C10" s="67">
        <f>FH!A10*1</f>
        <v>0</v>
      </c>
      <c r="D10" s="67">
        <f>FH!B10*1</f>
        <v>0</v>
      </c>
      <c r="F10" s="67">
        <f>IF(FT!A10&lt;&gt;"",FT!A10*10,"")</f>
        <v>4.0434099999999997</v>
      </c>
      <c r="G10" s="67">
        <f>IF(FT!B10&lt;&gt;"",FT!B10*100,"")</f>
        <v>34.136800000000001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0.17530200000000001</v>
      </c>
      <c r="C11" s="67">
        <f>FH!A11*1</f>
        <v>0</v>
      </c>
      <c r="D11" s="67">
        <f>FH!B11*1</f>
        <v>0</v>
      </c>
      <c r="F11" s="67">
        <f>IF(FT!A11&lt;&gt;"",FT!A11*10,"")</f>
        <v>4.07925</v>
      </c>
      <c r="G11" s="67">
        <f>IF(FT!B11&lt;&gt;"",FT!B11*100,"")</f>
        <v>33.1374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0.19478000000000001</v>
      </c>
      <c r="C12" s="67">
        <f>FH!A12*1</f>
        <v>0.37507499999999999</v>
      </c>
      <c r="D12" s="67">
        <f>FH!B12*1</f>
        <v>0.37507499999999999</v>
      </c>
      <c r="F12" s="67">
        <f>IF(FT!A12&lt;&gt;"",FT!A12*10,"")</f>
        <v>4.1172700000000004</v>
      </c>
      <c r="G12" s="67">
        <f>IF(FT!B12&lt;&gt;"",FT!B12*100,"")</f>
        <v>32.145800000000001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0.214258</v>
      </c>
      <c r="C13" s="67">
        <f>FH!A13*1</f>
        <v>0</v>
      </c>
      <c r="D13" s="67">
        <f>FH!B13*1</f>
        <v>0</v>
      </c>
      <c r="F13" s="67">
        <f>IF(FT!A13&lt;&gt;"",FT!A13*10,"")</f>
        <v>4.1564499999999995</v>
      </c>
      <c r="G13" s="67">
        <f>IF(FT!B13&lt;&gt;"",FT!B13*100,"")</f>
        <v>31.2241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0.233736</v>
      </c>
      <c r="C14" s="67">
        <f>FH!A14*1</f>
        <v>0.38663700000000001</v>
      </c>
      <c r="D14" s="67">
        <f>FH!B14*1</f>
        <v>0.38663700000000001</v>
      </c>
      <c r="F14" s="67">
        <f>IF(FT!A14&lt;&gt;"",FT!A14*10,"")</f>
        <v>4.1935099999999998</v>
      </c>
      <c r="G14" s="67">
        <f>IF(FT!B14&lt;&gt;"",FT!B14*100,"")</f>
        <v>30.448399999999999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0.25321399999999999</v>
      </c>
      <c r="C15" s="67">
        <f>FH!A15*1</f>
        <v>0</v>
      </c>
      <c r="D15" s="67">
        <f>FH!B15*1</f>
        <v>0</v>
      </c>
      <c r="F15" s="67">
        <f>IF(FT!A15&lt;&gt;"",FT!A15*10,"")</f>
        <v>4.2241099999999996</v>
      </c>
      <c r="G15" s="67">
        <f>IF(FT!B15&lt;&gt;"",FT!B15*100,"")</f>
        <v>29.756500000000003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0.27269199999999999</v>
      </c>
      <c r="C16" s="67">
        <f>FH!A16*1</f>
        <v>0</v>
      </c>
      <c r="D16" s="67">
        <f>FH!B16*1</f>
        <v>0</v>
      </c>
      <c r="F16" s="67">
        <f>IF(FT!A16&lt;&gt;"",FT!A16*10,"")</f>
        <v>4.2440800000000003</v>
      </c>
      <c r="G16" s="67">
        <f>IF(FT!B16&lt;&gt;"",FT!B16*100,"")</f>
        <v>29.171999999999997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0.29216999999999999</v>
      </c>
      <c r="C17" s="67">
        <f>FH!A17*1</f>
        <v>0.324324</v>
      </c>
      <c r="D17" s="67">
        <f>FH!B17*1</f>
        <v>0.324324</v>
      </c>
      <c r="F17" s="67">
        <f>IF(FT!A17&lt;&gt;"",FT!A17*10,"")</f>
        <v>4.2608300000000003</v>
      </c>
      <c r="G17" s="67">
        <f>IF(FT!B17&lt;&gt;"",FT!B17*100,"")</f>
        <v>28.6296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0.31164800000000004</v>
      </c>
      <c r="C18" s="67">
        <f>FH!A18*1</f>
        <v>0</v>
      </c>
      <c r="D18" s="67">
        <f>FH!B18*1</f>
        <v>0</v>
      </c>
      <c r="F18" s="67">
        <f>IF(FT!A18&lt;&gt;"",FT!A18*10,"")</f>
        <v>4.2831799999999998</v>
      </c>
      <c r="G18" s="67">
        <f>IF(FT!B18&lt;&gt;"",FT!B18*100,"")</f>
        <v>28.279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0.33112600000000003</v>
      </c>
      <c r="C19" s="67">
        <f>FH!A19*1</f>
        <v>0</v>
      </c>
      <c r="D19" s="67">
        <f>FH!B19*1</f>
        <v>0</v>
      </c>
      <c r="F19" s="67">
        <f>IF(FT!A19&lt;&gt;"",FT!A19*10,"")</f>
        <v>4.3020100000000001</v>
      </c>
      <c r="G19" s="67">
        <f>IF(FT!B19&lt;&gt;"",FT!B19*100,"")</f>
        <v>28.019300000000001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0.35060400000000003</v>
      </c>
      <c r="C20" s="67">
        <f>FH!A20*1</f>
        <v>0.23873900000000001</v>
      </c>
      <c r="D20" s="67">
        <f>FH!B20*1</f>
        <v>0.23873900000000001</v>
      </c>
      <c r="F20" s="67">
        <f>IF(FT!A20&lt;&gt;"",FT!A20*10,"")</f>
        <v>4.3085599999999999</v>
      </c>
      <c r="G20" s="67">
        <f>IF(FT!B20&lt;&gt;"",FT!B20*100,"")</f>
        <v>27.8123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0.37008200000000002</v>
      </c>
      <c r="C21" s="67">
        <f>FH!A21*1</f>
        <v>0</v>
      </c>
      <c r="D21" s="67">
        <f>FH!B21*1</f>
        <v>0</v>
      </c>
      <c r="F21" s="67">
        <f>IF(FT!A21&lt;&gt;"",FT!A21*10,"")</f>
        <v>4.31595</v>
      </c>
      <c r="G21" s="67">
        <f>IF(FT!B21&lt;&gt;"",FT!B21*100,"")</f>
        <v>27.612100000000002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0.38956000000000002</v>
      </c>
      <c r="C22" s="67">
        <f>FH!A22*1</f>
        <v>0.106306</v>
      </c>
      <c r="D22" s="67">
        <f>FH!B22*1</f>
        <v>0.106306</v>
      </c>
      <c r="F22" s="67">
        <f>IF(FT!A22&lt;&gt;"",FT!A22*10,"")</f>
        <v>4.3161899999999997</v>
      </c>
      <c r="G22" s="67">
        <f>IF(FT!B22&lt;&gt;"",FT!B22*100,"")</f>
        <v>27.285900000000002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0.40903800000000001</v>
      </c>
      <c r="C23" s="67">
        <f>FH!A23*1</f>
        <v>0</v>
      </c>
      <c r="D23" s="67">
        <f>FH!B23*1</f>
        <v>0</v>
      </c>
      <c r="F23" s="67">
        <f>IF(FT!A23&lt;&gt;"",FT!A23*10,"")</f>
        <v>4.3258700000000001</v>
      </c>
      <c r="G23" s="67">
        <f>IF(FT!B23&lt;&gt;"",FT!B23*100,"")</f>
        <v>27.050800000000002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0.42851600000000001</v>
      </c>
      <c r="C24" s="67">
        <f>FH!A24*1</f>
        <v>0</v>
      </c>
      <c r="D24" s="67">
        <f>FH!B24*1</f>
        <v>0</v>
      </c>
      <c r="F24" s="67">
        <f>IF(FT!A24&lt;&gt;"",FT!A24*10,"")</f>
        <v>4.3397199999999998</v>
      </c>
      <c r="G24" s="67">
        <f>IF(FT!B24&lt;&gt;"",FT!B24*100,"")</f>
        <v>26.5747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0.447994</v>
      </c>
      <c r="C25" s="67">
        <f>FH!A25*1</f>
        <v>0.148949</v>
      </c>
      <c r="D25" s="67">
        <f>FH!B25*1</f>
        <v>0.148949</v>
      </c>
      <c r="F25" s="67">
        <f>IF(FT!A25&lt;&gt;"",FT!A25*10,"")</f>
        <v>4.3441400000000003</v>
      </c>
      <c r="G25" s="67">
        <f>IF(FT!B25&lt;&gt;"",FT!B25*100,"")</f>
        <v>26.069099999999999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0.467472</v>
      </c>
      <c r="C26" s="67">
        <f>FH!A26*1</f>
        <v>0</v>
      </c>
      <c r="D26" s="67">
        <f>FH!B26*1</f>
        <v>0</v>
      </c>
      <c r="F26" s="67">
        <f>IF(FT!A26&lt;&gt;"",FT!A26*10,"")</f>
        <v>4.3373299999999997</v>
      </c>
      <c r="G26" s="67">
        <f>IF(FT!B26&lt;&gt;"",FT!B26*100,"")</f>
        <v>25.470300000000002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0.48694999999999999</v>
      </c>
      <c r="C27" s="67">
        <f>FH!A27*1</f>
        <v>0.23948900000000001</v>
      </c>
      <c r="D27" s="67">
        <f>FH!B27*1</f>
        <v>0.23948900000000001</v>
      </c>
      <c r="F27" s="67">
        <f>IF(FT!A27&lt;&gt;"",FT!A27*10,"")</f>
        <v>4.3343100000000003</v>
      </c>
      <c r="G27" s="67">
        <f>IF(FT!B27&lt;&gt;"",FT!B27*100,"")</f>
        <v>25.000399999999999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0.50642799999999999</v>
      </c>
      <c r="C28" s="67">
        <f>FH!A28*1</f>
        <v>0</v>
      </c>
      <c r="D28" s="67">
        <f>FH!B28*1</f>
        <v>0</v>
      </c>
      <c r="F28" s="67">
        <f>IF(FT!A28&lt;&gt;"",FT!A28*10,"")</f>
        <v>4.3342099999999997</v>
      </c>
      <c r="G28" s="67">
        <f>IF(FT!B28&lt;&gt;"",FT!B28*100,"")</f>
        <v>24.754799999999999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0.52590599999999998</v>
      </c>
      <c r="C29" s="67">
        <f>FH!A29*1</f>
        <v>0</v>
      </c>
      <c r="D29" s="67">
        <f>FH!B29*1</f>
        <v>0</v>
      </c>
      <c r="F29" s="67">
        <f>IF(FT!A29&lt;&gt;"",FT!A29*10,"")</f>
        <v>4.3261799999999999</v>
      </c>
      <c r="G29" s="67">
        <f>IF(FT!B29&lt;&gt;"",FT!B29*100,"")</f>
        <v>24.6721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0.54538399999999998</v>
      </c>
      <c r="C30" s="67">
        <f>FH!A30*1</f>
        <v>0.26891900000000002</v>
      </c>
      <c r="D30" s="67">
        <f>FH!B30*1</f>
        <v>0.26891900000000002</v>
      </c>
      <c r="F30" s="67">
        <f>IF(FT!A30&lt;&gt;"",FT!A30*10,"")</f>
        <v>4.3191100000000002</v>
      </c>
      <c r="G30" s="67">
        <f>IF(FT!B30&lt;&gt;"",FT!B30*100,"")</f>
        <v>24.657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0.56486199999999998</v>
      </c>
      <c r="C31" s="67">
        <f>FH!A31*1</f>
        <v>0</v>
      </c>
      <c r="D31" s="67">
        <f>FH!B31*1</f>
        <v>0</v>
      </c>
      <c r="F31" s="67">
        <f>IF(FT!A31&lt;&gt;"",FT!A31*10,"")</f>
        <v>4.3119200000000006</v>
      </c>
      <c r="G31" s="67">
        <f>IF(FT!B31&lt;&gt;"",FT!B31*100,"")</f>
        <v>24.7315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0.58433999999999997</v>
      </c>
      <c r="C32" s="67">
        <f>FH!A32*1</f>
        <v>0.247447</v>
      </c>
      <c r="D32" s="67">
        <f>FH!B32*1</f>
        <v>0.247447</v>
      </c>
      <c r="F32" s="67">
        <f>IF(FT!A32&lt;&gt;"",FT!A32*10,"")</f>
        <v>4.3037900000000002</v>
      </c>
      <c r="G32" s="67">
        <f>IF(FT!B32&lt;&gt;"",FT!B32*100,"")</f>
        <v>24.7944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0.60381800000000008</v>
      </c>
      <c r="C33" s="67">
        <f>FH!A33*1</f>
        <v>0</v>
      </c>
      <c r="D33" s="67">
        <f>FH!B33*1</f>
        <v>0</v>
      </c>
      <c r="F33" s="67">
        <f>IF(FT!A33&lt;&gt;"",FT!A33*10,"")</f>
        <v>4.2941000000000003</v>
      </c>
      <c r="G33" s="67">
        <f>IF(FT!B33&lt;&gt;"",FT!B33*100,"")</f>
        <v>24.900200000000002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0.62329600000000007</v>
      </c>
      <c r="C34" s="67">
        <f>FH!A34*1</f>
        <v>0</v>
      </c>
      <c r="D34" s="67">
        <f>FH!B34*1</f>
        <v>0</v>
      </c>
      <c r="F34" s="67">
        <f>IF(FT!A34&lt;&gt;"",FT!A34*10,"")</f>
        <v>4.2777099999999999</v>
      </c>
      <c r="G34" s="67">
        <f>IF(FT!B34&lt;&gt;"",FT!B34*100,"")</f>
        <v>25.0855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0.64277400000000007</v>
      </c>
      <c r="C35" s="67">
        <f>FH!A35*1</f>
        <v>0.181532</v>
      </c>
      <c r="D35" s="67">
        <f>FH!B35*1</f>
        <v>0.181532</v>
      </c>
      <c r="F35" s="67">
        <f>IF(FT!A35&lt;&gt;"",FT!A35*10,"")</f>
        <v>4.26572</v>
      </c>
      <c r="G35" s="67">
        <f>IF(FT!B35&lt;&gt;"",FT!B35*100,"")</f>
        <v>25.183699999999998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0.66225200000000006</v>
      </c>
      <c r="C36" s="67">
        <f>FH!A36*1</f>
        <v>0</v>
      </c>
      <c r="D36" s="67">
        <f>FH!B36*1</f>
        <v>0</v>
      </c>
      <c r="F36" s="67">
        <f>IF(FT!A36&lt;&gt;"",FT!A36*10,"")</f>
        <v>4.2545200000000003</v>
      </c>
      <c r="G36" s="67">
        <f>IF(FT!B36&lt;&gt;"",FT!B36*100,"")</f>
        <v>25.260500000000004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0.68173000000000006</v>
      </c>
      <c r="C37" s="67">
        <f>FH!A37*1</f>
        <v>0</v>
      </c>
      <c r="D37" s="67">
        <f>FH!B37*1</f>
        <v>0</v>
      </c>
      <c r="F37" s="67">
        <f>IF(FT!A37&lt;&gt;"",FT!A37*10,"")</f>
        <v>4.2525500000000003</v>
      </c>
      <c r="G37" s="67">
        <f>IF(FT!B37&lt;&gt;"",FT!B37*100,"")</f>
        <v>25.108799999999999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0.70120800000000005</v>
      </c>
      <c r="C38" s="67">
        <f>FH!A38*1</f>
        <v>0.20915900000000001</v>
      </c>
      <c r="D38" s="67">
        <f>FH!B38*1</f>
        <v>0.20915900000000001</v>
      </c>
      <c r="F38" s="67">
        <f>IF(FT!A38&lt;&gt;"",FT!A38*10,"")</f>
        <v>4.2570300000000003</v>
      </c>
      <c r="G38" s="67">
        <f>IF(FT!B38&lt;&gt;"",FT!B38*100,"")</f>
        <v>24.822199999999999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0.72068600000000005</v>
      </c>
      <c r="C39" s="67">
        <f>FH!A39*1</f>
        <v>0</v>
      </c>
      <c r="D39" s="67">
        <f>FH!B39*1</f>
        <v>0</v>
      </c>
      <c r="F39" s="67">
        <f>IF(FT!A39&lt;&gt;"",FT!A39*10,"")</f>
        <v>4.2660599999999995</v>
      </c>
      <c r="G39" s="67">
        <f>IF(FT!B39&lt;&gt;"",FT!B39*100,"")</f>
        <v>24.497900000000001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0.74016400000000004</v>
      </c>
      <c r="C40" s="67">
        <f>FH!A40*1</f>
        <v>0.18348300000000001</v>
      </c>
      <c r="D40" s="67">
        <f>FH!B40*1</f>
        <v>0.18348300000000001</v>
      </c>
      <c r="F40" s="67">
        <f>IF(FT!A40&lt;&gt;"",FT!A40*10,"")</f>
        <v>4.2816700000000001</v>
      </c>
      <c r="G40" s="67">
        <f>IF(FT!B40&lt;&gt;"",FT!B40*100,"")</f>
        <v>23.863799999999998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0.75964200000000015</v>
      </c>
      <c r="C41" s="67">
        <f>FH!A41*1</f>
        <v>0</v>
      </c>
      <c r="D41" s="67">
        <f>FH!B41*1</f>
        <v>0</v>
      </c>
      <c r="F41" s="67">
        <f>IF(FT!A41&lt;&gt;"",FT!A41*10,"")</f>
        <v>4.30525</v>
      </c>
      <c r="G41" s="67">
        <f>IF(FT!B41&lt;&gt;"",FT!B41*100,"")</f>
        <v>22.976600000000001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0.77912000000000003</v>
      </c>
      <c r="C42" s="67">
        <f>FH!A42*1</f>
        <v>0</v>
      </c>
      <c r="D42" s="67">
        <f>FH!B42*1</f>
        <v>0</v>
      </c>
      <c r="F42" s="67">
        <f>IF(FT!A42&lt;&gt;"",FT!A42*10,"")</f>
        <v>4.3285</v>
      </c>
      <c r="G42" s="67">
        <f>IF(FT!B42&lt;&gt;"",FT!B42*100,"")</f>
        <v>22.188700000000001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0.79859800000000014</v>
      </c>
      <c r="C43" s="67">
        <f>FH!A43*1</f>
        <v>0.20615600000000001</v>
      </c>
      <c r="D43" s="67">
        <f>FH!B43*1</f>
        <v>0.20615600000000001</v>
      </c>
      <c r="F43" s="67">
        <f>IF(FT!A43&lt;&gt;"",FT!A43*10,"")</f>
        <v>4.3554599999999999</v>
      </c>
      <c r="G43" s="67">
        <f>IF(FT!B43&lt;&gt;"",FT!B43*100,"")</f>
        <v>21.432200000000002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0.81807600000000003</v>
      </c>
      <c r="C44" s="67">
        <f>FH!A44*1</f>
        <v>0</v>
      </c>
      <c r="D44" s="67">
        <f>FH!B44*1</f>
        <v>0</v>
      </c>
      <c r="F44" s="67">
        <f>IF(FT!A44&lt;&gt;"",FT!A44*10,"")</f>
        <v>4.3760900000000005</v>
      </c>
      <c r="G44" s="67">
        <f>IF(FT!B44&lt;&gt;"",FT!B44*100,"")</f>
        <v>20.7134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0.83755400000000013</v>
      </c>
      <c r="C45" s="67">
        <f>FH!A45*1</f>
        <v>8.7537500000000004E-2</v>
      </c>
      <c r="D45" s="67">
        <f>FH!B45*1</f>
        <v>8.7537500000000004E-2</v>
      </c>
      <c r="F45" s="67">
        <f>IF(FT!A45&lt;&gt;"",FT!A45*10,"")</f>
        <v>4.4088799999999999</v>
      </c>
      <c r="G45" s="67">
        <f>IF(FT!B45&lt;&gt;"",FT!B45*100,"")</f>
        <v>19.942499999999999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0.85703200000000002</v>
      </c>
      <c r="C46" s="67">
        <f>FH!A46*1</f>
        <v>0</v>
      </c>
      <c r="D46" s="67">
        <f>FH!B46*1</f>
        <v>0</v>
      </c>
      <c r="F46" s="67">
        <f>IF(FT!A46&lt;&gt;"",FT!A46*10,"")</f>
        <v>4.4383400000000002</v>
      </c>
      <c r="G46" s="67">
        <f>IF(FT!B46&lt;&gt;"",FT!B46*100,"")</f>
        <v>19.322200000000002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0.87651000000000012</v>
      </c>
      <c r="C47" s="67">
        <f>FH!A47*1</f>
        <v>0</v>
      </c>
      <c r="D47" s="67">
        <f>FH!B47*1</f>
        <v>0</v>
      </c>
      <c r="F47" s="67">
        <f>IF(FT!A47&lt;&gt;"",FT!A47*10,"")</f>
        <v>4.4678800000000001</v>
      </c>
      <c r="G47" s="67">
        <f>IF(FT!B47&lt;&gt;"",FT!B47*100,"")</f>
        <v>18.906600000000001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0.89598800000000001</v>
      </c>
      <c r="C48" s="67">
        <f>FH!A48*1</f>
        <v>7.2672700000000007E-2</v>
      </c>
      <c r="D48" s="67">
        <f>FH!B48*1</f>
        <v>7.2672700000000007E-2</v>
      </c>
      <c r="F48" s="67">
        <f>IF(FT!A48&lt;&gt;"",FT!A48*10,"")</f>
        <v>4.5077299999999996</v>
      </c>
      <c r="G48" s="67">
        <f>IF(FT!B48&lt;&gt;"",FT!B48*100,"")</f>
        <v>18.531700000000001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0.91546600000000011</v>
      </c>
      <c r="C49" s="67">
        <f>FH!A49*1</f>
        <v>0</v>
      </c>
      <c r="D49" s="67">
        <f>FH!B49*1</f>
        <v>0</v>
      </c>
      <c r="F49" s="67">
        <f>IF(FT!A49&lt;&gt;"",FT!A49*10,"")</f>
        <v>4.5397699999999999</v>
      </c>
      <c r="G49" s="67">
        <f>IF(FT!B49&lt;&gt;"",FT!B49*100,"")</f>
        <v>18.113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0.934944</v>
      </c>
      <c r="C50" s="67">
        <f>FH!A50*1</f>
        <v>6.6216200000000003E-2</v>
      </c>
      <c r="D50" s="67">
        <f>FH!B50*1</f>
        <v>6.6216200000000003E-2</v>
      </c>
      <c r="F50" s="67">
        <f>IF(FT!A50&lt;&gt;"",FT!A50*10,"")</f>
        <v>4.5745200000000006</v>
      </c>
      <c r="G50" s="67">
        <f>IF(FT!B50&lt;&gt;"",FT!B50*100,"")</f>
        <v>17.6313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0.9544220000000001</v>
      </c>
      <c r="C51" s="67">
        <f>FH!A51*1</f>
        <v>0</v>
      </c>
      <c r="D51" s="67">
        <f>FH!B51*1</f>
        <v>0</v>
      </c>
      <c r="F51" s="67">
        <f>IF(FT!A51&lt;&gt;"",FT!A51*10,"")</f>
        <v>4.6108599999999997</v>
      </c>
      <c r="G51" s="67">
        <f>IF(FT!B51&lt;&gt;"",FT!B51*100,"")</f>
        <v>17.250299999999999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0.97389999999999999</v>
      </c>
      <c r="C52" s="67">
        <f>FH!A52*1</f>
        <v>0</v>
      </c>
      <c r="D52" s="67">
        <f>FH!B52*1</f>
        <v>0</v>
      </c>
      <c r="F52" s="67">
        <f>IF(FT!A52&lt;&gt;"",FT!A52*10,"")</f>
        <v>4.6419199999999998</v>
      </c>
      <c r="G52" s="67">
        <f>IF(FT!B52&lt;&gt;"",FT!B52*100,"")</f>
        <v>17.0885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0.99337800000000009</v>
      </c>
      <c r="C53" s="67">
        <f>FH!A53*1</f>
        <v>9.6096100000000004E-2</v>
      </c>
      <c r="D53" s="67">
        <f>FH!B53*1</f>
        <v>9.6096100000000004E-2</v>
      </c>
      <c r="F53" s="67">
        <f>IF(FT!A53&lt;&gt;"",FT!A53*10,"")</f>
        <v>4.6680000000000001</v>
      </c>
      <c r="G53" s="67">
        <f>IF(FT!B53&lt;&gt;"",FT!B53*100,"")</f>
        <v>16.993600000000001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1.012856</v>
      </c>
      <c r="C54" s="67">
        <f>FH!A54*1</f>
        <v>0</v>
      </c>
      <c r="D54" s="67">
        <f>FH!B54*1</f>
        <v>0</v>
      </c>
      <c r="F54" s="67">
        <f>IF(FT!A54&lt;&gt;"",FT!A54*10,"")</f>
        <v>4.6887299999999996</v>
      </c>
      <c r="G54" s="67">
        <f>IF(FT!B54&lt;&gt;"",FT!B54*100,"")</f>
        <v>16.830000000000002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1.0323340000000001</v>
      </c>
      <c r="C55" s="67">
        <f>FH!A55*1</f>
        <v>0</v>
      </c>
      <c r="D55" s="67">
        <f>FH!B55*1</f>
        <v>0</v>
      </c>
      <c r="F55" s="67">
        <f>IF(FT!A55&lt;&gt;"",FT!A55*10,"")</f>
        <v>4.7136300000000002</v>
      </c>
      <c r="G55" s="67">
        <f>IF(FT!B55&lt;&gt;"",FT!B55*100,"")</f>
        <v>16.6708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1.051812</v>
      </c>
      <c r="C56" s="67">
        <f>FH!A56*1</f>
        <v>0.120571</v>
      </c>
      <c r="D56" s="67">
        <f>FH!B56*1</f>
        <v>0.120571</v>
      </c>
      <c r="F56" s="67">
        <f>IF(FT!A56&lt;&gt;"",FT!A56*10,"")</f>
        <v>4.74125</v>
      </c>
      <c r="G56" s="67">
        <f>IF(FT!B56&lt;&gt;"",FT!B56*100,"")</f>
        <v>16.532800000000002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1.0712900000000001</v>
      </c>
      <c r="C57" s="67">
        <f>FH!A57*1</f>
        <v>0</v>
      </c>
      <c r="D57" s="67">
        <f>FH!B57*1</f>
        <v>0</v>
      </c>
      <c r="F57" s="67">
        <f>IF(FT!A57&lt;&gt;"",FT!A57*10,"")</f>
        <v>4.7680800000000003</v>
      </c>
      <c r="G57" s="67">
        <f>IF(FT!B57&lt;&gt;"",FT!B57*100,"")</f>
        <v>16.405100000000001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1.090768</v>
      </c>
      <c r="C58" s="67">
        <f>FH!A58*1</f>
        <v>0.144595</v>
      </c>
      <c r="D58" s="67">
        <f>FH!B58*1</f>
        <v>0.144595</v>
      </c>
      <c r="F58" s="67">
        <f>IF(FT!A58&lt;&gt;"",FT!A58*10,"")</f>
        <v>4.7950999999999997</v>
      </c>
      <c r="G58" s="67">
        <f>IF(FT!B58&lt;&gt;"",FT!B58*100,"")</f>
        <v>16.2882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1.1102460000000001</v>
      </c>
      <c r="C59" s="67">
        <f>FH!A59*1</f>
        <v>0</v>
      </c>
      <c r="D59" s="67">
        <f>FH!B59*1</f>
        <v>0</v>
      </c>
      <c r="F59" s="67">
        <f>IF(FT!A59&lt;&gt;"",FT!A59*10,"")</f>
        <v>4.8181099999999999</v>
      </c>
      <c r="G59" s="67">
        <f>IF(FT!B59&lt;&gt;"",FT!B59*100,"")</f>
        <v>16.1691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1.129724</v>
      </c>
      <c r="C60" s="67">
        <f>FH!A60*1</f>
        <v>0</v>
      </c>
      <c r="D60" s="67">
        <f>FH!B60*1</f>
        <v>0</v>
      </c>
      <c r="F60" s="67">
        <f>IF(FT!A60&lt;&gt;"",FT!A60*10,"")</f>
        <v>4.8368899999999995</v>
      </c>
      <c r="G60" s="67">
        <f>IF(FT!B60&lt;&gt;"",FT!B60*100,"")</f>
        <v>16.105599999999999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1.1492020000000001</v>
      </c>
      <c r="C61" s="67">
        <f>FH!A61*1</f>
        <v>0.12942899999999999</v>
      </c>
      <c r="D61" s="67">
        <f>FH!B61*1</f>
        <v>0.12942899999999999</v>
      </c>
      <c r="F61" s="67">
        <f>IF(FT!A61&lt;&gt;"",FT!A61*10,"")</f>
        <v>4.8578799999999998</v>
      </c>
      <c r="G61" s="67">
        <f>IF(FT!B61&lt;&gt;"",FT!B61*100,"")</f>
        <v>16.055299999999999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1.1686799999999999</v>
      </c>
      <c r="C62" s="67">
        <f>FH!A62*1</f>
        <v>0</v>
      </c>
      <c r="D62" s="67">
        <f>FH!B62*1</f>
        <v>0</v>
      </c>
      <c r="F62" s="67">
        <f>IF(FT!A62&lt;&gt;"",FT!A62*10,"")</f>
        <v>4.8710700000000005</v>
      </c>
      <c r="G62" s="67">
        <f>IF(FT!B62&lt;&gt;"",FT!B62*100,"")</f>
        <v>15.969900000000001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1.188158</v>
      </c>
      <c r="C63" s="67">
        <f>FH!A63*1</f>
        <v>0.21651699999999999</v>
      </c>
      <c r="D63" s="67">
        <f>FH!B63*1</f>
        <v>0.21651699999999999</v>
      </c>
      <c r="F63" s="67">
        <f>IF(FT!A63&lt;&gt;"",FT!A63*10,"")</f>
        <v>4.8707500000000001</v>
      </c>
      <c r="G63" s="67">
        <f>IF(FT!B63&lt;&gt;"",FT!B63*100,"")</f>
        <v>15.9779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1.2076360000000002</v>
      </c>
      <c r="C64" s="67">
        <f>FH!A64*1</f>
        <v>0</v>
      </c>
      <c r="D64" s="67">
        <f>FH!B64*1</f>
        <v>0</v>
      </c>
      <c r="F64" s="67">
        <f>IF(FT!A64&lt;&gt;"",FT!A64*10,"")</f>
        <v>4.8695000000000004</v>
      </c>
      <c r="G64" s="67">
        <f>IF(FT!B64&lt;&gt;"",FT!B64*100,"")</f>
        <v>16.034300000000002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1.227114</v>
      </c>
      <c r="C65" s="67">
        <f>FH!A65*1</f>
        <v>0</v>
      </c>
      <c r="D65" s="67">
        <f>FH!B65*1</f>
        <v>0</v>
      </c>
      <c r="F65" s="67">
        <f>IF(FT!A65&lt;&gt;"",FT!A65*10,"")</f>
        <v>4.8787500000000001</v>
      </c>
      <c r="G65" s="67">
        <f>IF(FT!B65&lt;&gt;"",FT!B65*100,"")</f>
        <v>15.9824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1.2465920000000001</v>
      </c>
      <c r="C66" s="67">
        <f>FH!A66*1</f>
        <v>0.20945900000000001</v>
      </c>
      <c r="D66" s="67">
        <f>FH!B66*1</f>
        <v>0.20945900000000001</v>
      </c>
      <c r="F66" s="67">
        <f>IF(FT!A66&lt;&gt;"",FT!A66*10,"")</f>
        <v>4.8930100000000003</v>
      </c>
      <c r="G66" s="67">
        <f>IF(FT!B66&lt;&gt;"",FT!B66*100,"")</f>
        <v>15.973000000000001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1.26607</v>
      </c>
      <c r="C67" s="67">
        <f>FH!A67*1</f>
        <v>0</v>
      </c>
      <c r="D67" s="67">
        <f>FH!B67*1</f>
        <v>0</v>
      </c>
      <c r="F67" s="67">
        <f>IF(FT!A67&lt;&gt;"",FT!A67*10,"")</f>
        <v>4.9073599999999997</v>
      </c>
      <c r="G67" s="67">
        <f>IF(FT!B67&lt;&gt;"",FT!B67*100,"")</f>
        <v>15.961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1.2855480000000001</v>
      </c>
      <c r="C68" s="67">
        <f>FH!A68*1</f>
        <v>0.29234199999999999</v>
      </c>
      <c r="D68" s="67">
        <f>FH!B68*1</f>
        <v>0.29234199999999999</v>
      </c>
      <c r="F68" s="67">
        <f>IF(FT!A68&lt;&gt;"",FT!A68*10,"")</f>
        <v>4.9040699999999999</v>
      </c>
      <c r="G68" s="67">
        <f>IF(FT!B68&lt;&gt;"",FT!B68*100,"")</f>
        <v>16.1297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1.305026</v>
      </c>
      <c r="C69" s="67">
        <f>FH!A69*1</f>
        <v>0</v>
      </c>
      <c r="D69" s="67">
        <f>FH!B69*1</f>
        <v>0</v>
      </c>
      <c r="F69" s="67">
        <f>IF(FT!A69&lt;&gt;"",FT!A69*10,"")</f>
        <v>4.91188</v>
      </c>
      <c r="G69" s="67">
        <f>IF(FT!B69&lt;&gt;"",FT!B69*100,"")</f>
        <v>16.067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1.3245040000000001</v>
      </c>
      <c r="C70" s="67">
        <f>FH!A70*1</f>
        <v>0</v>
      </c>
      <c r="D70" s="67">
        <f>FH!B70*1</f>
        <v>0</v>
      </c>
      <c r="F70" s="67">
        <f>IF(FT!A70&lt;&gt;"",FT!A70*10,"")</f>
        <v>4.9067699999999999</v>
      </c>
      <c r="G70" s="67">
        <f>IF(FT!B70&lt;&gt;"",FT!B70*100,"")</f>
        <v>16.095499999999998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1.343982</v>
      </c>
      <c r="C71" s="67">
        <f>FH!A71*1</f>
        <v>0.33768799999999999</v>
      </c>
      <c r="D71" s="67">
        <f>FH!B71*1</f>
        <v>0.33768799999999999</v>
      </c>
      <c r="F71" s="67">
        <f>IF(FT!A71&lt;&gt;"",FT!A71*10,"")</f>
        <v>4.9140600000000001</v>
      </c>
      <c r="G71" s="67">
        <f>IF(FT!B71&lt;&gt;"",FT!B71*100,"")</f>
        <v>16.173000000000002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1.3634600000000001</v>
      </c>
      <c r="C72" s="67">
        <f>FH!A72*1</f>
        <v>0</v>
      </c>
      <c r="D72" s="67">
        <f>FH!B72*1</f>
        <v>0</v>
      </c>
      <c r="F72" s="67">
        <f>IF(FT!A72&lt;&gt;"",FT!A72*10,"")</f>
        <v>4.8953899999999999</v>
      </c>
      <c r="G72" s="67">
        <f>IF(FT!B72&lt;&gt;"",FT!B72*100,"")</f>
        <v>16.531700000000001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1.3829380000000002</v>
      </c>
      <c r="C73" s="67">
        <f>FH!A73*1</f>
        <v>0</v>
      </c>
      <c r="D73" s="67">
        <f>FH!B73*1</f>
        <v>0</v>
      </c>
      <c r="F73" s="67">
        <f>IF(FT!A73&lt;&gt;"",FT!A73*10,"")</f>
        <v>4.8366600000000002</v>
      </c>
      <c r="G73" s="67">
        <f>IF(FT!B73&lt;&gt;"",FT!B73*100,"")</f>
        <v>17.500299999999999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1.4024160000000001</v>
      </c>
      <c r="C74" s="67">
        <f>FH!A74*1</f>
        <v>0.253604</v>
      </c>
      <c r="D74" s="67">
        <f>FH!B74*1</f>
        <v>0.253604</v>
      </c>
      <c r="F74" s="67">
        <f>IF(FT!A74&lt;&gt;"",FT!A74*10,"")</f>
        <v>4.7895399999999997</v>
      </c>
      <c r="G74" s="67">
        <f>IF(FT!B74&lt;&gt;"",FT!B74*100,"")</f>
        <v>18.126000000000001</v>
      </c>
      <c r="H74" s="67">
        <f t="shared" si="4"/>
        <v>1</v>
      </c>
    </row>
    <row r="75" spans="1:8">
      <c r="A75" s="67">
        <f t="shared" si="5"/>
        <v>73</v>
      </c>
      <c r="B75" s="67">
        <f t="shared" si="3"/>
        <v>1.421894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1.4413720000000001</v>
      </c>
      <c r="C76" s="67">
        <f>FH!A76*1</f>
        <v>0.34849799999999997</v>
      </c>
      <c r="D76" s="67">
        <f>FH!B76*1</f>
        <v>0.34849799999999997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1.4608500000000002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1.4803280000000001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1.499806</v>
      </c>
      <c r="C79" s="67">
        <f>FH!A79*1</f>
        <v>0.44354399999999999</v>
      </c>
      <c r="D79" s="67">
        <f>FH!B79*1</f>
        <v>0.44354399999999999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1.5192840000000003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1.5387620000000002</v>
      </c>
      <c r="C81" s="67">
        <f>FH!A81*1</f>
        <v>0.54759800000000003</v>
      </c>
      <c r="D81" s="67">
        <f>FH!B81*1</f>
        <v>0.54759800000000003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1.5582400000000001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1.577718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1.5971960000000003</v>
      </c>
      <c r="C84" s="67">
        <f>FH!A84*1</f>
        <v>0.59279300000000001</v>
      </c>
      <c r="D84" s="67">
        <f>FH!B84*1</f>
        <v>0.59279300000000001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1.6166740000000002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1.6361520000000001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1.6556299999999999</v>
      </c>
      <c r="C87" s="67">
        <f>FH!A87*1</f>
        <v>0.43108099999999999</v>
      </c>
      <c r="D87" s="67">
        <f>FH!B87*1</f>
        <v>0.43108099999999999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1.6751080000000003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1.6945860000000001</v>
      </c>
      <c r="C89" s="67">
        <f>FH!A89*1</f>
        <v>0.32747700000000002</v>
      </c>
      <c r="D89" s="67">
        <f>FH!B89*1</f>
        <v>0.32747700000000002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1.714064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1.7335419999999999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1.7530200000000002</v>
      </c>
      <c r="C92" s="67">
        <f>FH!A92*1</f>
        <v>0.38528499999999999</v>
      </c>
      <c r="D92" s="67">
        <f>FH!B92*1</f>
        <v>0.38528499999999999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1.7724980000000001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1.791976</v>
      </c>
      <c r="C94" s="67">
        <f>FH!A94*1</f>
        <v>0.428228</v>
      </c>
      <c r="D94" s="67">
        <f>FH!B94*1</f>
        <v>0.428228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1.8114539999999999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1.8309320000000002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1.8504100000000001</v>
      </c>
      <c r="C97" s="67">
        <f>FH!A97*1</f>
        <v>0.42072100000000001</v>
      </c>
      <c r="D97" s="67">
        <f>FH!B97*1</f>
        <v>0.42072100000000001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1.869888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1.8893660000000001</v>
      </c>
      <c r="C99" s="67">
        <f>FH!A99*1</f>
        <v>0.343694</v>
      </c>
      <c r="D99" s="67">
        <f>FH!B99*1</f>
        <v>0.343694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1.9088440000000002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1.9283220000000001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1.9478</v>
      </c>
      <c r="C102" s="67">
        <f>FH!A102*1</f>
        <v>0.36696699999999999</v>
      </c>
      <c r="D102" s="67">
        <f>FH!B102*1</f>
        <v>0.36696699999999999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1.9672780000000001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1.9867560000000002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2.0062340000000001</v>
      </c>
      <c r="C105" s="67">
        <f>FH!A105*1</f>
        <v>0.351802</v>
      </c>
      <c r="D105" s="67">
        <f>FH!B105*1</f>
        <v>0.351802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2.025712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2.0451899999999998</v>
      </c>
      <c r="C107" s="67">
        <f>FH!A107*1</f>
        <v>0.257658</v>
      </c>
      <c r="D107" s="67">
        <f>FH!B107*1</f>
        <v>0.257658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2.0646680000000002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2.0841460000000001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2.1036239999999999</v>
      </c>
      <c r="C110" s="67">
        <f>FH!A110*1</f>
        <v>0.41005999999999998</v>
      </c>
      <c r="D110" s="67">
        <f>FH!B110*1</f>
        <v>0.41005999999999998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2.1231019999999998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2.1425800000000002</v>
      </c>
      <c r="C112" s="67">
        <f>FH!A112*1</f>
        <v>0.20030000000000001</v>
      </c>
      <c r="D112" s="67">
        <f>FH!B112*1</f>
        <v>0.20030000000000001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2.162058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2.1815359999999999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2.2010139999999998</v>
      </c>
      <c r="C115" s="67">
        <f>FH!A115*1</f>
        <v>0.42852899999999999</v>
      </c>
      <c r="D115" s="67">
        <f>FH!B115*1</f>
        <v>0.42852899999999999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2.2204920000000001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2.23997</v>
      </c>
      <c r="C117" s="67">
        <f>FH!A117*1</f>
        <v>0.93573600000000001</v>
      </c>
      <c r="D117" s="67">
        <f>FH!B117*1</f>
        <v>0.93573600000000001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2.2594479999999999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2.2789260000000002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2.2984040000000001</v>
      </c>
      <c r="C120" s="67">
        <f>FH!A120*1</f>
        <v>1.4729699999999999</v>
      </c>
      <c r="D120" s="67">
        <f>FH!B120*1</f>
        <v>1.4729699999999999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2.317882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2.3373599999999999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2.3568380000000002</v>
      </c>
      <c r="C123" s="67">
        <f>FH!A123*1</f>
        <v>2.0504500000000001</v>
      </c>
      <c r="D123" s="67">
        <f>FH!B123*1</f>
        <v>2.0504500000000001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2.3763160000000001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2.395794</v>
      </c>
      <c r="C125" s="67">
        <f>FH!A125*1</f>
        <v>2.4603600000000001</v>
      </c>
      <c r="D125" s="67">
        <f>FH!B125*1</f>
        <v>2.4603600000000001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2.4152720000000003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2.4347500000000002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2.4542280000000001</v>
      </c>
      <c r="C128" s="67">
        <f>FH!A128*1</f>
        <v>3.0243199999999999</v>
      </c>
      <c r="D128" s="67">
        <f>FH!B128*1</f>
        <v>3.0243199999999999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2.473706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2.4931840000000003</v>
      </c>
      <c r="C130" s="67">
        <f>FH!A130*1</f>
        <v>3.1776300000000002</v>
      </c>
      <c r="D130" s="67">
        <f>FH!B130*1</f>
        <v>3.1776300000000002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2.5126620000000002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2.5321400000000001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2.5516179999999999</v>
      </c>
      <c r="C133" s="67">
        <f>FH!A133*1</f>
        <v>3.3201200000000002</v>
      </c>
      <c r="D133" s="67">
        <f>FH!B133*1</f>
        <v>3.3201200000000002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2.5710960000000003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2.5905740000000002</v>
      </c>
      <c r="C135" s="67">
        <f>FH!A135*1</f>
        <v>3.1379899999999998</v>
      </c>
      <c r="D135" s="67">
        <f>FH!B135*1</f>
        <v>3.1379899999999998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2.610052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2.6295300000000004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2.6490080000000003</v>
      </c>
      <c r="C138" s="67">
        <f>FH!A138*1</f>
        <v>1.7714700000000001</v>
      </c>
      <c r="D138" s="67">
        <f>FH!B138*1</f>
        <v>1.7714700000000001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2.6684860000000001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2.687964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2.7074419999999999</v>
      </c>
      <c r="C141" s="67">
        <f>FH!A141*1</f>
        <v>1.27613</v>
      </c>
      <c r="D141" s="67">
        <f>FH!B141*1</f>
        <v>1.27613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2.7269200000000002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2.7463980000000001</v>
      </c>
      <c r="C143" s="67">
        <f>FH!A143*1</f>
        <v>1.06697</v>
      </c>
      <c r="D143" s="67">
        <f>FH!B143*1</f>
        <v>1.06697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2.7658760000000004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2.7853540000000003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2.8048320000000002</v>
      </c>
      <c r="C146" s="67">
        <f>FH!A146*1</f>
        <v>0.96471499999999999</v>
      </c>
      <c r="D146" s="67">
        <f>FH!B146*1</f>
        <v>0.96471499999999999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2.8243100000000001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2.843788</v>
      </c>
      <c r="C148" s="67">
        <f>FH!A148*1</f>
        <v>0.6</v>
      </c>
      <c r="D148" s="67">
        <f>FH!B148*1</f>
        <v>0.6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2.8632659999999999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2.8827440000000002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2.9022220000000005</v>
      </c>
      <c r="C151" s="67">
        <f>FH!A151*1</f>
        <v>0.41651700000000003</v>
      </c>
      <c r="D151" s="67">
        <f>FH!B151*1</f>
        <v>0.41651700000000003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2.9217000000000004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2.9411780000000003</v>
      </c>
      <c r="C153" s="67">
        <f>FH!A153*1</f>
        <v>0.50930900000000001</v>
      </c>
      <c r="D153" s="67">
        <f>FH!B153*1</f>
        <v>0.50930900000000001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2.9606560000000002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2.9801340000000001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2.9996119999999999</v>
      </c>
      <c r="C156" s="67">
        <f>FH!A156*1</f>
        <v>0.31486500000000001</v>
      </c>
      <c r="D156" s="67">
        <f>FH!B156*1</f>
        <v>0.31486500000000001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3.0190899999999998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3.0385680000000006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3.0580460000000005</v>
      </c>
      <c r="C159" s="67">
        <f>FH!A159*1</f>
        <v>0.22867899999999999</v>
      </c>
      <c r="D159" s="67">
        <f>FH!B159*1</f>
        <v>0.22867899999999999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3.0775240000000004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3.0970020000000003</v>
      </c>
      <c r="C161" s="67">
        <f>FH!A161*1</f>
        <v>0.16952</v>
      </c>
      <c r="D161" s="67">
        <f>FH!B161*1</f>
        <v>0.16952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3.1164800000000001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3.135958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3.1554359999999999</v>
      </c>
      <c r="C164" s="67">
        <f>FH!A164*1</f>
        <v>0.298348</v>
      </c>
      <c r="D164" s="67">
        <f>FH!B164*1</f>
        <v>0.298348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3.1749139999999998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3.1943920000000006</v>
      </c>
      <c r="C166" s="67">
        <f>FH!A166*1</f>
        <v>0</v>
      </c>
      <c r="D166" s="67">
        <f>FH!B166*1</f>
        <v>0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3.2138700000000004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3.2333480000000003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3.2528260000000002</v>
      </c>
      <c r="C169" s="67">
        <f>FH!A169*1</f>
        <v>0</v>
      </c>
      <c r="D169" s="67">
        <f>FH!B169*1</f>
        <v>0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3.2723040000000001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3.291782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3.3112599999999999</v>
      </c>
      <c r="C172" s="67">
        <f>FH!A172*1</f>
        <v>0</v>
      </c>
      <c r="D172" s="67">
        <f>FH!B172*1</f>
        <v>0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3.3307379999999998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3.3502160000000005</v>
      </c>
      <c r="C174" s="67">
        <f>FH!A174*1</f>
        <v>0</v>
      </c>
      <c r="D174" s="67">
        <f>FH!B174*1</f>
        <v>0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3.3696940000000004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3.3891720000000003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3.4086500000000002</v>
      </c>
      <c r="C177" s="67">
        <f>FH!A177*1</f>
        <v>0</v>
      </c>
      <c r="D177" s="67">
        <f>FH!B177*1</f>
        <v>0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3.4281280000000001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3.4476059999999999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3.4670839999999998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3.4865619999999997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3.5060400000000005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3.5255180000000004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3.5449960000000003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3.5644740000000001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3.583952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3.6034299999999999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3.6229079999999998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3.6423860000000001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3.6618640000000005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3.6813420000000003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3.7008200000000002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3.7202980000000001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3.739776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3.7592539999999999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3.7787320000000002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3.7982100000000001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3.8176880000000004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3.8371660000000003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3.8566440000000002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3.8761220000000001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3.8956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3.9150780000000003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3.9345560000000002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3.954034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3.9735120000000004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3.9929900000000003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4.0124680000000001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4.0319460000000005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4.0514239999999999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4.0709020000000002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4.0903799999999997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4.109858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4.1293360000000003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4.1488140000000007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4.1682920000000001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4.1877700000000004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4.2072479999999999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4.2267260000000002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4.2462039999999996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4.265682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4.2851600000000003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4.3046380000000006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4.3241160000000001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4.3435940000000004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4.3630719999999998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4.3825500000000002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4.4020279999999996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4.4215059999999999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4.4409840000000003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4.4604620000000006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4.47994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4.4994180000000004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4.5188959999999998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4.5383740000000001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4.5578520000000005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4.5773299999999999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4.5968080000000002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4.6162860000000006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4.635764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4.6552420000000003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4.6747199999999998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4.6941980000000001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4.7136760000000004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4.7331539999999999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4.7526320000000002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4.7721100000000005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4.791588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4.8110660000000003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4.8305440000000006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4.8500220000000001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4.8695000000000004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4.8889779999999998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4.9084560000000002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4.9279340000000005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4.9474119999999999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4.9668900000000002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/>
  </sheetViews>
  <sheetFormatPr defaultRowHeight="13.5"/>
  <cols>
    <col min="1" max="1" width="20.87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54.722099999999998</v>
      </c>
      <c r="C5" s="80">
        <v>6.0812299999999997</v>
      </c>
      <c r="D5" s="80">
        <v>11.1129</v>
      </c>
      <c r="E5" s="80">
        <v>20</v>
      </c>
      <c r="F5" s="80">
        <v>44.099699999999999</v>
      </c>
      <c r="G5" s="80">
        <v>50</v>
      </c>
      <c r="H5" s="80">
        <v>63.639299999999999</v>
      </c>
    </row>
    <row r="6" spans="1:8">
      <c r="A6" s="64" t="s">
        <v>122</v>
      </c>
      <c r="B6" s="80">
        <v>41.360300000000002</v>
      </c>
      <c r="C6" s="80">
        <v>1.1038600000000001</v>
      </c>
      <c r="D6" s="80">
        <v>2.6688800000000001</v>
      </c>
      <c r="E6" s="80">
        <v>20</v>
      </c>
      <c r="F6" s="80">
        <v>39.765099999999997</v>
      </c>
      <c r="G6" s="80">
        <v>40</v>
      </c>
      <c r="H6" s="80">
        <v>44.837499999999999</v>
      </c>
    </row>
    <row r="7" spans="1:8">
      <c r="A7" s="64" t="s">
        <v>74</v>
      </c>
      <c r="B7" s="80">
        <v>29.2562</v>
      </c>
      <c r="C7" s="80">
        <v>4.8903699999999999</v>
      </c>
      <c r="D7" s="80">
        <v>16.715599999999998</v>
      </c>
      <c r="E7" s="80">
        <v>15</v>
      </c>
      <c r="F7" s="80">
        <v>16.556100000000001</v>
      </c>
      <c r="G7" s="80">
        <v>40</v>
      </c>
      <c r="H7" s="80">
        <v>37.8354</v>
      </c>
    </row>
    <row r="8" spans="1:8">
      <c r="A8" s="64" t="s">
        <v>123</v>
      </c>
      <c r="B8" s="80">
        <v>40.804299999999998</v>
      </c>
      <c r="C8" s="80">
        <v>2.1840199999999999</v>
      </c>
      <c r="D8" s="80">
        <v>5.35243</v>
      </c>
      <c r="E8" s="80">
        <v>20</v>
      </c>
      <c r="F8" s="80">
        <v>37.231900000000003</v>
      </c>
      <c r="G8" s="80">
        <v>50</v>
      </c>
      <c r="H8" s="80">
        <v>45.427700000000002</v>
      </c>
    </row>
    <row r="9" spans="1:8">
      <c r="A9" s="64" t="s">
        <v>124</v>
      </c>
      <c r="B9" s="80">
        <v>5.5804299999999998</v>
      </c>
      <c r="C9" s="80">
        <v>6.3226599999999999</v>
      </c>
      <c r="D9" s="80">
        <v>113.301</v>
      </c>
      <c r="E9" s="80">
        <v>50</v>
      </c>
      <c r="F9" s="80">
        <v>0</v>
      </c>
      <c r="G9" s="80">
        <v>100</v>
      </c>
      <c r="H9" s="80">
        <v>31.895199999999999</v>
      </c>
    </row>
    <row r="10" spans="1:8">
      <c r="A10" s="64" t="s">
        <v>125</v>
      </c>
      <c r="B10" s="80">
        <v>47.0396</v>
      </c>
      <c r="C10" s="80">
        <v>3.2458200000000001</v>
      </c>
      <c r="D10" s="80">
        <v>6.9001799999999998</v>
      </c>
      <c r="E10" s="80">
        <v>40</v>
      </c>
      <c r="F10" s="80">
        <v>40.648099999999999</v>
      </c>
      <c r="G10" s="80">
        <v>100</v>
      </c>
      <c r="H10" s="80">
        <v>49.757399999999997</v>
      </c>
    </row>
    <row r="11" spans="1:8">
      <c r="A11" s="64" t="s">
        <v>126</v>
      </c>
      <c r="B11" s="80">
        <v>27.796399999999998</v>
      </c>
      <c r="C11" s="80">
        <v>2.1234600000000001</v>
      </c>
      <c r="D11" s="80">
        <v>7.6393199999999997</v>
      </c>
      <c r="E11" s="80">
        <v>10</v>
      </c>
      <c r="F11" s="80">
        <v>25.058900000000001</v>
      </c>
      <c r="G11" s="80">
        <v>50</v>
      </c>
      <c r="H11" s="80">
        <v>32.979799999999997</v>
      </c>
    </row>
    <row r="12" spans="1:8">
      <c r="A12" s="64" t="s">
        <v>127</v>
      </c>
      <c r="B12" s="80">
        <v>24.892700000000001</v>
      </c>
      <c r="C12" s="80">
        <v>3.7555100000000001</v>
      </c>
      <c r="D12" s="80">
        <v>15.0868</v>
      </c>
      <c r="E12" s="80">
        <v>50</v>
      </c>
      <c r="F12" s="80">
        <v>20.350999999999999</v>
      </c>
      <c r="G12" s="80">
        <v>100</v>
      </c>
      <c r="H12" s="80">
        <v>39.429900000000004</v>
      </c>
    </row>
    <row r="13" spans="1:8">
      <c r="A13" s="64" t="s">
        <v>128</v>
      </c>
      <c r="B13" s="80">
        <v>20.072900000000001</v>
      </c>
      <c r="C13" s="80">
        <v>3.2725900000000001</v>
      </c>
      <c r="D13" s="80">
        <v>16.3035</v>
      </c>
      <c r="E13" s="80">
        <v>10</v>
      </c>
      <c r="F13" s="80">
        <v>13.3444</v>
      </c>
      <c r="G13" s="80">
        <v>25</v>
      </c>
      <c r="H13" s="80">
        <v>28.675899999999999</v>
      </c>
    </row>
    <row r="14" spans="1:8">
      <c r="A14" s="64" t="s">
        <v>129</v>
      </c>
      <c r="B14" s="80">
        <v>32.725900000000003</v>
      </c>
      <c r="C14" s="80">
        <v>10.8239</v>
      </c>
      <c r="D14" s="80">
        <v>33.074300000000001</v>
      </c>
      <c r="E14" s="80">
        <v>10</v>
      </c>
      <c r="F14" s="80">
        <v>0</v>
      </c>
      <c r="G14" s="80">
        <v>50</v>
      </c>
      <c r="H14" s="80">
        <v>38.612299999999998</v>
      </c>
    </row>
    <row r="15" spans="1:8">
      <c r="A15" s="64" t="s">
        <v>130</v>
      </c>
      <c r="B15" s="80">
        <v>-0.113091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0.24368500000000001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22.8154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0.29747800000000002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0.44572499999999998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5.0569500000000002E-4</v>
      </c>
      <c r="C20" s="80">
        <v>2.7817999999999999E-2</v>
      </c>
      <c r="D20" s="80">
        <v>55.009500000000003</v>
      </c>
      <c r="E20" s="80">
        <v>0</v>
      </c>
      <c r="F20" s="80">
        <v>1.22549E-5</v>
      </c>
      <c r="G20" s="80">
        <v>0</v>
      </c>
      <c r="H20" s="80">
        <v>0.19320300000000001</v>
      </c>
    </row>
    <row r="21" spans="1:8">
      <c r="A21" s="64" t="s">
        <v>77</v>
      </c>
      <c r="B21" s="80">
        <v>2.0941600000000001E-2</v>
      </c>
      <c r="C21" s="80">
        <v>9.8686700000000002E-2</v>
      </c>
      <c r="D21" s="80">
        <v>4.7124800000000002</v>
      </c>
      <c r="E21" s="80">
        <v>0</v>
      </c>
      <c r="F21" s="80">
        <v>1.92785E-4</v>
      </c>
      <c r="G21" s="80">
        <v>0</v>
      </c>
      <c r="H21" s="80">
        <v>0.356576</v>
      </c>
    </row>
    <row r="22" spans="1:8">
      <c r="A22" s="64" t="s">
        <v>78</v>
      </c>
      <c r="B22" s="80">
        <v>133.59399999999999</v>
      </c>
      <c r="C22" s="80">
        <v>49.746899999999997</v>
      </c>
      <c r="D22" s="80">
        <v>0.37237399999999998</v>
      </c>
      <c r="E22" s="80">
        <v>0</v>
      </c>
      <c r="F22" s="80">
        <v>9.4601000000000006</v>
      </c>
      <c r="G22" s="80">
        <v>0</v>
      </c>
      <c r="H22" s="80">
        <v>237.88200000000001</v>
      </c>
    </row>
    <row r="23" spans="1:8">
      <c r="A23" s="64" t="s">
        <v>79</v>
      </c>
      <c r="B23" s="80">
        <v>83.575400000000002</v>
      </c>
      <c r="C23" s="80">
        <v>5.7000400000000004</v>
      </c>
      <c r="D23" s="80">
        <v>6.8202399999999996E-2</v>
      </c>
      <c r="E23" s="80">
        <v>0</v>
      </c>
      <c r="F23" s="80">
        <v>78.105800000000002</v>
      </c>
      <c r="G23" s="80">
        <v>0</v>
      </c>
      <c r="H23" s="80">
        <v>98.775400000000005</v>
      </c>
    </row>
    <row r="24" spans="1:8">
      <c r="A24" s="64" t="s">
        <v>80</v>
      </c>
      <c r="B24" s="80">
        <v>9.0273100000000002E-3</v>
      </c>
      <c r="C24" s="80">
        <v>1.46248E-2</v>
      </c>
      <c r="D24" s="80">
        <v>1.6200600000000001</v>
      </c>
      <c r="E24" s="80">
        <v>0</v>
      </c>
      <c r="F24" s="80">
        <v>1.5616800000000001E-4</v>
      </c>
      <c r="G24" s="80">
        <v>0</v>
      </c>
      <c r="H24" s="80">
        <v>6.1913700000000002E-2</v>
      </c>
    </row>
    <row r="25" spans="1:8">
      <c r="A25" s="64" t="s">
        <v>81</v>
      </c>
      <c r="B25" s="80">
        <v>8.2025100000000004E-2</v>
      </c>
      <c r="C25" s="80">
        <v>4.43787E-2</v>
      </c>
      <c r="D25" s="80">
        <v>0.54103800000000002</v>
      </c>
      <c r="E25" s="80">
        <v>0</v>
      </c>
      <c r="F25" s="80">
        <v>1.4209100000000001E-3</v>
      </c>
      <c r="G25" s="80">
        <v>0</v>
      </c>
      <c r="H25" s="80">
        <v>0.214893</v>
      </c>
    </row>
    <row r="26" spans="1:8">
      <c r="A26" s="64" t="s">
        <v>134</v>
      </c>
      <c r="B26" s="80">
        <v>7.2216400000000002E-5</v>
      </c>
      <c r="C26" s="80">
        <v>1.8006700000000001E-3</v>
      </c>
      <c r="D26" s="80">
        <v>24.9344</v>
      </c>
      <c r="E26" s="80">
        <v>0</v>
      </c>
      <c r="F26" s="80">
        <v>3.2825599999999999E-6</v>
      </c>
      <c r="G26" s="80">
        <v>0</v>
      </c>
      <c r="H26" s="80">
        <v>8.0094499999999996E-3</v>
      </c>
    </row>
    <row r="27" spans="1:8">
      <c r="A27" s="64" t="s">
        <v>82</v>
      </c>
      <c r="B27" s="80">
        <v>-6.5651299999999996E-6</v>
      </c>
      <c r="C27" s="80">
        <v>1.50909E-3</v>
      </c>
      <c r="D27" s="80">
        <v>-229.86500000000001</v>
      </c>
      <c r="E27" s="80">
        <v>0</v>
      </c>
      <c r="F27" s="80">
        <v>-7.3201200000000003E-3</v>
      </c>
      <c r="G27" s="80">
        <v>0</v>
      </c>
      <c r="H27" s="80">
        <v>6.7423800000000001E-3</v>
      </c>
    </row>
    <row r="28" spans="1:8">
      <c r="A28" s="64" t="s">
        <v>83</v>
      </c>
      <c r="B28" s="80">
        <v>2.3909500000000002E-3</v>
      </c>
      <c r="C28" s="80">
        <v>4.15235E-3</v>
      </c>
      <c r="D28" s="80">
        <v>1.7366900000000001</v>
      </c>
      <c r="E28" s="80">
        <v>0</v>
      </c>
      <c r="F28" s="80">
        <v>3.2552100000000003E-5</v>
      </c>
      <c r="G28" s="80">
        <v>0</v>
      </c>
      <c r="H28" s="80">
        <v>1.59375E-2</v>
      </c>
    </row>
    <row r="29" spans="1:8">
      <c r="A29" s="64" t="s">
        <v>84</v>
      </c>
      <c r="B29" s="80">
        <v>102.622</v>
      </c>
      <c r="C29" s="80">
        <v>29.62</v>
      </c>
      <c r="D29" s="80">
        <v>0.288632</v>
      </c>
      <c r="E29" s="80">
        <v>0</v>
      </c>
      <c r="F29" s="80">
        <v>28.583300000000001</v>
      </c>
      <c r="G29" s="80">
        <v>0</v>
      </c>
      <c r="H29" s="80">
        <v>158.67099999999999</v>
      </c>
    </row>
    <row r="30" spans="1:8">
      <c r="A30" s="64" t="s">
        <v>85</v>
      </c>
      <c r="B30" s="80">
        <v>55.045099999999998</v>
      </c>
      <c r="C30" s="80">
        <v>3.2297600000000002</v>
      </c>
      <c r="D30" s="80">
        <v>5.8674799999999999E-2</v>
      </c>
      <c r="E30" s="80">
        <v>0</v>
      </c>
      <c r="F30" s="80">
        <v>50.723799999999997</v>
      </c>
      <c r="G30" s="80">
        <v>0</v>
      </c>
      <c r="H30" s="80">
        <v>62.724299999999999</v>
      </c>
    </row>
    <row r="31" spans="1:8">
      <c r="A31" s="64" t="s">
        <v>86</v>
      </c>
      <c r="B31" s="80">
        <v>353.28699999999998</v>
      </c>
      <c r="C31" s="80">
        <v>44.264800000000001</v>
      </c>
      <c r="D31" s="80">
        <v>0.12529399999999999</v>
      </c>
      <c r="E31" s="80">
        <v>0</v>
      </c>
      <c r="F31" s="80">
        <v>284.04300000000001</v>
      </c>
      <c r="G31" s="80">
        <v>0</v>
      </c>
      <c r="H31" s="80">
        <v>439.75799999999998</v>
      </c>
    </row>
    <row r="32" spans="1:8">
      <c r="A32" s="64" t="s">
        <v>87</v>
      </c>
      <c r="B32" s="80">
        <v>0.29256199999999999</v>
      </c>
      <c r="C32" s="80">
        <v>4.8903700000000001E-2</v>
      </c>
      <c r="D32" s="80">
        <v>0.167156</v>
      </c>
      <c r="E32" s="80">
        <v>0.15</v>
      </c>
      <c r="F32" s="80">
        <v>0.16556100000000001</v>
      </c>
      <c r="G32" s="80">
        <v>0.4</v>
      </c>
      <c r="H32" s="80">
        <v>0.37835400000000002</v>
      </c>
    </row>
    <row r="33" spans="1:8">
      <c r="A33" s="64" t="s">
        <v>88</v>
      </c>
      <c r="B33" s="80">
        <v>0.39120899999999997</v>
      </c>
      <c r="C33" s="80">
        <v>1.65801E-2</v>
      </c>
      <c r="D33" s="80">
        <v>4.2381799999999997E-2</v>
      </c>
      <c r="E33" s="80">
        <v>0</v>
      </c>
      <c r="F33" s="80">
        <v>0.360321</v>
      </c>
      <c r="G33" s="80">
        <v>0</v>
      </c>
      <c r="H33" s="80">
        <v>0.429284</v>
      </c>
    </row>
    <row r="34" spans="1:8">
      <c r="A34" s="64" t="s">
        <v>89</v>
      </c>
      <c r="B34" s="80">
        <v>0.20072899999999999</v>
      </c>
      <c r="C34" s="80">
        <v>3.2725900000000002E-2</v>
      </c>
      <c r="D34" s="80">
        <v>0.16303500000000001</v>
      </c>
      <c r="E34" s="80">
        <v>0.1</v>
      </c>
      <c r="F34" s="80">
        <v>0.13344400000000001</v>
      </c>
      <c r="G34" s="80">
        <v>0.25</v>
      </c>
      <c r="H34" s="80">
        <v>0.28675899999999999</v>
      </c>
    </row>
    <row r="35" spans="1:8">
      <c r="A35" s="64" t="s">
        <v>90</v>
      </c>
      <c r="B35" s="80">
        <v>9.3972399999999998E-2</v>
      </c>
      <c r="C35" s="80">
        <v>2.4143999999999999E-2</v>
      </c>
      <c r="D35" s="80">
        <v>0.25692700000000002</v>
      </c>
      <c r="E35" s="80">
        <v>0</v>
      </c>
      <c r="F35" s="80">
        <v>4.4854400000000003E-2</v>
      </c>
      <c r="G35" s="80">
        <v>0</v>
      </c>
      <c r="H35" s="80">
        <v>0.14852699999999999</v>
      </c>
    </row>
    <row r="36" spans="1:8">
      <c r="A36" s="64" t="s">
        <v>91</v>
      </c>
      <c r="B36" s="80">
        <v>0.169234</v>
      </c>
      <c r="C36" s="80">
        <v>9.8482799999999995E-2</v>
      </c>
      <c r="D36" s="80">
        <v>0.581932</v>
      </c>
      <c r="E36" s="80">
        <v>0</v>
      </c>
      <c r="F36" s="80">
        <v>3.5711E-2</v>
      </c>
      <c r="G36" s="80">
        <v>0</v>
      </c>
      <c r="H36" s="80">
        <v>0.46750599999999998</v>
      </c>
    </row>
    <row r="37" spans="1:8">
      <c r="A37" s="64" t="s">
        <v>92</v>
      </c>
      <c r="B37" s="80">
        <v>0.32725900000000002</v>
      </c>
      <c r="C37" s="80">
        <v>0.108239</v>
      </c>
      <c r="D37" s="80">
        <v>0.33074300000000001</v>
      </c>
      <c r="E37" s="80">
        <v>0.1</v>
      </c>
      <c r="F37" s="80">
        <v>0</v>
      </c>
      <c r="G37" s="80">
        <v>0.5</v>
      </c>
      <c r="H37" s="80">
        <v>0.38612299999999999</v>
      </c>
    </row>
    <row r="38" spans="1:8">
      <c r="A38" s="64" t="s">
        <v>93</v>
      </c>
      <c r="B38" s="80">
        <v>-39.177700000000002</v>
      </c>
      <c r="C38" s="80">
        <v>73.719200000000001</v>
      </c>
      <c r="D38" s="80">
        <v>-1.8816600000000001</v>
      </c>
      <c r="E38" s="80">
        <v>0</v>
      </c>
      <c r="F38" s="80">
        <v>-129.303</v>
      </c>
      <c r="G38" s="80">
        <v>0</v>
      </c>
      <c r="H38" s="80">
        <v>183.84100000000001</v>
      </c>
    </row>
    <row r="39" spans="1:8">
      <c r="A39" s="64" t="s">
        <v>94</v>
      </c>
      <c r="B39" s="80">
        <v>-20.402899999999999</v>
      </c>
      <c r="C39" s="80">
        <v>8.3609399999999994</v>
      </c>
      <c r="D39" s="80">
        <v>-0.40979100000000002</v>
      </c>
      <c r="E39" s="80">
        <v>0</v>
      </c>
      <c r="F39" s="80">
        <v>-35.3142</v>
      </c>
      <c r="G39" s="80">
        <v>0</v>
      </c>
      <c r="H39" s="80">
        <v>24.005299999999998</v>
      </c>
    </row>
    <row r="40" spans="1:8">
      <c r="A40" s="64" t="s">
        <v>95</v>
      </c>
      <c r="B40" s="80">
        <v>-11.058199999999999</v>
      </c>
      <c r="C40" s="80">
        <v>1.1528099999999999</v>
      </c>
      <c r="D40" s="80">
        <v>-0.10424899999999999</v>
      </c>
      <c r="E40" s="80">
        <v>0</v>
      </c>
      <c r="F40" s="80">
        <v>-13.9961</v>
      </c>
      <c r="G40" s="80">
        <v>0</v>
      </c>
      <c r="H40" s="80">
        <v>-10.0129</v>
      </c>
    </row>
    <row r="41" spans="1:8">
      <c r="A41" s="64" t="s">
        <v>96</v>
      </c>
      <c r="B41" s="80">
        <v>-8.1973099999999993E-2</v>
      </c>
      <c r="C41" s="80">
        <v>0.50847399999999998</v>
      </c>
      <c r="D41" s="80">
        <v>-6.2029300000000003</v>
      </c>
      <c r="E41" s="80">
        <v>0</v>
      </c>
      <c r="F41" s="80">
        <v>-1</v>
      </c>
      <c r="G41" s="80">
        <v>0</v>
      </c>
      <c r="H41" s="80">
        <v>1</v>
      </c>
    </row>
    <row r="42" spans="1:8">
      <c r="A42" s="64" t="s">
        <v>97</v>
      </c>
      <c r="B42" s="80">
        <v>-0.100962</v>
      </c>
      <c r="C42" s="80">
        <v>0.118766</v>
      </c>
      <c r="D42" s="80">
        <v>-1.17635</v>
      </c>
      <c r="E42" s="80">
        <v>0</v>
      </c>
      <c r="F42" s="80">
        <v>-0.25</v>
      </c>
      <c r="G42" s="80">
        <v>0</v>
      </c>
      <c r="H42" s="80">
        <v>1</v>
      </c>
    </row>
    <row r="43" spans="1:8">
      <c r="A43" s="64" t="s">
        <v>98</v>
      </c>
      <c r="B43" s="80">
        <v>-4.1855000000000003E-2</v>
      </c>
      <c r="C43" s="80">
        <v>1.8683200000000001E-2</v>
      </c>
      <c r="D43" s="80">
        <v>-0.44638</v>
      </c>
      <c r="E43" s="80">
        <v>0</v>
      </c>
      <c r="F43" s="80">
        <v>-5.8773100000000002E-2</v>
      </c>
      <c r="G43" s="80">
        <v>0</v>
      </c>
      <c r="H43" s="80">
        <v>3.3222600000000001E-3</v>
      </c>
    </row>
    <row r="44" spans="1:8">
      <c r="A44" s="64" t="s">
        <v>99</v>
      </c>
      <c r="B44" s="80">
        <v>-56.842700000000001</v>
      </c>
      <c r="C44" s="80">
        <v>5.2191099999999997</v>
      </c>
      <c r="D44" s="80">
        <v>-9.1816700000000001E-2</v>
      </c>
      <c r="E44" s="80">
        <v>0</v>
      </c>
      <c r="F44" s="80">
        <v>-66.903400000000005</v>
      </c>
      <c r="G44" s="80">
        <v>0</v>
      </c>
      <c r="H44" s="80">
        <v>-41.099899999999998</v>
      </c>
    </row>
    <row r="45" spans="1:8">
      <c r="A45" s="64" t="s">
        <v>100</v>
      </c>
      <c r="B45" s="80">
        <v>62.193100000000001</v>
      </c>
      <c r="C45" s="80">
        <v>20.281199999999998</v>
      </c>
      <c r="D45" s="80">
        <v>0.32610099999999997</v>
      </c>
      <c r="E45" s="80">
        <v>0</v>
      </c>
      <c r="F45" s="80">
        <v>0</v>
      </c>
      <c r="G45" s="80">
        <v>0</v>
      </c>
      <c r="H45" s="80">
        <v>97.740200000000002</v>
      </c>
    </row>
    <row r="46" spans="1:8">
      <c r="A46" s="64" t="s">
        <v>101</v>
      </c>
      <c r="B46" s="80">
        <v>52.0169</v>
      </c>
      <c r="C46" s="80">
        <v>4.8078500000000002</v>
      </c>
      <c r="D46" s="80">
        <v>9.24286E-2</v>
      </c>
      <c r="E46" s="80">
        <v>0</v>
      </c>
      <c r="F46" s="80">
        <v>43.828400000000002</v>
      </c>
      <c r="G46" s="80">
        <v>0</v>
      </c>
      <c r="H46" s="80">
        <v>61.6723</v>
      </c>
    </row>
    <row r="47" spans="1:8">
      <c r="A47" s="64" t="s">
        <v>102</v>
      </c>
      <c r="B47" s="80">
        <v>0.75967499999999999</v>
      </c>
      <c r="C47" s="80">
        <v>0.34512399999999999</v>
      </c>
      <c r="D47" s="80">
        <v>0.45430500000000001</v>
      </c>
      <c r="E47" s="80">
        <v>0</v>
      </c>
      <c r="F47" s="80">
        <v>1.0563700000000001E-2</v>
      </c>
      <c r="G47" s="80">
        <v>0</v>
      </c>
      <c r="H47" s="80">
        <v>1.7512099999999999</v>
      </c>
    </row>
    <row r="48" spans="1:8">
      <c r="A48" s="64" t="s">
        <v>103</v>
      </c>
      <c r="B48" s="80">
        <v>0.43504399999999999</v>
      </c>
      <c r="C48" s="80">
        <v>3.6904199999999998E-2</v>
      </c>
      <c r="D48" s="80">
        <v>8.4828600000000004E-2</v>
      </c>
      <c r="E48" s="80">
        <v>0</v>
      </c>
      <c r="F48" s="80">
        <v>0.356603</v>
      </c>
      <c r="G48" s="80">
        <v>0</v>
      </c>
      <c r="H48" s="80">
        <v>0.53748600000000002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3.5"/>
  <cols>
    <col min="14" max="14" width="10.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0.42942900000000001</v>
      </c>
      <c r="B7" s="80">
        <v>0.42942900000000001</v>
      </c>
    </row>
    <row r="8" spans="1:2">
      <c r="A8" s="80">
        <v>0</v>
      </c>
      <c r="B8" s="80">
        <v>0</v>
      </c>
    </row>
    <row r="9" spans="1:2">
      <c r="A9" s="80">
        <v>0.33108100000000001</v>
      </c>
      <c r="B9" s="80">
        <v>0.33108100000000001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0.37507499999999999</v>
      </c>
      <c r="B12" s="80">
        <v>0.37507499999999999</v>
      </c>
    </row>
    <row r="13" spans="1:2">
      <c r="A13" s="80">
        <v>0</v>
      </c>
      <c r="B13" s="80">
        <v>0</v>
      </c>
    </row>
    <row r="14" spans="1:2">
      <c r="A14" s="80">
        <v>0.38663700000000001</v>
      </c>
      <c r="B14" s="80">
        <v>0.38663700000000001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0.324324</v>
      </c>
      <c r="B17" s="80">
        <v>0.324324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0.23873900000000001</v>
      </c>
      <c r="B20" s="80">
        <v>0.23873900000000001</v>
      </c>
    </row>
    <row r="21" spans="1:2">
      <c r="A21" s="80">
        <v>0</v>
      </c>
      <c r="B21" s="80">
        <v>0</v>
      </c>
    </row>
    <row r="22" spans="1:2">
      <c r="A22" s="80">
        <v>0.106306</v>
      </c>
      <c r="B22" s="80">
        <v>0.106306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0.148949</v>
      </c>
      <c r="B25" s="80">
        <v>0.148949</v>
      </c>
    </row>
    <row r="26" spans="1:2">
      <c r="A26" s="80">
        <v>0</v>
      </c>
      <c r="B26" s="80">
        <v>0</v>
      </c>
    </row>
    <row r="27" spans="1:2">
      <c r="A27" s="80">
        <v>0.23948900000000001</v>
      </c>
      <c r="B27" s="80">
        <v>0.23948900000000001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0.26891900000000002</v>
      </c>
      <c r="B30" s="80">
        <v>0.26891900000000002</v>
      </c>
    </row>
    <row r="31" spans="1:2">
      <c r="A31" s="80">
        <v>0</v>
      </c>
      <c r="B31" s="80">
        <v>0</v>
      </c>
    </row>
    <row r="32" spans="1:2">
      <c r="A32" s="80">
        <v>0.247447</v>
      </c>
      <c r="B32" s="80">
        <v>0.247447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0.181532</v>
      </c>
      <c r="B35" s="80">
        <v>0.181532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0.20915900000000001</v>
      </c>
      <c r="B38" s="80">
        <v>0.20915900000000001</v>
      </c>
    </row>
    <row r="39" spans="1:2">
      <c r="A39" s="80">
        <v>0</v>
      </c>
      <c r="B39" s="80">
        <v>0</v>
      </c>
    </row>
    <row r="40" spans="1:2">
      <c r="A40" s="80">
        <v>0.18348300000000001</v>
      </c>
      <c r="B40" s="80">
        <v>0.18348300000000001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0.20615600000000001</v>
      </c>
      <c r="B43" s="80">
        <v>0.20615600000000001</v>
      </c>
    </row>
    <row r="44" spans="1:2">
      <c r="A44" s="80">
        <v>0</v>
      </c>
      <c r="B44" s="80">
        <v>0</v>
      </c>
    </row>
    <row r="45" spans="1:2">
      <c r="A45" s="80">
        <v>8.7537500000000004E-2</v>
      </c>
      <c r="B45" s="80">
        <v>8.7537500000000004E-2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7.2672700000000007E-2</v>
      </c>
      <c r="B48" s="80">
        <v>7.2672700000000007E-2</v>
      </c>
    </row>
    <row r="49" spans="1:2">
      <c r="A49" s="80">
        <v>0</v>
      </c>
      <c r="B49" s="80">
        <v>0</v>
      </c>
    </row>
    <row r="50" spans="1:2">
      <c r="A50" s="80">
        <v>6.6216200000000003E-2</v>
      </c>
      <c r="B50" s="80">
        <v>6.6216200000000003E-2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9.6096100000000004E-2</v>
      </c>
      <c r="B53" s="80">
        <v>9.6096100000000004E-2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0.120571</v>
      </c>
      <c r="B56" s="80">
        <v>0.120571</v>
      </c>
    </row>
    <row r="57" spans="1:2">
      <c r="A57" s="80">
        <v>0</v>
      </c>
      <c r="B57" s="80">
        <v>0</v>
      </c>
    </row>
    <row r="58" spans="1:2">
      <c r="A58" s="80">
        <v>0.144595</v>
      </c>
      <c r="B58" s="80">
        <v>0.144595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0.12942899999999999</v>
      </c>
      <c r="B61" s="80">
        <v>0.12942899999999999</v>
      </c>
    </row>
    <row r="62" spans="1:2">
      <c r="A62" s="80">
        <v>0</v>
      </c>
      <c r="B62" s="80">
        <v>0</v>
      </c>
    </row>
    <row r="63" spans="1:2">
      <c r="A63" s="80">
        <v>0.21651699999999999</v>
      </c>
      <c r="B63" s="80">
        <v>0.21651699999999999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0.20945900000000001</v>
      </c>
      <c r="B66" s="80">
        <v>0.20945900000000001</v>
      </c>
    </row>
    <row r="67" spans="1:2">
      <c r="A67" s="80">
        <v>0</v>
      </c>
      <c r="B67" s="80">
        <v>0</v>
      </c>
    </row>
    <row r="68" spans="1:2">
      <c r="A68" s="80">
        <v>0.29234199999999999</v>
      </c>
      <c r="B68" s="80">
        <v>0.29234199999999999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0.33768799999999999</v>
      </c>
      <c r="B71" s="80">
        <v>0.33768799999999999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0.253604</v>
      </c>
      <c r="B74" s="80">
        <v>0.253604</v>
      </c>
    </row>
    <row r="75" spans="1:2">
      <c r="A75" s="80">
        <v>0</v>
      </c>
      <c r="B75" s="80">
        <v>0</v>
      </c>
    </row>
    <row r="76" spans="1:2">
      <c r="A76" s="80">
        <v>0.34849799999999997</v>
      </c>
      <c r="B76" s="80">
        <v>0.34849799999999997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0.44354399999999999</v>
      </c>
      <c r="B79" s="80">
        <v>0.44354399999999999</v>
      </c>
    </row>
    <row r="80" spans="1:2">
      <c r="A80" s="80">
        <v>0</v>
      </c>
      <c r="B80" s="80">
        <v>0</v>
      </c>
    </row>
    <row r="81" spans="1:2">
      <c r="A81" s="80">
        <v>0.54759800000000003</v>
      </c>
      <c r="B81" s="80">
        <v>0.54759800000000003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0.59279300000000001</v>
      </c>
      <c r="B84" s="80">
        <v>0.59279300000000001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0.43108099999999999</v>
      </c>
      <c r="B87" s="80">
        <v>0.43108099999999999</v>
      </c>
    </row>
    <row r="88" spans="1:2">
      <c r="A88" s="80">
        <v>0</v>
      </c>
      <c r="B88" s="80">
        <v>0</v>
      </c>
    </row>
    <row r="89" spans="1:2">
      <c r="A89" s="80">
        <v>0.32747700000000002</v>
      </c>
      <c r="B89" s="80">
        <v>0.32747700000000002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0.38528499999999999</v>
      </c>
      <c r="B92" s="80">
        <v>0.38528499999999999</v>
      </c>
    </row>
    <row r="93" spans="1:2">
      <c r="A93" s="80">
        <v>0</v>
      </c>
      <c r="B93" s="80">
        <v>0</v>
      </c>
    </row>
    <row r="94" spans="1:2">
      <c r="A94" s="80">
        <v>0.428228</v>
      </c>
      <c r="B94" s="80">
        <v>0.428228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0.42072100000000001</v>
      </c>
      <c r="B97" s="80">
        <v>0.42072100000000001</v>
      </c>
    </row>
    <row r="98" spans="1:2">
      <c r="A98" s="80">
        <v>0</v>
      </c>
      <c r="B98" s="80">
        <v>0</v>
      </c>
    </row>
    <row r="99" spans="1:2">
      <c r="A99" s="80">
        <v>0.343694</v>
      </c>
      <c r="B99" s="80">
        <v>0.343694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0.36696699999999999</v>
      </c>
      <c r="B102" s="80">
        <v>0.36696699999999999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0.351802</v>
      </c>
      <c r="B105" s="80">
        <v>0.351802</v>
      </c>
    </row>
    <row r="106" spans="1:2">
      <c r="A106" s="80">
        <v>0</v>
      </c>
      <c r="B106" s="80">
        <v>0</v>
      </c>
    </row>
    <row r="107" spans="1:2">
      <c r="A107" s="80">
        <v>0.257658</v>
      </c>
      <c r="B107" s="80">
        <v>0.257658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0.41005999999999998</v>
      </c>
      <c r="B110" s="80">
        <v>0.41005999999999998</v>
      </c>
    </row>
    <row r="111" spans="1:2">
      <c r="A111" s="80">
        <v>0</v>
      </c>
      <c r="B111" s="80">
        <v>0</v>
      </c>
    </row>
    <row r="112" spans="1:2">
      <c r="A112" s="80">
        <v>0.20030000000000001</v>
      </c>
      <c r="B112" s="80">
        <v>0.20030000000000001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0.42852899999999999</v>
      </c>
      <c r="B115" s="80">
        <v>0.42852899999999999</v>
      </c>
    </row>
    <row r="116" spans="1:2">
      <c r="A116" s="80">
        <v>0</v>
      </c>
      <c r="B116" s="80">
        <v>0</v>
      </c>
    </row>
    <row r="117" spans="1:2">
      <c r="A117" s="80">
        <v>0.93573600000000001</v>
      </c>
      <c r="B117" s="80">
        <v>0.93573600000000001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1.4729699999999999</v>
      </c>
      <c r="B120" s="80">
        <v>1.4729699999999999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2.0504500000000001</v>
      </c>
      <c r="B123" s="80">
        <v>2.0504500000000001</v>
      </c>
    </row>
    <row r="124" spans="1:2">
      <c r="A124" s="80">
        <v>0</v>
      </c>
      <c r="B124" s="80">
        <v>0</v>
      </c>
    </row>
    <row r="125" spans="1:2">
      <c r="A125" s="80">
        <v>2.4603600000000001</v>
      </c>
      <c r="B125" s="80">
        <v>2.4603600000000001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3.0243199999999999</v>
      </c>
      <c r="B128" s="80">
        <v>3.0243199999999999</v>
      </c>
    </row>
    <row r="129" spans="1:2">
      <c r="A129" s="80">
        <v>0</v>
      </c>
      <c r="B129" s="80">
        <v>0</v>
      </c>
    </row>
    <row r="130" spans="1:2">
      <c r="A130" s="80">
        <v>3.1776300000000002</v>
      </c>
      <c r="B130" s="80">
        <v>3.1776300000000002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3.3201200000000002</v>
      </c>
      <c r="B133" s="80">
        <v>3.3201200000000002</v>
      </c>
    </row>
    <row r="134" spans="1:2">
      <c r="A134" s="80">
        <v>0</v>
      </c>
      <c r="B134" s="80">
        <v>0</v>
      </c>
    </row>
    <row r="135" spans="1:2">
      <c r="A135" s="80">
        <v>3.1379899999999998</v>
      </c>
      <c r="B135" s="80">
        <v>3.1379899999999998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1.7714700000000001</v>
      </c>
      <c r="B138" s="80">
        <v>1.7714700000000001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1.27613</v>
      </c>
      <c r="B141" s="80">
        <v>1.27613</v>
      </c>
    </row>
    <row r="142" spans="1:2">
      <c r="A142" s="80">
        <v>0</v>
      </c>
      <c r="B142" s="80">
        <v>0</v>
      </c>
    </row>
    <row r="143" spans="1:2">
      <c r="A143" s="80">
        <v>1.06697</v>
      </c>
      <c r="B143" s="80">
        <v>1.06697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0.96471499999999999</v>
      </c>
      <c r="B146" s="80">
        <v>0.96471499999999999</v>
      </c>
    </row>
    <row r="147" spans="1:2">
      <c r="A147" s="80">
        <v>0</v>
      </c>
      <c r="B147" s="80">
        <v>0</v>
      </c>
    </row>
    <row r="148" spans="1:2">
      <c r="A148" s="80">
        <v>0.6</v>
      </c>
      <c r="B148" s="80">
        <v>0.6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0.41651700000000003</v>
      </c>
      <c r="B151" s="80">
        <v>0.41651700000000003</v>
      </c>
    </row>
    <row r="152" spans="1:2">
      <c r="A152" s="80">
        <v>0</v>
      </c>
      <c r="B152" s="80">
        <v>0</v>
      </c>
    </row>
    <row r="153" spans="1:2">
      <c r="A153" s="80">
        <v>0.50930900000000001</v>
      </c>
      <c r="B153" s="80">
        <v>0.50930900000000001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0.31486500000000001</v>
      </c>
      <c r="B156" s="80">
        <v>0.31486500000000001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0.22867899999999999</v>
      </c>
      <c r="B159" s="80">
        <v>0.22867899999999999</v>
      </c>
    </row>
    <row r="160" spans="1:2">
      <c r="A160" s="80">
        <v>0</v>
      </c>
      <c r="B160" s="80">
        <v>0</v>
      </c>
    </row>
    <row r="161" spans="1:2">
      <c r="A161" s="80">
        <v>0.16952</v>
      </c>
      <c r="B161" s="80">
        <v>0.16952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0.298348</v>
      </c>
      <c r="B164" s="80">
        <v>0.298348</v>
      </c>
    </row>
    <row r="165" spans="1:2">
      <c r="A165" s="80">
        <v>0</v>
      </c>
      <c r="B165" s="80">
        <v>0</v>
      </c>
    </row>
    <row r="166" spans="1:2">
      <c r="A166" s="80">
        <v>0</v>
      </c>
      <c r="B166" s="80">
        <v>0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</v>
      </c>
      <c r="B169" s="80">
        <v>0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</v>
      </c>
      <c r="B172" s="80">
        <v>0</v>
      </c>
    </row>
    <row r="173" spans="1:2">
      <c r="A173" s="80">
        <v>0</v>
      </c>
      <c r="B173" s="80">
        <v>0</v>
      </c>
    </row>
    <row r="174" spans="1:2">
      <c r="A174" s="80">
        <v>0</v>
      </c>
      <c r="B174" s="80">
        <v>0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0</v>
      </c>
      <c r="B177" s="80">
        <v>0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3.5"/>
  <sheetData>
    <row r="1" spans="1:2">
      <c r="A1" s="68" t="s">
        <v>106</v>
      </c>
      <c r="B1" s="68" t="s">
        <v>107</v>
      </c>
    </row>
    <row r="2" spans="1:2">
      <c r="A2" s="68">
        <v>0.38818999999999998</v>
      </c>
      <c r="B2" s="80">
        <v>0.39497700000000002</v>
      </c>
    </row>
    <row r="3" spans="1:2">
      <c r="A3" s="80">
        <v>0.38936500000000002</v>
      </c>
      <c r="B3" s="80">
        <v>0.393009</v>
      </c>
    </row>
    <row r="4" spans="1:2">
      <c r="A4" s="80">
        <v>0.39136199999999999</v>
      </c>
      <c r="B4" s="80">
        <v>0.390154</v>
      </c>
    </row>
    <row r="5" spans="1:2">
      <c r="A5" s="80">
        <v>0.39322099999999999</v>
      </c>
      <c r="B5" s="80">
        <v>0.38538299999999998</v>
      </c>
    </row>
    <row r="6" spans="1:2">
      <c r="A6" s="80">
        <v>0.39482699999999998</v>
      </c>
      <c r="B6" s="80">
        <v>0.37898500000000002</v>
      </c>
    </row>
    <row r="7" spans="1:2">
      <c r="A7" s="80">
        <v>0.39663900000000002</v>
      </c>
      <c r="B7" s="80">
        <v>0.370313</v>
      </c>
    </row>
    <row r="8" spans="1:2">
      <c r="A8" s="80">
        <v>0.39865099999999998</v>
      </c>
      <c r="B8" s="80">
        <v>0.36073</v>
      </c>
    </row>
    <row r="9" spans="1:2">
      <c r="A9" s="80">
        <v>0.40118799999999999</v>
      </c>
      <c r="B9" s="80">
        <v>0.35092299999999998</v>
      </c>
    </row>
    <row r="10" spans="1:2">
      <c r="A10" s="80">
        <v>0.40434100000000001</v>
      </c>
      <c r="B10" s="80">
        <v>0.341368</v>
      </c>
    </row>
    <row r="11" spans="1:2">
      <c r="A11" s="80">
        <v>0.40792499999999998</v>
      </c>
      <c r="B11" s="80">
        <v>0.331374</v>
      </c>
    </row>
    <row r="12" spans="1:2">
      <c r="A12" s="80">
        <v>0.41172700000000001</v>
      </c>
      <c r="B12" s="80">
        <v>0.32145800000000002</v>
      </c>
    </row>
    <row r="13" spans="1:2">
      <c r="A13" s="80">
        <v>0.41564499999999999</v>
      </c>
      <c r="B13" s="80">
        <v>0.31224099999999999</v>
      </c>
    </row>
    <row r="14" spans="1:2">
      <c r="A14" s="80">
        <v>0.41935099999999997</v>
      </c>
      <c r="B14" s="80">
        <v>0.30448399999999998</v>
      </c>
    </row>
    <row r="15" spans="1:2">
      <c r="A15" s="80">
        <v>0.42241099999999998</v>
      </c>
      <c r="B15" s="80">
        <v>0.29756500000000002</v>
      </c>
    </row>
    <row r="16" spans="1:2">
      <c r="A16" s="80">
        <v>0.42440800000000001</v>
      </c>
      <c r="B16" s="80">
        <v>0.29171999999999998</v>
      </c>
    </row>
    <row r="17" spans="1:2">
      <c r="A17" s="80">
        <v>0.42608299999999999</v>
      </c>
      <c r="B17" s="80">
        <v>0.28629599999999999</v>
      </c>
    </row>
    <row r="18" spans="1:2">
      <c r="A18" s="80">
        <v>0.42831799999999998</v>
      </c>
      <c r="B18" s="80">
        <v>0.28278999999999999</v>
      </c>
    </row>
    <row r="19" spans="1:2">
      <c r="A19" s="80">
        <v>0.430201</v>
      </c>
      <c r="B19" s="80">
        <v>0.28019300000000003</v>
      </c>
    </row>
    <row r="20" spans="1:2">
      <c r="A20" s="80">
        <v>0.43085600000000002</v>
      </c>
      <c r="B20" s="80">
        <v>0.27812300000000001</v>
      </c>
    </row>
    <row r="21" spans="1:2">
      <c r="A21" s="80">
        <v>0.43159500000000001</v>
      </c>
      <c r="B21" s="80">
        <v>0.27612100000000001</v>
      </c>
    </row>
    <row r="22" spans="1:2">
      <c r="A22" s="80">
        <v>0.43161899999999997</v>
      </c>
      <c r="B22" s="80">
        <v>0.27285900000000002</v>
      </c>
    </row>
    <row r="23" spans="1:2">
      <c r="A23" s="80">
        <v>0.432587</v>
      </c>
      <c r="B23" s="80">
        <v>0.27050800000000003</v>
      </c>
    </row>
    <row r="24" spans="1:2">
      <c r="A24" s="80">
        <v>0.43397200000000002</v>
      </c>
      <c r="B24" s="80">
        <v>0.26574700000000001</v>
      </c>
    </row>
    <row r="25" spans="1:2">
      <c r="A25" s="80">
        <v>0.43441400000000002</v>
      </c>
      <c r="B25" s="80">
        <v>0.26069100000000001</v>
      </c>
    </row>
    <row r="26" spans="1:2">
      <c r="A26" s="80">
        <v>0.43373299999999998</v>
      </c>
      <c r="B26" s="80">
        <v>0.25470300000000001</v>
      </c>
    </row>
    <row r="27" spans="1:2">
      <c r="A27" s="80">
        <v>0.43343100000000001</v>
      </c>
      <c r="B27" s="80">
        <v>0.250004</v>
      </c>
    </row>
    <row r="28" spans="1:2">
      <c r="A28" s="80">
        <v>0.433421</v>
      </c>
      <c r="B28" s="80">
        <v>0.24754799999999999</v>
      </c>
    </row>
    <row r="29" spans="1:2">
      <c r="A29" s="68">
        <v>0.432618</v>
      </c>
      <c r="B29" s="68">
        <v>0.246721</v>
      </c>
    </row>
    <row r="30" spans="1:2">
      <c r="A30" s="68">
        <v>0.43191099999999999</v>
      </c>
      <c r="B30" s="68">
        <v>0.24657000000000001</v>
      </c>
    </row>
    <row r="31" spans="1:2">
      <c r="A31" s="68">
        <v>0.43119200000000002</v>
      </c>
      <c r="B31" s="68">
        <v>0.24731500000000001</v>
      </c>
    </row>
    <row r="32" spans="1:2">
      <c r="A32" s="68">
        <v>0.43037900000000001</v>
      </c>
      <c r="B32" s="68">
        <v>0.247944</v>
      </c>
    </row>
    <row r="33" spans="1:2">
      <c r="A33" s="68">
        <v>0.42941000000000001</v>
      </c>
      <c r="B33" s="68">
        <v>0.249002</v>
      </c>
    </row>
    <row r="34" spans="1:2">
      <c r="A34" s="68">
        <v>0.42777100000000001</v>
      </c>
      <c r="B34" s="68">
        <v>0.25085499999999999</v>
      </c>
    </row>
    <row r="35" spans="1:2">
      <c r="A35" s="68">
        <v>0.42657200000000001</v>
      </c>
      <c r="B35" s="68">
        <v>0.25183699999999998</v>
      </c>
    </row>
    <row r="36" spans="1:2">
      <c r="A36" s="68">
        <v>0.425452</v>
      </c>
      <c r="B36" s="68">
        <v>0.25260500000000002</v>
      </c>
    </row>
    <row r="37" spans="1:2">
      <c r="A37" s="68">
        <v>0.42525499999999999</v>
      </c>
      <c r="B37" s="68">
        <v>0.25108799999999998</v>
      </c>
    </row>
    <row r="38" spans="1:2">
      <c r="A38" s="68">
        <v>0.425703</v>
      </c>
      <c r="B38" s="68">
        <v>0.248222</v>
      </c>
    </row>
    <row r="39" spans="1:2">
      <c r="A39" s="68">
        <v>0.42660599999999999</v>
      </c>
      <c r="B39" s="68">
        <v>0.244979</v>
      </c>
    </row>
    <row r="40" spans="1:2">
      <c r="A40" s="68">
        <v>0.42816700000000002</v>
      </c>
      <c r="B40" s="68">
        <v>0.23863799999999999</v>
      </c>
    </row>
    <row r="41" spans="1:2">
      <c r="A41" s="68">
        <v>0.43052499999999999</v>
      </c>
      <c r="B41" s="68">
        <v>0.229766</v>
      </c>
    </row>
    <row r="42" spans="1:2">
      <c r="A42" s="68">
        <v>0.43285000000000001</v>
      </c>
      <c r="B42" s="68">
        <v>0.221887</v>
      </c>
    </row>
    <row r="43" spans="1:2">
      <c r="A43" s="68">
        <v>0.43554599999999999</v>
      </c>
      <c r="B43" s="68">
        <v>0.21432200000000001</v>
      </c>
    </row>
    <row r="44" spans="1:2">
      <c r="A44" s="68">
        <v>0.43760900000000003</v>
      </c>
      <c r="B44" s="68">
        <v>0.20713400000000001</v>
      </c>
    </row>
    <row r="45" spans="1:2">
      <c r="A45" s="68">
        <v>0.440888</v>
      </c>
      <c r="B45" s="68">
        <v>0.19942499999999999</v>
      </c>
    </row>
    <row r="46" spans="1:2">
      <c r="A46" s="68">
        <v>0.44383400000000001</v>
      </c>
      <c r="B46" s="68">
        <v>0.193222</v>
      </c>
    </row>
    <row r="47" spans="1:2">
      <c r="A47" s="68">
        <v>0.44678800000000002</v>
      </c>
      <c r="B47" s="68">
        <v>0.18906600000000001</v>
      </c>
    </row>
    <row r="48" spans="1:2">
      <c r="A48" s="68">
        <v>0.45077299999999998</v>
      </c>
      <c r="B48" s="68">
        <v>0.18531700000000001</v>
      </c>
    </row>
    <row r="49" spans="1:2">
      <c r="A49" s="68">
        <v>0.45397700000000002</v>
      </c>
      <c r="B49" s="68">
        <v>0.18113000000000001</v>
      </c>
    </row>
    <row r="50" spans="1:2">
      <c r="A50" s="68">
        <v>0.45745200000000003</v>
      </c>
      <c r="B50" s="68">
        <v>0.176313</v>
      </c>
    </row>
    <row r="51" spans="1:2">
      <c r="A51" s="68">
        <v>0.461086</v>
      </c>
      <c r="B51" s="68">
        <v>0.17250299999999999</v>
      </c>
    </row>
    <row r="52" spans="1:2">
      <c r="A52" s="68">
        <v>0.46419199999999999</v>
      </c>
      <c r="B52" s="68">
        <v>0.17088500000000001</v>
      </c>
    </row>
    <row r="53" spans="1:2">
      <c r="A53" s="68">
        <v>0.46679999999999999</v>
      </c>
      <c r="B53" s="68">
        <v>0.169936</v>
      </c>
    </row>
    <row r="54" spans="1:2">
      <c r="A54" s="68">
        <v>0.46887299999999998</v>
      </c>
      <c r="B54" s="68">
        <v>0.16830000000000001</v>
      </c>
    </row>
    <row r="55" spans="1:2">
      <c r="A55" s="68">
        <v>0.47136299999999998</v>
      </c>
      <c r="B55" s="68">
        <v>0.166708</v>
      </c>
    </row>
    <row r="56" spans="1:2">
      <c r="A56" s="68">
        <v>0.47412500000000002</v>
      </c>
      <c r="B56" s="68">
        <v>0.165328</v>
      </c>
    </row>
    <row r="57" spans="1:2">
      <c r="A57" s="68">
        <v>0.47680800000000001</v>
      </c>
      <c r="B57" s="68">
        <v>0.164051</v>
      </c>
    </row>
    <row r="58" spans="1:2">
      <c r="A58" s="68">
        <v>0.47950999999999999</v>
      </c>
      <c r="B58" s="68">
        <v>0.162882</v>
      </c>
    </row>
    <row r="59" spans="1:2">
      <c r="A59" s="68">
        <v>0.48181099999999999</v>
      </c>
      <c r="B59" s="68">
        <v>0.161691</v>
      </c>
    </row>
    <row r="60" spans="1:2">
      <c r="A60" s="68">
        <v>0.48368899999999998</v>
      </c>
      <c r="B60" s="68">
        <v>0.161056</v>
      </c>
    </row>
    <row r="61" spans="1:2">
      <c r="A61" s="68">
        <v>0.485788</v>
      </c>
      <c r="B61" s="68">
        <v>0.160553</v>
      </c>
    </row>
    <row r="62" spans="1:2">
      <c r="A62" s="68">
        <v>0.48710700000000001</v>
      </c>
      <c r="B62" s="68">
        <v>0.15969900000000001</v>
      </c>
    </row>
    <row r="63" spans="1:2">
      <c r="A63" s="68">
        <v>0.48707499999999998</v>
      </c>
      <c r="B63" s="68">
        <v>0.159779</v>
      </c>
    </row>
    <row r="64" spans="1:2">
      <c r="A64" s="68">
        <v>0.48694999999999999</v>
      </c>
      <c r="B64" s="68">
        <v>0.16034300000000001</v>
      </c>
    </row>
    <row r="65" spans="1:2">
      <c r="A65" s="68">
        <v>0.487875</v>
      </c>
      <c r="B65" s="68">
        <v>0.15982399999999999</v>
      </c>
    </row>
    <row r="66" spans="1:2">
      <c r="A66" s="68">
        <v>0.48930099999999999</v>
      </c>
      <c r="B66" s="68">
        <v>0.15973000000000001</v>
      </c>
    </row>
    <row r="67" spans="1:2">
      <c r="A67" s="68">
        <v>0.49073600000000001</v>
      </c>
      <c r="B67" s="68">
        <v>0.15961</v>
      </c>
    </row>
    <row r="68" spans="1:2">
      <c r="A68" s="68">
        <v>0.49040699999999998</v>
      </c>
      <c r="B68" s="68">
        <v>0.161297</v>
      </c>
    </row>
    <row r="69" spans="1:2">
      <c r="A69" s="68">
        <v>0.49118800000000001</v>
      </c>
      <c r="B69" s="68">
        <v>0.16067000000000001</v>
      </c>
    </row>
    <row r="70" spans="1:2">
      <c r="A70" s="68">
        <v>0.49067699999999997</v>
      </c>
      <c r="B70" s="68">
        <v>0.16095499999999999</v>
      </c>
    </row>
    <row r="71" spans="1:2">
      <c r="A71" s="68">
        <v>0.49140600000000001</v>
      </c>
      <c r="B71" s="68">
        <v>0.16173000000000001</v>
      </c>
    </row>
    <row r="72" spans="1:2">
      <c r="A72" s="68">
        <v>0.489539</v>
      </c>
      <c r="B72" s="68">
        <v>0.16531699999999999</v>
      </c>
    </row>
    <row r="73" spans="1:2">
      <c r="A73" s="68">
        <v>0.48366599999999998</v>
      </c>
      <c r="B73" s="68">
        <v>0.17500299999999999</v>
      </c>
    </row>
    <row r="74" spans="1:2">
      <c r="A74" s="68">
        <v>0.47895399999999999</v>
      </c>
      <c r="B74" s="68">
        <v>0.18126</v>
      </c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3.5"/>
  <cols>
    <col min="1" max="1" width="20.37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4.9668900000000002</v>
      </c>
      <c r="F2" s="80">
        <v>2.1528</v>
      </c>
      <c r="G2" s="80">
        <v>0.55506800000000001</v>
      </c>
      <c r="H2" s="80">
        <v>0</v>
      </c>
      <c r="I2" s="80">
        <v>3.3201200000000002</v>
      </c>
      <c r="J2" s="80">
        <v>132</v>
      </c>
      <c r="K2" s="80">
        <v>132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KQ7</cp:lastModifiedBy>
  <cp:lastPrinted>2018-01-25T02:24:45Z</cp:lastPrinted>
  <dcterms:created xsi:type="dcterms:W3CDTF">2010-10-29T12:53:05Z</dcterms:created>
  <dcterms:modified xsi:type="dcterms:W3CDTF">2018-01-25T02:29:04Z</dcterms:modified>
</cp:coreProperties>
</file>