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sab\DS_Masters\DS_640\Week1\"/>
    </mc:Choice>
  </mc:AlternateContent>
  <xr:revisionPtr revIDLastSave="0" documentId="13_ncr:1_{8621D606-EDC6-4A2F-8015-6FF92ED7298A}" xr6:coauthVersionLast="47" xr6:coauthVersionMax="47" xr10:uidLastSave="{00000000-0000-0000-0000-000000000000}"/>
  <bookViews>
    <workbookView xWindow="33720" yWindow="-120" windowWidth="29040" windowHeight="15720" activeTab="1" xr2:uid="{00000000-000D-0000-FFFF-FFFF00000000}"/>
  </bookViews>
  <sheets>
    <sheet name="Sheet1" sheetId="7" r:id="rId1"/>
    <sheet name="Assignment 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2" i="2" l="1"/>
  <c r="E32" i="2"/>
  <c r="F32" i="2"/>
  <c r="G32" i="2"/>
  <c r="H32" i="2"/>
  <c r="I32" i="2"/>
  <c r="J32" i="2"/>
  <c r="K32" i="2"/>
  <c r="L32" i="2"/>
  <c r="M32" i="2"/>
  <c r="C32" i="2"/>
  <c r="D31" i="2"/>
  <c r="E31" i="2"/>
  <c r="F31" i="2"/>
  <c r="G31" i="2"/>
  <c r="H31" i="2"/>
  <c r="I31" i="2"/>
  <c r="J31" i="2"/>
  <c r="K31" i="2"/>
  <c r="L31" i="2"/>
  <c r="M31" i="2"/>
  <c r="C31" i="2"/>
  <c r="D30" i="2"/>
  <c r="E30" i="2"/>
  <c r="F30" i="2"/>
  <c r="G30" i="2"/>
  <c r="H30" i="2"/>
  <c r="I30" i="2"/>
  <c r="J30" i="2"/>
  <c r="K30" i="2"/>
  <c r="L30" i="2"/>
  <c r="M30" i="2"/>
  <c r="C30" i="2"/>
  <c r="D29" i="2"/>
  <c r="E29" i="2"/>
  <c r="F29" i="2"/>
  <c r="G29" i="2"/>
  <c r="H29" i="2"/>
  <c r="I29" i="2"/>
  <c r="J29" i="2"/>
  <c r="K29" i="2"/>
  <c r="L29" i="2"/>
  <c r="M29" i="2"/>
  <c r="C29" i="2"/>
  <c r="D28" i="2"/>
  <c r="E28" i="2"/>
  <c r="F28" i="2"/>
  <c r="G28" i="2"/>
  <c r="H28" i="2"/>
  <c r="I28" i="2"/>
  <c r="J28" i="2"/>
  <c r="K28" i="2"/>
  <c r="L28" i="2"/>
  <c r="M28" i="2"/>
  <c r="C28" i="2"/>
  <c r="D27" i="2"/>
  <c r="E27" i="2"/>
  <c r="F27" i="2"/>
  <c r="G27" i="2"/>
  <c r="H27" i="2"/>
  <c r="I27" i="2"/>
  <c r="J27" i="2"/>
  <c r="K27" i="2"/>
  <c r="L27" i="2"/>
  <c r="M27" i="2"/>
  <c r="C27" i="2"/>
  <c r="D26" i="2"/>
  <c r="E26" i="2"/>
  <c r="F26" i="2"/>
  <c r="G26" i="2"/>
  <c r="H26" i="2"/>
  <c r="I26" i="2"/>
  <c r="J26" i="2"/>
  <c r="K26" i="2"/>
  <c r="L26" i="2"/>
  <c r="M26" i="2"/>
  <c r="C26" i="2"/>
  <c r="D25" i="2"/>
  <c r="E25" i="2"/>
  <c r="F25" i="2"/>
  <c r="G25" i="2"/>
  <c r="H25" i="2"/>
  <c r="I25" i="2"/>
  <c r="J25" i="2"/>
  <c r="K25" i="2"/>
  <c r="L25" i="2"/>
  <c r="M25" i="2"/>
  <c r="C25" i="2"/>
  <c r="D24" i="2"/>
  <c r="E24" i="2"/>
  <c r="F24" i="2"/>
  <c r="G24" i="2"/>
  <c r="H24" i="2"/>
  <c r="I24" i="2"/>
  <c r="J24" i="2"/>
  <c r="K24" i="2"/>
  <c r="L24" i="2"/>
  <c r="M24" i="2"/>
  <c r="C24" i="2"/>
  <c r="D23" i="2"/>
  <c r="E23" i="2"/>
  <c r="F23" i="2"/>
  <c r="G23" i="2"/>
  <c r="H23" i="2"/>
  <c r="I23" i="2"/>
  <c r="J23" i="2"/>
  <c r="K23" i="2"/>
  <c r="L23" i="2"/>
  <c r="M23" i="2"/>
  <c r="C23" i="2"/>
  <c r="D22" i="2"/>
  <c r="E22" i="2"/>
  <c r="F22" i="2"/>
  <c r="G22" i="2"/>
  <c r="H22" i="2"/>
  <c r="I22" i="2"/>
  <c r="J22" i="2"/>
  <c r="K22" i="2"/>
  <c r="L22" i="2"/>
  <c r="M22" i="2"/>
  <c r="C22" i="2"/>
  <c r="D21" i="2"/>
  <c r="E21" i="2"/>
  <c r="F21" i="2"/>
  <c r="G21" i="2"/>
  <c r="H21" i="2"/>
  <c r="I21" i="2"/>
  <c r="J21" i="2"/>
  <c r="K21" i="2"/>
  <c r="L21" i="2"/>
  <c r="M21" i="2"/>
  <c r="C21" i="2"/>
  <c r="Q3" i="2"/>
  <c r="Q4" i="2"/>
  <c r="Q5" i="2"/>
  <c r="Q6" i="2"/>
  <c r="Q7" i="2"/>
  <c r="Q8" i="2"/>
  <c r="Q9" i="2"/>
  <c r="Q10" i="2"/>
  <c r="Q11" i="2"/>
  <c r="Q12" i="2"/>
  <c r="Q13" i="2"/>
  <c r="Q2" i="2"/>
  <c r="O15" i="2"/>
  <c r="O3" i="2"/>
  <c r="O4" i="2"/>
  <c r="O5" i="2"/>
  <c r="O6" i="2"/>
  <c r="O7" i="2"/>
  <c r="O8" i="2"/>
  <c r="O9" i="2"/>
  <c r="O10" i="2"/>
  <c r="O11" i="2"/>
  <c r="O12" i="2"/>
  <c r="O13" i="2"/>
  <c r="O2" i="2"/>
</calcChain>
</file>

<file path=xl/sharedStrings.xml><?xml version="1.0" encoding="utf-8"?>
<sst xmlns="http://schemas.openxmlformats.org/spreadsheetml/2006/main" count="29" uniqueCount="17">
  <si>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</si>
  <si>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</si>
  <si>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</si>
  <si>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</si>
  <si>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</si>
  <si>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</si>
  <si>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</si>
  <si>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</si>
  <si>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</si>
  <si>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</si>
  <si>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</si>
  <si>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</si>
  <si>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Seasonal Average</t>
  </si>
  <si>
    <t>Seasonality Factor</t>
  </si>
  <si>
    <t>Sample Mean</t>
  </si>
  <si>
    <t>Deseasonalized Data</t>
  </si>
  <si>
    <t>DS 640 Assignment 1:                                                            Total Points: 100
Using the sample data provided in the next tab, calculate the following:
1. Seasonal Average
2. Seasinality Factor
3. Deseasonalized table of data.
By Mir Ahmed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</si>
</sst>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0" fillId="0" borderId="0" xfId="0" applyFont="1" applyFill="1"/>
    <xf numFmtId="0" fontId="0" fillId="0" borderId="2" xfId="0" applyFont="1" applyFill="1" applyBorder="1"/>
    <xf numFmtId="0" fontId="0" fillId="0" borderId="1" xfId="0" applyFont="1" applyFill="1" applyBorder="1" applyAlignment="1">
      <alignment vertical="center" wrapText="1"/>
    </xf>
    <xf numFmtId="2" fontId="0" fillId="0" borderId="0" xfId="0" applyNumberFormat="1" applyFont="1" applyFill="1"/>
    <xf numFmtId="0" fontId="0" fillId="0" borderId="0" xfId="0" applyFont="1" applyFill="1" applyBorder="1"/>
    <xf numFmtId="0" fontId="3" fillId="0" borderId="0" xfId="0" applyFont="1" applyFill="1"/>
    <xf numFmtId="0" fontId="0" fillId="0" borderId="0" xfId="0" applyFont="1" applyFill="1" applyBorder="1" applyAlignment="1">
      <alignment vertical="center" wrapText="1"/>
    </xf>
    <xf numFmtId="2" fontId="0" fillId="0" borderId="3" xfId="0" applyNumberFormat="1" applyFont="1" applyFill="1" applyBorder="1" applyAlignment="1">
      <alignment vertical="center" wrapText="1"/>
    </xf>
    <xf numFmtId="2" fontId="0" fillId="0" borderId="1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/>
    </xf>
    <xf numFmtId="171" fontId="0" fillId="0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DB6D9-5180-4643-9656-3B07AC70AFCD}">
  <dimension ref="A1:O20"/>
  <sheetViews>
    <sheetView workbookViewId="0">
      <selection activeCell="F21" sqref="F21"/>
    </sheetView>
  </sheetViews>
  <sheetFormatPr defaultRowHeight="14.5" x14ac:dyDescent="0.35"/>
  <sheetData>
    <row r="1" spans="1:15" x14ac:dyDescent="0.35">
      <c r="A1" s="1" t="s">
        <v>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3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</row>
    <row r="3" spans="1:15" x14ac:dyDescent="0.3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</row>
    <row r="4" spans="1:15" x14ac:dyDescent="0.3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</row>
    <row r="5" spans="1:15" x14ac:dyDescent="0.3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/>
    </row>
    <row r="6" spans="1:15" x14ac:dyDescent="0.3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1:15" x14ac:dyDescent="0.35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</row>
    <row r="8" spans="1:15" x14ac:dyDescent="0.3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5" x14ac:dyDescent="0.3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6"/>
    </row>
    <row r="10" spans="1:15" x14ac:dyDescent="0.3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6"/>
    </row>
    <row r="11" spans="1:15" x14ac:dyDescent="0.3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6"/>
    </row>
    <row r="12" spans="1:15" x14ac:dyDescent="0.3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6"/>
    </row>
    <row r="13" spans="1:15" x14ac:dyDescent="0.3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6"/>
    </row>
    <row r="14" spans="1:15" x14ac:dyDescent="0.3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</row>
    <row r="15" spans="1:15" x14ac:dyDescent="0.3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6"/>
    </row>
    <row r="16" spans="1:15" x14ac:dyDescent="0.3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6"/>
    </row>
    <row r="17" spans="1:15" x14ac:dyDescent="0.3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6"/>
    </row>
    <row r="18" spans="1:15" x14ac:dyDescent="0.35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6"/>
    </row>
    <row r="19" spans="1:15" x14ac:dyDescent="0.3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6"/>
    </row>
    <row r="20" spans="1:15" ht="15" thickBot="1" x14ac:dyDescent="0.4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9"/>
    </row>
  </sheetData>
  <mergeCells count="1">
    <mergeCell ref="A1:O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workbookViewId="0">
      <selection activeCell="B27" sqref="B27"/>
    </sheetView>
  </sheetViews>
  <sheetFormatPr defaultColWidth="8.90625" defaultRowHeight="14.5" x14ac:dyDescent="0.35"/>
  <cols>
    <col min="1" max="1" width="18.6328125" style="10" customWidth="1"/>
    <col min="2" max="2" width="10.36328125" style="10" bestFit="1" customWidth="1"/>
    <col min="3" max="13" width="5.36328125" style="10" bestFit="1" customWidth="1"/>
    <col min="14" max="14" width="12.6328125" style="10" bestFit="1" customWidth="1"/>
    <col min="15" max="15" width="15.90625" style="10" bestFit="1" customWidth="1"/>
    <col min="16" max="16" width="8.90625" style="10"/>
    <col min="17" max="17" width="16.453125" style="10" bestFit="1" customWidth="1"/>
    <col min="18" max="16384" width="8.90625" style="10"/>
  </cols>
  <sheetData>
    <row r="1" spans="2:17" ht="29" x14ac:dyDescent="0.35">
      <c r="O1" s="19" t="s">
        <v>12</v>
      </c>
      <c r="P1" s="20"/>
      <c r="Q1" s="19" t="s">
        <v>13</v>
      </c>
    </row>
    <row r="2" spans="2:17" x14ac:dyDescent="0.35">
      <c r="B2" s="11" t="s">
        <v>0</v>
      </c>
      <c r="C2" s="17">
        <v>64.400000000000006</v>
      </c>
      <c r="D2" s="18">
        <v>65.28</v>
      </c>
      <c r="E2" s="18">
        <v>69.77</v>
      </c>
      <c r="F2" s="18">
        <v>72.680000000000007</v>
      </c>
      <c r="G2" s="18">
        <v>72.3</v>
      </c>
      <c r="H2" s="18">
        <v>72.95</v>
      </c>
      <c r="I2" s="18">
        <v>72.819999999999993</v>
      </c>
      <c r="J2" s="18">
        <v>74.89</v>
      </c>
      <c r="K2" s="18">
        <v>76.55</v>
      </c>
      <c r="L2" s="18">
        <v>78.02</v>
      </c>
      <c r="M2" s="18">
        <v>78.89</v>
      </c>
      <c r="O2" s="12">
        <f>AVERAGE(C2:M2)</f>
        <v>72.595454545454544</v>
      </c>
      <c r="P2" s="13"/>
      <c r="Q2" s="12">
        <f>O2/$O$15</f>
        <v>0.91324087769323437</v>
      </c>
    </row>
    <row r="3" spans="2:17" x14ac:dyDescent="0.35">
      <c r="B3" s="11" t="s">
        <v>1</v>
      </c>
      <c r="C3" s="17">
        <v>68.099999999999994</v>
      </c>
      <c r="D3" s="18">
        <v>68.599999999999994</v>
      </c>
      <c r="E3" s="18">
        <v>71.58</v>
      </c>
      <c r="F3" s="18">
        <v>76.069999999999993</v>
      </c>
      <c r="G3" s="18">
        <v>75.709999999999994</v>
      </c>
      <c r="H3" s="18">
        <v>75.91</v>
      </c>
      <c r="I3" s="18">
        <v>75.28</v>
      </c>
      <c r="J3" s="18">
        <v>77.349999999999994</v>
      </c>
      <c r="K3" s="18">
        <v>77.92</v>
      </c>
      <c r="L3" s="18">
        <v>78.900000000000006</v>
      </c>
      <c r="M3" s="18">
        <v>80.77</v>
      </c>
      <c r="O3" s="12">
        <f t="shared" ref="O3:O13" si="0">AVERAGE(C3:M3)</f>
        <v>75.108181818181805</v>
      </c>
      <c r="P3" s="13"/>
      <c r="Q3" s="12">
        <f t="shared" ref="Q3:Q13" si="1">O3/$O$15</f>
        <v>0.94485064271664043</v>
      </c>
    </row>
    <row r="4" spans="2:17" x14ac:dyDescent="0.35">
      <c r="B4" s="11" t="s">
        <v>2</v>
      </c>
      <c r="C4" s="17">
        <v>72.430000000000007</v>
      </c>
      <c r="D4" s="18">
        <v>75.13</v>
      </c>
      <c r="E4" s="18">
        <v>79.58</v>
      </c>
      <c r="F4" s="18">
        <v>81.31</v>
      </c>
      <c r="G4" s="18">
        <v>81.569999999999993</v>
      </c>
      <c r="H4" s="18">
        <v>82.19</v>
      </c>
      <c r="I4" s="18">
        <v>81.08</v>
      </c>
      <c r="J4" s="18">
        <v>83.39</v>
      </c>
      <c r="K4" s="18">
        <v>82.7</v>
      </c>
      <c r="L4" s="18">
        <v>84.43</v>
      </c>
      <c r="M4" s="18">
        <v>84.99</v>
      </c>
      <c r="O4" s="21">
        <f t="shared" si="0"/>
        <v>80.8</v>
      </c>
      <c r="P4" s="13"/>
      <c r="Q4" s="12">
        <f t="shared" si="1"/>
        <v>1.0164529360637991</v>
      </c>
    </row>
    <row r="5" spans="2:17" x14ac:dyDescent="0.35">
      <c r="B5" s="11" t="s">
        <v>3</v>
      </c>
      <c r="C5" s="17">
        <v>72.13</v>
      </c>
      <c r="D5" s="18">
        <v>76.17</v>
      </c>
      <c r="E5" s="18">
        <v>76.64</v>
      </c>
      <c r="F5" s="18">
        <v>81.34</v>
      </c>
      <c r="G5" s="18">
        <v>81.38</v>
      </c>
      <c r="H5" s="18">
        <v>80.09</v>
      </c>
      <c r="I5" s="18">
        <v>82.1</v>
      </c>
      <c r="J5" s="18">
        <v>82.55</v>
      </c>
      <c r="K5" s="18">
        <v>82.13</v>
      </c>
      <c r="L5" s="18">
        <v>83.61</v>
      </c>
      <c r="M5" s="18">
        <v>82.81</v>
      </c>
      <c r="O5" s="12">
        <f t="shared" si="0"/>
        <v>80.086363636363643</v>
      </c>
      <c r="P5" s="13"/>
      <c r="Q5" s="12">
        <f t="shared" si="1"/>
        <v>1.0074754883274122</v>
      </c>
    </row>
    <row r="6" spans="2:17" x14ac:dyDescent="0.35">
      <c r="B6" s="11" t="s">
        <v>4</v>
      </c>
      <c r="C6" s="17">
        <v>73.98</v>
      </c>
      <c r="D6" s="18">
        <v>74.41</v>
      </c>
      <c r="E6" s="18">
        <v>77.52</v>
      </c>
      <c r="F6" s="18">
        <v>80.39</v>
      </c>
      <c r="G6" s="18">
        <v>81.27</v>
      </c>
      <c r="H6" s="18">
        <v>81.34</v>
      </c>
      <c r="I6" s="18">
        <v>81.319999999999993</v>
      </c>
      <c r="J6" s="18">
        <v>82.51</v>
      </c>
      <c r="K6" s="18">
        <v>84.58</v>
      </c>
      <c r="L6" s="18">
        <v>84.45</v>
      </c>
      <c r="M6" s="18">
        <v>84.84</v>
      </c>
      <c r="O6" s="12">
        <f t="shared" si="0"/>
        <v>80.600909090909099</v>
      </c>
      <c r="P6" s="13"/>
      <c r="Q6" s="12">
        <f t="shared" si="1"/>
        <v>1.0139483996889345</v>
      </c>
    </row>
    <row r="7" spans="2:17" x14ac:dyDescent="0.35">
      <c r="B7" s="11" t="s">
        <v>5</v>
      </c>
      <c r="C7" s="17">
        <v>78.58</v>
      </c>
      <c r="D7" s="18">
        <v>80.72</v>
      </c>
      <c r="E7" s="18">
        <v>82.27</v>
      </c>
      <c r="F7" s="18">
        <v>84.56</v>
      </c>
      <c r="G7" s="18">
        <v>86.24</v>
      </c>
      <c r="H7" s="18">
        <v>84.24</v>
      </c>
      <c r="I7" s="18">
        <v>85.37</v>
      </c>
      <c r="J7" s="18">
        <v>86.32</v>
      </c>
      <c r="K7" s="18">
        <v>85.98</v>
      </c>
      <c r="L7" s="18">
        <v>86.62</v>
      </c>
      <c r="M7" s="18">
        <v>86.98</v>
      </c>
      <c r="O7" s="12">
        <f t="shared" si="0"/>
        <v>84.352727272727279</v>
      </c>
      <c r="P7" s="13"/>
      <c r="Q7" s="12">
        <f t="shared" si="1"/>
        <v>1.0611457586801056</v>
      </c>
    </row>
    <row r="8" spans="2:17" x14ac:dyDescent="0.35">
      <c r="B8" s="11" t="s">
        <v>6</v>
      </c>
      <c r="C8" s="17">
        <v>80.98</v>
      </c>
      <c r="D8" s="18">
        <v>82.2</v>
      </c>
      <c r="E8" s="18">
        <v>83.94</v>
      </c>
      <c r="F8" s="18">
        <v>84.95</v>
      </c>
      <c r="G8" s="18">
        <v>86.24</v>
      </c>
      <c r="H8" s="18">
        <v>84.11</v>
      </c>
      <c r="I8" s="18">
        <v>87.09</v>
      </c>
      <c r="J8" s="18">
        <v>86.9</v>
      </c>
      <c r="K8" s="18">
        <v>87.14</v>
      </c>
      <c r="L8" s="18">
        <v>86.83</v>
      </c>
      <c r="M8" s="18">
        <v>86.46</v>
      </c>
      <c r="O8" s="12">
        <f t="shared" si="0"/>
        <v>85.167272727272731</v>
      </c>
      <c r="P8" s="13"/>
      <c r="Q8" s="12">
        <f t="shared" si="1"/>
        <v>1.071392628962657</v>
      </c>
    </row>
    <row r="9" spans="2:17" x14ac:dyDescent="0.35">
      <c r="B9" s="11" t="s">
        <v>7</v>
      </c>
      <c r="C9" s="17">
        <v>78.739999999999995</v>
      </c>
      <c r="D9" s="18">
        <v>78.739999999999995</v>
      </c>
      <c r="E9" s="18">
        <v>80.34</v>
      </c>
      <c r="F9" s="18">
        <v>80.900000000000006</v>
      </c>
      <c r="G9" s="18">
        <v>84.89</v>
      </c>
      <c r="H9" s="18">
        <v>83.35</v>
      </c>
      <c r="I9" s="18">
        <v>84.97</v>
      </c>
      <c r="J9" s="18">
        <v>85.2</v>
      </c>
      <c r="K9" s="18">
        <v>85.59</v>
      </c>
      <c r="L9" s="18">
        <v>86.61</v>
      </c>
      <c r="M9" s="18">
        <v>85.53</v>
      </c>
      <c r="O9" s="12">
        <f t="shared" si="0"/>
        <v>83.169090909090926</v>
      </c>
      <c r="P9" s="13"/>
      <c r="Q9" s="12">
        <f t="shared" si="1"/>
        <v>1.0462557753007733</v>
      </c>
    </row>
    <row r="10" spans="2:17" x14ac:dyDescent="0.35">
      <c r="B10" s="11" t="s">
        <v>8</v>
      </c>
      <c r="C10" s="17">
        <v>66.930000000000007</v>
      </c>
      <c r="D10" s="18">
        <v>70.39</v>
      </c>
      <c r="E10" s="18">
        <v>74.12</v>
      </c>
      <c r="F10" s="18">
        <v>73.78</v>
      </c>
      <c r="G10" s="18">
        <v>75.61</v>
      </c>
      <c r="H10" s="18">
        <v>76.069999999999993</v>
      </c>
      <c r="I10" s="18">
        <v>79.42</v>
      </c>
      <c r="J10" s="18">
        <v>79.81</v>
      </c>
      <c r="K10" s="18">
        <v>81.819999999999993</v>
      </c>
      <c r="L10" s="18">
        <v>80.64</v>
      </c>
      <c r="M10" s="18">
        <v>80.900000000000006</v>
      </c>
      <c r="O10" s="12">
        <f t="shared" si="0"/>
        <v>76.317272727272723</v>
      </c>
      <c r="P10" s="13"/>
      <c r="Q10" s="12">
        <f t="shared" si="1"/>
        <v>0.96006084079230269</v>
      </c>
    </row>
    <row r="11" spans="2:17" x14ac:dyDescent="0.35">
      <c r="B11" s="11" t="s">
        <v>9</v>
      </c>
      <c r="C11" s="17">
        <v>71.47</v>
      </c>
      <c r="D11" s="18">
        <v>74.23</v>
      </c>
      <c r="E11" s="18">
        <v>75.94</v>
      </c>
      <c r="F11" s="18">
        <v>77.5</v>
      </c>
      <c r="G11" s="18">
        <v>78.45</v>
      </c>
      <c r="H11" s="18">
        <v>79.760000000000005</v>
      </c>
      <c r="I11" s="18">
        <v>82.22</v>
      </c>
      <c r="J11" s="18">
        <v>83.32</v>
      </c>
      <c r="K11" s="18">
        <v>83.63</v>
      </c>
      <c r="L11" s="18">
        <v>84.23</v>
      </c>
      <c r="M11" s="18">
        <v>82.77</v>
      </c>
      <c r="O11" s="12">
        <f t="shared" si="0"/>
        <v>79.410909090909072</v>
      </c>
      <c r="P11" s="13"/>
      <c r="Q11" s="12">
        <f t="shared" si="1"/>
        <v>0.99897836263551931</v>
      </c>
    </row>
    <row r="12" spans="2:17" x14ac:dyDescent="0.35">
      <c r="B12" s="11" t="s">
        <v>10</v>
      </c>
      <c r="C12" s="17">
        <v>70.45</v>
      </c>
      <c r="D12" s="18">
        <v>73.209999999999994</v>
      </c>
      <c r="E12" s="18">
        <v>76.53</v>
      </c>
      <c r="F12" s="18">
        <v>77.98</v>
      </c>
      <c r="G12" s="18">
        <v>77.66</v>
      </c>
      <c r="H12" s="18">
        <v>75.89</v>
      </c>
      <c r="I12" s="18">
        <v>79.17</v>
      </c>
      <c r="J12" s="18">
        <v>81.19</v>
      </c>
      <c r="K12" s="18">
        <v>83.48</v>
      </c>
      <c r="L12" s="18">
        <v>82.78</v>
      </c>
      <c r="M12" s="18">
        <v>85.98</v>
      </c>
      <c r="O12" s="12">
        <f t="shared" si="0"/>
        <v>78.574545454545444</v>
      </c>
      <c r="P12" s="13"/>
      <c r="Q12" s="12">
        <f t="shared" si="1"/>
        <v>0.98845702261325685</v>
      </c>
    </row>
    <row r="13" spans="2:17" x14ac:dyDescent="0.35">
      <c r="B13" s="11" t="s">
        <v>11</v>
      </c>
      <c r="C13" s="17">
        <v>72.52</v>
      </c>
      <c r="D13" s="18">
        <v>72.739999999999995</v>
      </c>
      <c r="E13" s="18">
        <v>75.81</v>
      </c>
      <c r="F13" s="18">
        <v>76.569999999999993</v>
      </c>
      <c r="G13" s="18">
        <v>75.599999999999994</v>
      </c>
      <c r="H13" s="18">
        <v>79.17</v>
      </c>
      <c r="I13" s="18">
        <v>79.87</v>
      </c>
      <c r="J13" s="18">
        <v>80.849999999999994</v>
      </c>
      <c r="K13" s="18">
        <v>81.11</v>
      </c>
      <c r="L13" s="18">
        <v>81.540000000000006</v>
      </c>
      <c r="M13" s="18">
        <v>79.17</v>
      </c>
      <c r="O13" s="12">
        <f t="shared" si="0"/>
        <v>77.722727272727269</v>
      </c>
      <c r="P13" s="13"/>
      <c r="Q13" s="12">
        <f t="shared" si="1"/>
        <v>0.97774126652536564</v>
      </c>
    </row>
    <row r="15" spans="2:17" x14ac:dyDescent="0.35">
      <c r="C15" s="14"/>
      <c r="D15" s="14"/>
      <c r="N15" s="15" t="s">
        <v>14</v>
      </c>
      <c r="O15" s="10">
        <f>AVERAGE(C2:M13)</f>
        <v>79.492121212121205</v>
      </c>
    </row>
    <row r="16" spans="2:17" x14ac:dyDescent="0.35">
      <c r="C16" s="14"/>
      <c r="D16" s="14"/>
    </row>
    <row r="17" spans="1:13" x14ac:dyDescent="0.35">
      <c r="C17" s="14"/>
      <c r="D17" s="14"/>
    </row>
    <row r="18" spans="1:13" x14ac:dyDescent="0.35">
      <c r="C18" s="14"/>
      <c r="D18" s="16"/>
    </row>
    <row r="19" spans="1:13" x14ac:dyDescent="0.35">
      <c r="C19" s="14"/>
      <c r="D19" s="14"/>
    </row>
    <row r="20" spans="1:13" x14ac:dyDescent="0.35">
      <c r="A20" s="15" t="s">
        <v>15</v>
      </c>
    </row>
    <row r="21" spans="1:13" x14ac:dyDescent="0.35">
      <c r="B21" s="11" t="s">
        <v>0</v>
      </c>
      <c r="C21" s="17">
        <f>C2/$Q$2</f>
        <v>70.51808736668545</v>
      </c>
      <c r="D21" s="17">
        <f t="shared" ref="D21:M21" si="2">D2/$Q$2</f>
        <v>71.481688560515934</v>
      </c>
      <c r="E21" s="17">
        <f t="shared" si="2"/>
        <v>76.398244651764642</v>
      </c>
      <c r="F21" s="17">
        <f t="shared" si="2"/>
        <v>79.584698599545007</v>
      </c>
      <c r="G21" s="17">
        <f t="shared" si="2"/>
        <v>79.168598084027295</v>
      </c>
      <c r="H21" s="17">
        <f t="shared" si="2"/>
        <v>79.880348965833903</v>
      </c>
      <c r="I21" s="17">
        <f t="shared" si="2"/>
        <v>79.73799878947257</v>
      </c>
      <c r="J21" s="17">
        <f t="shared" si="2"/>
        <v>82.00465159768747</v>
      </c>
      <c r="K21" s="17">
        <f t="shared" si="2"/>
        <v>83.822353849685882</v>
      </c>
      <c r="L21" s="17">
        <f t="shared" si="2"/>
        <v>85.432005843925438</v>
      </c>
      <c r="M21" s="17">
        <f t="shared" si="2"/>
        <v>86.384657024189679</v>
      </c>
    </row>
    <row r="22" spans="1:13" x14ac:dyDescent="0.35">
      <c r="B22" s="11" t="s">
        <v>1</v>
      </c>
      <c r="C22" s="17">
        <f>C3/$Q$3</f>
        <v>72.074883501373776</v>
      </c>
      <c r="D22" s="17">
        <f t="shared" ref="D22:M22" si="3">D3/$Q$3</f>
        <v>72.604067668050533</v>
      </c>
      <c r="E22" s="17">
        <f t="shared" si="3"/>
        <v>75.758005301443987</v>
      </c>
      <c r="F22" s="17">
        <f t="shared" si="3"/>
        <v>80.510079118201219</v>
      </c>
      <c r="G22" s="17">
        <f t="shared" si="3"/>
        <v>80.129066518193952</v>
      </c>
      <c r="H22" s="17">
        <f t="shared" si="3"/>
        <v>80.340740184864657</v>
      </c>
      <c r="I22" s="17">
        <f t="shared" si="3"/>
        <v>79.673968134851961</v>
      </c>
      <c r="J22" s="17">
        <f t="shared" si="3"/>
        <v>81.864790584893711</v>
      </c>
      <c r="K22" s="17">
        <f t="shared" si="3"/>
        <v>82.46806053490522</v>
      </c>
      <c r="L22" s="17">
        <f t="shared" si="3"/>
        <v>83.505261501591661</v>
      </c>
      <c r="M22" s="17">
        <f t="shared" si="3"/>
        <v>85.484410284962706</v>
      </c>
    </row>
    <row r="23" spans="1:13" x14ac:dyDescent="0.35">
      <c r="B23" s="11" t="s">
        <v>2</v>
      </c>
      <c r="C23" s="17">
        <f>C4/$Q$4</f>
        <v>71.257603210321037</v>
      </c>
      <c r="D23" s="17">
        <f t="shared" ref="D23:M23" si="4">D4/$Q$4</f>
        <v>73.913899339933977</v>
      </c>
      <c r="E23" s="17">
        <f t="shared" si="4"/>
        <v>78.291868886888679</v>
      </c>
      <c r="F23" s="17">
        <f t="shared" si="4"/>
        <v>79.993866036603663</v>
      </c>
      <c r="G23" s="17">
        <f t="shared" si="4"/>
        <v>80.249657515751565</v>
      </c>
      <c r="H23" s="17">
        <f t="shared" si="4"/>
        <v>80.859621812181203</v>
      </c>
      <c r="I23" s="17">
        <f t="shared" si="4"/>
        <v>79.767588958895885</v>
      </c>
      <c r="J23" s="17">
        <f t="shared" si="4"/>
        <v>82.040197869786979</v>
      </c>
      <c r="K23" s="17">
        <f t="shared" si="4"/>
        <v>81.361366636663661</v>
      </c>
      <c r="L23" s="17">
        <f t="shared" si="4"/>
        <v>83.063363786378645</v>
      </c>
      <c r="M23" s="17">
        <f t="shared" si="4"/>
        <v>83.614299279927977</v>
      </c>
    </row>
    <row r="24" spans="1:13" x14ac:dyDescent="0.35">
      <c r="B24" s="11" t="s">
        <v>3</v>
      </c>
      <c r="C24" s="17">
        <f>C5/$Q$5</f>
        <v>71.594793953497145</v>
      </c>
      <c r="D24" s="17">
        <f t="shared" ref="D24:M24" si="5">D5/$Q$5</f>
        <v>75.604817072478554</v>
      </c>
      <c r="E24" s="17">
        <f t="shared" si="5"/>
        <v>76.07132966305312</v>
      </c>
      <c r="F24" s="17">
        <f t="shared" si="5"/>
        <v>80.736455568798817</v>
      </c>
      <c r="G24" s="17">
        <f t="shared" si="5"/>
        <v>80.776158767996648</v>
      </c>
      <c r="H24" s="17">
        <f t="shared" si="5"/>
        <v>79.495730593866455</v>
      </c>
      <c r="I24" s="17">
        <f t="shared" si="5"/>
        <v>81.49081635355769</v>
      </c>
      <c r="J24" s="17">
        <f t="shared" si="5"/>
        <v>81.937477344533335</v>
      </c>
      <c r="K24" s="17">
        <f t="shared" si="5"/>
        <v>81.52059375295606</v>
      </c>
      <c r="L24" s="17">
        <f t="shared" si="5"/>
        <v>82.98961212327599</v>
      </c>
      <c r="M24" s="17">
        <f t="shared" si="5"/>
        <v>82.195548139319271</v>
      </c>
    </row>
    <row r="25" spans="1:13" x14ac:dyDescent="0.35">
      <c r="B25" s="11" t="s">
        <v>4</v>
      </c>
      <c r="C25" s="17">
        <f>C6/$Q$6</f>
        <v>72.96229277810987</v>
      </c>
      <c r="D25" s="17">
        <f t="shared" ref="D25:M25" si="6">D6/$Q$6</f>
        <v>73.386377475252161</v>
      </c>
      <c r="E25" s="17">
        <f t="shared" si="6"/>
        <v>76.453594703420876</v>
      </c>
      <c r="F25" s="17">
        <f t="shared" si="6"/>
        <v>79.284113495975291</v>
      </c>
      <c r="G25" s="17">
        <f t="shared" si="6"/>
        <v>80.152007759894417</v>
      </c>
      <c r="H25" s="17">
        <f t="shared" si="6"/>
        <v>80.221044803615257</v>
      </c>
      <c r="I25" s="17">
        <f t="shared" si="6"/>
        <v>80.201319933980727</v>
      </c>
      <c r="J25" s="17">
        <f t="shared" si="6"/>
        <v>81.374949677235008</v>
      </c>
      <c r="K25" s="17">
        <f t="shared" si="6"/>
        <v>83.416473684408388</v>
      </c>
      <c r="L25" s="17">
        <f t="shared" si="6"/>
        <v>83.288262031783972</v>
      </c>
      <c r="M25" s="17">
        <f t="shared" si="6"/>
        <v>83.672896989657218</v>
      </c>
    </row>
    <row r="26" spans="1:13" x14ac:dyDescent="0.35">
      <c r="B26" s="11" t="s">
        <v>5</v>
      </c>
      <c r="C26" s="17">
        <f>C7/$Q$7</f>
        <v>74.052032303027687</v>
      </c>
      <c r="D26" s="17">
        <f t="shared" ref="D26:M26" si="7">D7/$Q$7</f>
        <v>76.068720380508964</v>
      </c>
      <c r="E26" s="17">
        <f t="shared" si="7"/>
        <v>77.529405670273448</v>
      </c>
      <c r="F26" s="17">
        <f t="shared" si="7"/>
        <v>79.687450388699688</v>
      </c>
      <c r="G26" s="17">
        <f t="shared" si="7"/>
        <v>81.270644767283116</v>
      </c>
      <c r="H26" s="17">
        <f t="shared" si="7"/>
        <v>79.385889554683786</v>
      </c>
      <c r="I26" s="17">
        <f t="shared" si="7"/>
        <v>80.450776249802416</v>
      </c>
      <c r="J26" s="17">
        <f t="shared" si="7"/>
        <v>81.346034975787077</v>
      </c>
      <c r="K26" s="17">
        <f t="shared" si="7"/>
        <v>81.025626589645213</v>
      </c>
      <c r="L26" s="17">
        <f t="shared" si="7"/>
        <v>81.628748257676989</v>
      </c>
      <c r="M26" s="17">
        <f t="shared" si="7"/>
        <v>81.968004195944872</v>
      </c>
    </row>
    <row r="27" spans="1:13" x14ac:dyDescent="0.35">
      <c r="B27" s="11" t="s">
        <v>6</v>
      </c>
      <c r="C27" s="17">
        <f>C8/$Q$8</f>
        <v>75.583868892589265</v>
      </c>
      <c r="D27" s="17">
        <f t="shared" ref="D27:M27" si="8">D8/$Q$8</f>
        <v>76.722573758592716</v>
      </c>
      <c r="E27" s="17">
        <f t="shared" si="8"/>
        <v>78.346628239614006</v>
      </c>
      <c r="F27" s="17">
        <f t="shared" si="8"/>
        <v>79.289326530321787</v>
      </c>
      <c r="G27" s="17">
        <f t="shared" si="8"/>
        <v>80.493366921423785</v>
      </c>
      <c r="H27" s="17">
        <f t="shared" si="8"/>
        <v>78.505300229139081</v>
      </c>
      <c r="I27" s="17">
        <f t="shared" si="8"/>
        <v>81.286726869049133</v>
      </c>
      <c r="J27" s="17">
        <f t="shared" si="8"/>
        <v>81.109387586638775</v>
      </c>
      <c r="K27" s="17">
        <f t="shared" si="8"/>
        <v>81.333395101262397</v>
      </c>
      <c r="L27" s="17">
        <f t="shared" si="8"/>
        <v>81.044052061540199</v>
      </c>
      <c r="M27" s="17">
        <f t="shared" si="8"/>
        <v>80.69870714316211</v>
      </c>
    </row>
    <row r="28" spans="1:13" x14ac:dyDescent="0.35">
      <c r="B28" s="11" t="s">
        <v>7</v>
      </c>
      <c r="C28" s="17">
        <f>C9/$Q$9</f>
        <v>75.258843830385686</v>
      </c>
      <c r="D28" s="17">
        <f t="shared" ref="D28:M28" si="9">D9/$Q$9</f>
        <v>75.258843830385686</v>
      </c>
      <c r="E28" s="17">
        <f t="shared" si="9"/>
        <v>76.788106595544662</v>
      </c>
      <c r="F28" s="17">
        <f t="shared" si="9"/>
        <v>77.323348563350308</v>
      </c>
      <c r="G28" s="17">
        <f t="shared" si="9"/>
        <v>81.13694758396548</v>
      </c>
      <c r="H28" s="17">
        <f t="shared" si="9"/>
        <v>79.665032172499963</v>
      </c>
      <c r="I28" s="17">
        <f t="shared" si="9"/>
        <v>81.213410722223415</v>
      </c>
      <c r="J28" s="17">
        <f t="shared" si="9"/>
        <v>81.433242244715032</v>
      </c>
      <c r="K28" s="17">
        <f t="shared" si="9"/>
        <v>81.80600004372252</v>
      </c>
      <c r="L28" s="17">
        <f t="shared" si="9"/>
        <v>82.780905056511358</v>
      </c>
      <c r="M28" s="17">
        <f t="shared" si="9"/>
        <v>81.748652690029061</v>
      </c>
    </row>
    <row r="29" spans="1:13" x14ac:dyDescent="0.35">
      <c r="B29" s="11" t="s">
        <v>8</v>
      </c>
      <c r="C29" s="17">
        <f>C10/$Q$10</f>
        <v>69.714331796686082</v>
      </c>
      <c r="D29" s="17">
        <f t="shared" ref="D29:M29" si="10">D10/$Q$10</f>
        <v>73.31827006079088</v>
      </c>
      <c r="E29" s="17">
        <f t="shared" si="10"/>
        <v>77.203440501574363</v>
      </c>
      <c r="F29" s="17">
        <f t="shared" si="10"/>
        <v>76.849296279090083</v>
      </c>
      <c r="G29" s="17">
        <f t="shared" si="10"/>
        <v>78.755425476579035</v>
      </c>
      <c r="H29" s="17">
        <f t="shared" si="10"/>
        <v>79.234561777587174</v>
      </c>
      <c r="I29" s="17">
        <f t="shared" si="10"/>
        <v>82.723923969711763</v>
      </c>
      <c r="J29" s="17">
        <f t="shared" si="10"/>
        <v>83.130148224914336</v>
      </c>
      <c r="K29" s="17">
        <f t="shared" si="10"/>
        <v>85.223765540189078</v>
      </c>
      <c r="L29" s="17">
        <f t="shared" si="10"/>
        <v>83.994676768037735</v>
      </c>
      <c r="M29" s="17">
        <f t="shared" si="10"/>
        <v>84.265492938172784</v>
      </c>
    </row>
    <row r="30" spans="1:13" x14ac:dyDescent="0.35">
      <c r="B30" s="11" t="s">
        <v>9</v>
      </c>
      <c r="C30" s="17">
        <f>C11/$Q$11</f>
        <v>71.543091095033134</v>
      </c>
      <c r="D30" s="17">
        <f t="shared" ref="D30:M30" si="11">D11/$Q$11</f>
        <v>74.305913697835592</v>
      </c>
      <c r="E30" s="17">
        <f t="shared" si="11"/>
        <v>76.017662484354503</v>
      </c>
      <c r="F30" s="17">
        <f t="shared" si="11"/>
        <v>77.579257868547188</v>
      </c>
      <c r="G30" s="17">
        <f t="shared" si="11"/>
        <v>78.530229416613253</v>
      </c>
      <c r="H30" s="17">
        <f t="shared" si="11"/>
        <v>79.841569130262243</v>
      </c>
      <c r="I30" s="17">
        <f t="shared" si="11"/>
        <v>82.304084928412252</v>
      </c>
      <c r="J30" s="17">
        <f t="shared" si="11"/>
        <v>83.405209878804527</v>
      </c>
      <c r="K30" s="17">
        <f t="shared" si="11"/>
        <v>83.715526910278726</v>
      </c>
      <c r="L30" s="17">
        <f t="shared" si="11"/>
        <v>84.316140519583612</v>
      </c>
      <c r="M30" s="17">
        <f t="shared" si="11"/>
        <v>82.854647403608396</v>
      </c>
    </row>
    <row r="31" spans="1:13" x14ac:dyDescent="0.35">
      <c r="B31" s="11" t="s">
        <v>10</v>
      </c>
      <c r="C31" s="17">
        <f>C12/$Q$12</f>
        <v>71.272699154634097</v>
      </c>
      <c r="D31" s="17">
        <f t="shared" ref="D31:M31" si="12">D12/$Q$12</f>
        <v>74.064929809946932</v>
      </c>
      <c r="E31" s="17">
        <f t="shared" si="12"/>
        <v>77.423700018511667</v>
      </c>
      <c r="F31" s="17">
        <f t="shared" si="12"/>
        <v>78.890632790324574</v>
      </c>
      <c r="G31" s="17">
        <f t="shared" si="12"/>
        <v>78.566895902752066</v>
      </c>
      <c r="H31" s="17">
        <f t="shared" si="12"/>
        <v>76.776226243366651</v>
      </c>
      <c r="I31" s="17">
        <f t="shared" si="12"/>
        <v>80.09452934098482</v>
      </c>
      <c r="J31" s="17">
        <f t="shared" si="12"/>
        <v>82.138118443786254</v>
      </c>
      <c r="K31" s="17">
        <f t="shared" si="12"/>
        <v>84.45486054547699</v>
      </c>
      <c r="L31" s="17">
        <f t="shared" si="12"/>
        <v>83.74668610391214</v>
      </c>
      <c r="M31" s="17">
        <f t="shared" si="12"/>
        <v>86.984054979637179</v>
      </c>
    </row>
    <row r="32" spans="1:13" x14ac:dyDescent="0.35">
      <c r="B32" s="11" t="s">
        <v>11</v>
      </c>
      <c r="C32" s="17">
        <f>C13/$Q$13</f>
        <v>74.170951439655326</v>
      </c>
      <c r="D32" s="17">
        <f t="shared" ref="D32:M32" si="13">D13/$Q$13</f>
        <v>74.39595984170613</v>
      </c>
      <c r="E32" s="17">
        <f t="shared" si="13"/>
        <v>77.535849815778704</v>
      </c>
      <c r="F32" s="17">
        <f t="shared" si="13"/>
        <v>78.313151568317821</v>
      </c>
      <c r="G32" s="17">
        <f t="shared" si="13"/>
        <v>77.321069068366555</v>
      </c>
      <c r="H32" s="17">
        <f t="shared" si="13"/>
        <v>80.972341774372765</v>
      </c>
      <c r="I32" s="17">
        <f t="shared" si="13"/>
        <v>81.688277599079868</v>
      </c>
      <c r="J32" s="17">
        <f t="shared" si="13"/>
        <v>82.690587753669789</v>
      </c>
      <c r="K32" s="17">
        <f t="shared" si="13"/>
        <v>82.956506774275297</v>
      </c>
      <c r="L32" s="17">
        <f t="shared" si="13"/>
        <v>83.396295923738236</v>
      </c>
      <c r="M32" s="17">
        <f t="shared" si="13"/>
        <v>80.972341774372765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Assignment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Veeraraghavan, Senthil</dc:creator>
  <cp:lastModifiedBy>Mir Ahmed</cp:lastModifiedBy>
  <dcterms:created xsi:type="dcterms:W3CDTF">2014-02-04T20:34:59Z</dcterms:created>
  <dcterms:modified xsi:type="dcterms:W3CDTF">2022-11-30T00:07:48Z</dcterms:modified>
</cp:coreProperties>
</file>