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00_data\11_AWS\20210326SSM\"/>
    </mc:Choice>
  </mc:AlternateContent>
  <xr:revisionPtr revIDLastSave="0" documentId="13_ncr:1_{A447057B-83D5-4158-8F4F-DD7CBDCFFBC1}" xr6:coauthVersionLast="46" xr6:coauthVersionMax="46" xr10:uidLastSave="{00000000-0000-0000-0000-000000000000}"/>
  <bookViews>
    <workbookView xWindow="-19320" yWindow="-4005" windowWidth="19440" windowHeight="15000" tabRatio="733" activeTab="1" xr2:uid="{00000000-000D-0000-FFFF-FFFF00000000}"/>
  </bookViews>
  <sheets>
    <sheet name="Setting" sheetId="933" r:id="rId1"/>
    <sheet name="Network" sheetId="93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42" i="934" l="1"/>
  <c r="T28" i="934"/>
  <c r="BI34" i="934" l="1"/>
  <c r="AO34" i="934"/>
  <c r="U34" i="934"/>
  <c r="BI11" i="934"/>
  <c r="AO11" i="934"/>
  <c r="U11" i="934"/>
  <c r="S6" i="934"/>
  <c r="R8" i="934"/>
  <c r="D30" i="934" l="1"/>
  <c r="W30" i="934"/>
  <c r="U33" i="934"/>
  <c r="AE4" i="934" l="1"/>
  <c r="S5" i="934"/>
  <c r="U10" i="934"/>
  <c r="BF8" i="934"/>
  <c r="AL8" i="934"/>
  <c r="BI47" i="934"/>
  <c r="AO47" i="934"/>
  <c r="U47" i="934"/>
  <c r="BI33" i="934"/>
  <c r="AO33" i="934"/>
  <c r="BI10" i="934"/>
  <c r="AO10" i="934"/>
  <c r="BI25" i="934"/>
  <c r="AO25" i="934"/>
  <c r="U25" i="934"/>
</calcChain>
</file>

<file path=xl/sharedStrings.xml><?xml version="1.0" encoding="utf-8"?>
<sst xmlns="http://schemas.openxmlformats.org/spreadsheetml/2006/main" count="49" uniqueCount="40">
  <si>
    <t>設定項目</t>
    <rPh sb="0" eb="2">
      <t>セッテイ</t>
    </rPh>
    <rPh sb="2" eb="4">
      <t>コウモク</t>
    </rPh>
    <phoneticPr fontId="1"/>
  </si>
  <si>
    <t>設定値</t>
    <rPh sb="0" eb="3">
      <t>セッッテイチ</t>
    </rPh>
    <phoneticPr fontId="1"/>
  </si>
  <si>
    <t>備考</t>
    <rPh sb="0" eb="2">
      <t>ビコウ</t>
    </rPh>
    <phoneticPr fontId="1"/>
  </si>
  <si>
    <t>この項目にRetain設定すると、CFnのTaskを削除しても削除されない。
許される値:Delete , Retain , Snapshot ( 一部のリソース)  省略可(その場合は各リソースのデフォルト)
例外: AWS::RDS::DBCluster リソースと、DBClusterIdentifier プロパティを指定しない　AWS::RDS::DBInstance　リソースのデフォルトポリシーは、Snapshot です。
https://docs.aws.amazon.com/ja_jp/AWSCloudFormation/latest/UserGuide/aws-attribute-deletionpolicy.html</t>
    <rPh sb="2" eb="4">
      <t>コウモク</t>
    </rPh>
    <rPh sb="11" eb="13">
      <t>セッテイ</t>
    </rPh>
    <rPh sb="26" eb="28">
      <t>サクジョ</t>
    </rPh>
    <rPh sb="31" eb="33">
      <t>サクジョ</t>
    </rPh>
    <rPh sb="39" eb="40">
      <t>ユル</t>
    </rPh>
    <rPh sb="43" eb="44">
      <t>アタイ</t>
    </rPh>
    <rPh sb="74" eb="76">
      <t>イチブ</t>
    </rPh>
    <rPh sb="84" eb="86">
      <t>ショウリャク</t>
    </rPh>
    <rPh sb="86" eb="87">
      <t>カ</t>
    </rPh>
    <rPh sb="90" eb="92">
      <t>バアイ</t>
    </rPh>
    <rPh sb="93" eb="94">
      <t>カク</t>
    </rPh>
    <phoneticPr fontId="1"/>
  </si>
  <si>
    <t>Project Name</t>
    <phoneticPr fontId="1"/>
  </si>
  <si>
    <t>String  ex. project-dev</t>
    <phoneticPr fontId="1"/>
  </si>
  <si>
    <t>Region</t>
    <phoneticPr fontId="1"/>
  </si>
  <si>
    <t>String  ex. ap-northeast-1c</t>
  </si>
  <si>
    <t>String  ex. ap-northeast-1d</t>
  </si>
  <si>
    <t xml:space="preserve">DeletionPolicy: </t>
    <phoneticPr fontId="1"/>
  </si>
  <si>
    <t>String  ex. ap-northeast-1</t>
    <phoneticPr fontId="1"/>
  </si>
  <si>
    <t>Delete</t>
    <phoneticPr fontId="1"/>
  </si>
  <si>
    <t>String  ex. ap-northeast-1a</t>
    <phoneticPr fontId="1"/>
  </si>
  <si>
    <t>ap-south-1</t>
    <phoneticPr fontId="1"/>
  </si>
  <si>
    <t>ap-south-1a</t>
    <phoneticPr fontId="1"/>
  </si>
  <si>
    <t>ap-south-1b</t>
    <phoneticPr fontId="1"/>
  </si>
  <si>
    <t>ap-south-1c</t>
    <phoneticPr fontId="1"/>
  </si>
  <si>
    <t>ssmmessages</t>
  </si>
  <si>
    <t>ssm</t>
  </si>
  <si>
    <t>ec2messages</t>
  </si>
  <si>
    <t>s3</t>
  </si>
  <si>
    <t>SSM 接続設定</t>
    <rPh sb="4" eb="8">
      <t>セツゾクセッテイ</t>
    </rPh>
    <phoneticPr fontId="1"/>
  </si>
  <si>
    <t>VPC CIDR</t>
    <phoneticPr fontId="1"/>
  </si>
  <si>
    <t>Private Subnet01 CIDR</t>
    <phoneticPr fontId="1"/>
  </si>
  <si>
    <t>Private Subnet02 CIDR</t>
  </si>
  <si>
    <t>Private Subnet03 CIDR</t>
  </si>
  <si>
    <t>Public Subnet01 CIDR</t>
    <phoneticPr fontId="1"/>
  </si>
  <si>
    <t>Public Subnet02 CIDR</t>
  </si>
  <si>
    <t>Public Subnet03 CIDR</t>
  </si>
  <si>
    <t>Availability Zone 1</t>
    <phoneticPr fontId="1"/>
  </si>
  <si>
    <t>Availability Zone 2</t>
  </si>
  <si>
    <t>Availability Zone 3</t>
  </si>
  <si>
    <t>192.168.0.0/24</t>
    <phoneticPr fontId="1"/>
  </si>
  <si>
    <t>192.168.0.0/27</t>
    <phoneticPr fontId="1"/>
  </si>
  <si>
    <t>192.168.0.32/27</t>
  </si>
  <si>
    <t>192.168.0.64/27</t>
  </si>
  <si>
    <t>192.168.0.128/27</t>
  </si>
  <si>
    <t>192.168.0.160/27</t>
  </si>
  <si>
    <t>192.168.0.192/27</t>
  </si>
  <si>
    <t>mirai-ssm-test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</si>
</sst>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rgb="FFFFFFFF"/>
      <name val="Yu Gothic"/>
      <family val="3"/>
      <charset val="128"/>
      <scheme val="minor"/>
    </font>
    <font>
      <sz val="11"/>
      <name val="ＭＳ Ｐゴシック"/>
      <family val="3"/>
      <charset val="128"/>
    </font>
    <font>
      <sz val="12"/>
      <color theme="1"/>
      <name val="Yu Gothic"/>
      <family val="2"/>
      <charset val="128"/>
      <scheme val="minor"/>
    </font>
    <font>
      <b/>
      <sz val="11"/>
      <color rgb="FF693CC5"/>
      <name val="Yu Gothic"/>
      <family val="3"/>
      <charset val="128"/>
      <scheme val="minor"/>
    </font>
    <font>
      <b/>
      <sz val="11"/>
      <color rgb="FF248814"/>
      <name val="Yu Gothic"/>
      <family val="3"/>
      <charset val="128"/>
      <scheme val="minor"/>
    </font>
    <font>
      <b/>
      <sz val="11"/>
      <color rgb="FF007CBC"/>
      <name val="Yu Gothic"/>
      <family val="3"/>
      <charset val="128"/>
      <scheme val="minor"/>
    </font>
    <font>
      <b/>
      <sz val="11"/>
      <color rgb="FFD86613"/>
      <name val="Yu Gothic"/>
      <family val="3"/>
      <charset val="128"/>
      <scheme val="minor"/>
    </font>
    <font>
      <b/>
      <sz val="11"/>
      <color rgb="FFC30F1C"/>
      <name val="Yu Gothic"/>
      <family val="3"/>
      <charset val="128"/>
      <scheme val="minor"/>
    </font>
    <font>
      <b/>
      <sz val="11"/>
      <name val="Yu Gothic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646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>
      <alignment vertical="center"/>
    </xf>
    <xf numFmtId="0" fontId="4" fillId="0" borderId="0"/>
  </cellStyleXfs>
  <cellXfs count="15">
    <xf numFmtId="0" fontId="0" fillId="0" borderId="0" xfId="0"/>
    <xf numFmtId="0" fontId="2" fillId="2" borderId="0" xfId="0" applyFont="1" applyFill="1"/>
    <xf numFmtId="0" fontId="0" fillId="0" borderId="0" xfId="0"/>
    <xf numFmtId="0" fontId="0" fillId="0" borderId="1" xfId="0" applyBorder="1"/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5" fillId="4" borderId="0" xfId="0" applyFont="1" applyFill="1"/>
    <xf numFmtId="0" fontId="6" fillId="4" borderId="0" xfId="0" applyFont="1" applyFill="1"/>
    <xf numFmtId="0" fontId="7" fillId="4" borderId="0" xfId="0" applyFont="1" applyFill="1"/>
    <xf numFmtId="0" fontId="0" fillId="4" borderId="0" xfId="0" applyFill="1"/>
    <xf numFmtId="0" fontId="8" fillId="4" borderId="0" xfId="0" applyFont="1" applyFill="1"/>
    <xf numFmtId="0" fontId="9" fillId="4" borderId="0" xfId="0" applyFont="1" applyFill="1"/>
    <xf numFmtId="0" fontId="10" fillId="4" borderId="0" xfId="0" applyFont="1" applyFill="1"/>
    <xf numFmtId="0" fontId="0" fillId="0" borderId="1" xfId="0" applyFill="1" applyBorder="1"/>
  </cellXfs>
  <cellStyles count="3">
    <cellStyle name="標準" xfId="0" builtinId="0"/>
    <cellStyle name="標準 2" xfId="1" xr:uid="{8487B897-A95F-4BB5-A4B4-EB57B78A1859}"/>
    <cellStyle name="標準 2 2" xfId="2" xr:uid="{16231A16-CE73-424F-A902-9AA326DB5BDB}"/>
  </cellStyles>
  <dxfs count="0"/>
  <tableStyles count="0" defaultTableStyle="TableStyleMedium2" defaultPivotStyle="PivotStyleLight16"/>
  <colors>
    <mruColors>
      <color rgb="FFC30F1C"/>
      <color rgb="FFD86613"/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svg"/><Relationship Id="rId2" Type="http://schemas.openxmlformats.org/officeDocument/2006/relationships/image" Target="../media/image2.sv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14" Type="http://schemas.openxmlformats.org/officeDocument/2006/relationships/image" Target="../media/image1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238124</xdr:colOff>
      <xdr:row>9</xdr:row>
      <xdr:rowOff>0</xdr:rowOff>
    </xdr:from>
    <xdr:to>
      <xdr:col>34</xdr:col>
      <xdr:colOff>238124</xdr:colOff>
      <xdr:row>25</xdr:row>
      <xdr:rowOff>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F2F775BA-496A-4885-9A01-656B90E87499}"/>
            </a:ext>
          </a:extLst>
        </xdr:cNvPr>
        <xdr:cNvSpPr/>
      </xdr:nvSpPr>
      <xdr:spPr>
        <a:xfrm>
          <a:off x="1904999" y="952500"/>
          <a:ext cx="4048125" cy="2381250"/>
        </a:xfrm>
        <a:prstGeom prst="rect">
          <a:avLst/>
        </a:prstGeom>
        <a:solidFill>
          <a:srgbClr val="248814">
            <a:alpha val="20000"/>
          </a:srgbClr>
        </a:solidFill>
        <a:ln w="19050">
          <a:solidFill>
            <a:srgbClr val="24881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0</xdr:colOff>
      <xdr:row>9</xdr:row>
      <xdr:rowOff>0</xdr:rowOff>
    </xdr:from>
    <xdr:to>
      <xdr:col>55</xdr:col>
      <xdr:colOff>0</xdr:colOff>
      <xdr:row>25</xdr:row>
      <xdr:rowOff>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F7D9EF94-CF9F-4528-B292-1A478A8C0451}"/>
            </a:ext>
          </a:extLst>
        </xdr:cNvPr>
        <xdr:cNvSpPr/>
      </xdr:nvSpPr>
      <xdr:spPr>
        <a:xfrm>
          <a:off x="6429375" y="952500"/>
          <a:ext cx="4048125" cy="2381250"/>
        </a:xfrm>
        <a:prstGeom prst="rect">
          <a:avLst/>
        </a:prstGeom>
        <a:solidFill>
          <a:srgbClr val="248814">
            <a:alpha val="20000"/>
          </a:srgbClr>
        </a:solidFill>
        <a:ln w="19050">
          <a:solidFill>
            <a:srgbClr val="24881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58</xdr:col>
      <xdr:colOff>0</xdr:colOff>
      <xdr:row>9</xdr:row>
      <xdr:rowOff>0</xdr:rowOff>
    </xdr:from>
    <xdr:to>
      <xdr:col>75</xdr:col>
      <xdr:colOff>0</xdr:colOff>
      <xdr:row>25</xdr:row>
      <xdr:rowOff>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87FC47A4-8C0C-4250-9162-83C40DF5CFA6}"/>
            </a:ext>
          </a:extLst>
        </xdr:cNvPr>
        <xdr:cNvSpPr/>
      </xdr:nvSpPr>
      <xdr:spPr>
        <a:xfrm>
          <a:off x="10953750" y="952500"/>
          <a:ext cx="4048125" cy="2381250"/>
        </a:xfrm>
        <a:prstGeom prst="rect">
          <a:avLst/>
        </a:prstGeom>
        <a:solidFill>
          <a:srgbClr val="248814">
            <a:alpha val="20000"/>
          </a:srgbClr>
        </a:solidFill>
        <a:ln w="19050">
          <a:solidFill>
            <a:srgbClr val="24881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58</xdr:col>
      <xdr:colOff>0</xdr:colOff>
      <xdr:row>9</xdr:row>
      <xdr:rowOff>0</xdr:rowOff>
    </xdr:from>
    <xdr:to>
      <xdr:col>60</xdr:col>
      <xdr:colOff>0</xdr:colOff>
      <xdr:row>11</xdr:row>
      <xdr:rowOff>19270</xdr:rowOff>
    </xdr:to>
    <xdr:pic>
      <xdr:nvPicPr>
        <xdr:cNvPr id="5" name="Graphic 10">
          <a:extLst>
            <a:ext uri="{FF2B5EF4-FFF2-40B4-BE49-F238E27FC236}">
              <a16:creationId xmlns:a16="http://schemas.microsoft.com/office/drawing/2014/main" id="{71FB698A-D80B-4F21-986B-DFC36579EA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953750" y="952500"/>
          <a:ext cx="476250" cy="49552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9</xdr:row>
      <xdr:rowOff>0</xdr:rowOff>
    </xdr:from>
    <xdr:to>
      <xdr:col>20</xdr:col>
      <xdr:colOff>0</xdr:colOff>
      <xdr:row>11</xdr:row>
      <xdr:rowOff>19270</xdr:rowOff>
    </xdr:to>
    <xdr:pic>
      <xdr:nvPicPr>
        <xdr:cNvPr id="6" name="Graphic 10">
          <a:extLst>
            <a:ext uri="{FF2B5EF4-FFF2-40B4-BE49-F238E27FC236}">
              <a16:creationId xmlns:a16="http://schemas.microsoft.com/office/drawing/2014/main" id="{293F60A4-378D-4D84-938F-765A4FDCE0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905000" y="952500"/>
          <a:ext cx="476250" cy="495520"/>
        </a:xfrm>
        <a:prstGeom prst="rect">
          <a:avLst/>
        </a:prstGeom>
      </xdr:spPr>
    </xdr:pic>
    <xdr:clientData/>
  </xdr:twoCellAnchor>
  <xdr:twoCellAnchor editAs="oneCell">
    <xdr:from>
      <xdr:col>38</xdr:col>
      <xdr:colOff>0</xdr:colOff>
      <xdr:row>9</xdr:row>
      <xdr:rowOff>0</xdr:rowOff>
    </xdr:from>
    <xdr:to>
      <xdr:col>40</xdr:col>
      <xdr:colOff>0</xdr:colOff>
      <xdr:row>11</xdr:row>
      <xdr:rowOff>19270</xdr:rowOff>
    </xdr:to>
    <xdr:pic>
      <xdr:nvPicPr>
        <xdr:cNvPr id="7" name="Graphic 10">
          <a:extLst>
            <a:ext uri="{FF2B5EF4-FFF2-40B4-BE49-F238E27FC236}">
              <a16:creationId xmlns:a16="http://schemas.microsoft.com/office/drawing/2014/main" id="{61EF0F89-9AE5-4CA3-B6F7-5549D7E72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429375" y="952500"/>
          <a:ext cx="476250" cy="495520"/>
        </a:xfrm>
        <a:prstGeom prst="rect">
          <a:avLst/>
        </a:prstGeom>
      </xdr:spPr>
    </xdr:pic>
    <xdr:clientData/>
  </xdr:twoCellAnchor>
  <xdr:twoCellAnchor editAs="oneCell">
    <xdr:from>
      <xdr:col>38</xdr:col>
      <xdr:colOff>0</xdr:colOff>
      <xdr:row>22</xdr:row>
      <xdr:rowOff>234794</xdr:rowOff>
    </xdr:from>
    <xdr:to>
      <xdr:col>39</xdr:col>
      <xdr:colOff>219075</xdr:colOff>
      <xdr:row>25</xdr:row>
      <xdr:rowOff>0</xdr:rowOff>
    </xdr:to>
    <xdr:pic>
      <xdr:nvPicPr>
        <xdr:cNvPr id="8" name="Graphic 39">
          <a:extLst>
            <a:ext uri="{FF2B5EF4-FFF2-40B4-BE49-F238E27FC236}">
              <a16:creationId xmlns:a16="http://schemas.microsoft.com/office/drawing/2014/main" id="{236260AC-9E39-4642-8C53-7BE51E452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429375" y="2854169"/>
          <a:ext cx="457200" cy="479581"/>
        </a:xfrm>
        <a:prstGeom prst="rect">
          <a:avLst/>
        </a:prstGeom>
      </xdr:spPr>
    </xdr:pic>
    <xdr:clientData/>
  </xdr:twoCellAnchor>
  <xdr:twoCellAnchor editAs="oneCell">
    <xdr:from>
      <xdr:col>18</xdr:col>
      <xdr:colOff>19050</xdr:colOff>
      <xdr:row>22</xdr:row>
      <xdr:rowOff>234794</xdr:rowOff>
    </xdr:from>
    <xdr:to>
      <xdr:col>20</xdr:col>
      <xdr:colOff>0</xdr:colOff>
      <xdr:row>25</xdr:row>
      <xdr:rowOff>0</xdr:rowOff>
    </xdr:to>
    <xdr:pic>
      <xdr:nvPicPr>
        <xdr:cNvPr id="9" name="Graphic 39">
          <a:extLst>
            <a:ext uri="{FF2B5EF4-FFF2-40B4-BE49-F238E27FC236}">
              <a16:creationId xmlns:a16="http://schemas.microsoft.com/office/drawing/2014/main" id="{12E349D4-166D-45E7-BD00-B87446E296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924050" y="2854169"/>
          <a:ext cx="457200" cy="479581"/>
        </a:xfrm>
        <a:prstGeom prst="rect">
          <a:avLst/>
        </a:prstGeom>
      </xdr:spPr>
    </xdr:pic>
    <xdr:clientData/>
  </xdr:twoCellAnchor>
  <xdr:twoCellAnchor editAs="oneCell">
    <xdr:from>
      <xdr:col>58</xdr:col>
      <xdr:colOff>19050</xdr:colOff>
      <xdr:row>23</xdr:row>
      <xdr:rowOff>0</xdr:rowOff>
    </xdr:from>
    <xdr:to>
      <xdr:col>60</xdr:col>
      <xdr:colOff>0</xdr:colOff>
      <xdr:row>25</xdr:row>
      <xdr:rowOff>3331</xdr:rowOff>
    </xdr:to>
    <xdr:pic>
      <xdr:nvPicPr>
        <xdr:cNvPr id="10" name="Graphic 39">
          <a:extLst>
            <a:ext uri="{FF2B5EF4-FFF2-40B4-BE49-F238E27FC236}">
              <a16:creationId xmlns:a16="http://schemas.microsoft.com/office/drawing/2014/main" id="{6C2CF25E-7546-4C57-A369-F1A30345C5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0972800" y="2857500"/>
          <a:ext cx="457200" cy="479581"/>
        </a:xfrm>
        <a:prstGeom prst="rect">
          <a:avLst/>
        </a:prstGeom>
      </xdr:spPr>
    </xdr:pic>
    <xdr:clientData/>
  </xdr:twoCellAnchor>
  <xdr:twoCellAnchor>
    <xdr:from>
      <xdr:col>18</xdr:col>
      <xdr:colOff>0</xdr:colOff>
      <xdr:row>32</xdr:row>
      <xdr:rowOff>0</xdr:rowOff>
    </xdr:from>
    <xdr:to>
      <xdr:col>35</xdr:col>
      <xdr:colOff>0</xdr:colOff>
      <xdr:row>47</xdr:row>
      <xdr:rowOff>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BF2539BD-134B-44D4-88EC-EF0FF9E06D37}"/>
            </a:ext>
          </a:extLst>
        </xdr:cNvPr>
        <xdr:cNvSpPr/>
      </xdr:nvSpPr>
      <xdr:spPr>
        <a:xfrm>
          <a:off x="1905000" y="6429375"/>
          <a:ext cx="4048125" cy="3571875"/>
        </a:xfrm>
        <a:prstGeom prst="rect">
          <a:avLst/>
        </a:prstGeom>
        <a:solidFill>
          <a:srgbClr val="00B0F0">
            <a:alpha val="20000"/>
          </a:srgbClr>
        </a:solidFill>
        <a:ln w="19050">
          <a:solidFill>
            <a:srgbClr val="007CB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0</xdr:colOff>
      <xdr:row>32</xdr:row>
      <xdr:rowOff>19050</xdr:rowOff>
    </xdr:from>
    <xdr:to>
      <xdr:col>55</xdr:col>
      <xdr:colOff>0</xdr:colOff>
      <xdr:row>47</xdr:row>
      <xdr:rowOff>19050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7C50A914-8FAA-4574-BCC6-DF2A649AE0C6}"/>
            </a:ext>
          </a:extLst>
        </xdr:cNvPr>
        <xdr:cNvSpPr/>
      </xdr:nvSpPr>
      <xdr:spPr>
        <a:xfrm>
          <a:off x="6429375" y="4781550"/>
          <a:ext cx="4048125" cy="2381250"/>
        </a:xfrm>
        <a:prstGeom prst="rect">
          <a:avLst/>
        </a:prstGeom>
        <a:solidFill>
          <a:srgbClr val="00B0F0">
            <a:alpha val="20000"/>
          </a:srgbClr>
        </a:solidFill>
        <a:ln w="19050">
          <a:solidFill>
            <a:srgbClr val="007CB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58</xdr:col>
      <xdr:colOff>0</xdr:colOff>
      <xdr:row>32</xdr:row>
      <xdr:rowOff>0</xdr:rowOff>
    </xdr:from>
    <xdr:to>
      <xdr:col>75</xdr:col>
      <xdr:colOff>0</xdr:colOff>
      <xdr:row>47</xdr:row>
      <xdr:rowOff>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774A89F2-2373-4A76-834B-A410D43E2E15}"/>
            </a:ext>
          </a:extLst>
        </xdr:cNvPr>
        <xdr:cNvSpPr/>
      </xdr:nvSpPr>
      <xdr:spPr>
        <a:xfrm>
          <a:off x="10953750" y="4762500"/>
          <a:ext cx="4048125" cy="2381250"/>
        </a:xfrm>
        <a:prstGeom prst="rect">
          <a:avLst/>
        </a:prstGeom>
        <a:solidFill>
          <a:srgbClr val="00B0F0">
            <a:alpha val="20000"/>
          </a:srgbClr>
        </a:solidFill>
        <a:ln w="19050">
          <a:solidFill>
            <a:srgbClr val="007CB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38</xdr:col>
      <xdr:colOff>0</xdr:colOff>
      <xdr:row>32</xdr:row>
      <xdr:rowOff>0</xdr:rowOff>
    </xdr:from>
    <xdr:ext cx="476250" cy="476250"/>
    <xdr:pic>
      <xdr:nvPicPr>
        <xdr:cNvPr id="15" name="Graphic 13">
          <a:extLst>
            <a:ext uri="{FF2B5EF4-FFF2-40B4-BE49-F238E27FC236}">
              <a16:creationId xmlns:a16="http://schemas.microsoft.com/office/drawing/2014/main" id="{662382B8-C347-4410-8CA0-6EDF6B510A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429375" y="4762500"/>
          <a:ext cx="476250" cy="476250"/>
        </a:xfrm>
        <a:prstGeom prst="rect">
          <a:avLst/>
        </a:prstGeom>
      </xdr:spPr>
    </xdr:pic>
    <xdr:clientData/>
  </xdr:oneCellAnchor>
  <xdr:oneCellAnchor>
    <xdr:from>
      <xdr:col>18</xdr:col>
      <xdr:colOff>0</xdr:colOff>
      <xdr:row>32</xdr:row>
      <xdr:rowOff>0</xdr:rowOff>
    </xdr:from>
    <xdr:ext cx="476250" cy="476250"/>
    <xdr:pic>
      <xdr:nvPicPr>
        <xdr:cNvPr id="16" name="Graphic 13">
          <a:extLst>
            <a:ext uri="{FF2B5EF4-FFF2-40B4-BE49-F238E27FC236}">
              <a16:creationId xmlns:a16="http://schemas.microsoft.com/office/drawing/2014/main" id="{4C717890-72CB-449B-93CF-044C816011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905000" y="4762500"/>
          <a:ext cx="476250" cy="476250"/>
        </a:xfrm>
        <a:prstGeom prst="rect">
          <a:avLst/>
        </a:prstGeom>
      </xdr:spPr>
    </xdr:pic>
    <xdr:clientData/>
  </xdr:oneCellAnchor>
  <xdr:oneCellAnchor>
    <xdr:from>
      <xdr:col>58</xdr:col>
      <xdr:colOff>0</xdr:colOff>
      <xdr:row>32</xdr:row>
      <xdr:rowOff>0</xdr:rowOff>
    </xdr:from>
    <xdr:ext cx="476250" cy="476250"/>
    <xdr:pic>
      <xdr:nvPicPr>
        <xdr:cNvPr id="17" name="Graphic 13">
          <a:extLst>
            <a:ext uri="{FF2B5EF4-FFF2-40B4-BE49-F238E27FC236}">
              <a16:creationId xmlns:a16="http://schemas.microsoft.com/office/drawing/2014/main" id="{785CF9E6-3523-4C18-B6AB-C500F13D4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0953750" y="4762500"/>
          <a:ext cx="476250" cy="476250"/>
        </a:xfrm>
        <a:prstGeom prst="rect">
          <a:avLst/>
        </a:prstGeom>
      </xdr:spPr>
    </xdr:pic>
    <xdr:clientData/>
  </xdr:oneCellAnchor>
  <xdr:twoCellAnchor editAs="oneCell">
    <xdr:from>
      <xdr:col>18</xdr:col>
      <xdr:colOff>0</xdr:colOff>
      <xdr:row>44</xdr:row>
      <xdr:rowOff>234794</xdr:rowOff>
    </xdr:from>
    <xdr:to>
      <xdr:col>19</xdr:col>
      <xdr:colOff>219075</xdr:colOff>
      <xdr:row>47</xdr:row>
      <xdr:rowOff>0</xdr:rowOff>
    </xdr:to>
    <xdr:pic>
      <xdr:nvPicPr>
        <xdr:cNvPr id="18" name="Graphic 39">
          <a:extLst>
            <a:ext uri="{FF2B5EF4-FFF2-40B4-BE49-F238E27FC236}">
              <a16:creationId xmlns:a16="http://schemas.microsoft.com/office/drawing/2014/main" id="{53B4BA13-10B2-4784-9C4D-DA70AB6EF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905000" y="6664169"/>
          <a:ext cx="457200" cy="479581"/>
        </a:xfrm>
        <a:prstGeom prst="rect">
          <a:avLst/>
        </a:prstGeom>
      </xdr:spPr>
    </xdr:pic>
    <xdr:clientData/>
  </xdr:twoCellAnchor>
  <xdr:twoCellAnchor editAs="oneCell">
    <xdr:from>
      <xdr:col>38</xdr:col>
      <xdr:colOff>19050</xdr:colOff>
      <xdr:row>45</xdr:row>
      <xdr:rowOff>0</xdr:rowOff>
    </xdr:from>
    <xdr:to>
      <xdr:col>40</xdr:col>
      <xdr:colOff>0</xdr:colOff>
      <xdr:row>47</xdr:row>
      <xdr:rowOff>3331</xdr:rowOff>
    </xdr:to>
    <xdr:pic>
      <xdr:nvPicPr>
        <xdr:cNvPr id="19" name="Graphic 39">
          <a:extLst>
            <a:ext uri="{FF2B5EF4-FFF2-40B4-BE49-F238E27FC236}">
              <a16:creationId xmlns:a16="http://schemas.microsoft.com/office/drawing/2014/main" id="{3E8FC03D-C604-49C2-8895-D8DB7B9D96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448425" y="6667500"/>
          <a:ext cx="457200" cy="479581"/>
        </a:xfrm>
        <a:prstGeom prst="rect">
          <a:avLst/>
        </a:prstGeom>
      </xdr:spPr>
    </xdr:pic>
    <xdr:clientData/>
  </xdr:twoCellAnchor>
  <xdr:twoCellAnchor editAs="oneCell">
    <xdr:from>
      <xdr:col>58</xdr:col>
      <xdr:colOff>0</xdr:colOff>
      <xdr:row>45</xdr:row>
      <xdr:rowOff>0</xdr:rowOff>
    </xdr:from>
    <xdr:to>
      <xdr:col>59</xdr:col>
      <xdr:colOff>219075</xdr:colOff>
      <xdr:row>47</xdr:row>
      <xdr:rowOff>3331</xdr:rowOff>
    </xdr:to>
    <xdr:pic>
      <xdr:nvPicPr>
        <xdr:cNvPr id="20" name="Graphic 39">
          <a:extLst>
            <a:ext uri="{FF2B5EF4-FFF2-40B4-BE49-F238E27FC236}">
              <a16:creationId xmlns:a16="http://schemas.microsoft.com/office/drawing/2014/main" id="{9993AE37-AF0D-4EA4-AA00-2187E644D1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0953750" y="6667500"/>
          <a:ext cx="457200" cy="479581"/>
        </a:xfrm>
        <a:prstGeom prst="rect">
          <a:avLst/>
        </a:prstGeom>
      </xdr:spPr>
    </xdr:pic>
    <xdr:clientData/>
  </xdr:twoCellAnchor>
  <xdr:twoCellAnchor>
    <xdr:from>
      <xdr:col>17</xdr:col>
      <xdr:colOff>0</xdr:colOff>
      <xdr:row>7</xdr:row>
      <xdr:rowOff>0</xdr:rowOff>
    </xdr:from>
    <xdr:to>
      <xdr:col>36</xdr:col>
      <xdr:colOff>0</xdr:colOff>
      <xdr:row>48</xdr:row>
      <xdr:rowOff>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02A5094E-071A-44FA-8435-140AEEB7B27E}"/>
            </a:ext>
          </a:extLst>
        </xdr:cNvPr>
        <xdr:cNvSpPr/>
      </xdr:nvSpPr>
      <xdr:spPr>
        <a:xfrm>
          <a:off x="1666875" y="1428750"/>
          <a:ext cx="4524375" cy="5953125"/>
        </a:xfrm>
        <a:prstGeom prst="rect">
          <a:avLst/>
        </a:prstGeom>
        <a:noFill/>
        <a:ln w="19050">
          <a:solidFill>
            <a:srgbClr val="007CBC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19050</xdr:colOff>
      <xdr:row>7</xdr:row>
      <xdr:rowOff>0</xdr:rowOff>
    </xdr:from>
    <xdr:to>
      <xdr:col>56</xdr:col>
      <xdr:colOff>19050</xdr:colOff>
      <xdr:row>48</xdr:row>
      <xdr:rowOff>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A3E194F6-343E-4196-B758-69F45D3DF70D}"/>
            </a:ext>
          </a:extLst>
        </xdr:cNvPr>
        <xdr:cNvSpPr/>
      </xdr:nvSpPr>
      <xdr:spPr>
        <a:xfrm>
          <a:off x="6448425" y="1428750"/>
          <a:ext cx="4524375" cy="5953125"/>
        </a:xfrm>
        <a:prstGeom prst="rect">
          <a:avLst/>
        </a:prstGeom>
        <a:noFill/>
        <a:ln w="19050">
          <a:solidFill>
            <a:srgbClr val="007CBC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57</xdr:col>
      <xdr:colOff>0</xdr:colOff>
      <xdr:row>7</xdr:row>
      <xdr:rowOff>0</xdr:rowOff>
    </xdr:from>
    <xdr:to>
      <xdr:col>76</xdr:col>
      <xdr:colOff>0</xdr:colOff>
      <xdr:row>48</xdr:row>
      <xdr:rowOff>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A0646CBA-85B9-4336-B068-D9B6A7DF9C4B}"/>
            </a:ext>
          </a:extLst>
        </xdr:cNvPr>
        <xdr:cNvSpPr/>
      </xdr:nvSpPr>
      <xdr:spPr>
        <a:xfrm>
          <a:off x="11191875" y="1428750"/>
          <a:ext cx="4524375" cy="5953125"/>
        </a:xfrm>
        <a:prstGeom prst="rect">
          <a:avLst/>
        </a:prstGeom>
        <a:noFill/>
        <a:ln w="19050">
          <a:solidFill>
            <a:srgbClr val="007CBC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16</xdr:col>
      <xdr:colOff>0</xdr:colOff>
      <xdr:row>3</xdr:row>
      <xdr:rowOff>238124</xdr:rowOff>
    </xdr:from>
    <xdr:to>
      <xdr:col>18</xdr:col>
      <xdr:colOff>0</xdr:colOff>
      <xdr:row>6</xdr:row>
      <xdr:rowOff>22974</xdr:rowOff>
    </xdr:to>
    <xdr:pic>
      <xdr:nvPicPr>
        <xdr:cNvPr id="24" name="Graphic 11">
          <a:extLst>
            <a:ext uri="{FF2B5EF4-FFF2-40B4-BE49-F238E27FC236}">
              <a16:creationId xmlns:a16="http://schemas.microsoft.com/office/drawing/2014/main" id="{410FA155-AC1B-4F23-BB77-2A2CE32C5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428750" y="714374"/>
          <a:ext cx="476250" cy="499225"/>
        </a:xfrm>
        <a:prstGeom prst="rect">
          <a:avLst/>
        </a:prstGeom>
      </xdr:spPr>
    </xdr:pic>
    <xdr:clientData/>
  </xdr:twoCellAnchor>
  <xdr:twoCellAnchor>
    <xdr:from>
      <xdr:col>16</xdr:col>
      <xdr:colOff>0</xdr:colOff>
      <xdr:row>4</xdr:row>
      <xdr:rowOff>0</xdr:rowOff>
    </xdr:from>
    <xdr:to>
      <xdr:col>77</xdr:col>
      <xdr:colOff>0</xdr:colOff>
      <xdr:row>49</xdr:row>
      <xdr:rowOff>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8A62A89B-9011-4516-8BE6-07200B852D81}"/>
            </a:ext>
          </a:extLst>
        </xdr:cNvPr>
        <xdr:cNvSpPr/>
      </xdr:nvSpPr>
      <xdr:spPr>
        <a:xfrm>
          <a:off x="1428750" y="714375"/>
          <a:ext cx="14525625" cy="7143750"/>
        </a:xfrm>
        <a:prstGeom prst="rect">
          <a:avLst/>
        </a:prstGeom>
        <a:noFill/>
        <a:ln w="19050">
          <a:solidFill>
            <a:srgbClr val="24881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28</xdr:col>
      <xdr:colOff>0</xdr:colOff>
      <xdr:row>2</xdr:row>
      <xdr:rowOff>0</xdr:rowOff>
    </xdr:from>
    <xdr:to>
      <xdr:col>29</xdr:col>
      <xdr:colOff>229260</xdr:colOff>
      <xdr:row>4</xdr:row>
      <xdr:rowOff>454</xdr:rowOff>
    </xdr:to>
    <xdr:pic>
      <xdr:nvPicPr>
        <xdr:cNvPr id="26" name="Graphic 36">
          <a:extLst>
            <a:ext uri="{FF2B5EF4-FFF2-40B4-BE49-F238E27FC236}">
              <a16:creationId xmlns:a16="http://schemas.microsoft.com/office/drawing/2014/main" id="{73DFDAF5-F0A8-480A-B23B-A434334F5E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286250" y="476250"/>
          <a:ext cx="467386" cy="47670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49</xdr:row>
      <xdr:rowOff>0</xdr:rowOff>
    </xdr:from>
    <xdr:to>
      <xdr:col>21</xdr:col>
      <xdr:colOff>226332</xdr:colOff>
      <xdr:row>51</xdr:row>
      <xdr:rowOff>1612</xdr:rowOff>
    </xdr:to>
    <xdr:pic>
      <xdr:nvPicPr>
        <xdr:cNvPr id="27" name="Graphic 15">
          <a:extLst>
            <a:ext uri="{FF2B5EF4-FFF2-40B4-BE49-F238E27FC236}">
              <a16:creationId xmlns:a16="http://schemas.microsoft.com/office/drawing/2014/main" id="{9AA7BD6D-78B4-446F-9B29-1755A44791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2381250" y="8096250"/>
          <a:ext cx="464457" cy="477862"/>
        </a:xfrm>
        <a:prstGeom prst="rect">
          <a:avLst/>
        </a:prstGeom>
      </xdr:spPr>
    </xdr:pic>
    <xdr:clientData/>
  </xdr:twoCellAnchor>
  <xdr:twoCellAnchor editAs="oneCell">
    <xdr:from>
      <xdr:col>77</xdr:col>
      <xdr:colOff>0</xdr:colOff>
      <xdr:row>18</xdr:row>
      <xdr:rowOff>0</xdr:rowOff>
    </xdr:from>
    <xdr:to>
      <xdr:col>78</xdr:col>
      <xdr:colOff>226331</xdr:colOff>
      <xdr:row>20</xdr:row>
      <xdr:rowOff>1613</xdr:rowOff>
    </xdr:to>
    <xdr:pic>
      <xdr:nvPicPr>
        <xdr:cNvPr id="30" name="Graphic 15">
          <a:extLst>
            <a:ext uri="{FF2B5EF4-FFF2-40B4-BE49-F238E27FC236}">
              <a16:creationId xmlns:a16="http://schemas.microsoft.com/office/drawing/2014/main" id="{00D5185A-AE08-4FEE-A4CF-D935FD95BF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5766676" y="2823882"/>
          <a:ext cx="461656" cy="47226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49</xdr:row>
      <xdr:rowOff>0</xdr:rowOff>
    </xdr:from>
    <xdr:to>
      <xdr:col>26</xdr:col>
      <xdr:colOff>226332</xdr:colOff>
      <xdr:row>51</xdr:row>
      <xdr:rowOff>1613</xdr:rowOff>
    </xdr:to>
    <xdr:pic>
      <xdr:nvPicPr>
        <xdr:cNvPr id="31" name="Graphic 15">
          <a:extLst>
            <a:ext uri="{FF2B5EF4-FFF2-40B4-BE49-F238E27FC236}">
              <a16:creationId xmlns:a16="http://schemas.microsoft.com/office/drawing/2014/main" id="{9E2597EC-92D2-4310-A734-F8B18C55A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3571875" y="8096250"/>
          <a:ext cx="464457" cy="477863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49</xdr:row>
      <xdr:rowOff>0</xdr:rowOff>
    </xdr:from>
    <xdr:to>
      <xdr:col>31</xdr:col>
      <xdr:colOff>226332</xdr:colOff>
      <xdr:row>51</xdr:row>
      <xdr:rowOff>1613</xdr:rowOff>
    </xdr:to>
    <xdr:pic>
      <xdr:nvPicPr>
        <xdr:cNvPr id="33" name="Graphic 15">
          <a:extLst>
            <a:ext uri="{FF2B5EF4-FFF2-40B4-BE49-F238E27FC236}">
              <a16:creationId xmlns:a16="http://schemas.microsoft.com/office/drawing/2014/main" id="{46E29AD3-8738-4FC8-A2D1-EF6A763923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5000625" y="8096250"/>
          <a:ext cx="464457" cy="477863"/>
        </a:xfrm>
        <a:prstGeom prst="rect">
          <a:avLst/>
        </a:prstGeom>
      </xdr:spPr>
    </xdr:pic>
    <xdr:clientData/>
  </xdr:twoCellAnchor>
  <xdr:twoCellAnchor>
    <xdr:from>
      <xdr:col>19</xdr:col>
      <xdr:colOff>8163</xdr:colOff>
      <xdr:row>41</xdr:row>
      <xdr:rowOff>0</xdr:rowOff>
    </xdr:from>
    <xdr:to>
      <xdr:col>34</xdr:col>
      <xdr:colOff>0</xdr:colOff>
      <xdr:row>45</xdr:row>
      <xdr:rowOff>0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A1152594-3851-4C7A-8464-294142970C9E}"/>
            </a:ext>
          </a:extLst>
        </xdr:cNvPr>
        <xdr:cNvSpPr/>
      </xdr:nvSpPr>
      <xdr:spPr>
        <a:xfrm>
          <a:off x="4056288" y="9763125"/>
          <a:ext cx="3563712" cy="952500"/>
        </a:xfrm>
        <a:prstGeom prst="rect">
          <a:avLst/>
        </a:prstGeom>
        <a:noFill/>
        <a:ln w="19050">
          <a:solidFill>
            <a:srgbClr val="D8661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rgbClr val="DF3312"/>
            </a:solidFill>
          </a:endParaRPr>
        </a:p>
      </xdr:txBody>
    </xdr:sp>
    <xdr:clientData/>
  </xdr:twoCellAnchor>
  <xdr:twoCellAnchor editAs="oneCell">
    <xdr:from>
      <xdr:col>20</xdr:col>
      <xdr:colOff>11792</xdr:colOff>
      <xdr:row>42</xdr:row>
      <xdr:rowOff>1189</xdr:rowOff>
    </xdr:from>
    <xdr:to>
      <xdr:col>22</xdr:col>
      <xdr:colOff>-1</xdr:colOff>
      <xdr:row>44</xdr:row>
      <xdr:rowOff>0</xdr:rowOff>
    </xdr:to>
    <xdr:pic>
      <xdr:nvPicPr>
        <xdr:cNvPr id="35" name="Graphic 13">
          <a:extLst>
            <a:ext uri="{FF2B5EF4-FFF2-40B4-BE49-F238E27FC236}">
              <a16:creationId xmlns:a16="http://schemas.microsoft.com/office/drawing/2014/main" id="{6E3FC33C-BEE3-4FA4-AD86-261AF5CD08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2393042" y="6192439"/>
          <a:ext cx="464458" cy="475061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42</xdr:row>
      <xdr:rowOff>0</xdr:rowOff>
    </xdr:from>
    <xdr:to>
      <xdr:col>26</xdr:col>
      <xdr:colOff>226333</xdr:colOff>
      <xdr:row>43</xdr:row>
      <xdr:rowOff>236936</xdr:rowOff>
    </xdr:to>
    <xdr:pic>
      <xdr:nvPicPr>
        <xdr:cNvPr id="36" name="Graphic 13">
          <a:extLst>
            <a:ext uri="{FF2B5EF4-FFF2-40B4-BE49-F238E27FC236}">
              <a16:creationId xmlns:a16="http://schemas.microsoft.com/office/drawing/2014/main" id="{1EE52E1A-F266-4B60-891A-3FF8DE2415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3571875" y="6191250"/>
          <a:ext cx="464458" cy="475061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42</xdr:row>
      <xdr:rowOff>1189</xdr:rowOff>
    </xdr:from>
    <xdr:to>
      <xdr:col>31</xdr:col>
      <xdr:colOff>226333</xdr:colOff>
      <xdr:row>44</xdr:row>
      <xdr:rowOff>0</xdr:rowOff>
    </xdr:to>
    <xdr:pic>
      <xdr:nvPicPr>
        <xdr:cNvPr id="37" name="Graphic 13">
          <a:extLst>
            <a:ext uri="{FF2B5EF4-FFF2-40B4-BE49-F238E27FC236}">
              <a16:creationId xmlns:a16="http://schemas.microsoft.com/office/drawing/2014/main" id="{7592D461-4CE9-4855-B6C3-8AAC45D8E2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5000625" y="6192439"/>
          <a:ext cx="464458" cy="475061"/>
        </a:xfrm>
        <a:prstGeom prst="rect">
          <a:avLst/>
        </a:prstGeom>
      </xdr:spPr>
    </xdr:pic>
    <xdr:clientData/>
  </xdr:twoCellAnchor>
  <xdr:twoCellAnchor>
    <xdr:from>
      <xdr:col>20</xdr:col>
      <xdr:colOff>232229</xdr:colOff>
      <xdr:row>44</xdr:row>
      <xdr:rowOff>0</xdr:rowOff>
    </xdr:from>
    <xdr:to>
      <xdr:col>21</xdr:col>
      <xdr:colOff>5896</xdr:colOff>
      <xdr:row>49</xdr:row>
      <xdr:rowOff>0</xdr:rowOff>
    </xdr:to>
    <xdr:cxnSp macro="">
      <xdr:nvCxnSpPr>
        <xdr:cNvPr id="41" name="直線コネクタ 40">
          <a:extLst>
            <a:ext uri="{FF2B5EF4-FFF2-40B4-BE49-F238E27FC236}">
              <a16:creationId xmlns:a16="http://schemas.microsoft.com/office/drawing/2014/main" id="{80A6CCC4-F12B-4501-9FDB-764A962D77D4}"/>
            </a:ext>
          </a:extLst>
        </xdr:cNvPr>
        <xdr:cNvCxnSpPr>
          <a:stCxn id="27" idx="0"/>
          <a:endCxn id="35" idx="2"/>
        </xdr:cNvCxnSpPr>
      </xdr:nvCxnSpPr>
      <xdr:spPr>
        <a:xfrm flipV="1">
          <a:off x="2613479" y="9286875"/>
          <a:ext cx="11792" cy="142875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232229</xdr:colOff>
      <xdr:row>43</xdr:row>
      <xdr:rowOff>236936</xdr:rowOff>
    </xdr:from>
    <xdr:to>
      <xdr:col>25</xdr:col>
      <xdr:colOff>232229</xdr:colOff>
      <xdr:row>49</xdr:row>
      <xdr:rowOff>0</xdr:rowOff>
    </xdr:to>
    <xdr:cxnSp macro="">
      <xdr:nvCxnSpPr>
        <xdr:cNvPr id="43" name="直線コネクタ 42">
          <a:extLst>
            <a:ext uri="{FF2B5EF4-FFF2-40B4-BE49-F238E27FC236}">
              <a16:creationId xmlns:a16="http://schemas.microsoft.com/office/drawing/2014/main" id="{D2807325-F3FC-4CD9-B998-68F30648391F}"/>
            </a:ext>
          </a:extLst>
        </xdr:cNvPr>
        <xdr:cNvCxnSpPr>
          <a:stCxn id="31" idx="0"/>
          <a:endCxn id="36" idx="2"/>
        </xdr:cNvCxnSpPr>
      </xdr:nvCxnSpPr>
      <xdr:spPr>
        <a:xfrm flipV="1">
          <a:off x="3804104" y="9285686"/>
          <a:ext cx="0" cy="1429939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44</xdr:row>
      <xdr:rowOff>1</xdr:rowOff>
    </xdr:from>
    <xdr:to>
      <xdr:col>31</xdr:col>
      <xdr:colOff>0</xdr:colOff>
      <xdr:row>50</xdr:row>
      <xdr:rowOff>0</xdr:rowOff>
    </xdr:to>
    <xdr:cxnSp macro="">
      <xdr:nvCxnSpPr>
        <xdr:cNvPr id="46" name="直線コネクタ 45">
          <a:extLst>
            <a:ext uri="{FF2B5EF4-FFF2-40B4-BE49-F238E27FC236}">
              <a16:creationId xmlns:a16="http://schemas.microsoft.com/office/drawing/2014/main" id="{EFF0E8DB-D582-45F9-9D0A-8ADCE99A459E}"/>
            </a:ext>
          </a:extLst>
        </xdr:cNvPr>
        <xdr:cNvCxnSpPr/>
      </xdr:nvCxnSpPr>
      <xdr:spPr>
        <a:xfrm flipV="1">
          <a:off x="5238750" y="9286876"/>
          <a:ext cx="0" cy="1666874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26</xdr:row>
      <xdr:rowOff>238124</xdr:rowOff>
    </xdr:from>
    <xdr:to>
      <xdr:col>34</xdr:col>
      <xdr:colOff>0</xdr:colOff>
      <xdr:row>30</xdr:row>
      <xdr:rowOff>238123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id="{99D16815-B639-41C5-B822-2FC5BFF2FFC2}"/>
            </a:ext>
          </a:extLst>
        </xdr:cNvPr>
        <xdr:cNvSpPr/>
      </xdr:nvSpPr>
      <xdr:spPr>
        <a:xfrm>
          <a:off x="2143125" y="6429374"/>
          <a:ext cx="3571875" cy="952499"/>
        </a:xfrm>
        <a:prstGeom prst="rect">
          <a:avLst/>
        </a:prstGeom>
        <a:noFill/>
        <a:ln w="19050">
          <a:solidFill>
            <a:srgbClr val="D8661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rgbClr val="DF3312"/>
            </a:solidFill>
          </a:endParaRPr>
        </a:p>
      </xdr:txBody>
    </xdr:sp>
    <xdr:clientData/>
  </xdr:twoCellAnchor>
  <xdr:twoCellAnchor editAs="oneCell">
    <xdr:from>
      <xdr:col>20</xdr:col>
      <xdr:colOff>0</xdr:colOff>
      <xdr:row>28</xdr:row>
      <xdr:rowOff>0</xdr:rowOff>
    </xdr:from>
    <xdr:to>
      <xdr:col>21</xdr:col>
      <xdr:colOff>219075</xdr:colOff>
      <xdr:row>29</xdr:row>
      <xdr:rowOff>219075</xdr:rowOff>
    </xdr:to>
    <xdr:pic>
      <xdr:nvPicPr>
        <xdr:cNvPr id="51" name="Graphic 49">
          <a:extLst>
            <a:ext uri="{FF2B5EF4-FFF2-40B4-BE49-F238E27FC236}">
              <a16:creationId xmlns:a16="http://schemas.microsoft.com/office/drawing/2014/main" id="{5A8C48C1-32E1-C747-BB4B-5E3B849CF7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6429375"/>
          <a:ext cx="4572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2</xdr:col>
      <xdr:colOff>219075</xdr:colOff>
      <xdr:row>29</xdr:row>
      <xdr:rowOff>219075</xdr:rowOff>
    </xdr:to>
    <xdr:pic>
      <xdr:nvPicPr>
        <xdr:cNvPr id="53" name="Graphic 35">
          <a:extLst>
            <a:ext uri="{FF2B5EF4-FFF2-40B4-BE49-F238E27FC236}">
              <a16:creationId xmlns:a16="http://schemas.microsoft.com/office/drawing/2014/main" id="{7B6D62B1-484B-4C9F-8C7C-1ED1B3F92B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6667500"/>
          <a:ext cx="4572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967A9-CB30-4F50-AFD2-29971566950A}">
  <sheetPr codeName="Sheet4"/>
  <dimension ref="C2:E21"/>
  <sheetViews>
    <sheetView topLeftCell="A9" zoomScale="115" zoomScaleNormal="115" workbookViewId="0">
      <selection activeCell="D23" sqref="D23"/>
    </sheetView>
  </sheetViews>
  <sheetFormatPr defaultRowHeight="18.75"/>
  <cols>
    <col min="1" max="2" width="4.75" style="2" customWidth="1"/>
    <col min="3" max="3" width="22" style="2" bestFit="1" customWidth="1"/>
    <col min="4" max="4" width="23.875" style="2" bestFit="1" customWidth="1"/>
    <col min="5" max="5" width="102.125" style="2" customWidth="1"/>
    <col min="6" max="16384" width="9" style="2"/>
  </cols>
  <sheetData>
    <row r="2" spans="3:5" hidden="1"/>
    <row r="3" spans="3:5" hidden="1"/>
    <row r="4" spans="3:5" hidden="1"/>
    <row r="5" spans="3:5" hidden="1"/>
    <row r="8" spans="3:5">
      <c r="C8" s="1" t="s">
        <v>0</v>
      </c>
      <c r="D8" s="1" t="s">
        <v>1</v>
      </c>
      <c r="E8" s="1" t="s">
        <v>2</v>
      </c>
    </row>
    <row r="9" spans="3:5" ht="93.75">
      <c r="C9" s="4" t="s">
        <v>9</v>
      </c>
      <c r="D9" s="5" t="s">
        <v>11</v>
      </c>
      <c r="E9" s="6" t="s">
        <v>3</v>
      </c>
    </row>
    <row r="10" spans="3:5">
      <c r="C10" s="3" t="s">
        <v>4</v>
      </c>
      <c r="D10" s="3" t="s">
        <v>39</v>
      </c>
      <c r="E10" s="3" t="s">
        <v>5</v>
      </c>
    </row>
    <row r="11" spans="3:5">
      <c r="C11" s="3" t="s">
        <v>6</v>
      </c>
      <c r="D11" s="3" t="s">
        <v>13</v>
      </c>
      <c r="E11" s="3" t="s">
        <v>10</v>
      </c>
    </row>
    <row r="12" spans="3:5">
      <c r="C12" s="3" t="s">
        <v>29</v>
      </c>
      <c r="D12" s="3" t="s">
        <v>14</v>
      </c>
      <c r="E12" s="3" t="s">
        <v>12</v>
      </c>
    </row>
    <row r="13" spans="3:5">
      <c r="C13" s="3" t="s">
        <v>30</v>
      </c>
      <c r="D13" s="3" t="s">
        <v>15</v>
      </c>
      <c r="E13" s="3" t="s">
        <v>7</v>
      </c>
    </row>
    <row r="14" spans="3:5">
      <c r="C14" s="3" t="s">
        <v>31</v>
      </c>
      <c r="D14" s="3" t="s">
        <v>16</v>
      </c>
      <c r="E14" s="3" t="s">
        <v>8</v>
      </c>
    </row>
    <row r="15" spans="3:5">
      <c r="C15" s="3" t="s">
        <v>22</v>
      </c>
      <c r="D15" s="3" t="s">
        <v>32</v>
      </c>
      <c r="E15" s="3"/>
    </row>
    <row r="16" spans="3:5">
      <c r="C16" s="3" t="s">
        <v>23</v>
      </c>
      <c r="D16" s="3" t="s">
        <v>33</v>
      </c>
      <c r="E16" s="3" t="s">
        <v>29</v>
      </c>
    </row>
    <row r="17" spans="3:5">
      <c r="C17" s="3" t="s">
        <v>24</v>
      </c>
      <c r="D17" s="3" t="s">
        <v>34</v>
      </c>
      <c r="E17" s="3" t="s">
        <v>30</v>
      </c>
    </row>
    <row r="18" spans="3:5">
      <c r="C18" s="3" t="s">
        <v>25</v>
      </c>
      <c r="D18" s="3" t="s">
        <v>35</v>
      </c>
      <c r="E18" s="3" t="s">
        <v>31</v>
      </c>
    </row>
    <row r="19" spans="3:5">
      <c r="C19" s="14" t="s">
        <v>26</v>
      </c>
      <c r="D19" s="3" t="s">
        <v>36</v>
      </c>
      <c r="E19" s="3" t="s">
        <v>29</v>
      </c>
    </row>
    <row r="20" spans="3:5">
      <c r="C20" s="14" t="s">
        <v>27</v>
      </c>
      <c r="D20" s="3" t="s">
        <v>37</v>
      </c>
      <c r="E20" s="3" t="s">
        <v>30</v>
      </c>
    </row>
    <row r="21" spans="3:5">
      <c r="C21" s="14" t="s">
        <v>28</v>
      </c>
      <c r="D21" s="3" t="s">
        <v>38</v>
      </c>
      <c r="E21" s="3" t="s">
        <v>31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C8CCE-3C4D-4353-A852-4783CCA0A27D}">
  <dimension ref="B4:BZ52"/>
  <sheetViews>
    <sheetView tabSelected="1" topLeftCell="A7" zoomScale="70" zoomScaleNormal="70" workbookViewId="0">
      <selection activeCell="D41" sqref="D41"/>
    </sheetView>
  </sheetViews>
  <sheetFormatPr defaultColWidth="3.125" defaultRowHeight="18.75"/>
  <cols>
    <col min="1" max="16384" width="3.125" style="10"/>
  </cols>
  <sheetData>
    <row r="4" spans="18:61">
      <c r="AE4" s="7" t="str">
        <f>Setting!$D$10&amp;"-InternetGateway"</f>
        <v>mirai-ssm-test-InternetGateway</v>
      </c>
    </row>
    <row r="5" spans="18:61">
      <c r="S5" s="8" t="str">
        <f>Setting!$D$10&amp;"-VPC"</f>
        <v>mirai-ssm-test-VPC</v>
      </c>
    </row>
    <row r="6" spans="18:61">
      <c r="S6" s="8" t="str">
        <f>Setting!$D$15</f>
        <v>192.168.0.0/24</v>
      </c>
    </row>
    <row r="8" spans="18:61">
      <c r="R8" s="9" t="str">
        <f>"Availability Zone : "&amp;Setting!$D$12</f>
        <v>Availability Zone : ap-south-1a</v>
      </c>
      <c r="AL8" s="9" t="str">
        <f>"Availability Zone : "&amp;Setting!$D$13</f>
        <v>Availability Zone : ap-south-1b</v>
      </c>
      <c r="BF8" s="9" t="str">
        <f>"Availability Zone : "&amp;Setting!$D$14</f>
        <v>Availability Zone : ap-south-1c</v>
      </c>
    </row>
    <row r="10" spans="18:61">
      <c r="U10" s="8" t="str">
        <f>Setting!$D$10&amp;"-Subnet-Public01"</f>
        <v>mirai-ssm-test-Subnet-Public01</v>
      </c>
      <c r="AO10" s="8" t="str">
        <f>Setting!$D$10&amp;"-Subnet-Public02"</f>
        <v>mirai-ssm-test-Subnet-Public02</v>
      </c>
      <c r="BI10" s="8" t="str">
        <f>Setting!$D$10&amp;"-Subnet-Public03"</f>
        <v>mirai-ssm-test-Subnet-Public03</v>
      </c>
    </row>
    <row r="11" spans="18:61">
      <c r="U11" s="8" t="str">
        <f>Setting!$D$19</f>
        <v>192.168.0.128/27</v>
      </c>
      <c r="AO11" s="8" t="str">
        <f>Setting!$D$20</f>
        <v>192.168.0.160/27</v>
      </c>
      <c r="BI11" s="8" t="str">
        <f>Setting!$D$21</f>
        <v>192.168.0.192/27</v>
      </c>
    </row>
    <row r="12" spans="18:61">
      <c r="U12" s="8"/>
      <c r="AO12" s="8"/>
      <c r="BI12" s="8"/>
    </row>
    <row r="13" spans="18:61">
      <c r="U13" s="8"/>
      <c r="AO13" s="8"/>
      <c r="BI13" s="8"/>
    </row>
    <row r="14" spans="18:61">
      <c r="U14" s="8"/>
      <c r="AO14" s="8"/>
      <c r="BI14" s="8"/>
    </row>
    <row r="15" spans="18:61">
      <c r="U15" s="8"/>
      <c r="AO15" s="8"/>
      <c r="BI15" s="8"/>
    </row>
    <row r="16" spans="18:61">
      <c r="U16" s="8"/>
      <c r="AO16" s="8"/>
      <c r="BI16" s="8"/>
    </row>
    <row r="17" spans="2:78">
      <c r="U17" s="8"/>
      <c r="AO17" s="8"/>
      <c r="BI17" s="8"/>
    </row>
    <row r="18" spans="2:78">
      <c r="BZ18" s="13" t="s">
        <v>21</v>
      </c>
    </row>
    <row r="21" spans="2:78">
      <c r="BZ21" s="7" t="s">
        <v>20</v>
      </c>
    </row>
    <row r="25" spans="2:78">
      <c r="U25" s="7" t="str">
        <f>Setting!$D$10&amp;"-RouteTable-Pblic"</f>
        <v>mirai-ssm-test-RouteTable-Pblic</v>
      </c>
      <c r="AO25" s="7" t="str">
        <f>Setting!$D$10&amp;"-RouteTable-Pblic"</f>
        <v>mirai-ssm-test-RouteTable-Pblic</v>
      </c>
      <c r="BI25" s="7" t="str">
        <f>Setting!$D$10&amp;"-RouteTable-Pblic"</f>
        <v>mirai-ssm-test-RouteTable-Pblic</v>
      </c>
    </row>
    <row r="26" spans="2:78">
      <c r="U26" s="7"/>
      <c r="AO26" s="7"/>
      <c r="BI26" s="7"/>
    </row>
    <row r="27" spans="2:78">
      <c r="T27" s="13" t="s">
        <v>21</v>
      </c>
      <c r="U27" s="7"/>
      <c r="AO27" s="7"/>
      <c r="BI27" s="7"/>
    </row>
    <row r="28" spans="2:78">
      <c r="B28" s="13" t="s">
        <v>21</v>
      </c>
      <c r="T28" s="11" t="str">
        <f>Setting!$D$10&amp;"-SecurityGroup-ssm4EC2"</f>
        <v>mirai-ssm-test-SecurityGroup-ssm4EC2</v>
      </c>
      <c r="U28" s="7"/>
      <c r="AO28" s="7"/>
      <c r="BI28" s="7"/>
    </row>
    <row r="29" spans="2:78">
      <c r="AO29" s="7"/>
      <c r="BI29" s="7"/>
    </row>
    <row r="30" spans="2:78">
      <c r="D30" s="12" t="str">
        <f>Setting!$D$10&amp;"-Policy-SSM-PortForward"</f>
        <v>mirai-ssm-test-Policy-SSM-PortForward</v>
      </c>
      <c r="U30" s="7"/>
      <c r="W30" s="12" t="str">
        <f>Setting!$D$10&amp;"-Role-SSM-InstanceCore"</f>
        <v>mirai-ssm-test-Role-SSM-InstanceCore</v>
      </c>
      <c r="AO30" s="7"/>
      <c r="BI30" s="7"/>
    </row>
    <row r="31" spans="2:78">
      <c r="U31" s="7"/>
      <c r="AO31" s="7"/>
      <c r="BI31" s="7"/>
    </row>
    <row r="33" spans="20:61">
      <c r="U33" s="9" t="str">
        <f>Setting!$D$10&amp;"-Subnet-Private01"</f>
        <v>mirai-ssm-test-Subnet-Private01</v>
      </c>
      <c r="AO33" s="9" t="str">
        <f>Setting!$D$10&amp;"-Subnet-Private02"</f>
        <v>mirai-ssm-test-Subnet-Private02</v>
      </c>
      <c r="BI33" s="9" t="str">
        <f>Setting!$D$10&amp;"-Subnet-Private03"</f>
        <v>mirai-ssm-test-Subnet-Private03</v>
      </c>
    </row>
    <row r="34" spans="20:61">
      <c r="U34" s="9" t="str">
        <f>Setting!$D$16</f>
        <v>192.168.0.0/27</v>
      </c>
      <c r="AO34" s="9" t="str">
        <f>Setting!$D$17</f>
        <v>192.168.0.32/27</v>
      </c>
      <c r="BI34" s="9" t="str">
        <f>Setting!$D$18</f>
        <v>192.168.0.64/27</v>
      </c>
    </row>
    <row r="35" spans="20:61">
      <c r="U35" s="9"/>
      <c r="AO35" s="9"/>
      <c r="BI35" s="9"/>
    </row>
    <row r="36" spans="20:61">
      <c r="U36" s="9"/>
      <c r="AO36" s="9"/>
      <c r="BI36" s="9"/>
    </row>
    <row r="37" spans="20:61">
      <c r="U37" s="9"/>
      <c r="AO37" s="9"/>
      <c r="BI37" s="9"/>
    </row>
    <row r="38" spans="20:61">
      <c r="U38" s="9"/>
      <c r="AO38" s="9"/>
      <c r="BI38" s="9"/>
    </row>
    <row r="39" spans="20:61">
      <c r="U39" s="9"/>
      <c r="AO39" s="9"/>
      <c r="BI39" s="9"/>
    </row>
    <row r="41" spans="20:61">
      <c r="T41" s="13" t="s">
        <v>21</v>
      </c>
    </row>
    <row r="42" spans="20:61">
      <c r="T42" s="11" t="str">
        <f>Setting!$D$10&amp;"-SecurityGroup-ssm4Endpoint"</f>
        <v>mirai-ssm-test-SecurityGroup-ssm4Endpoint</v>
      </c>
    </row>
    <row r="47" spans="20:61">
      <c r="U47" s="7" t="str">
        <f>Setting!$D$10&amp;"-RouteTable-Private01"</f>
        <v>mirai-ssm-test-RouteTable-Private01</v>
      </c>
      <c r="AO47" s="7" t="str">
        <f>Setting!$D$10&amp;"-RouteTable-Private02"</f>
        <v>mirai-ssm-test-RouteTable-Private02</v>
      </c>
      <c r="BI47" s="7" t="str">
        <f>Setting!$D$10&amp;"-RouteTable-Private03"</f>
        <v>mirai-ssm-test-RouteTable-Private03</v>
      </c>
    </row>
    <row r="52" spans="21:31">
      <c r="U52" s="7" t="s">
        <v>18</v>
      </c>
      <c r="Z52" s="7" t="s">
        <v>19</v>
      </c>
      <c r="AE52" s="7" t="s">
        <v>17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Setting</vt:lpstr>
      <vt:lpstr>Network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masakazu</dc:creator>
  <cp:lastModifiedBy>mkayano2</cp:lastModifiedBy>
  <dcterms:created xsi:type="dcterms:W3CDTF">2015-06-05T18:19:34Z</dcterms:created>
  <dcterms:modified xsi:type="dcterms:W3CDTF">2021-03-26T12:51:29Z</dcterms:modified>
</cp:coreProperties>
</file>