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-JoBi-035\Desktop\take-a-camp\01_project\take a camp\take a camp\data\Text\stage\"/>
    </mc:Choice>
  </mc:AlternateContent>
  <bookViews>
    <workbookView xWindow="0" yWindow="0" windowWidth="23040" windowHeight="8376" activeTab="1"/>
  </bookViews>
  <sheets>
    <sheet name="stage02 (2)" sheetId="6" r:id="rId1"/>
    <sheet name="stage02" sheetId="1" r:id="rId2"/>
    <sheet name="stage01" sheetId="3" r:id="rId3"/>
    <sheet name="tile_data" sheetId="5" r:id="rId4"/>
    <sheet name="enum" sheetId="4" r:id="rId5"/>
  </sheets>
  <calcPr calcId="162913"/>
</workbook>
</file>

<file path=xl/calcChain.xml><?xml version="1.0" encoding="utf-8"?>
<calcChain xmlns="http://schemas.openxmlformats.org/spreadsheetml/2006/main">
  <c r="I1" i="1" l="1"/>
  <c r="H1" i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2" i="5"/>
  <c r="B9" i="5" l="1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2" i="5"/>
  <c r="B3" i="5"/>
  <c r="B4" i="5"/>
  <c r="B5" i="5"/>
  <c r="B6" i="5"/>
  <c r="B7" i="5"/>
  <c r="B8" i="5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L1" i="3" l="1"/>
  <c r="K1" i="3"/>
</calcChain>
</file>

<file path=xl/sharedStrings.xml><?xml version="1.0" encoding="utf-8"?>
<sst xmlns="http://schemas.openxmlformats.org/spreadsheetml/2006/main" count="132" uniqueCount="26">
  <si>
    <t>ステージ</t>
  </si>
  <si>
    <t>生成</t>
  </si>
  <si>
    <t>x</t>
    <phoneticPr fontId="18"/>
  </si>
  <si>
    <t>y</t>
    <phoneticPr fontId="18"/>
  </si>
  <si>
    <t>CENTER_POS</t>
    <phoneticPr fontId="18"/>
  </si>
  <si>
    <t>No.</t>
  </si>
  <si>
    <t>種類</t>
    <rPh sb="0" eb="2">
      <t>シュルイ</t>
    </rPh>
    <phoneticPr fontId="18"/>
  </si>
  <si>
    <t>ラベル名</t>
  </si>
  <si>
    <t>なし</t>
    <phoneticPr fontId="18"/>
  </si>
  <si>
    <t>TILE_NONE</t>
    <phoneticPr fontId="18"/>
  </si>
  <si>
    <t>ノーマル</t>
    <phoneticPr fontId="18"/>
  </si>
  <si>
    <t>TILE_NORMAL</t>
    <phoneticPr fontId="18"/>
  </si>
  <si>
    <t>1Pスポーン</t>
    <phoneticPr fontId="18"/>
  </si>
  <si>
    <t>2Pスポーン</t>
  </si>
  <si>
    <t>3Pスポーン</t>
  </si>
  <si>
    <t>4Pスポーン</t>
  </si>
  <si>
    <t>とげ</t>
    <phoneticPr fontId="18"/>
  </si>
  <si>
    <t>TILE_NEEDLE</t>
    <phoneticPr fontId="18"/>
  </si>
  <si>
    <t>TILE_</t>
    <phoneticPr fontId="18"/>
  </si>
  <si>
    <t>Tile_Data_Num</t>
    <phoneticPr fontId="18"/>
  </si>
  <si>
    <t>とげ</t>
    <phoneticPr fontId="18"/>
  </si>
  <si>
    <t>TILE_PLAYER</t>
    <phoneticPr fontId="18"/>
  </si>
  <si>
    <t>TILE_PLAYER</t>
    <phoneticPr fontId="18"/>
  </si>
  <si>
    <t>TILE_PLAYER</t>
    <phoneticPr fontId="18"/>
  </si>
  <si>
    <t>1Pスポーン</t>
    <phoneticPr fontId="18"/>
  </si>
  <si>
    <t>ノーマル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</si>
</sst>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DBNum1][$-411]General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3" fillId="33" borderId="0" xfId="0" applyFont="1" applyFill="1" applyBorder="1">
      <alignment vertical="center"/>
    </xf>
    <xf numFmtId="0" fontId="13" fillId="33" borderId="10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0" fontId="0" fillId="0" borderId="12" xfId="0" applyNumberFormat="1" applyFont="1" applyBorder="1">
      <alignment vertical="center"/>
    </xf>
    <xf numFmtId="49" fontId="16" fillId="0" borderId="12" xfId="0" applyNumberFormat="1" applyFont="1" applyBorder="1">
      <alignment vertical="center"/>
    </xf>
    <xf numFmtId="49" fontId="0" fillId="0" borderId="13" xfId="0" applyNumberFormat="1" applyFont="1" applyBorder="1">
      <alignment vertical="center"/>
    </xf>
    <xf numFmtId="0" fontId="0" fillId="0" borderId="14" xfId="0" applyNumberFormat="1" applyFont="1" applyBorder="1">
      <alignment vertical="center"/>
    </xf>
    <xf numFmtId="49" fontId="16" fillId="0" borderId="14" xfId="0" applyNumberFormat="1" applyFont="1" applyBorder="1">
      <alignment vertical="center"/>
    </xf>
    <xf numFmtId="0" fontId="0" fillId="0" borderId="0" xfId="0" applyBorder="1">
      <alignment vertical="center"/>
    </xf>
    <xf numFmtId="0" fontId="19" fillId="0" borderId="0" xfId="0" applyFont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30" formatCode="@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30" formatCode="@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theme="5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</dxfs>
  <tableStyles count="0" defaultTableStyle="TableStyleMedium2" defaultPivotStyle="PivotStyleLight16"/>
  <colors>
    <mruColors>
      <color rgb="FFCC6600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ILE_ENUM" displayName="TILE_ENUM" ref="B2:D50" totalsRowShown="0" headerRowDxfId="4" tableBorderDxfId="3">
  <autoFilter ref="B2:D50"/>
  <tableColumns count="3">
    <tableColumn id="1" name="No." dataDxfId="2">
      <calculatedColumnFormula>ROW()-2</calculatedColumnFormula>
    </tableColumn>
    <tableColumn id="2" name="種類" dataDxfId="1"/>
    <tableColumn id="3" name="ラベル名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opLeftCell="B1" workbookViewId="0">
      <selection activeCell="M21" sqref="M21"/>
    </sheetView>
  </sheetViews>
  <sheetFormatPr defaultColWidth="3.59765625" defaultRowHeight="18" x14ac:dyDescent="0.45"/>
  <cols>
    <col min="1" max="1" width="9" bestFit="1" customWidth="1"/>
    <col min="2" max="2" width="5.19921875" bestFit="1" customWidth="1"/>
  </cols>
  <sheetData>
    <row r="1" spans="1:31" x14ac:dyDescent="0.45">
      <c r="A1" t="s">
        <v>0</v>
      </c>
      <c r="B1" t="s">
        <v>1</v>
      </c>
    </row>
    <row r="5" spans="1:31" x14ac:dyDescent="0.45">
      <c r="H5">
        <v>0</v>
      </c>
      <c r="I5">
        <v>0</v>
      </c>
      <c r="J5">
        <v>0</v>
      </c>
      <c r="K5">
        <v>0</v>
      </c>
      <c r="V5">
        <v>0</v>
      </c>
      <c r="W5">
        <v>0</v>
      </c>
      <c r="X5">
        <v>0</v>
      </c>
      <c r="Y5">
        <v>0</v>
      </c>
    </row>
    <row r="6" spans="1:31" x14ac:dyDescent="0.45">
      <c r="G6">
        <v>0</v>
      </c>
      <c r="H6">
        <v>5</v>
      </c>
      <c r="I6">
        <v>5</v>
      </c>
      <c r="J6">
        <v>5</v>
      </c>
      <c r="K6">
        <v>5</v>
      </c>
      <c r="L6">
        <v>0</v>
      </c>
      <c r="U6">
        <v>0</v>
      </c>
      <c r="V6">
        <v>5</v>
      </c>
      <c r="W6">
        <v>5</v>
      </c>
      <c r="X6">
        <v>5</v>
      </c>
      <c r="Y6">
        <v>5</v>
      </c>
      <c r="Z6">
        <v>0</v>
      </c>
    </row>
    <row r="7" spans="1:31" x14ac:dyDescent="0.45">
      <c r="E7">
        <v>0</v>
      </c>
      <c r="F7">
        <v>0</v>
      </c>
      <c r="G7">
        <v>0</v>
      </c>
      <c r="H7">
        <v>5</v>
      </c>
      <c r="I7">
        <v>5</v>
      </c>
      <c r="J7">
        <v>5</v>
      </c>
      <c r="K7">
        <v>5</v>
      </c>
      <c r="L7">
        <v>0</v>
      </c>
      <c r="M7">
        <v>0</v>
      </c>
      <c r="N7">
        <v>0</v>
      </c>
      <c r="S7">
        <v>0</v>
      </c>
      <c r="T7">
        <v>0</v>
      </c>
      <c r="U7">
        <v>0</v>
      </c>
      <c r="V7">
        <v>5</v>
      </c>
      <c r="W7">
        <v>5</v>
      </c>
      <c r="X7">
        <v>5</v>
      </c>
      <c r="Y7">
        <v>5</v>
      </c>
      <c r="Z7">
        <v>0</v>
      </c>
      <c r="AA7">
        <v>0</v>
      </c>
      <c r="AB7">
        <v>0</v>
      </c>
    </row>
    <row r="8" spans="1:31" x14ac:dyDescent="0.45">
      <c r="D8">
        <v>0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0</v>
      </c>
      <c r="R8">
        <v>0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0</v>
      </c>
    </row>
    <row r="9" spans="1:31" x14ac:dyDescent="0.45">
      <c r="D9">
        <v>0</v>
      </c>
      <c r="E9">
        <v>5</v>
      </c>
      <c r="F9">
        <v>3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1</v>
      </c>
      <c r="N9">
        <v>5</v>
      </c>
      <c r="O9">
        <v>0</v>
      </c>
      <c r="R9">
        <v>0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0</v>
      </c>
    </row>
    <row r="10" spans="1:31" x14ac:dyDescent="0.45">
      <c r="C10">
        <v>0</v>
      </c>
      <c r="D10">
        <v>0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0</v>
      </c>
      <c r="P10">
        <v>0</v>
      </c>
      <c r="Q10">
        <v>0</v>
      </c>
      <c r="R10">
        <v>0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0</v>
      </c>
      <c r="AD10">
        <v>0</v>
      </c>
    </row>
    <row r="11" spans="1:31" x14ac:dyDescent="0.45">
      <c r="B11">
        <v>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  <c r="AD11">
        <v>5</v>
      </c>
      <c r="AE11">
        <v>0</v>
      </c>
    </row>
    <row r="12" spans="1:31" x14ac:dyDescent="0.45">
      <c r="B12">
        <v>0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5</v>
      </c>
      <c r="AB12">
        <v>5</v>
      </c>
      <c r="AC12">
        <v>5</v>
      </c>
      <c r="AD12">
        <v>5</v>
      </c>
      <c r="AE12">
        <v>0</v>
      </c>
    </row>
    <row r="13" spans="1:31" x14ac:dyDescent="0.45">
      <c r="B13">
        <v>0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0</v>
      </c>
    </row>
    <row r="14" spans="1:31" x14ac:dyDescent="0.45">
      <c r="C14">
        <v>0</v>
      </c>
      <c r="D14">
        <v>0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0</v>
      </c>
      <c r="P14">
        <v>0</v>
      </c>
      <c r="Q14">
        <v>0</v>
      </c>
      <c r="R14">
        <v>0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0</v>
      </c>
      <c r="AD14">
        <v>0</v>
      </c>
    </row>
    <row r="15" spans="1:31" x14ac:dyDescent="0.45">
      <c r="D15">
        <v>0</v>
      </c>
      <c r="E15">
        <v>5</v>
      </c>
      <c r="F15">
        <v>4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2</v>
      </c>
      <c r="N15">
        <v>5</v>
      </c>
      <c r="O15">
        <v>0</v>
      </c>
      <c r="R15">
        <v>0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0</v>
      </c>
    </row>
    <row r="16" spans="1:31" x14ac:dyDescent="0.45">
      <c r="D16">
        <v>0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0</v>
      </c>
      <c r="R16">
        <v>0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v>0</v>
      </c>
    </row>
    <row r="17" spans="5:28" x14ac:dyDescent="0.45">
      <c r="E17">
        <v>0</v>
      </c>
      <c r="F17">
        <v>0</v>
      </c>
      <c r="G17">
        <v>0</v>
      </c>
      <c r="H17">
        <v>5</v>
      </c>
      <c r="I17">
        <v>5</v>
      </c>
      <c r="J17">
        <v>5</v>
      </c>
      <c r="K17">
        <v>5</v>
      </c>
      <c r="L17">
        <v>0</v>
      </c>
      <c r="M17">
        <v>0</v>
      </c>
      <c r="N17">
        <v>0</v>
      </c>
      <c r="S17">
        <v>0</v>
      </c>
      <c r="T17">
        <v>0</v>
      </c>
      <c r="U17">
        <v>0</v>
      </c>
      <c r="V17">
        <v>5</v>
      </c>
      <c r="W17">
        <v>5</v>
      </c>
      <c r="X17">
        <v>5</v>
      </c>
      <c r="Y17">
        <v>5</v>
      </c>
      <c r="Z17">
        <v>0</v>
      </c>
      <c r="AA17">
        <v>0</v>
      </c>
      <c r="AB17">
        <v>0</v>
      </c>
    </row>
    <row r="18" spans="5:28" x14ac:dyDescent="0.45">
      <c r="G18">
        <v>0</v>
      </c>
      <c r="H18">
        <v>5</v>
      </c>
      <c r="I18">
        <v>5</v>
      </c>
      <c r="J18">
        <v>5</v>
      </c>
      <c r="K18">
        <v>5</v>
      </c>
      <c r="L18">
        <v>0</v>
      </c>
      <c r="U18">
        <v>0</v>
      </c>
      <c r="V18">
        <v>5</v>
      </c>
      <c r="W18">
        <v>5</v>
      </c>
      <c r="X18">
        <v>5</v>
      </c>
      <c r="Y18">
        <v>5</v>
      </c>
      <c r="Z18">
        <v>0</v>
      </c>
    </row>
    <row r="19" spans="5:28" x14ac:dyDescent="0.45">
      <c r="H19">
        <v>0</v>
      </c>
      <c r="I19">
        <v>0</v>
      </c>
      <c r="J19">
        <v>0</v>
      </c>
      <c r="K19">
        <v>0</v>
      </c>
      <c r="V19">
        <v>0</v>
      </c>
      <c r="W19">
        <v>0</v>
      </c>
      <c r="X19">
        <v>0</v>
      </c>
      <c r="Y19">
        <v>0</v>
      </c>
    </row>
  </sheetData>
  <phoneticPr fontId="18"/>
  <conditionalFormatting sqref="A1:XFD1 D7:G7 G5:G6 H5:K7 A12:B13 A14:XFD1048576 C11:XFD13 D8:XFD10 L2:XFD7 Q11:AE19">
    <cfRule type="cellIs" dxfId="45" priority="2" operator="equal">
      <formula>5</formula>
    </cfRule>
    <cfRule type="cellIs" dxfId="44" priority="3" operator="equal">
      <formula>4</formula>
    </cfRule>
    <cfRule type="cellIs" dxfId="43" priority="4" operator="equal">
      <formula>3</formula>
    </cfRule>
    <cfRule type="cellIs" dxfId="42" priority="5" operator="equal">
      <formula>2</formula>
    </cfRule>
    <cfRule type="cellIs" dxfId="41" priority="6" operator="equal">
      <formula>1</formula>
    </cfRule>
  </conditionalFormatting>
  <conditionalFormatting sqref="A1:XFD1048576">
    <cfRule type="cellIs" dxfId="40" priority="1" operator="equal">
      <formula>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C26" sqref="C26"/>
    </sheetView>
  </sheetViews>
  <sheetFormatPr defaultColWidth="3.59765625" defaultRowHeight="18" x14ac:dyDescent="0.45"/>
  <cols>
    <col min="1" max="1" width="9" bestFit="1" customWidth="1"/>
    <col min="2" max="2" width="5.19921875" bestFit="1" customWidth="1"/>
  </cols>
  <sheetData>
    <row r="1" spans="1:17" x14ac:dyDescent="0.45">
      <c r="A1" t="s">
        <v>4</v>
      </c>
      <c r="B1">
        <v>6</v>
      </c>
      <c r="C1">
        <v>0</v>
      </c>
      <c r="D1">
        <v>6</v>
      </c>
      <c r="H1">
        <f>COUNTIF(2:10000,"x")-1</f>
        <v>13</v>
      </c>
      <c r="I1">
        <f>COUNTIF(2:10000,"y")-1</f>
        <v>13</v>
      </c>
    </row>
    <row r="2" spans="1:17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7" x14ac:dyDescent="0.4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0</v>
      </c>
      <c r="Q3" t="s">
        <v>3</v>
      </c>
    </row>
    <row r="4" spans="1:17" x14ac:dyDescent="0.45">
      <c r="A4">
        <v>0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0</v>
      </c>
      <c r="Q4" t="s">
        <v>3</v>
      </c>
    </row>
    <row r="5" spans="1:17" x14ac:dyDescent="0.45">
      <c r="A5">
        <v>0</v>
      </c>
      <c r="B5">
        <v>5</v>
      </c>
      <c r="C5">
        <v>5</v>
      </c>
      <c r="D5">
        <v>1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3</v>
      </c>
      <c r="N5">
        <v>5</v>
      </c>
      <c r="O5">
        <v>5</v>
      </c>
      <c r="P5">
        <v>0</v>
      </c>
      <c r="Q5" t="s">
        <v>3</v>
      </c>
    </row>
    <row r="6" spans="1:17" x14ac:dyDescent="0.45">
      <c r="A6">
        <v>0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0</v>
      </c>
      <c r="Q6" t="s">
        <v>3</v>
      </c>
    </row>
    <row r="7" spans="1:17" x14ac:dyDescent="0.45">
      <c r="A7">
        <v>0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0</v>
      </c>
      <c r="Q7" t="s">
        <v>3</v>
      </c>
    </row>
    <row r="8" spans="1:17" x14ac:dyDescent="0.45">
      <c r="A8">
        <v>0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0</v>
      </c>
      <c r="Q8" t="s">
        <v>3</v>
      </c>
    </row>
    <row r="9" spans="1:17" x14ac:dyDescent="0.45">
      <c r="A9">
        <v>0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6</v>
      </c>
      <c r="I9">
        <v>6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0</v>
      </c>
      <c r="Q9" t="s">
        <v>3</v>
      </c>
    </row>
    <row r="10" spans="1:17" x14ac:dyDescent="0.45">
      <c r="A10">
        <v>0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0</v>
      </c>
      <c r="Q10" t="s">
        <v>3</v>
      </c>
    </row>
    <row r="11" spans="1:17" x14ac:dyDescent="0.45">
      <c r="A11">
        <v>0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0</v>
      </c>
      <c r="Q11" t="s">
        <v>3</v>
      </c>
    </row>
    <row r="12" spans="1:17" x14ac:dyDescent="0.45">
      <c r="A12">
        <v>0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0</v>
      </c>
      <c r="Q12" t="s">
        <v>3</v>
      </c>
    </row>
    <row r="13" spans="1:17" x14ac:dyDescent="0.45">
      <c r="A13">
        <v>0</v>
      </c>
      <c r="B13">
        <v>5</v>
      </c>
      <c r="C13">
        <v>5</v>
      </c>
      <c r="D13">
        <v>2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4</v>
      </c>
      <c r="N13">
        <v>5</v>
      </c>
      <c r="O13">
        <v>5</v>
      </c>
      <c r="P13">
        <v>0</v>
      </c>
      <c r="Q13" t="s">
        <v>3</v>
      </c>
    </row>
    <row r="14" spans="1:17" x14ac:dyDescent="0.45">
      <c r="A14">
        <v>0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0</v>
      </c>
      <c r="Q14" t="s">
        <v>3</v>
      </c>
    </row>
    <row r="15" spans="1:17" x14ac:dyDescent="0.45">
      <c r="A15">
        <v>7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0</v>
      </c>
      <c r="Q15" t="s">
        <v>3</v>
      </c>
    </row>
    <row r="16" spans="1:17" x14ac:dyDescent="0.45">
      <c r="A16">
        <v>5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0</v>
      </c>
      <c r="Q16" t="s">
        <v>3</v>
      </c>
    </row>
    <row r="17" spans="1:16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45"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</row>
  </sheetData>
  <phoneticPr fontId="18"/>
  <conditionalFormatting sqref="E1:G1 C4:F4 F2:F3 R2:XFD3 A2:P2 A23:XFD1048576 J1:XFD1 A20:R21 T4:XFD22 A22 C5:P7 B8:P10 G2:P4 R4:R16 R18:R19 A11:P14 A2:A16 B16:O17 P2:P16">
    <cfRule type="cellIs" dxfId="39" priority="23" operator="equal">
      <formula>1</formula>
    </cfRule>
  </conditionalFormatting>
  <conditionalFormatting sqref="R2:XFD3 E1:G1 J1:XFD1 A23:XFD1048576 T4:XFD22 A22 A20:R21 R4:R16 R18:R19 A2:P14 A15:A16 B16:O17 P15:P16">
    <cfRule type="cellIs" dxfId="38" priority="20" operator="equal">
      <formula>4</formula>
    </cfRule>
  </conditionalFormatting>
  <conditionalFormatting sqref="A1 C1">
    <cfRule type="cellIs" dxfId="37" priority="17" operator="equal">
      <formula>1</formula>
    </cfRule>
  </conditionalFormatting>
  <conditionalFormatting sqref="A1 C1">
    <cfRule type="cellIs" dxfId="36" priority="12" operator="equal">
      <formula>6</formula>
    </cfRule>
    <cfRule type="cellIs" dxfId="35" priority="13" operator="equal">
      <formula>5</formula>
    </cfRule>
    <cfRule type="cellIs" dxfId="34" priority="14" operator="equal">
      <formula>4</formula>
    </cfRule>
    <cfRule type="cellIs" dxfId="33" priority="15" operator="equal">
      <formula>3</formula>
    </cfRule>
    <cfRule type="cellIs" dxfId="32" priority="16" operator="equal">
      <formula>2</formula>
    </cfRule>
  </conditionalFormatting>
  <conditionalFormatting sqref="H1:I1">
    <cfRule type="cellIs" dxfId="31" priority="7" operator="equal">
      <formula>6</formula>
    </cfRule>
    <cfRule type="cellIs" dxfId="30" priority="8" operator="equal">
      <formula>5</formula>
    </cfRule>
    <cfRule type="cellIs" dxfId="29" priority="9" operator="equal">
      <formula>4</formula>
    </cfRule>
    <cfRule type="cellIs" dxfId="28" priority="10" operator="equal">
      <formula>3</formula>
    </cfRule>
    <cfRule type="cellIs" dxfId="27" priority="11" operator="equal">
      <formula>2</formula>
    </cfRule>
  </conditionalFormatting>
  <conditionalFormatting sqref="A19:XFD34 A2:XFD14 A15:A18 B16:O18 P15:XFD18">
    <cfRule type="cellIs" dxfId="26" priority="18" operator="equal">
      <formula>6</formula>
    </cfRule>
    <cfRule type="cellIs" dxfId="25" priority="19" operator="equal">
      <formula>5</formula>
    </cfRule>
    <cfRule type="cellIs" dxfId="24" priority="21" operator="equal">
      <formula>3</formula>
    </cfRule>
    <cfRule type="cellIs" dxfId="23" priority="22" operator="equal">
      <formula>2</formula>
    </cfRule>
  </conditionalFormatting>
  <conditionalFormatting sqref="B15:O15">
    <cfRule type="cellIs" dxfId="22" priority="6" operator="equal">
      <formula>1</formula>
    </cfRule>
  </conditionalFormatting>
  <conditionalFormatting sqref="B15:O15">
    <cfRule type="cellIs" dxfId="21" priority="3" operator="equal">
      <formula>4</formula>
    </cfRule>
  </conditionalFormatting>
  <conditionalFormatting sqref="B15:O15">
    <cfRule type="cellIs" dxfId="20" priority="1" operator="equal">
      <formula>6</formula>
    </cfRule>
    <cfRule type="cellIs" dxfId="19" priority="2" operator="equal">
      <formula>5</formula>
    </cfRule>
    <cfRule type="cellIs" dxfId="18" priority="4" operator="equal">
      <formula>3</formula>
    </cfRule>
    <cfRule type="cellIs" dxfId="17" priority="5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zoomScaleNormal="100" workbookViewId="0">
      <selection activeCell="A20" sqref="A20:Q20"/>
    </sheetView>
  </sheetViews>
  <sheetFormatPr defaultColWidth="3.59765625" defaultRowHeight="18" x14ac:dyDescent="0.45"/>
  <cols>
    <col min="1" max="1" width="4.3984375" customWidth="1"/>
    <col min="2" max="2" width="5.19921875" bestFit="1" customWidth="1"/>
    <col min="3" max="3" width="5.3984375" bestFit="1" customWidth="1"/>
    <col min="4" max="4" width="4.59765625" customWidth="1"/>
  </cols>
  <sheetData>
    <row r="1" spans="1:19" x14ac:dyDescent="0.45">
      <c r="A1" t="s">
        <v>4</v>
      </c>
      <c r="B1">
        <v>8</v>
      </c>
      <c r="C1">
        <v>0</v>
      </c>
      <c r="D1">
        <v>8</v>
      </c>
      <c r="K1">
        <f>COUNTIF(2:10000,"x")-1</f>
        <v>16</v>
      </c>
      <c r="L1">
        <f>COUNTIF(2:10000,"y")-1</f>
        <v>16</v>
      </c>
    </row>
    <row r="2" spans="1:19" x14ac:dyDescent="0.45">
      <c r="A2">
        <v>0</v>
      </c>
      <c r="B2">
        <v>0</v>
      </c>
      <c r="C2">
        <v>0</v>
      </c>
      <c r="D2">
        <v>0</v>
      </c>
      <c r="N2">
        <v>0</v>
      </c>
      <c r="O2">
        <v>0</v>
      </c>
      <c r="P2">
        <v>0</v>
      </c>
      <c r="Q2">
        <v>0</v>
      </c>
      <c r="S2" t="s">
        <v>3</v>
      </c>
    </row>
    <row r="3" spans="1:19" x14ac:dyDescent="0.45">
      <c r="A3">
        <v>0</v>
      </c>
      <c r="B3">
        <v>5</v>
      </c>
      <c r="C3">
        <v>5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</v>
      </c>
      <c r="O3">
        <v>5</v>
      </c>
      <c r="P3">
        <v>5</v>
      </c>
      <c r="Q3">
        <v>0</v>
      </c>
      <c r="S3" t="s">
        <v>3</v>
      </c>
    </row>
    <row r="4" spans="1:19" x14ac:dyDescent="0.45">
      <c r="A4">
        <v>0</v>
      </c>
      <c r="B4">
        <v>5</v>
      </c>
      <c r="C4">
        <v>3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1</v>
      </c>
      <c r="P4">
        <v>5</v>
      </c>
      <c r="Q4">
        <v>0</v>
      </c>
      <c r="S4" t="s">
        <v>3</v>
      </c>
    </row>
    <row r="5" spans="1:19" x14ac:dyDescent="0.45">
      <c r="A5">
        <v>0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0</v>
      </c>
      <c r="S5" t="s">
        <v>3</v>
      </c>
    </row>
    <row r="6" spans="1:19" x14ac:dyDescent="0.45">
      <c r="B6">
        <v>0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0</v>
      </c>
      <c r="S6" t="s">
        <v>3</v>
      </c>
    </row>
    <row r="7" spans="1:19" x14ac:dyDescent="0.45">
      <c r="B7">
        <v>0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0</v>
      </c>
      <c r="S7" t="s">
        <v>3</v>
      </c>
    </row>
    <row r="8" spans="1:19" x14ac:dyDescent="0.45">
      <c r="B8">
        <v>0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0</v>
      </c>
      <c r="S8" t="s">
        <v>3</v>
      </c>
    </row>
    <row r="9" spans="1:19" x14ac:dyDescent="0.45">
      <c r="B9">
        <v>0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0</v>
      </c>
      <c r="S9" t="s">
        <v>3</v>
      </c>
    </row>
    <row r="10" spans="1:19" x14ac:dyDescent="0.45">
      <c r="B10">
        <v>0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0</v>
      </c>
      <c r="S10" t="s">
        <v>3</v>
      </c>
    </row>
    <row r="11" spans="1:19" x14ac:dyDescent="0.45">
      <c r="B11">
        <v>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0</v>
      </c>
      <c r="S11" t="s">
        <v>3</v>
      </c>
    </row>
    <row r="12" spans="1:19" x14ac:dyDescent="0.45">
      <c r="B12">
        <v>0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0</v>
      </c>
      <c r="S12" t="s">
        <v>3</v>
      </c>
    </row>
    <row r="13" spans="1:19" x14ac:dyDescent="0.45">
      <c r="B13">
        <v>0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0</v>
      </c>
      <c r="S13" t="s">
        <v>3</v>
      </c>
    </row>
    <row r="14" spans="1:19" x14ac:dyDescent="0.45">
      <c r="B14">
        <v>0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0</v>
      </c>
      <c r="S14" t="s">
        <v>3</v>
      </c>
    </row>
    <row r="15" spans="1:19" x14ac:dyDescent="0.45">
      <c r="A15">
        <v>0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0</v>
      </c>
      <c r="S15" t="s">
        <v>3</v>
      </c>
    </row>
    <row r="16" spans="1:19" x14ac:dyDescent="0.45">
      <c r="A16">
        <v>0</v>
      </c>
      <c r="B16">
        <v>5</v>
      </c>
      <c r="C16">
        <v>4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2</v>
      </c>
      <c r="P16">
        <v>5</v>
      </c>
      <c r="Q16">
        <v>0</v>
      </c>
      <c r="S16" t="s">
        <v>3</v>
      </c>
    </row>
    <row r="17" spans="1:29" x14ac:dyDescent="0.45">
      <c r="A17">
        <v>0</v>
      </c>
      <c r="B17">
        <v>5</v>
      </c>
      <c r="C17">
        <v>5</v>
      </c>
      <c r="D17">
        <v>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</v>
      </c>
      <c r="O17">
        <v>5</v>
      </c>
      <c r="P17">
        <v>5</v>
      </c>
      <c r="Q17">
        <v>0</v>
      </c>
      <c r="S17" t="s">
        <v>3</v>
      </c>
    </row>
    <row r="18" spans="1:29" x14ac:dyDescent="0.45">
      <c r="A18">
        <v>0</v>
      </c>
      <c r="B18">
        <v>0</v>
      </c>
      <c r="C18">
        <v>0</v>
      </c>
      <c r="D18">
        <v>0</v>
      </c>
      <c r="N18">
        <v>0</v>
      </c>
      <c r="O18">
        <v>0</v>
      </c>
      <c r="P18">
        <v>0</v>
      </c>
      <c r="Q18">
        <v>0</v>
      </c>
      <c r="S18" t="s">
        <v>3</v>
      </c>
    </row>
    <row r="20" spans="1:29" x14ac:dyDescent="0.45">
      <c r="A20" t="s">
        <v>2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</row>
    <row r="24" spans="1:29" x14ac:dyDescent="0.45"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</sheetData>
  <phoneticPr fontId="18"/>
  <conditionalFormatting sqref="B5:E5 E3:E4 F3:I5 F4:Q4 C7:C15 N6:P15 R2:R3 B6:Q8 J2:Q5 T5:XFD5 A9:Q18 A25:D25 F25:XFD25 A23:XFD23 V6:W22 Y6:XFD22 X4:XFD4 A26:XFD1048576 R24:XFD24 H1:J1 T2:XFD3 M1:XFD1 A1:D1 D5:N15">
    <cfRule type="cellIs" dxfId="16" priority="6" operator="equal">
      <formula>1</formula>
    </cfRule>
  </conditionalFormatting>
  <conditionalFormatting sqref="T5:XFD5 A25:D25 F25:XFD25 A23:XFD23 Y6:XFD22 X4:XFD4 A26:XFD1048576 V6:W22 R24:XFD24 R2:R3 T2:XFD3 H1:XFD1 A1:D1 A2:Q18">
    <cfRule type="cellIs" dxfId="15" priority="1" operator="equal">
      <formula>6</formula>
    </cfRule>
    <cfRule type="cellIs" dxfId="14" priority="2" operator="equal">
      <formula>5</formula>
    </cfRule>
    <cfRule type="cellIs" dxfId="13" priority="3" operator="equal">
      <formula>4</formula>
    </cfRule>
    <cfRule type="cellIs" dxfId="12" priority="4" operator="equal">
      <formula>3</formula>
    </cfRule>
    <cfRule type="cellIs" dxfId="11" priority="5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0"/>
  <sheetViews>
    <sheetView workbookViewId="0">
      <selection activeCell="L10" sqref="L10"/>
    </sheetView>
  </sheetViews>
  <sheetFormatPr defaultRowHeight="18" x14ac:dyDescent="0.45"/>
  <cols>
    <col min="1" max="1" width="3.8984375" customWidth="1"/>
    <col min="2" max="2" width="6" customWidth="1"/>
    <col min="3" max="4" width="16.8984375" customWidth="1"/>
  </cols>
  <sheetData>
    <row r="1" spans="2:4" x14ac:dyDescent="0.45">
      <c r="B1" s="17" t="s">
        <v>19</v>
      </c>
      <c r="C1" s="18"/>
      <c r="D1" s="11">
        <v>7</v>
      </c>
    </row>
    <row r="2" spans="2:4" ht="28.8" x14ac:dyDescent="0.45">
      <c r="B2" s="16">
        <f>IF(ROW()-2&gt;$D$1 - 1,"",ROW()-2)</f>
        <v>0</v>
      </c>
      <c r="C2" s="12" t="s">
        <v>8</v>
      </c>
      <c r="D2" s="13" t="str">
        <f>IFERROR(VLOOKUP(C2,TILE_ENUM[#Data],3,FALSE),IFERROR(VLOOKUP(MATCH(C2,TILE_ENUM[種類],0),TILE_ENUM[#Data],3,FALSE),""))</f>
        <v>TILE_NONE</v>
      </c>
    </row>
    <row r="3" spans="2:4" ht="28.8" x14ac:dyDescent="0.45">
      <c r="B3" s="16">
        <f t="shared" ref="B3:B50" si="0">IF(ROW()-2&gt;$D$1 - 1,"",ROW()-2)</f>
        <v>1</v>
      </c>
      <c r="C3" s="14" t="s">
        <v>24</v>
      </c>
      <c r="D3" s="13" t="str">
        <f>IFERROR(VLOOKUP(C3,TILE_ENUM[#Data],3,FALSE),IFERROR(VLOOKUP(MATCH(C3,TILE_ENUM[種類],0),TILE_ENUM[#Data],3,FALSE),""))</f>
        <v>TILE_PLAYER</v>
      </c>
    </row>
    <row r="4" spans="2:4" ht="28.8" x14ac:dyDescent="0.45">
      <c r="B4" s="16">
        <f t="shared" si="0"/>
        <v>2</v>
      </c>
      <c r="C4" s="14" t="s">
        <v>13</v>
      </c>
      <c r="D4" s="13" t="str">
        <f>IFERROR(VLOOKUP(C4,TILE_ENUM[#Data],3,FALSE),IFERROR(VLOOKUP(MATCH(C4,TILE_ENUM[種類],0),TILE_ENUM[#Data],3,FALSE),""))</f>
        <v>TILE_PLAYER</v>
      </c>
    </row>
    <row r="5" spans="2:4" ht="28.8" x14ac:dyDescent="0.45">
      <c r="B5" s="16">
        <f t="shared" si="0"/>
        <v>3</v>
      </c>
      <c r="C5" s="14" t="s">
        <v>14</v>
      </c>
      <c r="D5" s="13" t="str">
        <f>IFERROR(VLOOKUP(C5,TILE_ENUM[#Data],3,FALSE),IFERROR(VLOOKUP(MATCH(C5,TILE_ENUM[種類],0),TILE_ENUM[#Data],3,FALSE),""))</f>
        <v>TILE_PLAYER</v>
      </c>
    </row>
    <row r="6" spans="2:4" ht="28.8" x14ac:dyDescent="0.45">
      <c r="B6" s="16">
        <f t="shared" si="0"/>
        <v>4</v>
      </c>
      <c r="C6" s="14" t="s">
        <v>15</v>
      </c>
      <c r="D6" s="13" t="str">
        <f>IFERROR(VLOOKUP(C6,TILE_ENUM[#Data],3,FALSE),IFERROR(VLOOKUP(MATCH(C6,TILE_ENUM[種類],0),TILE_ENUM[#Data],3,FALSE),""))</f>
        <v>TILE_PLAYER</v>
      </c>
    </row>
    <row r="7" spans="2:4" ht="28.8" x14ac:dyDescent="0.45">
      <c r="B7" s="16">
        <f t="shared" si="0"/>
        <v>5</v>
      </c>
      <c r="C7" s="12" t="s">
        <v>25</v>
      </c>
      <c r="D7" s="13" t="str">
        <f>IFERROR(VLOOKUP(C7,TILE_ENUM[#Data],3,FALSE),IFERROR(VLOOKUP(MATCH(C7,TILE_ENUM[種類],0),TILE_ENUM[#Data],3,FALSE),""))</f>
        <v>TILE_NORMAL</v>
      </c>
    </row>
    <row r="8" spans="2:4" ht="28.8" x14ac:dyDescent="0.45">
      <c r="B8" s="16">
        <f t="shared" si="0"/>
        <v>6</v>
      </c>
      <c r="C8" s="12" t="s">
        <v>20</v>
      </c>
      <c r="D8" s="13" t="str">
        <f>IFERROR(VLOOKUP(C8,TILE_ENUM[#Data],3,FALSE),IFERROR(VLOOKUP(MATCH(C8,TILE_ENUM[種類],0),TILE_ENUM[#Data],3,FALSE),""))</f>
        <v>TILE_NEEDLE</v>
      </c>
    </row>
    <row r="9" spans="2:4" ht="28.8" x14ac:dyDescent="0.45">
      <c r="B9" s="16" t="str">
        <f t="shared" si="0"/>
        <v/>
      </c>
      <c r="C9" s="15"/>
      <c r="D9" s="13" t="str">
        <f>IFERROR(VLOOKUP(C9,TILE_ENUM[#Data],3,FALSE),IFERROR(VLOOKUP(MATCH(C9,TILE_ENUM[種類],0),TILE_ENUM[#Data],3,FALSE),""))</f>
        <v/>
      </c>
    </row>
    <row r="10" spans="2:4" ht="28.8" x14ac:dyDescent="0.45">
      <c r="B10" s="16" t="str">
        <f t="shared" si="0"/>
        <v/>
      </c>
      <c r="C10" s="15"/>
      <c r="D10" s="13" t="str">
        <f>IFERROR(VLOOKUP(C10,TILE_ENUM[#Data],3,FALSE),IFERROR(VLOOKUP(MATCH(C10,TILE_ENUM[種類],0),TILE_ENUM[#Data],3,FALSE),""))</f>
        <v/>
      </c>
    </row>
    <row r="11" spans="2:4" ht="28.8" x14ac:dyDescent="0.45">
      <c r="B11" s="16" t="str">
        <f t="shared" si="0"/>
        <v/>
      </c>
      <c r="C11" s="15"/>
      <c r="D11" s="13" t="str">
        <f>IFERROR(VLOOKUP(C11,TILE_ENUM[#Data],3,FALSE),IFERROR(VLOOKUP(MATCH(C11,TILE_ENUM[種類],0),TILE_ENUM[#Data],3,FALSE),""))</f>
        <v/>
      </c>
    </row>
    <row r="12" spans="2:4" ht="28.8" x14ac:dyDescent="0.45">
      <c r="B12" s="16" t="str">
        <f t="shared" si="0"/>
        <v/>
      </c>
      <c r="C12" s="15"/>
      <c r="D12" s="13" t="str">
        <f>IFERROR(VLOOKUP(C12,TILE_ENUM[#Data],3,FALSE),IFERROR(VLOOKUP(MATCH(C12,TILE_ENUM[種類],0),TILE_ENUM[#Data],3,FALSE),""))</f>
        <v/>
      </c>
    </row>
    <row r="13" spans="2:4" ht="28.8" x14ac:dyDescent="0.45">
      <c r="B13" s="16" t="str">
        <f t="shared" si="0"/>
        <v/>
      </c>
      <c r="C13" s="15"/>
      <c r="D13" s="13" t="str">
        <f>IFERROR(VLOOKUP(C13,TILE_ENUM[#Data],3,FALSE),IFERROR(VLOOKUP(MATCH(C13,TILE_ENUM[種類],0),TILE_ENUM[#Data],3,FALSE),""))</f>
        <v/>
      </c>
    </row>
    <row r="14" spans="2:4" ht="28.8" x14ac:dyDescent="0.45">
      <c r="B14" s="16" t="str">
        <f t="shared" si="0"/>
        <v/>
      </c>
      <c r="C14" s="15"/>
      <c r="D14" s="13" t="str">
        <f>IFERROR(VLOOKUP(C14,TILE_ENUM[#Data],3,FALSE),IFERROR(VLOOKUP(MATCH(C14,TILE_ENUM[種類],0),TILE_ENUM[#Data],3,FALSE),""))</f>
        <v/>
      </c>
    </row>
    <row r="15" spans="2:4" ht="28.8" x14ac:dyDescent="0.45">
      <c r="B15" s="16" t="str">
        <f t="shared" si="0"/>
        <v/>
      </c>
      <c r="C15" s="15"/>
      <c r="D15" s="13" t="str">
        <f>IFERROR(VLOOKUP(C15,TILE_ENUM[#Data],3,FALSE),IFERROR(VLOOKUP(MATCH(C15,TILE_ENUM[種類],0),TILE_ENUM[#Data],3,FALSE),""))</f>
        <v/>
      </c>
    </row>
    <row r="16" spans="2:4" ht="28.8" x14ac:dyDescent="0.45">
      <c r="B16" s="16" t="str">
        <f t="shared" si="0"/>
        <v/>
      </c>
      <c r="C16" s="15"/>
      <c r="D16" s="13" t="str">
        <f>IFERROR(VLOOKUP(C16,TILE_ENUM[#Data],3,FALSE),IFERROR(VLOOKUP(MATCH(C16,TILE_ENUM[種類],0),TILE_ENUM[#Data],3,FALSE),""))</f>
        <v/>
      </c>
    </row>
    <row r="17" spans="2:4" ht="28.8" x14ac:dyDescent="0.45">
      <c r="B17" s="16" t="str">
        <f t="shared" si="0"/>
        <v/>
      </c>
      <c r="C17" s="15"/>
      <c r="D17" s="13" t="str">
        <f>IFERROR(VLOOKUP(C17,TILE_ENUM[#Data],3,FALSE),IFERROR(VLOOKUP(MATCH(C17,TILE_ENUM[種類],0),TILE_ENUM[#Data],3,FALSE),""))</f>
        <v/>
      </c>
    </row>
    <row r="18" spans="2:4" ht="28.8" x14ac:dyDescent="0.45">
      <c r="B18" s="16" t="str">
        <f t="shared" si="0"/>
        <v/>
      </c>
      <c r="C18" s="15"/>
      <c r="D18" s="13" t="str">
        <f>IFERROR(VLOOKUP(C18,TILE_ENUM[#Data],3,FALSE),IFERROR(VLOOKUP(MATCH(C18,TILE_ENUM[種類],0),TILE_ENUM[#Data],3,FALSE),""))</f>
        <v/>
      </c>
    </row>
    <row r="19" spans="2:4" ht="28.8" x14ac:dyDescent="0.45">
      <c r="B19" s="16" t="str">
        <f t="shared" si="0"/>
        <v/>
      </c>
      <c r="C19" s="15"/>
      <c r="D19" s="13" t="str">
        <f>IFERROR(VLOOKUP(C19,TILE_ENUM[#Data],3,FALSE),IFERROR(VLOOKUP(MATCH(C19,TILE_ENUM[種類],0),TILE_ENUM[#Data],3,FALSE),""))</f>
        <v/>
      </c>
    </row>
    <row r="20" spans="2:4" ht="28.8" x14ac:dyDescent="0.45">
      <c r="B20" s="16" t="str">
        <f t="shared" si="0"/>
        <v/>
      </c>
      <c r="C20" s="15"/>
      <c r="D20" s="13" t="str">
        <f>IFERROR(VLOOKUP(C20,TILE_ENUM[#Data],3,FALSE),IFERROR(VLOOKUP(MATCH(C20,TILE_ENUM[種類],0),TILE_ENUM[#Data],3,FALSE),""))</f>
        <v/>
      </c>
    </row>
    <row r="21" spans="2:4" ht="28.8" x14ac:dyDescent="0.45">
      <c r="B21" s="16" t="str">
        <f t="shared" si="0"/>
        <v/>
      </c>
      <c r="C21" s="15"/>
      <c r="D21" s="13" t="str">
        <f>IFERROR(VLOOKUP(C21,TILE_ENUM[#Data],3,FALSE),IFERROR(VLOOKUP(MATCH(C21,TILE_ENUM[種類],0),TILE_ENUM[#Data],3,FALSE),""))</f>
        <v/>
      </c>
    </row>
    <row r="22" spans="2:4" ht="28.8" x14ac:dyDescent="0.45">
      <c r="B22" s="16" t="str">
        <f t="shared" si="0"/>
        <v/>
      </c>
      <c r="C22" s="15"/>
      <c r="D22" s="13" t="str">
        <f>IFERROR(VLOOKUP(C22,TILE_ENUM[#Data],3,FALSE),IFERROR(VLOOKUP(MATCH(C22,TILE_ENUM[種類],0),TILE_ENUM[#Data],3,FALSE),""))</f>
        <v/>
      </c>
    </row>
    <row r="23" spans="2:4" ht="28.8" x14ac:dyDescent="0.45">
      <c r="B23" s="16" t="str">
        <f t="shared" si="0"/>
        <v/>
      </c>
      <c r="C23" s="15"/>
      <c r="D23" s="13" t="str">
        <f>IFERROR(VLOOKUP(C23,TILE_ENUM[#Data],3,FALSE),IFERROR(VLOOKUP(MATCH(C23,TILE_ENUM[種類],0),TILE_ENUM[#Data],3,FALSE),""))</f>
        <v/>
      </c>
    </row>
    <row r="24" spans="2:4" ht="28.8" x14ac:dyDescent="0.45">
      <c r="B24" s="16" t="str">
        <f t="shared" si="0"/>
        <v/>
      </c>
      <c r="C24" s="15"/>
      <c r="D24" s="13" t="str">
        <f>IFERROR(VLOOKUP(C24,TILE_ENUM[#Data],3,FALSE),IFERROR(VLOOKUP(MATCH(C24,TILE_ENUM[種類],0),TILE_ENUM[#Data],3,FALSE),""))</f>
        <v/>
      </c>
    </row>
    <row r="25" spans="2:4" ht="28.8" x14ac:dyDescent="0.45">
      <c r="B25" s="16" t="str">
        <f t="shared" si="0"/>
        <v/>
      </c>
      <c r="C25" s="15"/>
      <c r="D25" s="13" t="str">
        <f>IFERROR(VLOOKUP(C25,TILE_ENUM[#Data],3,FALSE),IFERROR(VLOOKUP(MATCH(C25,TILE_ENUM[種類],0),TILE_ENUM[#Data],3,FALSE),""))</f>
        <v/>
      </c>
    </row>
    <row r="26" spans="2:4" ht="28.8" x14ac:dyDescent="0.45">
      <c r="B26" s="16" t="str">
        <f t="shared" si="0"/>
        <v/>
      </c>
      <c r="C26" s="15"/>
      <c r="D26" s="13" t="str">
        <f>IFERROR(VLOOKUP(C26,TILE_ENUM[#Data],3,FALSE),IFERROR(VLOOKUP(MATCH(C26,TILE_ENUM[種類],0),TILE_ENUM[#Data],3,FALSE),""))</f>
        <v/>
      </c>
    </row>
    <row r="27" spans="2:4" ht="28.8" x14ac:dyDescent="0.45">
      <c r="B27" s="16" t="str">
        <f t="shared" si="0"/>
        <v/>
      </c>
      <c r="C27" s="15"/>
      <c r="D27" s="13" t="str">
        <f>IFERROR(VLOOKUP(C27,TILE_ENUM[#Data],3,FALSE),IFERROR(VLOOKUP(MATCH(C27,TILE_ENUM[種類],0),TILE_ENUM[#Data],3,FALSE),""))</f>
        <v/>
      </c>
    </row>
    <row r="28" spans="2:4" ht="28.8" x14ac:dyDescent="0.45">
      <c r="B28" s="16" t="str">
        <f t="shared" si="0"/>
        <v/>
      </c>
      <c r="C28" s="15"/>
      <c r="D28" s="13" t="str">
        <f>IFERROR(VLOOKUP(C28,TILE_ENUM[#Data],3,FALSE),IFERROR(VLOOKUP(MATCH(C28,TILE_ENUM[種類],0),TILE_ENUM[#Data],3,FALSE),""))</f>
        <v/>
      </c>
    </row>
    <row r="29" spans="2:4" ht="28.8" x14ac:dyDescent="0.45">
      <c r="B29" s="16" t="str">
        <f t="shared" si="0"/>
        <v/>
      </c>
      <c r="C29" s="15"/>
      <c r="D29" s="13" t="str">
        <f>IFERROR(VLOOKUP(C29,TILE_ENUM[#Data],3,FALSE),IFERROR(VLOOKUP(MATCH(C29,TILE_ENUM[種類],0),TILE_ENUM[#Data],3,FALSE),""))</f>
        <v/>
      </c>
    </row>
    <row r="30" spans="2:4" ht="28.8" x14ac:dyDescent="0.45">
      <c r="B30" s="16" t="str">
        <f t="shared" si="0"/>
        <v/>
      </c>
      <c r="C30" s="15"/>
      <c r="D30" s="13" t="str">
        <f>IFERROR(VLOOKUP(C30,TILE_ENUM[#Data],3,FALSE),IFERROR(VLOOKUP(MATCH(C30,TILE_ENUM[種類],0),TILE_ENUM[#Data],3,FALSE),""))</f>
        <v/>
      </c>
    </row>
    <row r="31" spans="2:4" ht="28.8" x14ac:dyDescent="0.45">
      <c r="B31" s="16" t="str">
        <f t="shared" si="0"/>
        <v/>
      </c>
      <c r="C31" s="15"/>
      <c r="D31" s="13" t="str">
        <f>IFERROR(VLOOKUP(C31,TILE_ENUM[#Data],3,FALSE),IFERROR(VLOOKUP(MATCH(C31,TILE_ENUM[種類],0),TILE_ENUM[#Data],3,FALSE),""))</f>
        <v/>
      </c>
    </row>
    <row r="32" spans="2:4" ht="28.8" x14ac:dyDescent="0.45">
      <c r="B32" s="16" t="str">
        <f t="shared" si="0"/>
        <v/>
      </c>
      <c r="C32" s="15"/>
      <c r="D32" s="13" t="str">
        <f>IFERROR(VLOOKUP(C32,TILE_ENUM[#Data],3,FALSE),IFERROR(VLOOKUP(MATCH(C32,TILE_ENUM[種類],0),TILE_ENUM[#Data],3,FALSE),""))</f>
        <v/>
      </c>
    </row>
    <row r="33" spans="2:4" ht="28.8" x14ac:dyDescent="0.45">
      <c r="B33" s="16" t="str">
        <f t="shared" si="0"/>
        <v/>
      </c>
      <c r="C33" s="15"/>
      <c r="D33" s="13" t="str">
        <f>IFERROR(VLOOKUP(C33,TILE_ENUM[#Data],3,FALSE),IFERROR(VLOOKUP(MATCH(C33,TILE_ENUM[種類],0),TILE_ENUM[#Data],3,FALSE),""))</f>
        <v/>
      </c>
    </row>
    <row r="34" spans="2:4" ht="28.8" x14ac:dyDescent="0.45">
      <c r="B34" s="16" t="str">
        <f t="shared" si="0"/>
        <v/>
      </c>
      <c r="C34" s="15"/>
      <c r="D34" s="13" t="str">
        <f>IFERROR(VLOOKUP(C34,TILE_ENUM[#Data],3,FALSE),IFERROR(VLOOKUP(MATCH(C34,TILE_ENUM[種類],0),TILE_ENUM[#Data],3,FALSE),""))</f>
        <v/>
      </c>
    </row>
    <row r="35" spans="2:4" ht="28.8" x14ac:dyDescent="0.45">
      <c r="B35" s="16" t="str">
        <f t="shared" si="0"/>
        <v/>
      </c>
      <c r="C35" s="15"/>
      <c r="D35" s="13" t="str">
        <f>IFERROR(VLOOKUP(C35,TILE_ENUM[#Data],3,FALSE),IFERROR(VLOOKUP(MATCH(C35,TILE_ENUM[種類],0),TILE_ENUM[#Data],3,FALSE),""))</f>
        <v/>
      </c>
    </row>
    <row r="36" spans="2:4" ht="28.8" x14ac:dyDescent="0.45">
      <c r="B36" s="16" t="str">
        <f t="shared" si="0"/>
        <v/>
      </c>
      <c r="C36" s="15"/>
      <c r="D36" s="13" t="str">
        <f>IFERROR(VLOOKUP(C36,TILE_ENUM[#Data],3,FALSE),IFERROR(VLOOKUP(MATCH(C36,TILE_ENUM[種類],0),TILE_ENUM[#Data],3,FALSE),""))</f>
        <v/>
      </c>
    </row>
    <row r="37" spans="2:4" ht="28.8" x14ac:dyDescent="0.45">
      <c r="B37" s="16" t="str">
        <f t="shared" si="0"/>
        <v/>
      </c>
      <c r="C37" s="15"/>
      <c r="D37" s="13" t="str">
        <f>IFERROR(VLOOKUP(C37,TILE_ENUM[#Data],3,FALSE),IFERROR(VLOOKUP(MATCH(C37,TILE_ENUM[種類],0),TILE_ENUM[#Data],3,FALSE),""))</f>
        <v/>
      </c>
    </row>
    <row r="38" spans="2:4" ht="28.8" x14ac:dyDescent="0.45">
      <c r="B38" s="16" t="str">
        <f t="shared" si="0"/>
        <v/>
      </c>
      <c r="C38" s="15"/>
      <c r="D38" s="13" t="str">
        <f>IFERROR(VLOOKUP(C38,TILE_ENUM[#Data],3,FALSE),IFERROR(VLOOKUP(MATCH(C38,TILE_ENUM[種類],0),TILE_ENUM[#Data],3,FALSE),""))</f>
        <v/>
      </c>
    </row>
    <row r="39" spans="2:4" ht="28.8" x14ac:dyDescent="0.45">
      <c r="B39" s="16" t="str">
        <f t="shared" si="0"/>
        <v/>
      </c>
      <c r="C39" s="15"/>
      <c r="D39" s="13" t="str">
        <f>IFERROR(VLOOKUP(C39,TILE_ENUM[#Data],3,FALSE),IFERROR(VLOOKUP(MATCH(C39,TILE_ENUM[種類],0),TILE_ENUM[#Data],3,FALSE),""))</f>
        <v/>
      </c>
    </row>
    <row r="40" spans="2:4" ht="28.8" x14ac:dyDescent="0.45">
      <c r="B40" s="16" t="str">
        <f t="shared" si="0"/>
        <v/>
      </c>
      <c r="C40" s="15"/>
      <c r="D40" s="13" t="str">
        <f>IFERROR(VLOOKUP(C40,TILE_ENUM[#Data],3,FALSE),IFERROR(VLOOKUP(MATCH(C40,TILE_ENUM[種類],0),TILE_ENUM[#Data],3,FALSE),""))</f>
        <v/>
      </c>
    </row>
    <row r="41" spans="2:4" ht="28.8" x14ac:dyDescent="0.45">
      <c r="B41" s="16" t="str">
        <f t="shared" si="0"/>
        <v/>
      </c>
      <c r="C41" s="15"/>
      <c r="D41" s="13" t="str">
        <f>IFERROR(VLOOKUP(C41,TILE_ENUM[#Data],3,FALSE),IFERROR(VLOOKUP(MATCH(C41,TILE_ENUM[種類],0),TILE_ENUM[#Data],3,FALSE),""))</f>
        <v/>
      </c>
    </row>
    <row r="42" spans="2:4" ht="28.8" x14ac:dyDescent="0.45">
      <c r="B42" s="16" t="str">
        <f t="shared" si="0"/>
        <v/>
      </c>
      <c r="C42" s="15"/>
      <c r="D42" s="13" t="str">
        <f>IFERROR(VLOOKUP(C42,TILE_ENUM[#Data],3,FALSE),IFERROR(VLOOKUP(MATCH(C42,TILE_ENUM[種類],0),TILE_ENUM[#Data],3,FALSE),""))</f>
        <v/>
      </c>
    </row>
    <row r="43" spans="2:4" ht="28.8" x14ac:dyDescent="0.45">
      <c r="B43" s="16" t="str">
        <f t="shared" si="0"/>
        <v/>
      </c>
      <c r="C43" s="15"/>
      <c r="D43" s="13" t="str">
        <f>IFERROR(VLOOKUP(C43,TILE_ENUM[#Data],3,FALSE),IFERROR(VLOOKUP(MATCH(C43,TILE_ENUM[種類],0),TILE_ENUM[#Data],3,FALSE),""))</f>
        <v/>
      </c>
    </row>
    <row r="44" spans="2:4" ht="28.8" x14ac:dyDescent="0.45">
      <c r="B44" s="16" t="str">
        <f t="shared" si="0"/>
        <v/>
      </c>
      <c r="C44" s="15"/>
      <c r="D44" s="13" t="str">
        <f>IFERROR(VLOOKUP(C44,TILE_ENUM[#Data],3,FALSE),IFERROR(VLOOKUP(MATCH(C44,TILE_ENUM[種類],0),TILE_ENUM[#Data],3,FALSE),""))</f>
        <v/>
      </c>
    </row>
    <row r="45" spans="2:4" ht="28.8" x14ac:dyDescent="0.45">
      <c r="B45" s="16" t="str">
        <f t="shared" si="0"/>
        <v/>
      </c>
      <c r="C45" s="15"/>
      <c r="D45" s="13" t="str">
        <f>IFERROR(VLOOKUP(C45,TILE_ENUM[#Data],3,FALSE),IFERROR(VLOOKUP(MATCH(C45,TILE_ENUM[種類],0),TILE_ENUM[#Data],3,FALSE),""))</f>
        <v/>
      </c>
    </row>
    <row r="46" spans="2:4" ht="28.8" x14ac:dyDescent="0.45">
      <c r="B46" s="16" t="str">
        <f t="shared" si="0"/>
        <v/>
      </c>
      <c r="C46" s="15"/>
      <c r="D46" s="13" t="str">
        <f>IFERROR(VLOOKUP(C46,TILE_ENUM[#Data],3,FALSE),IFERROR(VLOOKUP(MATCH(C46,TILE_ENUM[種類],0),TILE_ENUM[#Data],3,FALSE),""))</f>
        <v/>
      </c>
    </row>
    <row r="47" spans="2:4" ht="28.8" x14ac:dyDescent="0.45">
      <c r="B47" s="16" t="str">
        <f t="shared" si="0"/>
        <v/>
      </c>
      <c r="C47" s="15"/>
      <c r="D47" s="13" t="str">
        <f>IFERROR(VLOOKUP(C47,TILE_ENUM[#Data],3,FALSE),IFERROR(VLOOKUP(MATCH(C47,TILE_ENUM[種類],0),TILE_ENUM[#Data],3,FALSE),""))</f>
        <v/>
      </c>
    </row>
    <row r="48" spans="2:4" ht="28.8" x14ac:dyDescent="0.45">
      <c r="B48" s="16" t="str">
        <f t="shared" si="0"/>
        <v/>
      </c>
      <c r="C48" s="15"/>
      <c r="D48" s="13" t="str">
        <f>IFERROR(VLOOKUP(C48,TILE_ENUM[#Data],3,FALSE),IFERROR(VLOOKUP(MATCH(C48,TILE_ENUM[種類],0),TILE_ENUM[#Data],3,FALSE),""))</f>
        <v/>
      </c>
    </row>
    <row r="49" spans="2:4" ht="28.8" x14ac:dyDescent="0.45">
      <c r="B49" s="16" t="str">
        <f t="shared" si="0"/>
        <v/>
      </c>
      <c r="C49" s="15"/>
      <c r="D49" s="13" t="str">
        <f>IFERROR(VLOOKUP(C49,TILE_ENUM[#Data],3,FALSE),IFERROR(VLOOKUP(MATCH(C49,TILE_ENUM[種類],0),TILE_ENUM[#Data],3,FALSE),""))</f>
        <v/>
      </c>
    </row>
    <row r="50" spans="2:4" ht="28.8" x14ac:dyDescent="0.45">
      <c r="B50" s="16" t="str">
        <f t="shared" si="0"/>
        <v/>
      </c>
      <c r="C50" s="15"/>
      <c r="D50" s="13" t="str">
        <f>IFERROR(VLOOKUP(C50,TILE_ENUM[#Data],3,FALSE),IFERROR(VLOOKUP(MATCH(C50,TILE_ENUM[種類],0),TILE_ENUM[#Data],3,FALSE),""))</f>
        <v/>
      </c>
    </row>
  </sheetData>
  <mergeCells count="1">
    <mergeCell ref="B1:C1"/>
  </mergeCells>
  <phoneticPr fontId="18"/>
  <conditionalFormatting sqref="B2:B50">
    <cfRule type="cellIs" dxfId="10" priority="8" operator="equal">
      <formula>5</formula>
    </cfRule>
    <cfRule type="cellIs" dxfId="9" priority="9" operator="equal">
      <formula>4</formula>
    </cfRule>
    <cfRule type="cellIs" dxfId="8" priority="10" operator="equal">
      <formula>3</formula>
    </cfRule>
    <cfRule type="cellIs" dxfId="7" priority="11" operator="equal">
      <formula>2</formula>
    </cfRule>
    <cfRule type="cellIs" dxfId="6" priority="12" operator="equal">
      <formula>1</formula>
    </cfRule>
  </conditionalFormatting>
  <conditionalFormatting sqref="B2:B50">
    <cfRule type="cellIs" dxfId="5" priority="7" operator="equal">
      <formula>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0"/>
  <sheetViews>
    <sheetView topLeftCell="A7" workbookViewId="0">
      <selection activeCell="D50" sqref="D50"/>
    </sheetView>
  </sheetViews>
  <sheetFormatPr defaultRowHeight="18" x14ac:dyDescent="0.45"/>
  <cols>
    <col min="1" max="1" width="3.5" customWidth="1"/>
    <col min="2" max="2" width="5.59765625" style="10" customWidth="1"/>
    <col min="3" max="3" width="22.09765625" style="10" customWidth="1"/>
    <col min="4" max="4" width="16.8984375" customWidth="1"/>
  </cols>
  <sheetData>
    <row r="2" spans="2:4" ht="18.600000000000001" thickBot="1" x14ac:dyDescent="0.5">
      <c r="B2" s="2" t="s">
        <v>5</v>
      </c>
      <c r="C2" s="3" t="s">
        <v>6</v>
      </c>
      <c r="D2" s="3" t="s">
        <v>7</v>
      </c>
    </row>
    <row r="3" spans="2:4" x14ac:dyDescent="0.45">
      <c r="B3" s="4">
        <f>ROW()-2</f>
        <v>1</v>
      </c>
      <c r="C3" s="5" t="s">
        <v>8</v>
      </c>
      <c r="D3" s="6" t="s">
        <v>9</v>
      </c>
    </row>
    <row r="4" spans="2:4" x14ac:dyDescent="0.45">
      <c r="B4" s="7">
        <f t="shared" ref="B4:B50" si="0">ROW()-2</f>
        <v>2</v>
      </c>
      <c r="C4" s="8" t="s">
        <v>10</v>
      </c>
      <c r="D4" s="9" t="s">
        <v>11</v>
      </c>
    </row>
    <row r="5" spans="2:4" x14ac:dyDescent="0.45">
      <c r="B5" s="7">
        <f t="shared" si="0"/>
        <v>3</v>
      </c>
      <c r="C5" s="8" t="s">
        <v>12</v>
      </c>
      <c r="D5" s="9" t="s">
        <v>21</v>
      </c>
    </row>
    <row r="6" spans="2:4" x14ac:dyDescent="0.45">
      <c r="B6" s="7">
        <f t="shared" si="0"/>
        <v>4</v>
      </c>
      <c r="C6" s="8" t="s">
        <v>13</v>
      </c>
      <c r="D6" s="9" t="s">
        <v>22</v>
      </c>
    </row>
    <row r="7" spans="2:4" x14ac:dyDescent="0.45">
      <c r="B7" s="7">
        <f t="shared" si="0"/>
        <v>5</v>
      </c>
      <c r="C7" s="8" t="s">
        <v>14</v>
      </c>
      <c r="D7" s="9" t="s">
        <v>23</v>
      </c>
    </row>
    <row r="8" spans="2:4" x14ac:dyDescent="0.45">
      <c r="B8" s="7">
        <f t="shared" si="0"/>
        <v>6</v>
      </c>
      <c r="C8" s="8" t="s">
        <v>15</v>
      </c>
      <c r="D8" s="9" t="s">
        <v>22</v>
      </c>
    </row>
    <row r="9" spans="2:4" x14ac:dyDescent="0.45">
      <c r="B9" s="7">
        <f t="shared" si="0"/>
        <v>7</v>
      </c>
      <c r="C9" s="8" t="s">
        <v>16</v>
      </c>
      <c r="D9" s="9" t="s">
        <v>17</v>
      </c>
    </row>
    <row r="10" spans="2:4" x14ac:dyDescent="0.45">
      <c r="B10" s="7">
        <f t="shared" si="0"/>
        <v>8</v>
      </c>
      <c r="C10" s="8"/>
      <c r="D10" s="9" t="s">
        <v>18</v>
      </c>
    </row>
    <row r="11" spans="2:4" x14ac:dyDescent="0.45">
      <c r="B11" s="7">
        <f t="shared" si="0"/>
        <v>9</v>
      </c>
      <c r="C11" s="8"/>
      <c r="D11" s="9" t="s">
        <v>18</v>
      </c>
    </row>
    <row r="12" spans="2:4" x14ac:dyDescent="0.45">
      <c r="B12" s="7">
        <f t="shared" si="0"/>
        <v>10</v>
      </c>
      <c r="C12" s="8"/>
      <c r="D12" s="9" t="s">
        <v>18</v>
      </c>
    </row>
    <row r="13" spans="2:4" x14ac:dyDescent="0.45">
      <c r="B13" s="7">
        <f t="shared" si="0"/>
        <v>11</v>
      </c>
      <c r="C13" s="8"/>
      <c r="D13" s="9" t="s">
        <v>18</v>
      </c>
    </row>
    <row r="14" spans="2:4" x14ac:dyDescent="0.45">
      <c r="B14" s="7">
        <f t="shared" si="0"/>
        <v>12</v>
      </c>
      <c r="C14" s="8"/>
      <c r="D14" s="9" t="s">
        <v>18</v>
      </c>
    </row>
    <row r="15" spans="2:4" x14ac:dyDescent="0.45">
      <c r="B15" s="7">
        <f t="shared" si="0"/>
        <v>13</v>
      </c>
      <c r="C15" s="8"/>
      <c r="D15" s="9" t="s">
        <v>18</v>
      </c>
    </row>
    <row r="16" spans="2:4" x14ac:dyDescent="0.45">
      <c r="B16" s="7">
        <f t="shared" si="0"/>
        <v>14</v>
      </c>
      <c r="C16" s="8"/>
      <c r="D16" s="9" t="s">
        <v>18</v>
      </c>
    </row>
    <row r="17" spans="2:4" x14ac:dyDescent="0.45">
      <c r="B17" s="7">
        <f t="shared" si="0"/>
        <v>15</v>
      </c>
      <c r="C17" s="8"/>
      <c r="D17" s="9" t="s">
        <v>18</v>
      </c>
    </row>
    <row r="18" spans="2:4" x14ac:dyDescent="0.45">
      <c r="B18" s="7">
        <f t="shared" si="0"/>
        <v>16</v>
      </c>
      <c r="C18" s="8"/>
      <c r="D18" s="9" t="s">
        <v>18</v>
      </c>
    </row>
    <row r="19" spans="2:4" x14ac:dyDescent="0.45">
      <c r="B19" s="7">
        <f t="shared" si="0"/>
        <v>17</v>
      </c>
      <c r="C19" s="8"/>
      <c r="D19" s="9" t="s">
        <v>18</v>
      </c>
    </row>
    <row r="20" spans="2:4" x14ac:dyDescent="0.45">
      <c r="B20" s="7">
        <f t="shared" si="0"/>
        <v>18</v>
      </c>
      <c r="C20" s="8"/>
      <c r="D20" s="9" t="s">
        <v>18</v>
      </c>
    </row>
    <row r="21" spans="2:4" x14ac:dyDescent="0.45">
      <c r="B21" s="7">
        <f t="shared" si="0"/>
        <v>19</v>
      </c>
      <c r="C21" s="8"/>
      <c r="D21" s="9" t="s">
        <v>18</v>
      </c>
    </row>
    <row r="22" spans="2:4" x14ac:dyDescent="0.45">
      <c r="B22" s="7">
        <f t="shared" si="0"/>
        <v>20</v>
      </c>
      <c r="C22" s="8"/>
      <c r="D22" s="9" t="s">
        <v>18</v>
      </c>
    </row>
    <row r="23" spans="2:4" x14ac:dyDescent="0.45">
      <c r="B23" s="7">
        <f t="shared" si="0"/>
        <v>21</v>
      </c>
      <c r="C23" s="8"/>
      <c r="D23" s="9" t="s">
        <v>18</v>
      </c>
    </row>
    <row r="24" spans="2:4" x14ac:dyDescent="0.45">
      <c r="B24" s="7">
        <f t="shared" si="0"/>
        <v>22</v>
      </c>
      <c r="C24" s="8"/>
      <c r="D24" s="9" t="s">
        <v>18</v>
      </c>
    </row>
    <row r="25" spans="2:4" x14ac:dyDescent="0.45">
      <c r="B25" s="7">
        <f t="shared" si="0"/>
        <v>23</v>
      </c>
      <c r="C25" s="8"/>
      <c r="D25" s="9" t="s">
        <v>18</v>
      </c>
    </row>
    <row r="26" spans="2:4" x14ac:dyDescent="0.45">
      <c r="B26" s="7">
        <f t="shared" si="0"/>
        <v>24</v>
      </c>
      <c r="C26" s="8"/>
      <c r="D26" s="9" t="s">
        <v>18</v>
      </c>
    </row>
    <row r="27" spans="2:4" x14ac:dyDescent="0.45">
      <c r="B27" s="7">
        <f t="shared" si="0"/>
        <v>25</v>
      </c>
      <c r="C27" s="8"/>
      <c r="D27" s="9" t="s">
        <v>18</v>
      </c>
    </row>
    <row r="28" spans="2:4" x14ac:dyDescent="0.45">
      <c r="B28" s="7">
        <f t="shared" si="0"/>
        <v>26</v>
      </c>
      <c r="C28" s="8"/>
      <c r="D28" s="9" t="s">
        <v>18</v>
      </c>
    </row>
    <row r="29" spans="2:4" x14ac:dyDescent="0.45">
      <c r="B29" s="7">
        <f t="shared" si="0"/>
        <v>27</v>
      </c>
      <c r="C29" s="8"/>
      <c r="D29" s="9" t="s">
        <v>18</v>
      </c>
    </row>
    <row r="30" spans="2:4" x14ac:dyDescent="0.45">
      <c r="B30" s="7">
        <f t="shared" si="0"/>
        <v>28</v>
      </c>
      <c r="C30" s="8"/>
      <c r="D30" s="9" t="s">
        <v>18</v>
      </c>
    </row>
    <row r="31" spans="2:4" x14ac:dyDescent="0.45">
      <c r="B31" s="7">
        <f t="shared" si="0"/>
        <v>29</v>
      </c>
      <c r="C31" s="8"/>
      <c r="D31" s="9" t="s">
        <v>18</v>
      </c>
    </row>
    <row r="32" spans="2:4" x14ac:dyDescent="0.45">
      <c r="B32" s="7">
        <f t="shared" si="0"/>
        <v>30</v>
      </c>
      <c r="C32" s="8"/>
      <c r="D32" s="9" t="s">
        <v>18</v>
      </c>
    </row>
    <row r="33" spans="2:4" x14ac:dyDescent="0.45">
      <c r="B33" s="7">
        <f t="shared" si="0"/>
        <v>31</v>
      </c>
      <c r="C33" s="8"/>
      <c r="D33" s="9" t="s">
        <v>18</v>
      </c>
    </row>
    <row r="34" spans="2:4" x14ac:dyDescent="0.45">
      <c r="B34" s="7">
        <f t="shared" si="0"/>
        <v>32</v>
      </c>
      <c r="C34" s="8"/>
      <c r="D34" s="9" t="s">
        <v>18</v>
      </c>
    </row>
    <row r="35" spans="2:4" x14ac:dyDescent="0.45">
      <c r="B35" s="7">
        <f t="shared" si="0"/>
        <v>33</v>
      </c>
      <c r="C35" s="8"/>
      <c r="D35" s="9" t="s">
        <v>18</v>
      </c>
    </row>
    <row r="36" spans="2:4" x14ac:dyDescent="0.45">
      <c r="B36" s="7">
        <f t="shared" si="0"/>
        <v>34</v>
      </c>
      <c r="C36" s="8"/>
      <c r="D36" s="9" t="s">
        <v>18</v>
      </c>
    </row>
    <row r="37" spans="2:4" x14ac:dyDescent="0.45">
      <c r="B37" s="7">
        <f t="shared" si="0"/>
        <v>35</v>
      </c>
      <c r="C37" s="8"/>
      <c r="D37" s="9" t="s">
        <v>18</v>
      </c>
    </row>
    <row r="38" spans="2:4" x14ac:dyDescent="0.45">
      <c r="B38" s="7">
        <f t="shared" si="0"/>
        <v>36</v>
      </c>
      <c r="C38" s="8"/>
      <c r="D38" s="9" t="s">
        <v>18</v>
      </c>
    </row>
    <row r="39" spans="2:4" x14ac:dyDescent="0.45">
      <c r="B39" s="7">
        <f t="shared" si="0"/>
        <v>37</v>
      </c>
      <c r="C39" s="8"/>
      <c r="D39" s="9" t="s">
        <v>18</v>
      </c>
    </row>
    <row r="40" spans="2:4" x14ac:dyDescent="0.45">
      <c r="B40" s="7">
        <f t="shared" si="0"/>
        <v>38</v>
      </c>
      <c r="C40" s="8"/>
      <c r="D40" s="9" t="s">
        <v>18</v>
      </c>
    </row>
    <row r="41" spans="2:4" x14ac:dyDescent="0.45">
      <c r="B41" s="7">
        <f t="shared" si="0"/>
        <v>39</v>
      </c>
      <c r="C41" s="8"/>
      <c r="D41" s="9" t="s">
        <v>18</v>
      </c>
    </row>
    <row r="42" spans="2:4" x14ac:dyDescent="0.45">
      <c r="B42" s="7">
        <f t="shared" si="0"/>
        <v>40</v>
      </c>
      <c r="C42" s="8"/>
      <c r="D42" s="9" t="s">
        <v>18</v>
      </c>
    </row>
    <row r="43" spans="2:4" x14ac:dyDescent="0.45">
      <c r="B43" s="7">
        <f t="shared" si="0"/>
        <v>41</v>
      </c>
      <c r="C43" s="8"/>
      <c r="D43" s="9" t="s">
        <v>18</v>
      </c>
    </row>
    <row r="44" spans="2:4" x14ac:dyDescent="0.45">
      <c r="B44" s="7">
        <f t="shared" si="0"/>
        <v>42</v>
      </c>
      <c r="C44" s="8"/>
      <c r="D44" s="9" t="s">
        <v>18</v>
      </c>
    </row>
    <row r="45" spans="2:4" x14ac:dyDescent="0.45">
      <c r="B45" s="7">
        <f t="shared" si="0"/>
        <v>43</v>
      </c>
      <c r="C45" s="8"/>
      <c r="D45" s="9" t="s">
        <v>18</v>
      </c>
    </row>
    <row r="46" spans="2:4" x14ac:dyDescent="0.45">
      <c r="B46" s="7">
        <f t="shared" si="0"/>
        <v>44</v>
      </c>
      <c r="C46" s="8"/>
      <c r="D46" s="9" t="s">
        <v>18</v>
      </c>
    </row>
    <row r="47" spans="2:4" x14ac:dyDescent="0.45">
      <c r="B47" s="7">
        <f t="shared" si="0"/>
        <v>45</v>
      </c>
      <c r="C47" s="8"/>
      <c r="D47" s="9" t="s">
        <v>18</v>
      </c>
    </row>
    <row r="48" spans="2:4" x14ac:dyDescent="0.45">
      <c r="B48" s="7">
        <f t="shared" si="0"/>
        <v>46</v>
      </c>
      <c r="C48" s="8"/>
      <c r="D48" s="9" t="s">
        <v>18</v>
      </c>
    </row>
    <row r="49" spans="2:4" x14ac:dyDescent="0.45">
      <c r="B49" s="7">
        <f t="shared" si="0"/>
        <v>47</v>
      </c>
      <c r="C49" s="8"/>
      <c r="D49" s="9" t="s">
        <v>18</v>
      </c>
    </row>
    <row r="50" spans="2:4" x14ac:dyDescent="0.45">
      <c r="B50" s="7">
        <f t="shared" si="0"/>
        <v>48</v>
      </c>
      <c r="C50" s="8"/>
      <c r="D50" s="9" t="s">
        <v>18</v>
      </c>
    </row>
  </sheetData>
  <phoneticPr fontId="18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stage02 (2)</vt:lpstr>
      <vt:lpstr>stage02</vt:lpstr>
      <vt:lpstr>stage01</vt:lpstr>
      <vt:lpstr>tile_data</vt:lpstr>
      <vt:lpstr>enum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gsp030</dc:creator>
  <cp:lastModifiedBy>S-JoBi-035</cp:lastModifiedBy>
  <dcterms:created xsi:type="dcterms:W3CDTF">2021-10-14T04:22:21Z</dcterms:created>
  <dcterms:modified xsi:type="dcterms:W3CDTF">2021-11-25T14:54:41Z</dcterms:modified>
</cp:coreProperties>
</file>