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raj/Documents/code/options/data/"/>
    </mc:Choice>
  </mc:AlternateContent>
  <xr:revisionPtr revIDLastSave="0" documentId="13_ncr:1_{BB176FF6-814E-8542-ABDA-38156FCDF0FC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PE prices" sheetId="1" r:id="rId1"/>
    <sheet name="CE prices" sheetId="2" r:id="rId2"/>
    <sheet name="Stock Data" sheetId="3" r:id="rId3"/>
    <sheet name="Stock Price" sheetId="4" r:id="rId4"/>
  </sheets>
  <definedNames>
    <definedName name="_xlnm._FilterDatabase" localSheetId="1" hidden="1">'CE prices'!$A$1:$T$184</definedName>
    <definedName name="_xlnm._FilterDatabase" localSheetId="0" hidden="1">'PE prices'!$A$1:$T$181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9" i="2" l="1"/>
  <c r="R59" i="2"/>
  <c r="S59" i="2" s="1"/>
  <c r="T88" i="2"/>
  <c r="R88" i="2"/>
  <c r="S88" i="2" s="1"/>
  <c r="T161" i="2"/>
  <c r="R161" i="2"/>
  <c r="S161" i="2" s="1"/>
  <c r="T2" i="2"/>
  <c r="R2" i="2"/>
  <c r="S2" i="2" s="1"/>
  <c r="T96" i="2"/>
  <c r="R96" i="2"/>
  <c r="S96" i="2" s="1"/>
  <c r="T24" i="2"/>
  <c r="R24" i="2"/>
  <c r="S24" i="2" s="1"/>
  <c r="T23" i="2"/>
  <c r="R23" i="2"/>
  <c r="S23" i="2" s="1"/>
  <c r="T85" i="2"/>
  <c r="R85" i="2"/>
  <c r="S85" i="2" s="1"/>
  <c r="T82" i="2"/>
  <c r="R82" i="2"/>
  <c r="S82" i="2" s="1"/>
  <c r="T16" i="2"/>
  <c r="R16" i="2"/>
  <c r="S16" i="2" s="1"/>
  <c r="T139" i="2"/>
  <c r="R139" i="2"/>
  <c r="S139" i="2" s="1"/>
  <c r="T171" i="2"/>
  <c r="R171" i="2"/>
  <c r="S171" i="2" s="1"/>
  <c r="T87" i="2"/>
  <c r="R87" i="2"/>
  <c r="S87" i="2" s="1"/>
  <c r="T102" i="2"/>
  <c r="R102" i="2"/>
  <c r="S102" i="2" s="1"/>
  <c r="T142" i="2"/>
  <c r="R142" i="2"/>
  <c r="S142" i="2" s="1"/>
  <c r="T99" i="2"/>
  <c r="R99" i="2"/>
  <c r="S99" i="2" s="1"/>
  <c r="T8" i="2"/>
  <c r="R8" i="2"/>
  <c r="S8" i="2" s="1"/>
  <c r="T132" i="2"/>
  <c r="R132" i="2"/>
  <c r="S132" i="2" s="1"/>
  <c r="T47" i="2"/>
  <c r="R47" i="2"/>
  <c r="S47" i="2" s="1"/>
  <c r="T148" i="2"/>
  <c r="R148" i="2"/>
  <c r="S148" i="2" s="1"/>
  <c r="T29" i="2"/>
  <c r="R29" i="2"/>
  <c r="S29" i="2" s="1"/>
  <c r="T61" i="2"/>
  <c r="R61" i="2"/>
  <c r="S61" i="2" s="1"/>
  <c r="T73" i="2"/>
  <c r="R73" i="2"/>
  <c r="S73" i="2" s="1"/>
  <c r="T149" i="2"/>
  <c r="R149" i="2"/>
  <c r="S149" i="2" s="1"/>
  <c r="T181" i="2"/>
  <c r="R181" i="2"/>
  <c r="S181" i="2" s="1"/>
  <c r="T130" i="2"/>
  <c r="R130" i="2"/>
  <c r="S130" i="2" s="1"/>
  <c r="T53" i="2"/>
  <c r="R53" i="2"/>
  <c r="S53" i="2" s="1"/>
  <c r="T117" i="2"/>
  <c r="R117" i="2"/>
  <c r="S117" i="2" s="1"/>
  <c r="T14" i="2"/>
  <c r="R14" i="2"/>
  <c r="S14" i="2" s="1"/>
  <c r="T114" i="2"/>
  <c r="R114" i="2"/>
  <c r="S114" i="2" s="1"/>
  <c r="T36" i="2"/>
  <c r="R36" i="2"/>
  <c r="S36" i="2" s="1"/>
  <c r="T101" i="2"/>
  <c r="R101" i="2"/>
  <c r="S101" i="2" s="1"/>
  <c r="T112" i="2"/>
  <c r="R112" i="2"/>
  <c r="S112" i="2" s="1"/>
  <c r="T169" i="2"/>
  <c r="R169" i="2"/>
  <c r="S169" i="2" s="1"/>
  <c r="T72" i="2"/>
  <c r="R72" i="2"/>
  <c r="S72" i="2" s="1"/>
  <c r="T123" i="2"/>
  <c r="R123" i="2"/>
  <c r="S123" i="2" s="1"/>
  <c r="T166" i="2"/>
  <c r="R166" i="2"/>
  <c r="S166" i="2" s="1"/>
  <c r="T25" i="2"/>
  <c r="R25" i="2"/>
  <c r="S25" i="2" s="1"/>
  <c r="T167" i="2"/>
  <c r="R167" i="2"/>
  <c r="S167" i="2" s="1"/>
  <c r="T103" i="2"/>
  <c r="R103" i="2"/>
  <c r="S103" i="2" s="1"/>
  <c r="T11" i="2"/>
  <c r="R11" i="2"/>
  <c r="S11" i="2" s="1"/>
  <c r="T32" i="2"/>
  <c r="R32" i="2"/>
  <c r="S32" i="2" s="1"/>
  <c r="T33" i="2"/>
  <c r="R33" i="2"/>
  <c r="S33" i="2" s="1"/>
  <c r="T90" i="2"/>
  <c r="R90" i="2"/>
  <c r="S90" i="2" s="1"/>
  <c r="T115" i="2"/>
  <c r="R115" i="2"/>
  <c r="S115" i="2" s="1"/>
  <c r="T68" i="2"/>
  <c r="R68" i="2"/>
  <c r="S68" i="2" s="1"/>
  <c r="T67" i="2"/>
  <c r="R67" i="2"/>
  <c r="S67" i="2" s="1"/>
  <c r="T6" i="2"/>
  <c r="R6" i="2"/>
  <c r="S6" i="2" s="1"/>
  <c r="T164" i="2"/>
  <c r="R164" i="2"/>
  <c r="S164" i="2" s="1"/>
  <c r="T133" i="2"/>
  <c r="R133" i="2"/>
  <c r="S133" i="2" s="1"/>
  <c r="T163" i="2"/>
  <c r="R163" i="2"/>
  <c r="S163" i="2" s="1"/>
  <c r="T135" i="2"/>
  <c r="R135" i="2"/>
  <c r="S135" i="2" s="1"/>
  <c r="T107" i="2"/>
  <c r="R107" i="2"/>
  <c r="S107" i="2" s="1"/>
  <c r="T69" i="2"/>
  <c r="R69" i="2"/>
  <c r="S69" i="2" s="1"/>
  <c r="T125" i="2"/>
  <c r="R125" i="2"/>
  <c r="S125" i="2" s="1"/>
  <c r="T180" i="2"/>
  <c r="R180" i="2"/>
  <c r="S180" i="2" s="1"/>
  <c r="T79" i="2"/>
  <c r="R79" i="2"/>
  <c r="S79" i="2" s="1"/>
  <c r="T28" i="2"/>
  <c r="R28" i="2"/>
  <c r="S28" i="2" s="1"/>
  <c r="T80" i="2"/>
  <c r="R80" i="2"/>
  <c r="S80" i="2" s="1"/>
  <c r="T35" i="2"/>
  <c r="R35" i="2"/>
  <c r="S35" i="2" s="1"/>
  <c r="T150" i="2"/>
  <c r="R150" i="2"/>
  <c r="S150" i="2" s="1"/>
  <c r="T162" i="2"/>
  <c r="R162" i="2"/>
  <c r="S162" i="2" s="1"/>
  <c r="T77" i="2"/>
  <c r="R77" i="2"/>
  <c r="S77" i="2" s="1"/>
  <c r="T86" i="2"/>
  <c r="R86" i="2"/>
  <c r="S86" i="2" s="1"/>
  <c r="T127" i="2"/>
  <c r="R127" i="2"/>
  <c r="S127" i="2" s="1"/>
  <c r="T141" i="2"/>
  <c r="R141" i="2"/>
  <c r="S141" i="2" s="1"/>
  <c r="T83" i="2"/>
  <c r="R83" i="2"/>
  <c r="S83" i="2" s="1"/>
  <c r="T145" i="2"/>
  <c r="R145" i="2"/>
  <c r="S145" i="2" s="1"/>
  <c r="T55" i="2"/>
  <c r="R55" i="2"/>
  <c r="S55" i="2" s="1"/>
  <c r="T71" i="2"/>
  <c r="R71" i="2"/>
  <c r="S71" i="2" s="1"/>
  <c r="T108" i="2"/>
  <c r="R108" i="2"/>
  <c r="S108" i="2" s="1"/>
  <c r="T57" i="2"/>
  <c r="R57" i="2"/>
  <c r="S57" i="2" s="1"/>
  <c r="T152" i="2"/>
  <c r="R152" i="2"/>
  <c r="S152" i="2" s="1"/>
  <c r="T178" i="2"/>
  <c r="R178" i="2"/>
  <c r="S178" i="2" s="1"/>
  <c r="T172" i="2"/>
  <c r="R172" i="2"/>
  <c r="S172" i="2" s="1"/>
  <c r="T51" i="2"/>
  <c r="R51" i="2"/>
  <c r="S51" i="2" s="1"/>
  <c r="T156" i="2"/>
  <c r="R156" i="2"/>
  <c r="S156" i="2" s="1"/>
  <c r="T62" i="2"/>
  <c r="R62" i="2"/>
  <c r="S62" i="2" s="1"/>
  <c r="T22" i="2"/>
  <c r="R22" i="2"/>
  <c r="S22" i="2" s="1"/>
  <c r="T184" i="2"/>
  <c r="R184" i="2"/>
  <c r="S184" i="2" s="1"/>
  <c r="T15" i="2"/>
  <c r="R15" i="2"/>
  <c r="S15" i="2" s="1"/>
  <c r="T176" i="2"/>
  <c r="R176" i="2"/>
  <c r="S176" i="2" s="1"/>
  <c r="T18" i="2"/>
  <c r="R18" i="2"/>
  <c r="S18" i="2" s="1"/>
  <c r="T75" i="2"/>
  <c r="R75" i="2"/>
  <c r="S75" i="2" s="1"/>
  <c r="T49" i="2"/>
  <c r="R49" i="2"/>
  <c r="S49" i="2" s="1"/>
  <c r="T177" i="2"/>
  <c r="R177" i="2"/>
  <c r="S177" i="2" s="1"/>
  <c r="T20" i="2"/>
  <c r="R20" i="2"/>
  <c r="S20" i="2" s="1"/>
  <c r="T106" i="2"/>
  <c r="R106" i="2"/>
  <c r="S106" i="2" s="1"/>
  <c r="T60" i="2"/>
  <c r="R60" i="2"/>
  <c r="S60" i="2" s="1"/>
  <c r="T34" i="2"/>
  <c r="R34" i="2"/>
  <c r="S34" i="2" s="1"/>
  <c r="T129" i="2"/>
  <c r="R129" i="2"/>
  <c r="S129" i="2" s="1"/>
  <c r="T160" i="2"/>
  <c r="R160" i="2"/>
  <c r="S160" i="2" s="1"/>
  <c r="T94" i="2"/>
  <c r="R94" i="2"/>
  <c r="S94" i="2" s="1"/>
  <c r="T54" i="2"/>
  <c r="R54" i="2"/>
  <c r="S54" i="2" s="1"/>
  <c r="T66" i="2"/>
  <c r="R66" i="2"/>
  <c r="S66" i="2" s="1"/>
  <c r="T65" i="2"/>
  <c r="R65" i="2"/>
  <c r="S65" i="2" s="1"/>
  <c r="T119" i="2"/>
  <c r="R119" i="2"/>
  <c r="S119" i="2" s="1"/>
  <c r="T158" i="2"/>
  <c r="R158" i="2"/>
  <c r="S158" i="2" s="1"/>
  <c r="T165" i="2"/>
  <c r="R165" i="2"/>
  <c r="S165" i="2" s="1"/>
  <c r="T41" i="2"/>
  <c r="R41" i="2"/>
  <c r="S41" i="2" s="1"/>
  <c r="T179" i="2"/>
  <c r="R179" i="2"/>
  <c r="S179" i="2" s="1"/>
  <c r="T131" i="2"/>
  <c r="R131" i="2"/>
  <c r="S131" i="2" s="1"/>
  <c r="T27" i="2"/>
  <c r="R27" i="2"/>
  <c r="S27" i="2" s="1"/>
  <c r="T92" i="2"/>
  <c r="R92" i="2"/>
  <c r="S92" i="2" s="1"/>
  <c r="T42" i="2"/>
  <c r="R42" i="2"/>
  <c r="S42" i="2" s="1"/>
  <c r="T154" i="2"/>
  <c r="R154" i="2"/>
  <c r="S154" i="2" s="1"/>
  <c r="T159" i="2"/>
  <c r="R159" i="2"/>
  <c r="S159" i="2" s="1"/>
  <c r="T153" i="2"/>
  <c r="R153" i="2"/>
  <c r="S153" i="2" s="1"/>
  <c r="T175" i="2"/>
  <c r="R175" i="2"/>
  <c r="S175" i="2" s="1"/>
  <c r="T168" i="2"/>
  <c r="R168" i="2"/>
  <c r="S168" i="2" s="1"/>
  <c r="T120" i="2"/>
  <c r="R120" i="2"/>
  <c r="S120" i="2" s="1"/>
  <c r="T126" i="2"/>
  <c r="R126" i="2"/>
  <c r="S126" i="2" s="1"/>
  <c r="T74" i="2"/>
  <c r="R74" i="2"/>
  <c r="S74" i="2" s="1"/>
  <c r="T63" i="2"/>
  <c r="R63" i="2"/>
  <c r="S63" i="2" s="1"/>
  <c r="T146" i="2"/>
  <c r="R146" i="2"/>
  <c r="S146" i="2" s="1"/>
  <c r="T26" i="2"/>
  <c r="R26" i="2"/>
  <c r="S26" i="2" s="1"/>
  <c r="T39" i="2"/>
  <c r="R39" i="2"/>
  <c r="S39" i="2" s="1"/>
  <c r="T89" i="2"/>
  <c r="R89" i="2"/>
  <c r="S89" i="2" s="1"/>
  <c r="T17" i="2"/>
  <c r="R17" i="2"/>
  <c r="S17" i="2" s="1"/>
  <c r="T124" i="2"/>
  <c r="R124" i="2"/>
  <c r="S124" i="2" s="1"/>
  <c r="T128" i="2"/>
  <c r="R128" i="2"/>
  <c r="S128" i="2" s="1"/>
  <c r="T104" i="2"/>
  <c r="R104" i="2"/>
  <c r="S104" i="2" s="1"/>
  <c r="T144" i="2"/>
  <c r="R144" i="2"/>
  <c r="S144" i="2" s="1"/>
  <c r="T91" i="2"/>
  <c r="R91" i="2"/>
  <c r="S91" i="2" s="1"/>
  <c r="T170" i="2"/>
  <c r="R170" i="2"/>
  <c r="S170" i="2" s="1"/>
  <c r="T113" i="2"/>
  <c r="R113" i="2"/>
  <c r="S113" i="2" s="1"/>
  <c r="T174" i="2"/>
  <c r="R174" i="2"/>
  <c r="S174" i="2" s="1"/>
  <c r="T43" i="2"/>
  <c r="R43" i="2"/>
  <c r="S43" i="2" s="1"/>
  <c r="T78" i="2"/>
  <c r="R78" i="2"/>
  <c r="S78" i="2" s="1"/>
  <c r="T19" i="2"/>
  <c r="R19" i="2"/>
  <c r="S19" i="2" s="1"/>
  <c r="T50" i="2"/>
  <c r="R50" i="2"/>
  <c r="S50" i="2" s="1"/>
  <c r="T121" i="2"/>
  <c r="R121" i="2"/>
  <c r="S121" i="2" s="1"/>
  <c r="T48" i="2"/>
  <c r="R48" i="2"/>
  <c r="S48" i="2" s="1"/>
  <c r="T138" i="2"/>
  <c r="R138" i="2"/>
  <c r="S138" i="2" s="1"/>
  <c r="T45" i="2"/>
  <c r="R45" i="2"/>
  <c r="S45" i="2" s="1"/>
  <c r="T7" i="2"/>
  <c r="R7" i="2"/>
  <c r="S7" i="2" s="1"/>
  <c r="T81" i="2"/>
  <c r="R81" i="2"/>
  <c r="S81" i="2" s="1"/>
  <c r="T30" i="2"/>
  <c r="R30" i="2"/>
  <c r="S30" i="2" s="1"/>
  <c r="T183" i="2"/>
  <c r="R183" i="2"/>
  <c r="S183" i="2" s="1"/>
  <c r="T12" i="2"/>
  <c r="R12" i="2"/>
  <c r="S12" i="2" s="1"/>
  <c r="T147" i="2"/>
  <c r="R147" i="2"/>
  <c r="S147" i="2" s="1"/>
  <c r="T105" i="2"/>
  <c r="R105" i="2"/>
  <c r="S105" i="2" s="1"/>
  <c r="T151" i="2"/>
  <c r="R151" i="2"/>
  <c r="S151" i="2" s="1"/>
  <c r="T3" i="2"/>
  <c r="R3" i="2"/>
  <c r="S3" i="2" s="1"/>
  <c r="T84" i="2"/>
  <c r="R84" i="2"/>
  <c r="S84" i="2" s="1"/>
  <c r="T40" i="2"/>
  <c r="R40" i="2"/>
  <c r="S40" i="2" s="1"/>
  <c r="T110" i="2"/>
  <c r="R110" i="2"/>
  <c r="S110" i="2" s="1"/>
  <c r="T37" i="2"/>
  <c r="R37" i="2"/>
  <c r="S37" i="2" s="1"/>
  <c r="T5" i="2"/>
  <c r="R5" i="2"/>
  <c r="S5" i="2" s="1"/>
  <c r="T97" i="2"/>
  <c r="R97" i="2"/>
  <c r="S97" i="2" s="1"/>
  <c r="T118" i="2"/>
  <c r="R118" i="2"/>
  <c r="S118" i="2" s="1"/>
  <c r="T21" i="2"/>
  <c r="R21" i="2"/>
  <c r="S21" i="2" s="1"/>
  <c r="T143" i="2"/>
  <c r="R143" i="2"/>
  <c r="S143" i="2" s="1"/>
  <c r="T140" i="2"/>
  <c r="R140" i="2"/>
  <c r="S140" i="2" s="1"/>
  <c r="T38" i="2"/>
  <c r="R38" i="2"/>
  <c r="S38" i="2" s="1"/>
  <c r="T137" i="2"/>
  <c r="R137" i="2"/>
  <c r="S137" i="2" s="1"/>
  <c r="T134" i="2"/>
  <c r="R134" i="2"/>
  <c r="S134" i="2" s="1"/>
  <c r="T58" i="2"/>
  <c r="R58" i="2"/>
  <c r="S58" i="2" s="1"/>
  <c r="T31" i="2"/>
  <c r="R31" i="2"/>
  <c r="S31" i="2" s="1"/>
  <c r="T52" i="2"/>
  <c r="R52" i="2"/>
  <c r="S52" i="2" s="1"/>
  <c r="T111" i="2"/>
  <c r="R111" i="2"/>
  <c r="S111" i="2" s="1"/>
  <c r="T155" i="2"/>
  <c r="R155" i="2"/>
  <c r="S155" i="2" s="1"/>
  <c r="T136" i="2"/>
  <c r="R136" i="2"/>
  <c r="S136" i="2" s="1"/>
  <c r="T182" i="2"/>
  <c r="R182" i="2"/>
  <c r="S182" i="2" s="1"/>
  <c r="T116" i="2"/>
  <c r="R116" i="2"/>
  <c r="S116" i="2" s="1"/>
  <c r="T98" i="2"/>
  <c r="R98" i="2"/>
  <c r="S98" i="2" s="1"/>
  <c r="T76" i="2"/>
  <c r="R76" i="2"/>
  <c r="S76" i="2" s="1"/>
  <c r="T4" i="2"/>
  <c r="R4" i="2"/>
  <c r="S4" i="2" s="1"/>
  <c r="T9" i="2"/>
  <c r="R9" i="2"/>
  <c r="S9" i="2" s="1"/>
  <c r="T173" i="2"/>
  <c r="R173" i="2"/>
  <c r="S173" i="2" s="1"/>
  <c r="T93" i="2"/>
  <c r="R93" i="2"/>
  <c r="S93" i="2" s="1"/>
  <c r="T109" i="2"/>
  <c r="R109" i="2"/>
  <c r="S109" i="2" s="1"/>
  <c r="T44" i="2"/>
  <c r="R44" i="2"/>
  <c r="S44" i="2" s="1"/>
  <c r="T157" i="2"/>
  <c r="R157" i="2"/>
  <c r="S157" i="2" s="1"/>
  <c r="T122" i="2"/>
  <c r="R122" i="2"/>
  <c r="S122" i="2" s="1"/>
  <c r="T64" i="2"/>
  <c r="R64" i="2"/>
  <c r="S64" i="2" s="1"/>
  <c r="T56" i="2"/>
  <c r="R56" i="2"/>
  <c r="S56" i="2" s="1"/>
  <c r="T46" i="2"/>
  <c r="R46" i="2"/>
  <c r="S46" i="2" s="1"/>
  <c r="T100" i="2"/>
  <c r="R100" i="2"/>
  <c r="S100" i="2" s="1"/>
  <c r="T70" i="2"/>
  <c r="R70" i="2"/>
  <c r="S70" i="2" s="1"/>
  <c r="T13" i="2"/>
  <c r="R13" i="2"/>
  <c r="S13" i="2" s="1"/>
  <c r="T10" i="2"/>
  <c r="R10" i="2"/>
  <c r="S10" i="2" s="1"/>
  <c r="R95" i="2"/>
  <c r="S95" i="2" s="1"/>
  <c r="T95" i="2"/>
  <c r="T166" i="1"/>
  <c r="T104" i="1"/>
  <c r="T115" i="1"/>
  <c r="T170" i="1"/>
  <c r="T117" i="1"/>
  <c r="T60" i="1"/>
  <c r="T82" i="1"/>
  <c r="T145" i="1"/>
  <c r="T139" i="1"/>
  <c r="T143" i="1"/>
  <c r="T168" i="1"/>
  <c r="T38" i="1"/>
  <c r="T13" i="1"/>
  <c r="T67" i="1"/>
  <c r="T121" i="1"/>
  <c r="T133" i="1"/>
  <c r="T70" i="1"/>
  <c r="T127" i="1"/>
  <c r="T49" i="1"/>
  <c r="T52" i="1"/>
  <c r="T101" i="1"/>
  <c r="T128" i="1"/>
  <c r="T102" i="1"/>
  <c r="T164" i="1"/>
  <c r="T179" i="1"/>
  <c r="T11" i="1"/>
  <c r="T9" i="1"/>
  <c r="T45" i="1"/>
  <c r="T17" i="1"/>
  <c r="T151" i="1"/>
  <c r="T99" i="1"/>
  <c r="T87" i="1"/>
  <c r="T83" i="1"/>
  <c r="T30" i="1"/>
  <c r="T131" i="1"/>
  <c r="T112" i="1"/>
  <c r="T150" i="1"/>
  <c r="T61" i="1"/>
  <c r="T174" i="1"/>
  <c r="T114" i="1"/>
  <c r="T118" i="1"/>
  <c r="T37" i="1"/>
  <c r="T31" i="1"/>
  <c r="T165" i="1"/>
  <c r="T119" i="1"/>
  <c r="T4" i="1"/>
  <c r="T132" i="1"/>
  <c r="T110" i="1"/>
  <c r="T140" i="1"/>
  <c r="T155" i="1"/>
  <c r="T8" i="1"/>
  <c r="T59" i="1"/>
  <c r="T152" i="1"/>
  <c r="T116" i="1"/>
  <c r="T28" i="1"/>
  <c r="T123" i="1"/>
  <c r="T14" i="1"/>
  <c r="T57" i="1"/>
  <c r="T96" i="1"/>
  <c r="T80" i="1"/>
  <c r="T35" i="1"/>
  <c r="T46" i="1"/>
  <c r="T3" i="1"/>
  <c r="T64" i="1"/>
  <c r="T136" i="1"/>
  <c r="T79" i="1"/>
  <c r="T18" i="1"/>
  <c r="T141" i="1"/>
  <c r="T144" i="1"/>
  <c r="T157" i="1"/>
  <c r="T15" i="1"/>
  <c r="T75" i="1"/>
  <c r="T173" i="1"/>
  <c r="T56" i="1"/>
  <c r="T43" i="1"/>
  <c r="T85" i="1"/>
  <c r="T160" i="1"/>
  <c r="T74" i="1"/>
  <c r="T176" i="1"/>
  <c r="T58" i="1"/>
  <c r="T125" i="1"/>
  <c r="T23" i="1"/>
  <c r="T53" i="1"/>
  <c r="T25" i="1"/>
  <c r="T162" i="1"/>
  <c r="T129" i="1"/>
  <c r="T108" i="1"/>
  <c r="T94" i="1"/>
  <c r="T158" i="1"/>
  <c r="T40" i="1"/>
  <c r="T171" i="1"/>
  <c r="T54" i="1"/>
  <c r="T12" i="1"/>
  <c r="T51" i="1"/>
  <c r="T50" i="1"/>
  <c r="T95" i="1"/>
  <c r="T169" i="1"/>
  <c r="T154" i="1"/>
  <c r="T88" i="1"/>
  <c r="T172" i="1"/>
  <c r="T105" i="1"/>
  <c r="T97" i="1"/>
  <c r="T124" i="1"/>
  <c r="T137" i="1"/>
  <c r="T178" i="1"/>
  <c r="T159" i="1"/>
  <c r="T167" i="1"/>
  <c r="T177" i="1"/>
  <c r="T93" i="1"/>
  <c r="T109" i="1"/>
  <c r="T78" i="1"/>
  <c r="T41" i="1"/>
  <c r="T135" i="1"/>
  <c r="T126" i="1"/>
  <c r="T92" i="1"/>
  <c r="T65" i="1"/>
  <c r="T153" i="1"/>
  <c r="T16" i="1"/>
  <c r="T156" i="1"/>
  <c r="T71" i="1"/>
  <c r="T21" i="1"/>
  <c r="T6" i="1"/>
  <c r="T84" i="1"/>
  <c r="T22" i="1"/>
  <c r="T27" i="1"/>
  <c r="T100" i="1"/>
  <c r="T10" i="1"/>
  <c r="T103" i="1"/>
  <c r="T39" i="1"/>
  <c r="T73" i="1"/>
  <c r="T19" i="1"/>
  <c r="T180" i="1"/>
  <c r="T130" i="1"/>
  <c r="T48" i="1"/>
  <c r="T26" i="1"/>
  <c r="T138" i="1"/>
  <c r="T163" i="1"/>
  <c r="T7" i="1"/>
  <c r="T122" i="1"/>
  <c r="T36" i="1"/>
  <c r="T181" i="1"/>
  <c r="T76" i="1"/>
  <c r="T44" i="1"/>
  <c r="T81" i="1"/>
  <c r="T29" i="1"/>
  <c r="T148" i="1"/>
  <c r="T33" i="1"/>
  <c r="T146" i="1"/>
  <c r="T62" i="1"/>
  <c r="T175" i="1"/>
  <c r="T149" i="1"/>
  <c r="T86" i="1"/>
  <c r="T77" i="1"/>
  <c r="T32" i="1"/>
  <c r="T47" i="1"/>
  <c r="T20" i="1"/>
  <c r="T63" i="1"/>
  <c r="T55" i="1"/>
  <c r="T69" i="1"/>
  <c r="T161" i="1"/>
  <c r="T142" i="1"/>
  <c r="T147" i="1"/>
  <c r="T72" i="1"/>
  <c r="T90" i="1"/>
  <c r="T66" i="1"/>
  <c r="T120" i="1"/>
  <c r="T98" i="1"/>
  <c r="T42" i="1"/>
  <c r="T107" i="1"/>
  <c r="T2" i="1"/>
  <c r="T91" i="1"/>
  <c r="T111" i="1"/>
  <c r="T5" i="1"/>
  <c r="T106" i="1"/>
  <c r="T134" i="1"/>
  <c r="T89" i="1"/>
  <c r="T113" i="1"/>
  <c r="T34" i="1"/>
  <c r="T24" i="1"/>
  <c r="T68" i="1"/>
  <c r="R166" i="1"/>
  <c r="S166" i="1" s="1"/>
  <c r="R104" i="1"/>
  <c r="S104" i="1" s="1"/>
  <c r="R115" i="1"/>
  <c r="S115" i="1" s="1"/>
  <c r="R170" i="1"/>
  <c r="S170" i="1" s="1"/>
  <c r="R117" i="1"/>
  <c r="S117" i="1" s="1"/>
  <c r="R60" i="1"/>
  <c r="S60" i="1" s="1"/>
  <c r="R82" i="1"/>
  <c r="S82" i="1" s="1"/>
  <c r="R145" i="1"/>
  <c r="S145" i="1" s="1"/>
  <c r="R139" i="1"/>
  <c r="S139" i="1" s="1"/>
  <c r="R143" i="1"/>
  <c r="S143" i="1" s="1"/>
  <c r="R168" i="1"/>
  <c r="S168" i="1" s="1"/>
  <c r="R38" i="1"/>
  <c r="S38" i="1" s="1"/>
  <c r="R13" i="1"/>
  <c r="S13" i="1" s="1"/>
  <c r="R67" i="1"/>
  <c r="S67" i="1" s="1"/>
  <c r="R121" i="1"/>
  <c r="S121" i="1" s="1"/>
  <c r="R133" i="1"/>
  <c r="S133" i="1" s="1"/>
  <c r="R70" i="1"/>
  <c r="S70" i="1" s="1"/>
  <c r="R127" i="1"/>
  <c r="S127" i="1" s="1"/>
  <c r="R49" i="1"/>
  <c r="S49" i="1" s="1"/>
  <c r="R52" i="1"/>
  <c r="S52" i="1" s="1"/>
  <c r="R101" i="1"/>
  <c r="S101" i="1" s="1"/>
  <c r="R128" i="1"/>
  <c r="S128" i="1" s="1"/>
  <c r="R102" i="1"/>
  <c r="S102" i="1" s="1"/>
  <c r="R164" i="1"/>
  <c r="S164" i="1" s="1"/>
  <c r="R179" i="1"/>
  <c r="S179" i="1" s="1"/>
  <c r="R11" i="1"/>
  <c r="S11" i="1" s="1"/>
  <c r="R9" i="1"/>
  <c r="S9" i="1" s="1"/>
  <c r="R45" i="1"/>
  <c r="S45" i="1" s="1"/>
  <c r="R17" i="1"/>
  <c r="S17" i="1" s="1"/>
  <c r="R151" i="1"/>
  <c r="S151" i="1" s="1"/>
  <c r="R99" i="1"/>
  <c r="S99" i="1" s="1"/>
  <c r="R87" i="1"/>
  <c r="S87" i="1" s="1"/>
  <c r="R83" i="1"/>
  <c r="S83" i="1" s="1"/>
  <c r="R30" i="1"/>
  <c r="S30" i="1" s="1"/>
  <c r="R131" i="1"/>
  <c r="S131" i="1" s="1"/>
  <c r="R112" i="1"/>
  <c r="S112" i="1" s="1"/>
  <c r="R150" i="1"/>
  <c r="S150" i="1" s="1"/>
  <c r="R61" i="1"/>
  <c r="S61" i="1" s="1"/>
  <c r="R174" i="1"/>
  <c r="S174" i="1" s="1"/>
  <c r="R114" i="1"/>
  <c r="S114" i="1" s="1"/>
  <c r="R118" i="1"/>
  <c r="S118" i="1" s="1"/>
  <c r="R37" i="1"/>
  <c r="S37" i="1" s="1"/>
  <c r="R31" i="1"/>
  <c r="S31" i="1" s="1"/>
  <c r="R165" i="1"/>
  <c r="S165" i="1" s="1"/>
  <c r="R119" i="1"/>
  <c r="S119" i="1" s="1"/>
  <c r="R4" i="1"/>
  <c r="S4" i="1" s="1"/>
  <c r="R132" i="1"/>
  <c r="S132" i="1" s="1"/>
  <c r="R110" i="1"/>
  <c r="S110" i="1" s="1"/>
  <c r="R140" i="1"/>
  <c r="S140" i="1" s="1"/>
  <c r="R155" i="1"/>
  <c r="S155" i="1" s="1"/>
  <c r="R8" i="1"/>
  <c r="S8" i="1" s="1"/>
  <c r="R59" i="1"/>
  <c r="S59" i="1" s="1"/>
  <c r="R152" i="1"/>
  <c r="S152" i="1" s="1"/>
  <c r="R116" i="1"/>
  <c r="S116" i="1" s="1"/>
  <c r="R28" i="1"/>
  <c r="S28" i="1" s="1"/>
  <c r="R123" i="1"/>
  <c r="S123" i="1" s="1"/>
  <c r="R14" i="1"/>
  <c r="S14" i="1" s="1"/>
  <c r="R57" i="1"/>
  <c r="S57" i="1" s="1"/>
  <c r="R96" i="1"/>
  <c r="S96" i="1" s="1"/>
  <c r="R80" i="1"/>
  <c r="S80" i="1" s="1"/>
  <c r="R35" i="1"/>
  <c r="S35" i="1" s="1"/>
  <c r="R46" i="1"/>
  <c r="S46" i="1" s="1"/>
  <c r="R3" i="1"/>
  <c r="S3" i="1" s="1"/>
  <c r="R64" i="1"/>
  <c r="S64" i="1" s="1"/>
  <c r="R136" i="1"/>
  <c r="S136" i="1" s="1"/>
  <c r="R79" i="1"/>
  <c r="S79" i="1" s="1"/>
  <c r="R18" i="1"/>
  <c r="S18" i="1" s="1"/>
  <c r="R141" i="1"/>
  <c r="S141" i="1" s="1"/>
  <c r="R144" i="1"/>
  <c r="S144" i="1" s="1"/>
  <c r="R157" i="1"/>
  <c r="S157" i="1" s="1"/>
  <c r="R15" i="1"/>
  <c r="S15" i="1" s="1"/>
  <c r="R75" i="1"/>
  <c r="S75" i="1" s="1"/>
  <c r="R173" i="1"/>
  <c r="S173" i="1" s="1"/>
  <c r="R56" i="1"/>
  <c r="S56" i="1" s="1"/>
  <c r="R43" i="1"/>
  <c r="S43" i="1" s="1"/>
  <c r="R85" i="1"/>
  <c r="S85" i="1" s="1"/>
  <c r="R160" i="1"/>
  <c r="S160" i="1" s="1"/>
  <c r="R74" i="1"/>
  <c r="S74" i="1" s="1"/>
  <c r="R176" i="1"/>
  <c r="S176" i="1" s="1"/>
  <c r="R58" i="1"/>
  <c r="S58" i="1" s="1"/>
  <c r="R125" i="1"/>
  <c r="S125" i="1" s="1"/>
  <c r="R23" i="1"/>
  <c r="S23" i="1" s="1"/>
  <c r="R53" i="1"/>
  <c r="S53" i="1" s="1"/>
  <c r="R25" i="1"/>
  <c r="S25" i="1" s="1"/>
  <c r="R162" i="1"/>
  <c r="S162" i="1" s="1"/>
  <c r="R129" i="1"/>
  <c r="S129" i="1" s="1"/>
  <c r="R108" i="1"/>
  <c r="S108" i="1" s="1"/>
  <c r="R94" i="1"/>
  <c r="S94" i="1" s="1"/>
  <c r="R158" i="1"/>
  <c r="S158" i="1" s="1"/>
  <c r="R40" i="1"/>
  <c r="S40" i="1" s="1"/>
  <c r="R171" i="1"/>
  <c r="S171" i="1" s="1"/>
  <c r="R54" i="1"/>
  <c r="S54" i="1" s="1"/>
  <c r="R12" i="1"/>
  <c r="S12" i="1" s="1"/>
  <c r="R51" i="1"/>
  <c r="S51" i="1" s="1"/>
  <c r="R50" i="1"/>
  <c r="S50" i="1" s="1"/>
  <c r="R95" i="1"/>
  <c r="S95" i="1" s="1"/>
  <c r="R169" i="1"/>
  <c r="S169" i="1" s="1"/>
  <c r="R154" i="1"/>
  <c r="S154" i="1" s="1"/>
  <c r="R88" i="1"/>
  <c r="S88" i="1" s="1"/>
  <c r="R172" i="1"/>
  <c r="S172" i="1" s="1"/>
  <c r="R105" i="1"/>
  <c r="S105" i="1" s="1"/>
  <c r="R97" i="1"/>
  <c r="S97" i="1" s="1"/>
  <c r="R124" i="1"/>
  <c r="S124" i="1" s="1"/>
  <c r="R137" i="1"/>
  <c r="S137" i="1" s="1"/>
  <c r="R178" i="1"/>
  <c r="S178" i="1" s="1"/>
  <c r="R159" i="1"/>
  <c r="S159" i="1" s="1"/>
  <c r="R167" i="1"/>
  <c r="S167" i="1" s="1"/>
  <c r="R177" i="1"/>
  <c r="S177" i="1" s="1"/>
  <c r="R93" i="1"/>
  <c r="S93" i="1" s="1"/>
  <c r="R109" i="1"/>
  <c r="S109" i="1" s="1"/>
  <c r="R78" i="1"/>
  <c r="S78" i="1" s="1"/>
  <c r="R41" i="1"/>
  <c r="S41" i="1" s="1"/>
  <c r="R135" i="1"/>
  <c r="S135" i="1" s="1"/>
  <c r="R126" i="1"/>
  <c r="S126" i="1" s="1"/>
  <c r="R92" i="1"/>
  <c r="S92" i="1" s="1"/>
  <c r="R65" i="1"/>
  <c r="S65" i="1" s="1"/>
  <c r="R153" i="1"/>
  <c r="S153" i="1" s="1"/>
  <c r="R16" i="1"/>
  <c r="S16" i="1" s="1"/>
  <c r="R156" i="1"/>
  <c r="S156" i="1" s="1"/>
  <c r="R71" i="1"/>
  <c r="S71" i="1" s="1"/>
  <c r="R21" i="1"/>
  <c r="S21" i="1" s="1"/>
  <c r="R6" i="1"/>
  <c r="S6" i="1" s="1"/>
  <c r="R84" i="1"/>
  <c r="S84" i="1" s="1"/>
  <c r="R22" i="1"/>
  <c r="S22" i="1" s="1"/>
  <c r="R27" i="1"/>
  <c r="S27" i="1" s="1"/>
  <c r="R100" i="1"/>
  <c r="S100" i="1" s="1"/>
  <c r="R10" i="1"/>
  <c r="S10" i="1" s="1"/>
  <c r="R103" i="1"/>
  <c r="S103" i="1" s="1"/>
  <c r="R39" i="1"/>
  <c r="S39" i="1" s="1"/>
  <c r="R73" i="1"/>
  <c r="S73" i="1" s="1"/>
  <c r="R19" i="1"/>
  <c r="S19" i="1" s="1"/>
  <c r="R180" i="1"/>
  <c r="S180" i="1" s="1"/>
  <c r="R130" i="1"/>
  <c r="S130" i="1" s="1"/>
  <c r="R48" i="1"/>
  <c r="S48" i="1" s="1"/>
  <c r="R26" i="1"/>
  <c r="S26" i="1" s="1"/>
  <c r="R138" i="1"/>
  <c r="S138" i="1" s="1"/>
  <c r="R163" i="1"/>
  <c r="S163" i="1" s="1"/>
  <c r="R7" i="1"/>
  <c r="S7" i="1" s="1"/>
  <c r="R122" i="1"/>
  <c r="S122" i="1" s="1"/>
  <c r="R36" i="1"/>
  <c r="S36" i="1" s="1"/>
  <c r="R181" i="1"/>
  <c r="S181" i="1" s="1"/>
  <c r="R76" i="1"/>
  <c r="S76" i="1" s="1"/>
  <c r="R44" i="1"/>
  <c r="S44" i="1" s="1"/>
  <c r="R81" i="1"/>
  <c r="S81" i="1" s="1"/>
  <c r="R29" i="1"/>
  <c r="S29" i="1" s="1"/>
  <c r="R148" i="1"/>
  <c r="S148" i="1" s="1"/>
  <c r="R33" i="1"/>
  <c r="S33" i="1" s="1"/>
  <c r="R146" i="1"/>
  <c r="S146" i="1" s="1"/>
  <c r="R62" i="1"/>
  <c r="S62" i="1" s="1"/>
  <c r="R175" i="1"/>
  <c r="S175" i="1" s="1"/>
  <c r="R149" i="1"/>
  <c r="S149" i="1" s="1"/>
  <c r="R86" i="1"/>
  <c r="S86" i="1" s="1"/>
  <c r="R77" i="1"/>
  <c r="S77" i="1" s="1"/>
  <c r="R32" i="1"/>
  <c r="S32" i="1" s="1"/>
  <c r="R47" i="1"/>
  <c r="S47" i="1" s="1"/>
  <c r="R20" i="1"/>
  <c r="S20" i="1" s="1"/>
  <c r="R63" i="1"/>
  <c r="S63" i="1" s="1"/>
  <c r="R55" i="1"/>
  <c r="S55" i="1" s="1"/>
  <c r="R69" i="1"/>
  <c r="S69" i="1" s="1"/>
  <c r="R161" i="1"/>
  <c r="S161" i="1" s="1"/>
  <c r="R142" i="1"/>
  <c r="S142" i="1" s="1"/>
  <c r="R147" i="1"/>
  <c r="S147" i="1" s="1"/>
  <c r="R72" i="1"/>
  <c r="S72" i="1" s="1"/>
  <c r="R90" i="1"/>
  <c r="S90" i="1" s="1"/>
  <c r="R66" i="1"/>
  <c r="S66" i="1" s="1"/>
  <c r="R120" i="1"/>
  <c r="S120" i="1" s="1"/>
  <c r="R98" i="1"/>
  <c r="S98" i="1" s="1"/>
  <c r="R42" i="1"/>
  <c r="S42" i="1" s="1"/>
  <c r="R107" i="1"/>
  <c r="S107" i="1" s="1"/>
  <c r="R2" i="1"/>
  <c r="S2" i="1" s="1"/>
  <c r="R91" i="1"/>
  <c r="S91" i="1" s="1"/>
  <c r="R111" i="1"/>
  <c r="S111" i="1" s="1"/>
  <c r="R5" i="1"/>
  <c r="S5" i="1" s="1"/>
  <c r="R106" i="1"/>
  <c r="S106" i="1" s="1"/>
  <c r="R134" i="1"/>
  <c r="S134" i="1" s="1"/>
  <c r="R89" i="1"/>
  <c r="S89" i="1" s="1"/>
  <c r="R113" i="1"/>
  <c r="S113" i="1" s="1"/>
  <c r="R34" i="1"/>
  <c r="S34" i="1" s="1"/>
  <c r="R24" i="1"/>
  <c r="S24" i="1" s="1"/>
  <c r="R68" i="1"/>
  <c r="S68" i="1" s="1"/>
</calcChain>
</file>

<file path=xl/sharedStrings.xml><?xml version="1.0" encoding="utf-8"?>
<sst xmlns="http://schemas.openxmlformats.org/spreadsheetml/2006/main" count="1554" uniqueCount="423">
  <si>
    <t>Symbol</t>
  </si>
  <si>
    <t>Expiry</t>
  </si>
  <si>
    <t>Option Type</t>
  </si>
  <si>
    <t>Strike Price</t>
  </si>
  <si>
    <t>Open</t>
  </si>
  <si>
    <t>High</t>
  </si>
  <si>
    <t>Low</t>
  </si>
  <si>
    <t>Close</t>
  </si>
  <si>
    <t>Last</t>
  </si>
  <si>
    <t>Settle Price</t>
  </si>
  <si>
    <t>Number of Contracts</t>
  </si>
  <si>
    <t>Turnover</t>
  </si>
  <si>
    <t>Premium Turnover</t>
  </si>
  <si>
    <t>Open Interest</t>
  </si>
  <si>
    <t>Change in OI</t>
  </si>
  <si>
    <t>Underlying</t>
  </si>
  <si>
    <t>AARTIIND</t>
  </si>
  <si>
    <t>ABB</t>
  </si>
  <si>
    <t>ABBOTINDIA</t>
  </si>
  <si>
    <t>ACC</t>
  </si>
  <si>
    <t>ADANIENT</t>
  </si>
  <si>
    <t>ADANIPORTS</t>
  </si>
  <si>
    <t>ABCAPITAL</t>
  </si>
  <si>
    <t>ABFRL</t>
  </si>
  <si>
    <t>ALKEM</t>
  </si>
  <si>
    <t>AMARAJABAT</t>
  </si>
  <si>
    <t>AMBUJACEM</t>
  </si>
  <si>
    <t>APOLLOHOSP</t>
  </si>
  <si>
    <t>APOLLOTYRE</t>
  </si>
  <si>
    <t>ASHOKLEY</t>
  </si>
  <si>
    <t>ASIANPAINT</t>
  </si>
  <si>
    <t>ASTRAL</t>
  </si>
  <si>
    <t>ATUL</t>
  </si>
  <si>
    <t>AUBANK</t>
  </si>
  <si>
    <t>AUROPHARMA</t>
  </si>
  <si>
    <t>AXISBANK</t>
  </si>
  <si>
    <t>BAJAJ-AUTO</t>
  </si>
  <si>
    <t>BAJFINANCE</t>
  </si>
  <si>
    <t>BAJAJFINSV</t>
  </si>
  <si>
    <t>BALKRISIND</t>
  </si>
  <si>
    <t>BALRAMCHIN</t>
  </si>
  <si>
    <t>BANDHANBNK</t>
  </si>
  <si>
    <t>BATAINDIA</t>
  </si>
  <si>
    <t>BERGEPAINT</t>
  </si>
  <si>
    <t>BHARATFORG</t>
  </si>
  <si>
    <t>BPCL</t>
  </si>
  <si>
    <t>BHARTIARTL</t>
  </si>
  <si>
    <t>BHEL</t>
  </si>
  <si>
    <t>BIOCON</t>
  </si>
  <si>
    <t>BSOFT</t>
  </si>
  <si>
    <t>BOSCHLTD</t>
  </si>
  <si>
    <t>BRITANNIA</t>
  </si>
  <si>
    <t>CANFINHOME</t>
  </si>
  <si>
    <t>CHAMBLFERT</t>
  </si>
  <si>
    <t>CHOLAFIN</t>
  </si>
  <si>
    <t>CIPLA</t>
  </si>
  <si>
    <t>CUB</t>
  </si>
  <si>
    <t>COALINDIA</t>
  </si>
  <si>
    <t>COFORGE</t>
  </si>
  <si>
    <t>COLPAL</t>
  </si>
  <si>
    <t>CONCOR</t>
  </si>
  <si>
    <t>COROMANDEL</t>
  </si>
  <si>
    <t>CROMPTON</t>
  </si>
  <si>
    <t>CUMMINSIND</t>
  </si>
  <si>
    <t>DABUR</t>
  </si>
  <si>
    <t>DALBHARAT</t>
  </si>
  <si>
    <t>DEEPAKNTR</t>
  </si>
  <si>
    <t>DELTACORP</t>
  </si>
  <si>
    <t>DIVISLAB</t>
  </si>
  <si>
    <t>DIXON</t>
  </si>
  <si>
    <t>DLF</t>
  </si>
  <si>
    <t>LALPATHLAB</t>
  </si>
  <si>
    <t>DRREDDY</t>
  </si>
  <si>
    <t>EICHERMOT</t>
  </si>
  <si>
    <t>ESCORTS</t>
  </si>
  <si>
    <t>EXIDEIND</t>
  </si>
  <si>
    <t>FEDERALBNK</t>
  </si>
  <si>
    <t>GAIL</t>
  </si>
  <si>
    <t>GLENMARK</t>
  </si>
  <si>
    <t>GMRINFRA</t>
  </si>
  <si>
    <t>GODREJCP</t>
  </si>
  <si>
    <t>GODREJPROP</t>
  </si>
  <si>
    <t>GRANULES</t>
  </si>
  <si>
    <t>GRASIM</t>
  </si>
  <si>
    <t>GNFC</t>
  </si>
  <si>
    <t>GUJGASLTD</t>
  </si>
  <si>
    <t>GSPL</t>
  </si>
  <si>
    <t>HAVELLS</t>
  </si>
  <si>
    <t>HCLTECH</t>
  </si>
  <si>
    <t>HDFCBANK</t>
  </si>
  <si>
    <t>HDFCLIFE</t>
  </si>
  <si>
    <t>HDFC</t>
  </si>
  <si>
    <t>HEROMOTOCO</t>
  </si>
  <si>
    <t>HINDALCO</t>
  </si>
  <si>
    <t>HAL</t>
  </si>
  <si>
    <t>HINDPETRO</t>
  </si>
  <si>
    <t>HINDUNILVR</t>
  </si>
  <si>
    <t>HONAUT</t>
  </si>
  <si>
    <t>ICICIBANK</t>
  </si>
  <si>
    <t>ICICIGI</t>
  </si>
  <si>
    <t>ICICIPRULI</t>
  </si>
  <si>
    <t>IDFCFIRSTB</t>
  </si>
  <si>
    <t>IDFC</t>
  </si>
  <si>
    <t>INDIAMART</t>
  </si>
  <si>
    <t>IEX</t>
  </si>
  <si>
    <t>IOC</t>
  </si>
  <si>
    <t>IRCTC</t>
  </si>
  <si>
    <t>IGL</t>
  </si>
  <si>
    <t>INDUSTOWER</t>
  </si>
  <si>
    <t>INDUSINDBK</t>
  </si>
  <si>
    <t>NAUKRI</t>
  </si>
  <si>
    <t>INFY</t>
  </si>
  <si>
    <t>INTELLECT</t>
  </si>
  <si>
    <t>INDIGO</t>
  </si>
  <si>
    <t>IPCALAB</t>
  </si>
  <si>
    <t>JINDALSTEL</t>
  </si>
  <si>
    <t>JKCEMENT</t>
  </si>
  <si>
    <t>JSWSTEEL</t>
  </si>
  <si>
    <t>JUBLFOOD</t>
  </si>
  <si>
    <t>KOTAKBANK</t>
  </si>
  <si>
    <t>L&amp;TFH</t>
  </si>
  <si>
    <t>LTI</t>
  </si>
  <si>
    <t>LTTS</t>
  </si>
  <si>
    <t>LT</t>
  </si>
  <si>
    <t>LAURUSLABS</t>
  </si>
  <si>
    <t>LICHSGFIN</t>
  </si>
  <si>
    <t>LUPIN</t>
  </si>
  <si>
    <t>MGL</t>
  </si>
  <si>
    <t>M&amp;M</t>
  </si>
  <si>
    <t>MANAPPURAM</t>
  </si>
  <si>
    <t>MARICO</t>
  </si>
  <si>
    <t>MARUTI</t>
  </si>
  <si>
    <t>MFSL</t>
  </si>
  <si>
    <t>METROPOLIS</t>
  </si>
  <si>
    <t>MINDTREE</t>
  </si>
  <si>
    <t>MPHASIS</t>
  </si>
  <si>
    <t>MRF</t>
  </si>
  <si>
    <t>MCX</t>
  </si>
  <si>
    <t>NATIONALUM</t>
  </si>
  <si>
    <t>NAVINFLUOR</t>
  </si>
  <si>
    <t>NESTLEIND</t>
  </si>
  <si>
    <t>OBEROIRLTY</t>
  </si>
  <si>
    <t>ONGC</t>
  </si>
  <si>
    <t>OFSS</t>
  </si>
  <si>
    <t>PAGEIND</t>
  </si>
  <si>
    <t>PERSISTENT</t>
  </si>
  <si>
    <t>PETRONET</t>
  </si>
  <si>
    <t>PIIND</t>
  </si>
  <si>
    <t>PIDILITIND</t>
  </si>
  <si>
    <t>PEL</t>
  </si>
  <si>
    <t>POLYCAB</t>
  </si>
  <si>
    <t>PFC</t>
  </si>
  <si>
    <t>POWERGRID</t>
  </si>
  <si>
    <t>PNB</t>
  </si>
  <si>
    <t>RAIN</t>
  </si>
  <si>
    <t>RBLBANK</t>
  </si>
  <si>
    <t>RECLTD</t>
  </si>
  <si>
    <t>RELIANCE</t>
  </si>
  <si>
    <t>MOTHERSON</t>
  </si>
  <si>
    <t>SBILIFE</t>
  </si>
  <si>
    <t>SHREECEM</t>
  </si>
  <si>
    <t>SRTRANSFIN</t>
  </si>
  <si>
    <t>SIEMENS</t>
  </si>
  <si>
    <t>SRF</t>
  </si>
  <si>
    <t>SBIN</t>
  </si>
  <si>
    <t>SAIL</t>
  </si>
  <si>
    <t>SUNPHARMA</t>
  </si>
  <si>
    <t>SUNTV</t>
  </si>
  <si>
    <t>SYNGENE</t>
  </si>
  <si>
    <t>TATACHEM</t>
  </si>
  <si>
    <t>TATACOMM</t>
  </si>
  <si>
    <t>TCS</t>
  </si>
  <si>
    <t>TATACONSUM</t>
  </si>
  <si>
    <t>TATAMOTORS</t>
  </si>
  <si>
    <t>TATAPOWER</t>
  </si>
  <si>
    <t>TATASTEEL</t>
  </si>
  <si>
    <t>TECHM</t>
  </si>
  <si>
    <t>INDIACEM</t>
  </si>
  <si>
    <t>INDHOTEL</t>
  </si>
  <si>
    <t>RAMCOCEM</t>
  </si>
  <si>
    <t>TITAN</t>
  </si>
  <si>
    <t>TORNTPHARM</t>
  </si>
  <si>
    <t>TORNTPOWER</t>
  </si>
  <si>
    <t>TRENT</t>
  </si>
  <si>
    <t>TVSMOTOR</t>
  </si>
  <si>
    <t>ULTRACEMCO</t>
  </si>
  <si>
    <t>UBL</t>
  </si>
  <si>
    <t>MCDOWELL-N</t>
  </si>
  <si>
    <t>UPL</t>
  </si>
  <si>
    <t>VEDL</t>
  </si>
  <si>
    <t>IDEA</t>
  </si>
  <si>
    <t>VOLTAS</t>
  </si>
  <si>
    <t>WHIRLPOOL</t>
  </si>
  <si>
    <t>WIPRO</t>
  </si>
  <si>
    <t>ZEEL</t>
  </si>
  <si>
    <t>ZYDUSLIFE</t>
  </si>
  <si>
    <t>PE</t>
  </si>
  <si>
    <t>BANKBARODA</t>
  </si>
  <si>
    <t>CANBK</t>
  </si>
  <si>
    <t>HINDCOPPER</t>
  </si>
  <si>
    <t>ITC</t>
  </si>
  <si>
    <t>NTPC</t>
  </si>
  <si>
    <t>CE</t>
  </si>
  <si>
    <t>Name</t>
  </si>
  <si>
    <t>Lot_Size</t>
  </si>
  <si>
    <t>Strike_Price</t>
  </si>
  <si>
    <t>Tick_Size</t>
  </si>
  <si>
    <t>Last_Close</t>
  </si>
  <si>
    <t>AARTI INDUSTRIES LTD</t>
  </si>
  <si>
    <t>ABB INDIA LIMITED</t>
  </si>
  <si>
    <t>ABBOTT INDIA LIMITED</t>
  </si>
  <si>
    <t>ACC LIMITED</t>
  </si>
  <si>
    <t>ADANI ENTERPRISES LIMITED</t>
  </si>
  <si>
    <t>ADANI PORTS &amp; SEZ LTD</t>
  </si>
  <si>
    <t>ADITYA BIRLA CAPITAL LTD.</t>
  </si>
  <si>
    <t>ADITYA BIRLA FASHION &amp; RETAIL LTD</t>
  </si>
  <si>
    <t>ALKEM LABORATORIES LTD.</t>
  </si>
  <si>
    <t>AMARA RAJA BATTERIES LTD.</t>
  </si>
  <si>
    <t>AMBUJA CEMENTS LTD</t>
  </si>
  <si>
    <t>APOLLO HOSPITALS enterprise LTD</t>
  </si>
  <si>
    <t>APOLLO TYRES LTD</t>
  </si>
  <si>
    <t>ASHOK LEYLAND LTD</t>
  </si>
  <si>
    <t>ASIAN PAINTS LIMITED</t>
  </si>
  <si>
    <t>astral-poly-technik-ltd</t>
  </si>
  <si>
    <t>ATUL LTD</t>
  </si>
  <si>
    <t>AU SMALL FINANCE BANK LTD</t>
  </si>
  <si>
    <t>AUROBINDO PHARMA LTD</t>
  </si>
  <si>
    <t>AXIS BANK LIMITED</t>
  </si>
  <si>
    <t>BAJAJ AUTO LIMITED</t>
  </si>
  <si>
    <t>BAJAJ FINANCE LIMITED</t>
  </si>
  <si>
    <t>BAJAJ FINSERV LTD.</t>
  </si>
  <si>
    <t>BALKRISHNA INDustries LTD</t>
  </si>
  <si>
    <t>BALRAMPUR CHINI MILLS LTD</t>
  </si>
  <si>
    <t>BANDHAN BANK LIMITED</t>
  </si>
  <si>
    <t>BANK OF BARODA</t>
  </si>
  <si>
    <t>BATA INDIA LTD</t>
  </si>
  <si>
    <t>BERGER PAINTS INDIA LTD</t>
  </si>
  <si>
    <t>BHARAT ELECTRONICS LTD</t>
  </si>
  <si>
    <t>BHARAT FORGE LTD</t>
  </si>
  <si>
    <t>BHARAT PETROLEUM CORP LT</t>
  </si>
  <si>
    <t>BHARTI AIRTEL LIMITED</t>
  </si>
  <si>
    <t>bharat-heavy-electricals-ltd</t>
  </si>
  <si>
    <t>BIOCON LIMITED.</t>
  </si>
  <si>
    <t>kpit-technologies-ltd</t>
  </si>
  <si>
    <t>BOSCH LIMITED</t>
  </si>
  <si>
    <t>BRITANNIA INDUSTRIES LTD</t>
  </si>
  <si>
    <t>CAN FIN HOMES LTD</t>
  </si>
  <si>
    <t>CANARA BANK</t>
  </si>
  <si>
    <t>chambal-fertilisers-chemicals-ltd</t>
  </si>
  <si>
    <t>cholamandalam-investment-finance-company-ltd</t>
  </si>
  <si>
    <t>CIPLA LTD</t>
  </si>
  <si>
    <t>CITY UNION BANK LTD</t>
  </si>
  <si>
    <t>COAL INDIA LTD</t>
  </si>
  <si>
    <t>niit-technologies-ltd</t>
  </si>
  <si>
    <t>colgatepalmolive-india-ltd</t>
  </si>
  <si>
    <t>container-corporation-of-india-ltd</t>
  </si>
  <si>
    <t>coromandel-international-ltd</t>
  </si>
  <si>
    <t>crompton-greaves-consumer-electricals-ltd</t>
  </si>
  <si>
    <t>CUMMINS INDIA LTD</t>
  </si>
  <si>
    <t>DABUR INDIA LTD</t>
  </si>
  <si>
    <t>odisha-cement-ltd</t>
  </si>
  <si>
    <t>DEEPAK NITRITE LTD</t>
  </si>
  <si>
    <t>delta-corp-ltd</t>
  </si>
  <si>
    <t>DIVIS LABORATORIES LTD</t>
  </si>
  <si>
    <t>DIXON technologies (INDIA) LTD</t>
  </si>
  <si>
    <t>DLF LIMITED</t>
  </si>
  <si>
    <t>DR. LAL PATHLABS LTD.</t>
  </si>
  <si>
    <t>DR. REDDYS LABORATORIES ltd</t>
  </si>
  <si>
    <t>EICHER MOTORS LTD</t>
  </si>
  <si>
    <t>ESCORTS LTD</t>
  </si>
  <si>
    <t>EXIDE INDUSTRIES LTD</t>
  </si>
  <si>
    <t>the FEDERAL BANK LTD</t>
  </si>
  <si>
    <t>FIRSTSOURCE SOLUtios LTD.</t>
  </si>
  <si>
    <t>GAIL (INDIA) LTD</t>
  </si>
  <si>
    <t>GLENMARK PHARMACEUTICALS ltd</t>
  </si>
  <si>
    <t>GMR INFRASTRUCTURE LTD.</t>
  </si>
  <si>
    <t>GODREJ CONSUMER PRODUCTS ltd</t>
  </si>
  <si>
    <t>GODREJ PROPERTIES LTD</t>
  </si>
  <si>
    <t>GRANULES INDIA LIMITED</t>
  </si>
  <si>
    <t>GRASIM INDUSTRIES LTD</t>
  </si>
  <si>
    <t>gujarat-narmada-valley-fertilizers-chemicals-ltd</t>
  </si>
  <si>
    <t>GUJARAT GAS LIMITED</t>
  </si>
  <si>
    <t>gujarat-state-petronet-ltd</t>
  </si>
  <si>
    <t>HAVELLS INDIA LIMITED</t>
  </si>
  <si>
    <t>HCL TECHNOLOGIES LTD</t>
  </si>
  <si>
    <t>HDFC BANK LTD</t>
  </si>
  <si>
    <t>hdfc-standard-life-insurance-co-ltd</t>
  </si>
  <si>
    <t>housing-development-finance-corporation-ltd</t>
  </si>
  <si>
    <t>HERO MOTOCORP LIMITED</t>
  </si>
  <si>
    <t>HINDALCO INDUSTRIES LTD</t>
  </si>
  <si>
    <t>HINDUSTAN AERONAUTICS LTD</t>
  </si>
  <si>
    <t>HINDUSTAN COPPER LTD</t>
  </si>
  <si>
    <t>HINDUSTAN PETROLEUM CORP ltd</t>
  </si>
  <si>
    <t>HINDUSTAN UNILEVER LTD.</t>
  </si>
  <si>
    <t>HONEYWELL AUTOMATION IND ltd</t>
  </si>
  <si>
    <t>ICICI BANK LTD.</t>
  </si>
  <si>
    <t>icici-lombard-general-insurance-co-ltd</t>
  </si>
  <si>
    <t>icici-prudential-life-insurance-company-ltd</t>
  </si>
  <si>
    <t>IDFC BANK LIMITED</t>
  </si>
  <si>
    <t>IDFC LIMITED</t>
  </si>
  <si>
    <t>indiabulls-housing-finance-ltd</t>
  </si>
  <si>
    <t>INDIAMART INTERMESH LTD</t>
  </si>
  <si>
    <t>INDIAN ENERGY exchange LTD</t>
  </si>
  <si>
    <t>INDIAN OIL CORP LTD</t>
  </si>
  <si>
    <t>indian-railway-catering-tourism-corpn-ltd</t>
  </si>
  <si>
    <t>INDRAPRASTHA GAS LTD</t>
  </si>
  <si>
    <t>bharti-infratel-ltd</t>
  </si>
  <si>
    <t>INDUSIND BANK LIMITED</t>
  </si>
  <si>
    <t>INFO EDGE india LTD</t>
  </si>
  <si>
    <t>INFOSYS LIMITED</t>
  </si>
  <si>
    <t>INTELLECT DESIGN ARENA ltd</t>
  </si>
  <si>
    <t>INTERGLOBE AVIATION LTD</t>
  </si>
  <si>
    <t>IPCA LABORATORIES LTD</t>
  </si>
  <si>
    <t>ITC LTD</t>
  </si>
  <si>
    <t>JINDAL STEEL POWER LTD</t>
  </si>
  <si>
    <t>JK CEMENT LIMITED</t>
  </si>
  <si>
    <t>JSW STEEL LIMITED</t>
  </si>
  <si>
    <t>JUBILANT FOODWORKS LTD</t>
  </si>
  <si>
    <t>KOTAK MAHINDRA BANK LTD</t>
  </si>
  <si>
    <t>LT FINANCE HOLDINGS LTD</t>
  </si>
  <si>
    <t>LARSEN TOUBRO INFOTECH LIMITED</t>
  </si>
  <si>
    <t>LT TECHNOLOGY SERvices LTD.</t>
  </si>
  <si>
    <t>LARSEN TOUBRO LTD.</t>
  </si>
  <si>
    <t>LAURUS LABS LIMITED</t>
  </si>
  <si>
    <t>LIC HOUSING FINANCE LTD</t>
  </si>
  <si>
    <t>LUPIN LIMITED</t>
  </si>
  <si>
    <t>mahindra-mahindra-financial-services-ltd</t>
  </si>
  <si>
    <t>MAHANAGAR GAS LTD.</t>
  </si>
  <si>
    <t>MAHINDRA MAHINDRA LTD</t>
  </si>
  <si>
    <t>MANAPPURAM FINANCE LTD</t>
  </si>
  <si>
    <t>MARICO LIMITED</t>
  </si>
  <si>
    <t>MARUTI SUZUKI INDIA LTD.</t>
  </si>
  <si>
    <t>MAX FINANCIAL SERV LTD</t>
  </si>
  <si>
    <t>METROPOLIS HEALTHCARE LTD</t>
  </si>
  <si>
    <t>MINDTREE LIMITED</t>
  </si>
  <si>
    <t>MPHASIS LIMITED</t>
  </si>
  <si>
    <t>MRF LTD</t>
  </si>
  <si>
    <t>MULTI COMMODITY EXCHANGE of-india-ltd</t>
  </si>
  <si>
    <t>NATIONAL ALUMINIUM CO LTD</t>
  </si>
  <si>
    <t>navin-fluorine-international-ltd</t>
  </si>
  <si>
    <t>NBCC (INDIA) LIMITED</t>
  </si>
  <si>
    <t>NESTLE INDIA LIMITED</t>
  </si>
  <si>
    <t>NIPPON L I A M LTD</t>
  </si>
  <si>
    <t>NMDC LTD.</t>
  </si>
  <si>
    <t>NTPC LTD</t>
  </si>
  <si>
    <t>OBEROI REALTY LIMITED</t>
  </si>
  <si>
    <t>OIL NATURAL GAS CORP ltd</t>
  </si>
  <si>
    <t>ORACLE FIN SERV SOFT LTD.</t>
  </si>
  <si>
    <t>PAGE INDUSTRIES LTD</t>
  </si>
  <si>
    <t>PERSISTENT SYSTEMS LTD</t>
  </si>
  <si>
    <t>PETRONET LNG LIMITED</t>
  </si>
  <si>
    <t>PI INDUSTRIES LTD</t>
  </si>
  <si>
    <t>PIDILITE INDUSTRIES LTD</t>
  </si>
  <si>
    <t>PIRAMAL ENTERPRISES LTD</t>
  </si>
  <si>
    <t>POLYCAB INDIA LIMITED</t>
  </si>
  <si>
    <t>power-finance-corporation-ltd</t>
  </si>
  <si>
    <t>power-grid-corporation-of-india-ltd</t>
  </si>
  <si>
    <t>PUNJAB NATIONAL BANK</t>
  </si>
  <si>
    <t>PVR LIMITED</t>
  </si>
  <si>
    <t>RAIN INDUSTRIES LIMITED</t>
  </si>
  <si>
    <t>RBL BANK LIMITED</t>
  </si>
  <si>
    <t>REC LIMITED</t>
  </si>
  <si>
    <t>RELIANCE INDUSTRIES LTD</t>
  </si>
  <si>
    <t>motherson-sumi-systems-ltd</t>
  </si>
  <si>
    <t>sbi-cards-payment-services-ltd</t>
  </si>
  <si>
    <t>SBI LIFE INSURANCE CO LTD</t>
  </si>
  <si>
    <t>SHREE CEMENT LIMITED</t>
  </si>
  <si>
    <t>shriram-transport-finance-company-ltd</t>
  </si>
  <si>
    <t>SIEMENS LTD</t>
  </si>
  <si>
    <t>SRF LTD</t>
  </si>
  <si>
    <t>STATE BANK OF INDIA</t>
  </si>
  <si>
    <t>STEEL AUTHORITY OF INDIA ltd</t>
  </si>
  <si>
    <t>sun-pharmaceutical-industries-ltd</t>
  </si>
  <si>
    <t>SUN TV NETWORK LIMITED</t>
  </si>
  <si>
    <t>SYNGENE INTERNATIONAL LTD</t>
  </si>
  <si>
    <t>TATA CHEMICALS LTD</t>
  </si>
  <si>
    <t>TATA COMMUNICATIONS LTD</t>
  </si>
  <si>
    <t>TATA CONSULTANCY SERV LT</t>
  </si>
  <si>
    <t>tata-global-beverages-ltd</t>
  </si>
  <si>
    <t>TATA MOTORS LIMITED</t>
  </si>
  <si>
    <t>TATA POWER CO LTD</t>
  </si>
  <si>
    <t>TATA STEEL LIMITED</t>
  </si>
  <si>
    <t>TECH MAHINDRA LIMITED</t>
  </si>
  <si>
    <t>THE INDIA CEMENTS LIMITED</t>
  </si>
  <si>
    <t>the-indian-hotels-company-ltd</t>
  </si>
  <si>
    <t>THE RAMCO CEMENTS LIMITED</t>
  </si>
  <si>
    <t>TITAN COMPANY LIMITED</t>
  </si>
  <si>
    <t>TORRENT PHARMACEUTICALS Ltd</t>
  </si>
  <si>
    <t>TORRENT POWER LTD</t>
  </si>
  <si>
    <t>TRENT LTD</t>
  </si>
  <si>
    <t>TVS MOTOR COMPANY LTD</t>
  </si>
  <si>
    <t>ULTRATECH CEMENT LIMITED</t>
  </si>
  <si>
    <t>UNITED BREWERIES LTD</t>
  </si>
  <si>
    <t>UNITED SPIRITS LIMITED</t>
  </si>
  <si>
    <t>UPL LIMITED</t>
  </si>
  <si>
    <t>VEDANTA LIMITED</t>
  </si>
  <si>
    <t>VODAFONE IDEA LIMITED</t>
  </si>
  <si>
    <t>VOLTAS LTD</t>
  </si>
  <si>
    <t>WHIRLPOOL OF INDIA LTD</t>
  </si>
  <si>
    <t>WIPRO LTD</t>
  </si>
  <si>
    <t>ZEE ENTERTAINMENT ENT LTD</t>
  </si>
  <si>
    <t>cadila-healthcare-ltd</t>
  </si>
  <si>
    <t>BEL</t>
  </si>
  <si>
    <t>FSL</t>
  </si>
  <si>
    <t>IBULHSGFIN</t>
  </si>
  <si>
    <t>M&amp;MFIN</t>
  </si>
  <si>
    <t>NBCC</t>
  </si>
  <si>
    <t>NAM-INDIA</t>
  </si>
  <si>
    <t>NMDC</t>
  </si>
  <si>
    <t>PVR</t>
  </si>
  <si>
    <t>SBICARD</t>
  </si>
  <si>
    <t>Series</t>
  </si>
  <si>
    <t>Prev Close</t>
  </si>
  <si>
    <t>VWAP</t>
  </si>
  <si>
    <t>Volume</t>
  </si>
  <si>
    <t>Trades</t>
  </si>
  <si>
    <t>Deliverable Volume</t>
  </si>
  <si>
    <t>%Deliverble</t>
  </si>
  <si>
    <t>EQ</t>
  </si>
  <si>
    <t>Price diff</t>
  </si>
  <si>
    <t>Option Premium</t>
  </si>
  <si>
    <t>% Price Diff</t>
  </si>
  <si>
    <t>%Price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</si>
</sst>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81"/>
  <sheetViews>
    <sheetView workbookViewId="0">
      <selection activeCell="S36" sqref="S36"/>
    </sheetView>
  </sheetViews>
  <sheetFormatPr baseColWidth="10" defaultColWidth="8.83203125" defaultRowHeight="15" x14ac:dyDescent="0.2"/>
  <cols>
    <col min="2" max="2" width="12.5" bestFit="1" customWidth="1"/>
    <col min="3" max="3" width="10.83203125" bestFit="1" customWidth="1"/>
    <col min="15" max="15" width="11.83203125" bestFit="1" customWidth="1"/>
    <col min="17" max="17" width="9.6640625" bestFit="1" customWidth="1"/>
    <col min="19" max="19" width="14.5" bestFit="1" customWidth="1"/>
    <col min="20" max="20" width="14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419</v>
      </c>
      <c r="S1" s="3" t="s">
        <v>422</v>
      </c>
      <c r="T1" s="3" t="s">
        <v>420</v>
      </c>
    </row>
    <row r="2" spans="1:20" hidden="1" x14ac:dyDescent="0.2">
      <c r="A2" s="1">
        <v>10</v>
      </c>
      <c r="B2" t="s">
        <v>26</v>
      </c>
      <c r="C2" s="2">
        <v>44889</v>
      </c>
      <c r="D2" t="s">
        <v>196</v>
      </c>
      <c r="E2">
        <v>495</v>
      </c>
      <c r="F2">
        <v>0</v>
      </c>
      <c r="G2">
        <v>0</v>
      </c>
      <c r="H2">
        <v>0</v>
      </c>
      <c r="I2">
        <v>95.75</v>
      </c>
      <c r="J2">
        <v>0</v>
      </c>
      <c r="K2">
        <v>9.8000000000000007</v>
      </c>
      <c r="L2">
        <v>0</v>
      </c>
      <c r="M2">
        <v>0</v>
      </c>
      <c r="N2">
        <v>0</v>
      </c>
      <c r="O2">
        <v>0</v>
      </c>
      <c r="P2">
        <v>0</v>
      </c>
      <c r="Q2">
        <v>527.6</v>
      </c>
      <c r="R2">
        <f>Q2-E2</f>
        <v>32.600000000000023</v>
      </c>
      <c r="S2" s="4">
        <f>(R2/Q2)</f>
        <v>6.1789234268385181E-2</v>
      </c>
      <c r="T2" s="4">
        <f>I2/Q2</f>
        <v>0.1814821834723275</v>
      </c>
    </row>
    <row r="3" spans="1:20" hidden="1" x14ac:dyDescent="0.2">
      <c r="A3" s="1">
        <v>117</v>
      </c>
      <c r="B3" t="s">
        <v>133</v>
      </c>
      <c r="C3" s="2">
        <v>44889</v>
      </c>
      <c r="D3" t="s">
        <v>196</v>
      </c>
      <c r="E3">
        <v>1560</v>
      </c>
      <c r="F3">
        <v>0</v>
      </c>
      <c r="G3">
        <v>0</v>
      </c>
      <c r="H3">
        <v>0</v>
      </c>
      <c r="I3">
        <v>223.45</v>
      </c>
      <c r="J3">
        <v>0</v>
      </c>
      <c r="K3">
        <v>43.65</v>
      </c>
      <c r="L3">
        <v>0</v>
      </c>
      <c r="M3">
        <v>0</v>
      </c>
      <c r="N3">
        <v>0</v>
      </c>
      <c r="O3">
        <v>0</v>
      </c>
      <c r="P3">
        <v>0</v>
      </c>
      <c r="Q3">
        <v>1659</v>
      </c>
      <c r="R3">
        <f>Q3-E3</f>
        <v>99</v>
      </c>
      <c r="S3" s="4">
        <f>(R3/Q3)</f>
        <v>5.9674502712477394E-2</v>
      </c>
      <c r="T3" s="4">
        <f>I3/Q3</f>
        <v>0.13468957203134418</v>
      </c>
    </row>
    <row r="4" spans="1:20" hidden="1" x14ac:dyDescent="0.2">
      <c r="A4" s="1">
        <v>134</v>
      </c>
      <c r="B4" t="s">
        <v>150</v>
      </c>
      <c r="C4" s="2">
        <v>44889</v>
      </c>
      <c r="D4" t="s">
        <v>196</v>
      </c>
      <c r="E4">
        <v>2650</v>
      </c>
      <c r="F4">
        <v>0</v>
      </c>
      <c r="G4">
        <v>0</v>
      </c>
      <c r="H4">
        <v>0</v>
      </c>
      <c r="I4">
        <v>325.95</v>
      </c>
      <c r="J4">
        <v>0</v>
      </c>
      <c r="K4">
        <v>60.75</v>
      </c>
      <c r="L4">
        <v>0</v>
      </c>
      <c r="M4">
        <v>0</v>
      </c>
      <c r="N4">
        <v>0</v>
      </c>
      <c r="O4">
        <v>0</v>
      </c>
      <c r="P4">
        <v>0</v>
      </c>
      <c r="Q4">
        <v>2775.15</v>
      </c>
      <c r="R4">
        <f>Q4-E4</f>
        <v>125.15000000000009</v>
      </c>
      <c r="S4" s="4">
        <f>(R4/Q4)</f>
        <v>4.5096661441723904E-2</v>
      </c>
      <c r="T4" s="4">
        <f>I4/Q4</f>
        <v>0.11745311064266796</v>
      </c>
    </row>
    <row r="5" spans="1:20" hidden="1" x14ac:dyDescent="0.2">
      <c r="A5" s="1">
        <v>7</v>
      </c>
      <c r="B5" t="s">
        <v>23</v>
      </c>
      <c r="C5" s="2">
        <v>44889</v>
      </c>
      <c r="D5" t="s">
        <v>196</v>
      </c>
      <c r="E5">
        <v>325</v>
      </c>
      <c r="F5">
        <v>0</v>
      </c>
      <c r="G5">
        <v>0</v>
      </c>
      <c r="H5">
        <v>0</v>
      </c>
      <c r="I5">
        <v>40.25</v>
      </c>
      <c r="J5">
        <v>0</v>
      </c>
      <c r="K5">
        <v>8.1</v>
      </c>
      <c r="L5">
        <v>0</v>
      </c>
      <c r="M5">
        <v>0</v>
      </c>
      <c r="N5">
        <v>0</v>
      </c>
      <c r="O5">
        <v>0</v>
      </c>
      <c r="P5">
        <v>0</v>
      </c>
      <c r="Q5">
        <v>343.4</v>
      </c>
      <c r="R5">
        <f>Q5-E5</f>
        <v>18.399999999999977</v>
      </c>
      <c r="S5" s="4">
        <f>(R5/Q5)</f>
        <v>5.3581828771112346E-2</v>
      </c>
      <c r="T5" s="4">
        <f>I5/Q5</f>
        <v>0.1172102504368084</v>
      </c>
    </row>
    <row r="6" spans="1:20" hidden="1" x14ac:dyDescent="0.2">
      <c r="A6" s="1">
        <v>58</v>
      </c>
      <c r="B6" t="s">
        <v>74</v>
      </c>
      <c r="C6" s="2">
        <v>44889</v>
      </c>
      <c r="D6" t="s">
        <v>196</v>
      </c>
      <c r="E6">
        <v>1920</v>
      </c>
      <c r="F6">
        <v>0</v>
      </c>
      <c r="G6">
        <v>0</v>
      </c>
      <c r="H6">
        <v>0</v>
      </c>
      <c r="I6">
        <v>233.95</v>
      </c>
      <c r="J6">
        <v>0</v>
      </c>
      <c r="K6">
        <v>49.7</v>
      </c>
      <c r="L6">
        <v>0</v>
      </c>
      <c r="M6">
        <v>0</v>
      </c>
      <c r="N6">
        <v>0</v>
      </c>
      <c r="O6">
        <v>0</v>
      </c>
      <c r="P6">
        <v>0</v>
      </c>
      <c r="Q6">
        <v>2019.2</v>
      </c>
      <c r="R6">
        <f>Q6-E6</f>
        <v>99.200000000000045</v>
      </c>
      <c r="S6" s="4">
        <f>(R6/Q6)</f>
        <v>4.912836767036452E-2</v>
      </c>
      <c r="T6" s="4">
        <f>I6/Q6</f>
        <v>0.1158627179080824</v>
      </c>
    </row>
    <row r="7" spans="1:20" hidden="1" x14ac:dyDescent="0.2">
      <c r="A7" s="1">
        <v>42</v>
      </c>
      <c r="B7" t="s">
        <v>58</v>
      </c>
      <c r="C7" s="2">
        <v>44889</v>
      </c>
      <c r="D7" t="s">
        <v>196</v>
      </c>
      <c r="E7">
        <v>3750</v>
      </c>
      <c r="F7">
        <v>0</v>
      </c>
      <c r="G7">
        <v>0</v>
      </c>
      <c r="H7">
        <v>0</v>
      </c>
      <c r="I7">
        <v>396.35</v>
      </c>
      <c r="J7">
        <v>0</v>
      </c>
      <c r="K7">
        <v>142.44999999999999</v>
      </c>
      <c r="L7">
        <v>0</v>
      </c>
      <c r="M7">
        <v>0</v>
      </c>
      <c r="N7">
        <v>0</v>
      </c>
      <c r="O7">
        <v>0</v>
      </c>
      <c r="P7">
        <v>0</v>
      </c>
      <c r="Q7">
        <v>3888.2</v>
      </c>
      <c r="R7">
        <f>Q7-E7</f>
        <v>138.19999999999982</v>
      </c>
      <c r="S7" s="4">
        <f>(R7/Q7)</f>
        <v>3.554343912350183E-2</v>
      </c>
      <c r="T7" s="4">
        <f>I7/Q7</f>
        <v>0.10193662877424002</v>
      </c>
    </row>
    <row r="8" spans="1:20" hidden="1" x14ac:dyDescent="0.2">
      <c r="A8" s="1">
        <v>129</v>
      </c>
      <c r="B8" t="s">
        <v>145</v>
      </c>
      <c r="C8" s="2">
        <v>44889</v>
      </c>
      <c r="D8" t="s">
        <v>196</v>
      </c>
      <c r="E8">
        <v>3650</v>
      </c>
      <c r="F8">
        <v>0</v>
      </c>
      <c r="G8">
        <v>0</v>
      </c>
      <c r="H8">
        <v>0</v>
      </c>
      <c r="I8">
        <v>374.1</v>
      </c>
      <c r="J8">
        <v>0</v>
      </c>
      <c r="K8">
        <v>131.80000000000001</v>
      </c>
      <c r="L8">
        <v>0</v>
      </c>
      <c r="M8">
        <v>0</v>
      </c>
      <c r="N8">
        <v>0</v>
      </c>
      <c r="O8">
        <v>0</v>
      </c>
      <c r="P8">
        <v>0</v>
      </c>
      <c r="Q8">
        <v>3768.95</v>
      </c>
      <c r="R8">
        <f>Q8-E8</f>
        <v>118.94999999999982</v>
      </c>
      <c r="S8" s="4">
        <f>(R8/Q8)</f>
        <v>3.1560514201568031E-2</v>
      </c>
      <c r="T8" s="4">
        <f>I8/Q8</f>
        <v>9.9258414147176274E-2</v>
      </c>
    </row>
    <row r="9" spans="1:20" hidden="1" x14ac:dyDescent="0.2">
      <c r="A9" s="1">
        <v>153</v>
      </c>
      <c r="B9" t="s">
        <v>169</v>
      </c>
      <c r="C9" s="2">
        <v>44889</v>
      </c>
      <c r="D9" t="s">
        <v>196</v>
      </c>
      <c r="E9">
        <v>1130</v>
      </c>
      <c r="F9">
        <v>0</v>
      </c>
      <c r="G9">
        <v>0</v>
      </c>
      <c r="H9">
        <v>0</v>
      </c>
      <c r="I9">
        <v>111.2</v>
      </c>
      <c r="J9">
        <v>0</v>
      </c>
      <c r="K9">
        <v>32.5</v>
      </c>
      <c r="L9">
        <v>0</v>
      </c>
      <c r="M9">
        <v>0</v>
      </c>
      <c r="N9">
        <v>0</v>
      </c>
      <c r="O9">
        <v>0</v>
      </c>
      <c r="P9">
        <v>0</v>
      </c>
      <c r="Q9">
        <v>1188.1500000000001</v>
      </c>
      <c r="R9">
        <f>Q9-E9</f>
        <v>58.150000000000091</v>
      </c>
      <c r="S9" s="4">
        <f>(R9/Q9)</f>
        <v>4.8941631948828085E-2</v>
      </c>
      <c r="T9" s="4">
        <f>I9/Q9</f>
        <v>9.3590876572823292E-2</v>
      </c>
    </row>
    <row r="10" spans="1:20" hidden="1" x14ac:dyDescent="0.2">
      <c r="A10" s="1">
        <v>53</v>
      </c>
      <c r="B10" t="s">
        <v>69</v>
      </c>
      <c r="C10" s="2">
        <v>44889</v>
      </c>
      <c r="D10" t="s">
        <v>196</v>
      </c>
      <c r="E10">
        <v>4150</v>
      </c>
      <c r="F10">
        <v>0</v>
      </c>
      <c r="G10">
        <v>0</v>
      </c>
      <c r="H10">
        <v>0</v>
      </c>
      <c r="I10">
        <v>410.6</v>
      </c>
      <c r="J10">
        <v>0</v>
      </c>
      <c r="K10">
        <v>108.3</v>
      </c>
      <c r="L10">
        <v>0</v>
      </c>
      <c r="M10">
        <v>0</v>
      </c>
      <c r="N10">
        <v>0</v>
      </c>
      <c r="O10">
        <v>0</v>
      </c>
      <c r="P10">
        <v>0</v>
      </c>
      <c r="Q10">
        <v>4409.1499999999996</v>
      </c>
      <c r="R10">
        <f>Q10-E10</f>
        <v>259.14999999999964</v>
      </c>
      <c r="S10" s="4">
        <f>(R10/Q10)</f>
        <v>5.8775500946894446E-2</v>
      </c>
      <c r="T10" s="4">
        <f>I10/Q10</f>
        <v>9.312452513523016E-2</v>
      </c>
    </row>
    <row r="11" spans="1:20" hidden="1" x14ac:dyDescent="0.2">
      <c r="A11" s="1">
        <v>154</v>
      </c>
      <c r="B11" t="s">
        <v>170</v>
      </c>
      <c r="C11" s="2">
        <v>44889</v>
      </c>
      <c r="D11" t="s">
        <v>196</v>
      </c>
      <c r="E11">
        <v>1180</v>
      </c>
      <c r="F11">
        <v>0</v>
      </c>
      <c r="G11">
        <v>0</v>
      </c>
      <c r="H11">
        <v>0</v>
      </c>
      <c r="I11">
        <v>107.85</v>
      </c>
      <c r="J11">
        <v>0</v>
      </c>
      <c r="K11">
        <v>35.799999999999997</v>
      </c>
      <c r="L11">
        <v>0</v>
      </c>
      <c r="M11">
        <v>0</v>
      </c>
      <c r="N11">
        <v>0</v>
      </c>
      <c r="O11">
        <v>0</v>
      </c>
      <c r="P11">
        <v>0</v>
      </c>
      <c r="Q11">
        <v>1225.3499999999999</v>
      </c>
      <c r="R11">
        <f>Q11-E11</f>
        <v>45.349999999999909</v>
      </c>
      <c r="S11" s="4">
        <f>(R11/Q11)</f>
        <v>3.700983392500095E-2</v>
      </c>
      <c r="T11" s="4">
        <f>I11/Q11</f>
        <v>8.8015668992532742E-2</v>
      </c>
    </row>
    <row r="12" spans="1:20" hidden="1" x14ac:dyDescent="0.2">
      <c r="A12" s="1">
        <v>87</v>
      </c>
      <c r="B12" t="s">
        <v>103</v>
      </c>
      <c r="C12" s="2">
        <v>44889</v>
      </c>
      <c r="D12" t="s">
        <v>196</v>
      </c>
      <c r="E12">
        <v>4200</v>
      </c>
      <c r="F12">
        <v>0</v>
      </c>
      <c r="G12">
        <v>0</v>
      </c>
      <c r="H12">
        <v>0</v>
      </c>
      <c r="I12">
        <v>381.45</v>
      </c>
      <c r="J12">
        <v>0</v>
      </c>
      <c r="K12">
        <v>98.35</v>
      </c>
      <c r="L12">
        <v>0</v>
      </c>
      <c r="M12">
        <v>0</v>
      </c>
      <c r="N12">
        <v>0</v>
      </c>
      <c r="O12">
        <v>0</v>
      </c>
      <c r="P12">
        <v>0</v>
      </c>
      <c r="Q12">
        <v>4567.25</v>
      </c>
      <c r="R12">
        <f>Q12-E12</f>
        <v>367.25</v>
      </c>
      <c r="S12" s="4">
        <f>(R12/Q12)</f>
        <v>8.0409436750780008E-2</v>
      </c>
      <c r="T12" s="4">
        <f>I12/Q12</f>
        <v>8.3518528655098803E-2</v>
      </c>
    </row>
    <row r="13" spans="1:20" hidden="1" x14ac:dyDescent="0.2">
      <c r="A13" s="1">
        <v>167</v>
      </c>
      <c r="B13" t="s">
        <v>183</v>
      </c>
      <c r="C13" s="2">
        <v>44889</v>
      </c>
      <c r="D13" t="s">
        <v>196</v>
      </c>
      <c r="E13">
        <v>1380</v>
      </c>
      <c r="F13">
        <v>0</v>
      </c>
      <c r="G13">
        <v>0</v>
      </c>
      <c r="H13">
        <v>0</v>
      </c>
      <c r="I13">
        <v>122.05</v>
      </c>
      <c r="J13">
        <v>0</v>
      </c>
      <c r="K13">
        <v>31.4</v>
      </c>
      <c r="L13">
        <v>0</v>
      </c>
      <c r="M13">
        <v>0</v>
      </c>
      <c r="N13">
        <v>0</v>
      </c>
      <c r="O13">
        <v>0</v>
      </c>
      <c r="P13">
        <v>0</v>
      </c>
      <c r="Q13">
        <v>1463.1</v>
      </c>
      <c r="R13">
        <f>Q13-E13</f>
        <v>83.099999999999909</v>
      </c>
      <c r="S13" s="4">
        <f>(R13/Q13)</f>
        <v>5.6797211400451041E-2</v>
      </c>
      <c r="T13" s="4">
        <f>I13/Q13</f>
        <v>8.341876836853257E-2</v>
      </c>
    </row>
    <row r="14" spans="1:20" hidden="1" x14ac:dyDescent="0.2">
      <c r="A14" s="1">
        <v>123</v>
      </c>
      <c r="B14" t="s">
        <v>139</v>
      </c>
      <c r="C14" s="2">
        <v>44889</v>
      </c>
      <c r="D14" t="s">
        <v>196</v>
      </c>
      <c r="E14">
        <v>4250</v>
      </c>
      <c r="F14">
        <v>0</v>
      </c>
      <c r="G14">
        <v>0</v>
      </c>
      <c r="H14">
        <v>0</v>
      </c>
      <c r="I14">
        <v>371</v>
      </c>
      <c r="J14">
        <v>0</v>
      </c>
      <c r="K14">
        <v>104.65</v>
      </c>
      <c r="L14">
        <v>0</v>
      </c>
      <c r="M14">
        <v>0</v>
      </c>
      <c r="N14">
        <v>0</v>
      </c>
      <c r="O14">
        <v>0</v>
      </c>
      <c r="P14">
        <v>0</v>
      </c>
      <c r="Q14">
        <v>4498.2</v>
      </c>
      <c r="R14">
        <f>Q14-E14</f>
        <v>248.19999999999982</v>
      </c>
      <c r="S14" s="4">
        <f>(R14/Q14)</f>
        <v>5.5177626606197995E-2</v>
      </c>
      <c r="T14" s="4">
        <f>I14/Q14</f>
        <v>8.2477435418611897E-2</v>
      </c>
    </row>
    <row r="15" spans="1:20" hidden="1" x14ac:dyDescent="0.2">
      <c r="A15" s="1">
        <v>109</v>
      </c>
      <c r="B15" t="s">
        <v>125</v>
      </c>
      <c r="C15" s="2">
        <v>44889</v>
      </c>
      <c r="D15" t="s">
        <v>196</v>
      </c>
      <c r="E15">
        <v>405</v>
      </c>
      <c r="F15">
        <v>0</v>
      </c>
      <c r="G15">
        <v>0</v>
      </c>
      <c r="H15">
        <v>0</v>
      </c>
      <c r="I15">
        <v>34.450000000000003</v>
      </c>
      <c r="J15">
        <v>0</v>
      </c>
      <c r="K15">
        <v>11.6</v>
      </c>
      <c r="L15">
        <v>0</v>
      </c>
      <c r="M15">
        <v>0</v>
      </c>
      <c r="N15">
        <v>0</v>
      </c>
      <c r="O15">
        <v>0</v>
      </c>
      <c r="P15">
        <v>0</v>
      </c>
      <c r="Q15">
        <v>422</v>
      </c>
      <c r="R15">
        <f>Q15-E15</f>
        <v>17</v>
      </c>
      <c r="S15" s="4">
        <f>(R15/Q15)</f>
        <v>4.0284360189573459E-2</v>
      </c>
      <c r="T15" s="4">
        <f>I15/Q15</f>
        <v>8.1635071090047404E-2</v>
      </c>
    </row>
    <row r="16" spans="1:20" hidden="1" x14ac:dyDescent="0.2">
      <c r="A16" s="1">
        <v>62</v>
      </c>
      <c r="B16" t="s">
        <v>78</v>
      </c>
      <c r="C16" s="2">
        <v>44889</v>
      </c>
      <c r="D16" t="s">
        <v>196</v>
      </c>
      <c r="E16">
        <v>385</v>
      </c>
      <c r="F16">
        <v>0</v>
      </c>
      <c r="G16">
        <v>0</v>
      </c>
      <c r="H16">
        <v>0</v>
      </c>
      <c r="I16">
        <v>31.45</v>
      </c>
      <c r="J16">
        <v>0</v>
      </c>
      <c r="K16">
        <v>10.45</v>
      </c>
      <c r="L16">
        <v>0</v>
      </c>
      <c r="M16">
        <v>0</v>
      </c>
      <c r="N16">
        <v>0</v>
      </c>
      <c r="O16">
        <v>0</v>
      </c>
      <c r="P16">
        <v>0</v>
      </c>
      <c r="Q16">
        <v>399.65</v>
      </c>
      <c r="R16">
        <f>Q16-E16</f>
        <v>14.649999999999977</v>
      </c>
      <c r="S16" s="4">
        <f>(R16/Q16)</f>
        <v>3.6657074940572944E-2</v>
      </c>
      <c r="T16" s="4">
        <f>I16/Q16</f>
        <v>7.8693857124984362E-2</v>
      </c>
    </row>
    <row r="17" spans="1:20" hidden="1" x14ac:dyDescent="0.2">
      <c r="A17" s="1">
        <v>151</v>
      </c>
      <c r="B17" t="s">
        <v>167</v>
      </c>
      <c r="C17" s="2">
        <v>44889</v>
      </c>
      <c r="D17" t="s">
        <v>196</v>
      </c>
      <c r="E17">
        <v>505</v>
      </c>
      <c r="F17">
        <v>0</v>
      </c>
      <c r="G17">
        <v>0</v>
      </c>
      <c r="H17">
        <v>0</v>
      </c>
      <c r="I17">
        <v>37.15</v>
      </c>
      <c r="J17">
        <v>0</v>
      </c>
      <c r="K17">
        <v>12.5</v>
      </c>
      <c r="L17">
        <v>0</v>
      </c>
      <c r="M17">
        <v>0</v>
      </c>
      <c r="N17">
        <v>0</v>
      </c>
      <c r="O17">
        <v>0</v>
      </c>
      <c r="P17">
        <v>0</v>
      </c>
      <c r="Q17">
        <v>528.20000000000005</v>
      </c>
      <c r="R17">
        <f>Q17-E17</f>
        <v>23.200000000000045</v>
      </c>
      <c r="S17" s="4">
        <f>(R17/Q17)</f>
        <v>4.3922756531616897E-2</v>
      </c>
      <c r="T17" s="4">
        <f>I17/Q17</f>
        <v>7.0333207118515706E-2</v>
      </c>
    </row>
    <row r="18" spans="1:20" hidden="1" x14ac:dyDescent="0.2">
      <c r="A18" s="1">
        <v>113</v>
      </c>
      <c r="B18" t="s">
        <v>129</v>
      </c>
      <c r="C18" s="2">
        <v>44889</v>
      </c>
      <c r="D18" t="s">
        <v>196</v>
      </c>
      <c r="E18">
        <v>99</v>
      </c>
      <c r="F18">
        <v>0</v>
      </c>
      <c r="G18">
        <v>0</v>
      </c>
      <c r="H18">
        <v>0</v>
      </c>
      <c r="I18">
        <v>7.05</v>
      </c>
      <c r="J18">
        <v>0</v>
      </c>
      <c r="K18">
        <v>2.85</v>
      </c>
      <c r="L18">
        <v>0</v>
      </c>
      <c r="M18">
        <v>0</v>
      </c>
      <c r="N18">
        <v>0</v>
      </c>
      <c r="O18">
        <v>0</v>
      </c>
      <c r="P18">
        <v>0</v>
      </c>
      <c r="Q18">
        <v>105.2</v>
      </c>
      <c r="R18">
        <f>Q18-E18</f>
        <v>6.2000000000000028</v>
      </c>
      <c r="S18" s="4">
        <f>(R18/Q18)</f>
        <v>5.8935361216730063E-2</v>
      </c>
      <c r="T18" s="4">
        <f>I18/Q18</f>
        <v>6.7015209125475275E-2</v>
      </c>
    </row>
    <row r="19" spans="1:20" hidden="1" x14ac:dyDescent="0.2">
      <c r="A19" s="1">
        <v>49</v>
      </c>
      <c r="B19" t="s">
        <v>65</v>
      </c>
      <c r="C19" s="2">
        <v>44889</v>
      </c>
      <c r="D19" t="s">
        <v>196</v>
      </c>
      <c r="E19">
        <v>1480</v>
      </c>
      <c r="F19">
        <v>0</v>
      </c>
      <c r="G19">
        <v>0</v>
      </c>
      <c r="H19">
        <v>0</v>
      </c>
      <c r="I19">
        <v>102.45</v>
      </c>
      <c r="J19">
        <v>0</v>
      </c>
      <c r="K19">
        <v>33.75</v>
      </c>
      <c r="L19">
        <v>0</v>
      </c>
      <c r="M19">
        <v>0</v>
      </c>
      <c r="N19">
        <v>0</v>
      </c>
      <c r="O19">
        <v>0</v>
      </c>
      <c r="P19">
        <v>0</v>
      </c>
      <c r="Q19">
        <v>1582.3</v>
      </c>
      <c r="R19">
        <f>Q19-E19</f>
        <v>102.29999999999995</v>
      </c>
      <c r="S19" s="4">
        <f>(R19/Q19)</f>
        <v>6.4652720722998144E-2</v>
      </c>
      <c r="T19" s="4">
        <f>I19/Q19</f>
        <v>6.4747519433735704E-2</v>
      </c>
    </row>
    <row r="20" spans="1:20" hidden="1" x14ac:dyDescent="0.2">
      <c r="A20" s="1">
        <v>24</v>
      </c>
      <c r="B20" t="s">
        <v>40</v>
      </c>
      <c r="C20" s="2">
        <v>44889</v>
      </c>
      <c r="D20" t="s">
        <v>196</v>
      </c>
      <c r="E20">
        <v>310</v>
      </c>
      <c r="F20">
        <v>0</v>
      </c>
      <c r="G20">
        <v>0</v>
      </c>
      <c r="H20">
        <v>0</v>
      </c>
      <c r="I20">
        <v>19.75</v>
      </c>
      <c r="J20">
        <v>0</v>
      </c>
      <c r="K20">
        <v>10</v>
      </c>
      <c r="L20">
        <v>0</v>
      </c>
      <c r="M20">
        <v>0</v>
      </c>
      <c r="N20">
        <v>0</v>
      </c>
      <c r="O20">
        <v>0</v>
      </c>
      <c r="P20">
        <v>0</v>
      </c>
      <c r="Q20">
        <v>332.15</v>
      </c>
      <c r="R20">
        <f>Q20-E20</f>
        <v>22.149999999999977</v>
      </c>
      <c r="S20" s="4">
        <f>(R20/Q20)</f>
        <v>6.6686737919614575E-2</v>
      </c>
      <c r="T20" s="4">
        <f>I20/Q20</f>
        <v>5.946108685834714E-2</v>
      </c>
    </row>
    <row r="21" spans="1:20" hidden="1" x14ac:dyDescent="0.2">
      <c r="A21" s="1">
        <v>59</v>
      </c>
      <c r="B21" t="s">
        <v>75</v>
      </c>
      <c r="C21" s="2">
        <v>44889</v>
      </c>
      <c r="D21" t="s">
        <v>196</v>
      </c>
      <c r="E21">
        <v>158</v>
      </c>
      <c r="F21">
        <v>0</v>
      </c>
      <c r="G21">
        <v>0</v>
      </c>
      <c r="H21">
        <v>0</v>
      </c>
      <c r="I21">
        <v>9</v>
      </c>
      <c r="J21">
        <v>0</v>
      </c>
      <c r="K21">
        <v>2.35</v>
      </c>
      <c r="L21">
        <v>0</v>
      </c>
      <c r="M21">
        <v>0</v>
      </c>
      <c r="N21">
        <v>0</v>
      </c>
      <c r="O21">
        <v>0</v>
      </c>
      <c r="P21">
        <v>0</v>
      </c>
      <c r="Q21">
        <v>166.45</v>
      </c>
      <c r="R21">
        <f>Q21-E21</f>
        <v>8.4499999999999886</v>
      </c>
      <c r="S21" s="4">
        <f>(R21/Q21)</f>
        <v>5.076599579453283E-2</v>
      </c>
      <c r="T21" s="4">
        <f>I21/Q21</f>
        <v>5.4070291378792434E-2</v>
      </c>
    </row>
    <row r="22" spans="1:20" hidden="1" x14ac:dyDescent="0.2">
      <c r="A22" s="1">
        <v>56</v>
      </c>
      <c r="B22" t="s">
        <v>72</v>
      </c>
      <c r="C22" s="2">
        <v>44889</v>
      </c>
      <c r="D22" t="s">
        <v>196</v>
      </c>
      <c r="E22">
        <v>4250</v>
      </c>
      <c r="F22">
        <v>0</v>
      </c>
      <c r="G22">
        <v>0</v>
      </c>
      <c r="H22">
        <v>0</v>
      </c>
      <c r="I22">
        <v>239.35</v>
      </c>
      <c r="J22">
        <v>0</v>
      </c>
      <c r="K22">
        <v>48.35</v>
      </c>
      <c r="L22">
        <v>0</v>
      </c>
      <c r="M22">
        <v>0</v>
      </c>
      <c r="N22">
        <v>0</v>
      </c>
      <c r="O22">
        <v>0</v>
      </c>
      <c r="P22">
        <v>0</v>
      </c>
      <c r="Q22">
        <v>4491.2</v>
      </c>
      <c r="R22">
        <f>Q22-E22</f>
        <v>241.19999999999982</v>
      </c>
      <c r="S22" s="4">
        <f>(R22/Q22)</f>
        <v>5.3705023156394686E-2</v>
      </c>
      <c r="T22" s="4">
        <f>I22/Q22</f>
        <v>5.3293106519415746E-2</v>
      </c>
    </row>
    <row r="23" spans="1:20" hidden="1" x14ac:dyDescent="0.2">
      <c r="A23" s="1">
        <v>98</v>
      </c>
      <c r="B23" t="s">
        <v>114</v>
      </c>
      <c r="C23" s="2">
        <v>44889</v>
      </c>
      <c r="D23" t="s">
        <v>196</v>
      </c>
      <c r="E23">
        <v>890</v>
      </c>
      <c r="F23">
        <v>0</v>
      </c>
      <c r="G23">
        <v>0</v>
      </c>
      <c r="H23">
        <v>0</v>
      </c>
      <c r="I23">
        <v>47.45</v>
      </c>
      <c r="J23">
        <v>0</v>
      </c>
      <c r="K23">
        <v>16.25</v>
      </c>
      <c r="L23">
        <v>0</v>
      </c>
      <c r="M23">
        <v>0</v>
      </c>
      <c r="N23">
        <v>0</v>
      </c>
      <c r="O23">
        <v>0</v>
      </c>
      <c r="P23">
        <v>0</v>
      </c>
      <c r="Q23">
        <v>930.75</v>
      </c>
      <c r="R23">
        <f>Q23-E23</f>
        <v>40.75</v>
      </c>
      <c r="S23" s="4">
        <f>(R23/Q23)</f>
        <v>4.3781896320171904E-2</v>
      </c>
      <c r="T23" s="4">
        <f>I23/Q23</f>
        <v>5.0980392156862751E-2</v>
      </c>
    </row>
    <row r="24" spans="1:20" hidden="1" x14ac:dyDescent="0.2">
      <c r="A24" s="1">
        <v>1</v>
      </c>
      <c r="B24" t="s">
        <v>17</v>
      </c>
      <c r="C24" s="2">
        <v>44889</v>
      </c>
      <c r="D24" t="s">
        <v>196</v>
      </c>
      <c r="E24">
        <v>2950</v>
      </c>
      <c r="F24">
        <v>0</v>
      </c>
      <c r="G24">
        <v>0</v>
      </c>
      <c r="H24">
        <v>0</v>
      </c>
      <c r="I24">
        <v>148.65</v>
      </c>
      <c r="J24">
        <v>0</v>
      </c>
      <c r="K24">
        <v>88.65</v>
      </c>
      <c r="L24">
        <v>0</v>
      </c>
      <c r="M24">
        <v>0</v>
      </c>
      <c r="N24">
        <v>0</v>
      </c>
      <c r="O24">
        <v>0</v>
      </c>
      <c r="P24">
        <v>0</v>
      </c>
      <c r="Q24">
        <v>3039.4</v>
      </c>
      <c r="R24">
        <f>Q24-E24</f>
        <v>89.400000000000091</v>
      </c>
      <c r="S24" s="4">
        <f>(R24/Q24)</f>
        <v>2.9413700072382736E-2</v>
      </c>
      <c r="T24" s="4">
        <f>I24/Q24</f>
        <v>4.8907679147200109E-2</v>
      </c>
    </row>
    <row r="25" spans="1:20" hidden="1" x14ac:dyDescent="0.2">
      <c r="A25" s="1">
        <v>96</v>
      </c>
      <c r="B25" t="s">
        <v>112</v>
      </c>
      <c r="C25" s="2">
        <v>44889</v>
      </c>
      <c r="D25" t="s">
        <v>196</v>
      </c>
      <c r="E25">
        <v>480</v>
      </c>
      <c r="F25">
        <v>0</v>
      </c>
      <c r="G25">
        <v>0</v>
      </c>
      <c r="H25">
        <v>0</v>
      </c>
      <c r="I25">
        <v>20.45</v>
      </c>
      <c r="J25">
        <v>0</v>
      </c>
      <c r="K25">
        <v>17.75</v>
      </c>
      <c r="L25">
        <v>0</v>
      </c>
      <c r="M25">
        <v>0</v>
      </c>
      <c r="N25">
        <v>0</v>
      </c>
      <c r="O25">
        <v>0</v>
      </c>
      <c r="P25">
        <v>0</v>
      </c>
      <c r="Q25">
        <v>507.1</v>
      </c>
      <c r="R25">
        <f>Q25-E25</f>
        <v>27.100000000000023</v>
      </c>
      <c r="S25" s="4">
        <f>(R25/Q25)</f>
        <v>5.3441135870637001E-2</v>
      </c>
      <c r="T25" s="4">
        <f>I25/Q25</f>
        <v>4.0327351607178069E-2</v>
      </c>
    </row>
    <row r="26" spans="1:20" hidden="1" x14ac:dyDescent="0.2">
      <c r="A26" s="1">
        <v>45</v>
      </c>
      <c r="B26" t="s">
        <v>61</v>
      </c>
      <c r="C26" s="2">
        <v>44889</v>
      </c>
      <c r="D26" t="s">
        <v>196</v>
      </c>
      <c r="E26">
        <v>940</v>
      </c>
      <c r="F26">
        <v>0</v>
      </c>
      <c r="G26">
        <v>0</v>
      </c>
      <c r="H26">
        <v>0</v>
      </c>
      <c r="I26">
        <v>38.700000000000003</v>
      </c>
      <c r="J26">
        <v>0</v>
      </c>
      <c r="K26">
        <v>18.55</v>
      </c>
      <c r="L26">
        <v>0</v>
      </c>
      <c r="M26">
        <v>0</v>
      </c>
      <c r="N26">
        <v>0</v>
      </c>
      <c r="O26">
        <v>0</v>
      </c>
      <c r="P26">
        <v>0</v>
      </c>
      <c r="Q26">
        <v>987</v>
      </c>
      <c r="R26">
        <f>Q26-E26</f>
        <v>47</v>
      </c>
      <c r="S26" s="4">
        <f>(R26/Q26)</f>
        <v>4.7619047619047616E-2</v>
      </c>
      <c r="T26" s="4">
        <f>I26/Q26</f>
        <v>3.9209726443769001E-2</v>
      </c>
    </row>
    <row r="27" spans="1:20" hidden="1" x14ac:dyDescent="0.2">
      <c r="A27" s="1">
        <v>55</v>
      </c>
      <c r="B27" t="s">
        <v>71</v>
      </c>
      <c r="C27" s="2">
        <v>44889</v>
      </c>
      <c r="D27" t="s">
        <v>196</v>
      </c>
      <c r="E27">
        <v>2500</v>
      </c>
      <c r="F27">
        <v>75.849999999999994</v>
      </c>
      <c r="G27">
        <v>107.95</v>
      </c>
      <c r="H27">
        <v>75.849999999999994</v>
      </c>
      <c r="I27">
        <v>100.8</v>
      </c>
      <c r="J27">
        <v>100.8</v>
      </c>
      <c r="K27">
        <v>88.15</v>
      </c>
      <c r="L27">
        <v>31</v>
      </c>
      <c r="M27">
        <v>20132000</v>
      </c>
      <c r="N27">
        <v>757000</v>
      </c>
      <c r="O27">
        <v>12000</v>
      </c>
      <c r="P27">
        <v>2500</v>
      </c>
      <c r="Q27">
        <v>2596.5500000000002</v>
      </c>
      <c r="R27">
        <f>Q27-E27</f>
        <v>96.550000000000182</v>
      </c>
      <c r="S27" s="4">
        <f>(R27/Q27)</f>
        <v>3.7183955633436745E-2</v>
      </c>
      <c r="T27" s="4">
        <f>I27/Q27</f>
        <v>3.8820742908859826E-2</v>
      </c>
    </row>
    <row r="28" spans="1:20" hidden="1" x14ac:dyDescent="0.2">
      <c r="A28" s="1">
        <v>125</v>
      </c>
      <c r="B28" t="s">
        <v>141</v>
      </c>
      <c r="C28" s="2">
        <v>44889</v>
      </c>
      <c r="D28" t="s">
        <v>196</v>
      </c>
      <c r="E28">
        <v>840</v>
      </c>
      <c r="F28">
        <v>0</v>
      </c>
      <c r="G28">
        <v>0</v>
      </c>
      <c r="H28">
        <v>0</v>
      </c>
      <c r="I28">
        <v>33.950000000000003</v>
      </c>
      <c r="J28">
        <v>0</v>
      </c>
      <c r="K28">
        <v>25.5</v>
      </c>
      <c r="L28">
        <v>0</v>
      </c>
      <c r="M28">
        <v>0</v>
      </c>
      <c r="N28">
        <v>0</v>
      </c>
      <c r="O28">
        <v>0</v>
      </c>
      <c r="P28">
        <v>0</v>
      </c>
      <c r="Q28">
        <v>884.4</v>
      </c>
      <c r="R28">
        <f>Q28-E28</f>
        <v>44.399999999999977</v>
      </c>
      <c r="S28" s="4">
        <f>(R28/Q28)</f>
        <v>5.0203527815468087E-2</v>
      </c>
      <c r="T28" s="4">
        <f>I28/Q28</f>
        <v>3.8387607417458169E-2</v>
      </c>
    </row>
    <row r="29" spans="1:20" hidden="1" x14ac:dyDescent="0.2">
      <c r="A29" s="1">
        <v>35</v>
      </c>
      <c r="B29" t="s">
        <v>51</v>
      </c>
      <c r="C29" s="2">
        <v>44889</v>
      </c>
      <c r="D29" t="s">
        <v>196</v>
      </c>
      <c r="E29">
        <v>3550</v>
      </c>
      <c r="F29">
        <v>0</v>
      </c>
      <c r="G29">
        <v>0</v>
      </c>
      <c r="H29">
        <v>0</v>
      </c>
      <c r="I29">
        <v>142.35</v>
      </c>
      <c r="J29">
        <v>0</v>
      </c>
      <c r="K29">
        <v>34.85</v>
      </c>
      <c r="L29">
        <v>0</v>
      </c>
      <c r="M29">
        <v>0</v>
      </c>
      <c r="N29">
        <v>0</v>
      </c>
      <c r="O29">
        <v>0</v>
      </c>
      <c r="P29">
        <v>0</v>
      </c>
      <c r="Q29">
        <v>3755.3</v>
      </c>
      <c r="R29">
        <f>Q29-E29</f>
        <v>205.30000000000018</v>
      </c>
      <c r="S29" s="4">
        <f>(R29/Q29)</f>
        <v>5.4669400580512922E-2</v>
      </c>
      <c r="T29" s="4">
        <f>I29/Q29</f>
        <v>3.7906425585172952E-2</v>
      </c>
    </row>
    <row r="30" spans="1:20" hidden="1" x14ac:dyDescent="0.2">
      <c r="A30" s="1">
        <v>146</v>
      </c>
      <c r="B30" t="s">
        <v>162</v>
      </c>
      <c r="C30" s="2">
        <v>44889</v>
      </c>
      <c r="D30" t="s">
        <v>196</v>
      </c>
      <c r="E30">
        <v>2720</v>
      </c>
      <c r="F30">
        <v>0</v>
      </c>
      <c r="G30">
        <v>0</v>
      </c>
      <c r="H30">
        <v>0</v>
      </c>
      <c r="I30">
        <v>108.95</v>
      </c>
      <c r="J30">
        <v>0</v>
      </c>
      <c r="K30">
        <v>40.450000000000003</v>
      </c>
      <c r="L30">
        <v>0</v>
      </c>
      <c r="M30">
        <v>0</v>
      </c>
      <c r="N30">
        <v>0</v>
      </c>
      <c r="O30">
        <v>0</v>
      </c>
      <c r="P30">
        <v>0</v>
      </c>
      <c r="Q30">
        <v>2879.75</v>
      </c>
      <c r="R30">
        <f>Q30-E30</f>
        <v>159.75</v>
      </c>
      <c r="S30" s="4">
        <f>(R30/Q30)</f>
        <v>5.5473565413664383E-2</v>
      </c>
      <c r="T30" s="4">
        <f>I30/Q30</f>
        <v>3.7833145238301939E-2</v>
      </c>
    </row>
    <row r="31" spans="1:20" hidden="1" x14ac:dyDescent="0.2">
      <c r="A31" s="1">
        <v>137</v>
      </c>
      <c r="B31" t="s">
        <v>153</v>
      </c>
      <c r="C31" s="2">
        <v>44889</v>
      </c>
      <c r="D31" t="s">
        <v>196</v>
      </c>
      <c r="E31">
        <v>42</v>
      </c>
      <c r="F31">
        <v>1.3</v>
      </c>
      <c r="G31">
        <v>1.8</v>
      </c>
      <c r="H31">
        <v>1.3</v>
      </c>
      <c r="I31">
        <v>1.6</v>
      </c>
      <c r="J31">
        <v>1.6</v>
      </c>
      <c r="K31">
        <v>1.6</v>
      </c>
      <c r="L31">
        <v>8</v>
      </c>
      <c r="M31">
        <v>5574000</v>
      </c>
      <c r="N31">
        <v>198000</v>
      </c>
      <c r="O31">
        <v>3280000</v>
      </c>
      <c r="P31">
        <v>-80000</v>
      </c>
      <c r="Q31">
        <v>43</v>
      </c>
      <c r="R31">
        <f>Q31-E31</f>
        <v>1</v>
      </c>
      <c r="S31" s="4">
        <f>(R31/Q31)</f>
        <v>2.3255813953488372E-2</v>
      </c>
      <c r="T31" s="4">
        <f>I31/Q31</f>
        <v>3.7209302325581395E-2</v>
      </c>
    </row>
    <row r="32" spans="1:20" hidden="1" x14ac:dyDescent="0.2">
      <c r="A32" s="1">
        <v>26</v>
      </c>
      <c r="B32" t="s">
        <v>42</v>
      </c>
      <c r="C32" s="2">
        <v>44889</v>
      </c>
      <c r="D32" t="s">
        <v>196</v>
      </c>
      <c r="E32">
        <v>1740</v>
      </c>
      <c r="F32">
        <v>0</v>
      </c>
      <c r="G32">
        <v>0</v>
      </c>
      <c r="H32">
        <v>0</v>
      </c>
      <c r="I32">
        <v>66.599999999999994</v>
      </c>
      <c r="J32">
        <v>0</v>
      </c>
      <c r="K32">
        <v>36.25</v>
      </c>
      <c r="L32">
        <v>0</v>
      </c>
      <c r="M32">
        <v>0</v>
      </c>
      <c r="N32">
        <v>0</v>
      </c>
      <c r="O32">
        <v>0</v>
      </c>
      <c r="P32">
        <v>0</v>
      </c>
      <c r="Q32">
        <v>1808.35</v>
      </c>
      <c r="R32">
        <f>Q32-E32</f>
        <v>68.349999999999909</v>
      </c>
      <c r="S32" s="4">
        <f>(R32/Q32)</f>
        <v>3.7796886664638984E-2</v>
      </c>
      <c r="T32" s="4">
        <f>I32/Q32</f>
        <v>3.6829153648353471E-2</v>
      </c>
    </row>
    <row r="33" spans="1:20" hidden="1" x14ac:dyDescent="0.2">
      <c r="A33" s="1">
        <v>33</v>
      </c>
      <c r="B33" t="s">
        <v>49</v>
      </c>
      <c r="C33" s="2">
        <v>44889</v>
      </c>
      <c r="D33" t="s">
        <v>196</v>
      </c>
      <c r="E33">
        <v>265</v>
      </c>
      <c r="F33">
        <v>11.15</v>
      </c>
      <c r="G33">
        <v>11.15</v>
      </c>
      <c r="H33">
        <v>9.75</v>
      </c>
      <c r="I33">
        <v>9.75</v>
      </c>
      <c r="J33">
        <v>9.75</v>
      </c>
      <c r="K33">
        <v>12.15</v>
      </c>
      <c r="L33">
        <v>2</v>
      </c>
      <c r="M33">
        <v>716000</v>
      </c>
      <c r="N33">
        <v>27000</v>
      </c>
      <c r="O33">
        <v>2600</v>
      </c>
      <c r="P33">
        <v>1300</v>
      </c>
      <c r="Q33">
        <v>270.2</v>
      </c>
      <c r="R33">
        <f>Q33-E33</f>
        <v>5.1999999999999886</v>
      </c>
      <c r="S33" s="4">
        <f>(R33/Q33)</f>
        <v>1.9245003700962209E-2</v>
      </c>
      <c r="T33" s="4">
        <f>I33/Q33</f>
        <v>3.6084381939304223E-2</v>
      </c>
    </row>
    <row r="34" spans="1:20" hidden="1" x14ac:dyDescent="0.2">
      <c r="A34" s="1">
        <v>2</v>
      </c>
      <c r="B34" t="s">
        <v>18</v>
      </c>
      <c r="C34" s="2">
        <v>44889</v>
      </c>
      <c r="D34" t="s">
        <v>196</v>
      </c>
      <c r="E34">
        <v>17750</v>
      </c>
      <c r="F34">
        <v>0</v>
      </c>
      <c r="G34">
        <v>0</v>
      </c>
      <c r="H34">
        <v>0</v>
      </c>
      <c r="I34">
        <v>649.65</v>
      </c>
      <c r="J34">
        <v>0</v>
      </c>
      <c r="K34">
        <v>217.7</v>
      </c>
      <c r="L34">
        <v>0</v>
      </c>
      <c r="M34">
        <v>0</v>
      </c>
      <c r="N34">
        <v>0</v>
      </c>
      <c r="O34">
        <v>0</v>
      </c>
      <c r="P34">
        <v>0</v>
      </c>
      <c r="Q34">
        <v>18878.05</v>
      </c>
      <c r="R34">
        <f>Q34-E34</f>
        <v>1128.0499999999993</v>
      </c>
      <c r="S34" s="4">
        <f>(R34/Q34)</f>
        <v>5.9754582703192297E-2</v>
      </c>
      <c r="T34" s="4">
        <f>I34/Q34</f>
        <v>3.4412982273063164E-2</v>
      </c>
    </row>
    <row r="35" spans="1:20" hidden="1" x14ac:dyDescent="0.2">
      <c r="A35" s="1">
        <v>119</v>
      </c>
      <c r="B35" t="s">
        <v>135</v>
      </c>
      <c r="C35" s="2">
        <v>44889</v>
      </c>
      <c r="D35" t="s">
        <v>196</v>
      </c>
      <c r="E35">
        <v>1950</v>
      </c>
      <c r="F35">
        <v>57</v>
      </c>
      <c r="G35">
        <v>64</v>
      </c>
      <c r="H35">
        <v>56</v>
      </c>
      <c r="I35">
        <v>62.75</v>
      </c>
      <c r="J35">
        <v>63</v>
      </c>
      <c r="K35">
        <v>62.75</v>
      </c>
      <c r="L35">
        <v>28</v>
      </c>
      <c r="M35">
        <v>9853000</v>
      </c>
      <c r="N35">
        <v>298000</v>
      </c>
      <c r="O35">
        <v>3850</v>
      </c>
      <c r="P35">
        <v>3500</v>
      </c>
      <c r="Q35">
        <v>1969.95</v>
      </c>
      <c r="R35">
        <f>Q35-E35</f>
        <v>19.950000000000045</v>
      </c>
      <c r="S35" s="4">
        <f>(R35/Q35)</f>
        <v>1.0127160587832201E-2</v>
      </c>
      <c r="T35" s="4">
        <f>I35/Q35</f>
        <v>3.1853600345186424E-2</v>
      </c>
    </row>
    <row r="36" spans="1:20" x14ac:dyDescent="0.2">
      <c r="A36" s="1">
        <v>40</v>
      </c>
      <c r="B36" t="s">
        <v>56</v>
      </c>
      <c r="C36" s="2">
        <v>44889</v>
      </c>
      <c r="D36" t="s">
        <v>196</v>
      </c>
      <c r="E36">
        <v>180</v>
      </c>
      <c r="F36">
        <v>6</v>
      </c>
      <c r="G36">
        <v>6</v>
      </c>
      <c r="H36">
        <v>6</v>
      </c>
      <c r="I36">
        <v>6</v>
      </c>
      <c r="J36">
        <v>6</v>
      </c>
      <c r="K36">
        <v>4.75</v>
      </c>
      <c r="L36">
        <v>1</v>
      </c>
      <c r="M36">
        <v>930000.00000000012</v>
      </c>
      <c r="N36">
        <v>30000</v>
      </c>
      <c r="O36">
        <v>50000</v>
      </c>
      <c r="P36">
        <v>5000</v>
      </c>
      <c r="Q36">
        <v>188.45</v>
      </c>
      <c r="R36">
        <f>Q36-E36</f>
        <v>8.4499999999999886</v>
      </c>
      <c r="S36" s="4">
        <f>(R36/Q36)</f>
        <v>4.4839479968161261E-2</v>
      </c>
      <c r="T36" s="4">
        <f>I36/Q36</f>
        <v>3.1838684001061289E-2</v>
      </c>
    </row>
    <row r="37" spans="1:20" hidden="1" x14ac:dyDescent="0.2">
      <c r="A37" s="1">
        <v>138</v>
      </c>
      <c r="B37" t="s">
        <v>154</v>
      </c>
      <c r="C37" s="2">
        <v>44889</v>
      </c>
      <c r="D37" t="s">
        <v>196</v>
      </c>
      <c r="E37">
        <v>160</v>
      </c>
      <c r="F37">
        <v>5.75</v>
      </c>
      <c r="G37">
        <v>6.2</v>
      </c>
      <c r="H37">
        <v>5.0999999999999996</v>
      </c>
      <c r="I37">
        <v>5.0999999999999996</v>
      </c>
      <c r="J37">
        <v>5.0999999999999996</v>
      </c>
      <c r="K37">
        <v>5.0999999999999996</v>
      </c>
      <c r="L37">
        <v>25</v>
      </c>
      <c r="M37">
        <v>14484000</v>
      </c>
      <c r="N37">
        <v>484000</v>
      </c>
      <c r="O37">
        <v>77000</v>
      </c>
      <c r="P37">
        <v>31500</v>
      </c>
      <c r="Q37">
        <v>165.75</v>
      </c>
      <c r="R37">
        <f>Q37-E37</f>
        <v>5.75</v>
      </c>
      <c r="S37" s="4">
        <f>(R37/Q37)</f>
        <v>3.4690799396681751E-2</v>
      </c>
      <c r="T37" s="4">
        <f>I37/Q37</f>
        <v>3.0769230769230767E-2</v>
      </c>
    </row>
    <row r="38" spans="1:20" hidden="1" x14ac:dyDescent="0.2">
      <c r="A38" s="1">
        <v>168</v>
      </c>
      <c r="B38" t="s">
        <v>184</v>
      </c>
      <c r="C38" s="2">
        <v>44889</v>
      </c>
      <c r="D38" t="s">
        <v>196</v>
      </c>
      <c r="E38">
        <v>1110</v>
      </c>
      <c r="F38">
        <v>34.299999999999997</v>
      </c>
      <c r="G38">
        <v>35.200000000000003</v>
      </c>
      <c r="H38">
        <v>33.5</v>
      </c>
      <c r="I38">
        <v>34.35</v>
      </c>
      <c r="J38">
        <v>35.200000000000003</v>
      </c>
      <c r="K38">
        <v>34.35</v>
      </c>
      <c r="L38">
        <v>3</v>
      </c>
      <c r="M38">
        <v>4806000</v>
      </c>
      <c r="N38">
        <v>144000</v>
      </c>
      <c r="O38">
        <v>2800</v>
      </c>
      <c r="P38">
        <v>2800</v>
      </c>
      <c r="Q38">
        <v>1124.55</v>
      </c>
      <c r="R38">
        <f>Q38-E38</f>
        <v>14.549999999999955</v>
      </c>
      <c r="S38" s="4">
        <f>(R38/Q38)</f>
        <v>1.2938508736828025E-2</v>
      </c>
      <c r="T38" s="4">
        <f>I38/Q38</f>
        <v>3.0545551553954917E-2</v>
      </c>
    </row>
    <row r="39" spans="1:20" hidden="1" x14ac:dyDescent="0.2">
      <c r="A39" s="1">
        <v>51</v>
      </c>
      <c r="B39" t="s">
        <v>67</v>
      </c>
      <c r="C39" s="2">
        <v>44889</v>
      </c>
      <c r="D39" t="s">
        <v>196</v>
      </c>
      <c r="E39">
        <v>215</v>
      </c>
      <c r="F39">
        <v>6.85</v>
      </c>
      <c r="G39">
        <v>7</v>
      </c>
      <c r="H39">
        <v>6.25</v>
      </c>
      <c r="I39">
        <v>6.75</v>
      </c>
      <c r="J39">
        <v>6.25</v>
      </c>
      <c r="K39">
        <v>6.75</v>
      </c>
      <c r="L39">
        <v>10</v>
      </c>
      <c r="M39">
        <v>5102000</v>
      </c>
      <c r="N39">
        <v>157000</v>
      </c>
      <c r="O39">
        <v>20700</v>
      </c>
      <c r="P39">
        <v>13800</v>
      </c>
      <c r="Q39">
        <v>222.5</v>
      </c>
      <c r="R39">
        <f>Q39-E39</f>
        <v>7.5</v>
      </c>
      <c r="S39" s="4">
        <f>(R39/Q39)</f>
        <v>3.3707865168539325E-2</v>
      </c>
      <c r="T39" s="4">
        <f>I39/Q39</f>
        <v>3.0337078651685393E-2</v>
      </c>
    </row>
    <row r="40" spans="1:20" x14ac:dyDescent="0.2">
      <c r="A40" s="1">
        <v>90</v>
      </c>
      <c r="B40" t="s">
        <v>106</v>
      </c>
      <c r="C40" s="2">
        <v>44889</v>
      </c>
      <c r="D40" t="s">
        <v>196</v>
      </c>
      <c r="E40">
        <v>710</v>
      </c>
      <c r="F40">
        <v>23.75</v>
      </c>
      <c r="G40">
        <v>24</v>
      </c>
      <c r="H40">
        <v>22</v>
      </c>
      <c r="I40">
        <v>22.05</v>
      </c>
      <c r="J40">
        <v>22.05</v>
      </c>
      <c r="K40">
        <v>22.05</v>
      </c>
      <c r="L40">
        <v>17</v>
      </c>
      <c r="M40">
        <v>10903000</v>
      </c>
      <c r="N40">
        <v>342000</v>
      </c>
      <c r="O40">
        <v>21875</v>
      </c>
      <c r="P40">
        <v>5250</v>
      </c>
      <c r="Q40">
        <v>741.25</v>
      </c>
      <c r="R40">
        <f>Q40-E40</f>
        <v>31.25</v>
      </c>
      <c r="S40" s="4">
        <f>(R40/Q40)</f>
        <v>4.2158516020236091E-2</v>
      </c>
      <c r="T40" s="4">
        <f>I40/Q40</f>
        <v>2.9747048903878585E-2</v>
      </c>
    </row>
    <row r="41" spans="1:20" hidden="1" x14ac:dyDescent="0.2">
      <c r="A41" s="1">
        <v>68</v>
      </c>
      <c r="B41" t="s">
        <v>84</v>
      </c>
      <c r="C41" s="2">
        <v>44889</v>
      </c>
      <c r="D41" t="s">
        <v>196</v>
      </c>
      <c r="E41">
        <v>700</v>
      </c>
      <c r="F41">
        <v>23</v>
      </c>
      <c r="G41">
        <v>23.6</v>
      </c>
      <c r="H41">
        <v>20</v>
      </c>
      <c r="I41">
        <v>21</v>
      </c>
      <c r="J41">
        <v>20.8</v>
      </c>
      <c r="K41">
        <v>21</v>
      </c>
      <c r="L41">
        <v>101</v>
      </c>
      <c r="M41">
        <v>94747000</v>
      </c>
      <c r="N41">
        <v>2837000</v>
      </c>
      <c r="O41">
        <v>188500</v>
      </c>
      <c r="P41">
        <v>76700</v>
      </c>
      <c r="Q41">
        <v>718.95</v>
      </c>
      <c r="R41">
        <f>Q41-E41</f>
        <v>18.950000000000045</v>
      </c>
      <c r="S41" s="4">
        <f>(R41/Q41)</f>
        <v>2.6357883023854292E-2</v>
      </c>
      <c r="T41" s="4">
        <f>I41/Q41</f>
        <v>2.9209263509284371E-2</v>
      </c>
    </row>
    <row r="42" spans="1:20" x14ac:dyDescent="0.2">
      <c r="A42" s="1">
        <v>12</v>
      </c>
      <c r="B42" t="s">
        <v>28</v>
      </c>
      <c r="C42" s="2">
        <v>44889</v>
      </c>
      <c r="D42" t="s">
        <v>196</v>
      </c>
      <c r="E42">
        <v>275</v>
      </c>
      <c r="F42">
        <v>0</v>
      </c>
      <c r="G42">
        <v>0</v>
      </c>
      <c r="H42">
        <v>0</v>
      </c>
      <c r="I42">
        <v>8</v>
      </c>
      <c r="J42">
        <v>8</v>
      </c>
      <c r="K42">
        <v>7.85</v>
      </c>
      <c r="L42">
        <v>0</v>
      </c>
      <c r="M42">
        <v>0</v>
      </c>
      <c r="N42">
        <v>0</v>
      </c>
      <c r="O42">
        <v>3500</v>
      </c>
      <c r="P42">
        <v>0</v>
      </c>
      <c r="Q42">
        <v>288.5</v>
      </c>
      <c r="R42">
        <f>Q42-E42</f>
        <v>13.5</v>
      </c>
      <c r="S42" s="4">
        <f>(R42/Q42)</f>
        <v>4.6793760831889082E-2</v>
      </c>
      <c r="T42" s="4">
        <f>I42/Q42</f>
        <v>2.7729636048526862E-2</v>
      </c>
    </row>
    <row r="43" spans="1:20" hidden="1" x14ac:dyDescent="0.2">
      <c r="A43" s="1">
        <v>105</v>
      </c>
      <c r="B43" t="s">
        <v>121</v>
      </c>
      <c r="C43" s="2">
        <v>44889</v>
      </c>
      <c r="D43" t="s">
        <v>196</v>
      </c>
      <c r="E43">
        <v>4600</v>
      </c>
      <c r="F43">
        <v>140.65</v>
      </c>
      <c r="G43">
        <v>140.65</v>
      </c>
      <c r="H43">
        <v>100.5</v>
      </c>
      <c r="I43">
        <v>129.5</v>
      </c>
      <c r="J43">
        <v>128</v>
      </c>
      <c r="K43">
        <v>129.5</v>
      </c>
      <c r="L43">
        <v>36</v>
      </c>
      <c r="M43">
        <v>25460000</v>
      </c>
      <c r="N43">
        <v>620000</v>
      </c>
      <c r="O43">
        <v>3900</v>
      </c>
      <c r="P43">
        <v>3600</v>
      </c>
      <c r="Q43">
        <v>4676.25</v>
      </c>
      <c r="R43">
        <f>Q43-E43</f>
        <v>76.25</v>
      </c>
      <c r="S43" s="4">
        <f>(R43/Q43)</f>
        <v>1.6305800588078054E-2</v>
      </c>
      <c r="T43" s="4">
        <f>I43/Q43</f>
        <v>2.7693130179096498E-2</v>
      </c>
    </row>
    <row r="44" spans="1:20" x14ac:dyDescent="0.2">
      <c r="A44" s="1">
        <v>37</v>
      </c>
      <c r="B44" t="s">
        <v>53</v>
      </c>
      <c r="C44" s="2">
        <v>44889</v>
      </c>
      <c r="D44" t="s">
        <v>196</v>
      </c>
      <c r="E44">
        <v>310</v>
      </c>
      <c r="F44">
        <v>8.9</v>
      </c>
      <c r="G44">
        <v>10</v>
      </c>
      <c r="H44">
        <v>7.7</v>
      </c>
      <c r="I44">
        <v>8.75</v>
      </c>
      <c r="J44">
        <v>8.75</v>
      </c>
      <c r="K44">
        <v>11.7</v>
      </c>
      <c r="L44">
        <v>9</v>
      </c>
      <c r="M44">
        <v>4303000</v>
      </c>
      <c r="N44">
        <v>118000</v>
      </c>
      <c r="O44">
        <v>7500</v>
      </c>
      <c r="P44">
        <v>4500</v>
      </c>
      <c r="Q44">
        <v>324.2</v>
      </c>
      <c r="R44">
        <f>Q44-E44</f>
        <v>14.199999999999989</v>
      </c>
      <c r="S44" s="4">
        <f>(R44/Q44)</f>
        <v>4.3800123380629205E-2</v>
      </c>
      <c r="T44" s="4">
        <f>I44/Q44</f>
        <v>2.6989512646514498E-2</v>
      </c>
    </row>
    <row r="45" spans="1:20" x14ac:dyDescent="0.2">
      <c r="A45" s="1">
        <v>152</v>
      </c>
      <c r="B45" t="s">
        <v>168</v>
      </c>
      <c r="C45" s="2">
        <v>44889</v>
      </c>
      <c r="D45" t="s">
        <v>196</v>
      </c>
      <c r="E45">
        <v>560</v>
      </c>
      <c r="F45">
        <v>0</v>
      </c>
      <c r="G45">
        <v>0</v>
      </c>
      <c r="H45">
        <v>0</v>
      </c>
      <c r="I45">
        <v>15.8</v>
      </c>
      <c r="J45">
        <v>15.8</v>
      </c>
      <c r="K45">
        <v>9.15</v>
      </c>
      <c r="L45">
        <v>0</v>
      </c>
      <c r="M45">
        <v>0</v>
      </c>
      <c r="N45">
        <v>0</v>
      </c>
      <c r="O45">
        <v>2000</v>
      </c>
      <c r="P45">
        <v>0</v>
      </c>
      <c r="Q45">
        <v>594.9</v>
      </c>
      <c r="R45">
        <f>Q45-E45</f>
        <v>34.899999999999977</v>
      </c>
      <c r="S45" s="4">
        <f>(R45/Q45)</f>
        <v>5.8665321902840781E-2</v>
      </c>
      <c r="T45" s="4">
        <f>I45/Q45</f>
        <v>2.6559085560598421E-2</v>
      </c>
    </row>
    <row r="46" spans="1:20" hidden="1" x14ac:dyDescent="0.2">
      <c r="A46" s="1">
        <v>118</v>
      </c>
      <c r="B46" t="s">
        <v>134</v>
      </c>
      <c r="C46" s="2">
        <v>44889</v>
      </c>
      <c r="D46" t="s">
        <v>196</v>
      </c>
      <c r="E46">
        <v>3300</v>
      </c>
      <c r="F46">
        <v>61.95</v>
      </c>
      <c r="G46">
        <v>102.6</v>
      </c>
      <c r="H46">
        <v>61.95</v>
      </c>
      <c r="I46">
        <v>88.95</v>
      </c>
      <c r="J46">
        <v>90</v>
      </c>
      <c r="K46">
        <v>88.95</v>
      </c>
      <c r="L46">
        <v>642</v>
      </c>
      <c r="M46">
        <v>434537000</v>
      </c>
      <c r="N46">
        <v>10817000</v>
      </c>
      <c r="O46">
        <v>42600</v>
      </c>
      <c r="P46">
        <v>22000</v>
      </c>
      <c r="Q46">
        <v>3358.7</v>
      </c>
      <c r="R46">
        <f>Q46-E46</f>
        <v>58.699999999999818</v>
      </c>
      <c r="S46" s="4">
        <f>(R46/Q46)</f>
        <v>1.7477000029773371E-2</v>
      </c>
      <c r="T46" s="4">
        <f>I46/Q46</f>
        <v>2.6483460862833836E-2</v>
      </c>
    </row>
    <row r="47" spans="1:20" x14ac:dyDescent="0.2">
      <c r="A47" s="1">
        <v>25</v>
      </c>
      <c r="B47" t="s">
        <v>41</v>
      </c>
      <c r="C47" s="2">
        <v>44889</v>
      </c>
      <c r="D47" t="s">
        <v>196</v>
      </c>
      <c r="E47">
        <v>255</v>
      </c>
      <c r="F47">
        <v>6.75</v>
      </c>
      <c r="G47">
        <v>8.9499999999999993</v>
      </c>
      <c r="H47">
        <v>5.85</v>
      </c>
      <c r="I47">
        <v>7.15</v>
      </c>
      <c r="J47">
        <v>7</v>
      </c>
      <c r="K47">
        <v>7.15</v>
      </c>
      <c r="L47">
        <v>136</v>
      </c>
      <c r="M47">
        <v>64247000</v>
      </c>
      <c r="N47">
        <v>1823000</v>
      </c>
      <c r="O47">
        <v>59400</v>
      </c>
      <c r="P47">
        <v>25200</v>
      </c>
      <c r="Q47">
        <v>270.7</v>
      </c>
      <c r="R47">
        <f>Q47-E47</f>
        <v>15.699999999999989</v>
      </c>
      <c r="S47" s="4">
        <f>(R47/Q47)</f>
        <v>5.7997783524196489E-2</v>
      </c>
      <c r="T47" s="4">
        <f>I47/Q47</f>
        <v>2.6413003324713708E-2</v>
      </c>
    </row>
    <row r="48" spans="1:20" hidden="1" x14ac:dyDescent="0.2">
      <c r="A48" s="1">
        <v>46</v>
      </c>
      <c r="B48" t="s">
        <v>62</v>
      </c>
      <c r="C48" s="2">
        <v>44889</v>
      </c>
      <c r="D48" t="s">
        <v>196</v>
      </c>
      <c r="E48">
        <v>365</v>
      </c>
      <c r="F48">
        <v>9.6</v>
      </c>
      <c r="G48">
        <v>9.6</v>
      </c>
      <c r="H48">
        <v>9.6</v>
      </c>
      <c r="I48">
        <v>9.6</v>
      </c>
      <c r="J48">
        <v>9.6</v>
      </c>
      <c r="K48">
        <v>13.5</v>
      </c>
      <c r="L48">
        <v>1</v>
      </c>
      <c r="M48">
        <v>562000</v>
      </c>
      <c r="N48">
        <v>14000</v>
      </c>
      <c r="O48">
        <v>1500</v>
      </c>
      <c r="P48">
        <v>1500</v>
      </c>
      <c r="Q48">
        <v>366.85</v>
      </c>
      <c r="R48">
        <f>Q48-E48</f>
        <v>1.8500000000000227</v>
      </c>
      <c r="S48" s="4">
        <f>(R48/Q48)</f>
        <v>5.0429330789151499E-3</v>
      </c>
      <c r="T48" s="4">
        <f>I48/Q48</f>
        <v>2.6168733814910725E-2</v>
      </c>
    </row>
    <row r="49" spans="1:20" x14ac:dyDescent="0.2">
      <c r="A49" s="1">
        <v>161</v>
      </c>
      <c r="B49" t="s">
        <v>177</v>
      </c>
      <c r="C49" s="2">
        <v>44889</v>
      </c>
      <c r="D49" t="s">
        <v>196</v>
      </c>
      <c r="E49">
        <v>230</v>
      </c>
      <c r="F49">
        <v>7.3</v>
      </c>
      <c r="G49">
        <v>7.8</v>
      </c>
      <c r="H49">
        <v>6</v>
      </c>
      <c r="I49">
        <v>6.2</v>
      </c>
      <c r="J49">
        <v>6</v>
      </c>
      <c r="K49">
        <v>6.2</v>
      </c>
      <c r="L49">
        <v>64</v>
      </c>
      <c r="M49">
        <v>43943000</v>
      </c>
      <c r="N49">
        <v>1255000</v>
      </c>
      <c r="O49">
        <v>127600</v>
      </c>
      <c r="P49">
        <v>58000</v>
      </c>
      <c r="Q49">
        <v>242</v>
      </c>
      <c r="R49">
        <f>Q49-E49</f>
        <v>12</v>
      </c>
      <c r="S49" s="4">
        <f>(R49/Q49)</f>
        <v>4.9586776859504134E-2</v>
      </c>
      <c r="T49" s="4">
        <f>I49/Q49</f>
        <v>2.5619834710743802E-2</v>
      </c>
    </row>
    <row r="50" spans="1:20" x14ac:dyDescent="0.2">
      <c r="A50" s="1">
        <v>85</v>
      </c>
      <c r="B50" t="s">
        <v>101</v>
      </c>
      <c r="C50" s="2">
        <v>44889</v>
      </c>
      <c r="D50" t="s">
        <v>196</v>
      </c>
      <c r="E50">
        <v>54</v>
      </c>
      <c r="F50">
        <v>1.5</v>
      </c>
      <c r="G50">
        <v>1.65</v>
      </c>
      <c r="H50">
        <v>1.3</v>
      </c>
      <c r="I50">
        <v>1.45</v>
      </c>
      <c r="J50">
        <v>1.4</v>
      </c>
      <c r="K50">
        <v>1.45</v>
      </c>
      <c r="L50">
        <v>149</v>
      </c>
      <c r="M50">
        <v>123963000</v>
      </c>
      <c r="N50">
        <v>3273000</v>
      </c>
      <c r="O50">
        <v>1200000</v>
      </c>
      <c r="P50">
        <v>315000</v>
      </c>
      <c r="Q50">
        <v>56.8</v>
      </c>
      <c r="R50">
        <f>Q50-E50</f>
        <v>2.7999999999999972</v>
      </c>
      <c r="S50" s="4">
        <f>(R50/Q50)</f>
        <v>4.9295774647887279E-2</v>
      </c>
      <c r="T50" s="4">
        <f>I50/Q50</f>
        <v>2.5528169014084508E-2</v>
      </c>
    </row>
    <row r="51" spans="1:20" x14ac:dyDescent="0.2">
      <c r="A51" s="1">
        <v>86</v>
      </c>
      <c r="B51" t="s">
        <v>102</v>
      </c>
      <c r="C51" s="2">
        <v>44889</v>
      </c>
      <c r="D51" t="s">
        <v>196</v>
      </c>
      <c r="E51">
        <v>73</v>
      </c>
      <c r="F51">
        <v>2.4</v>
      </c>
      <c r="G51">
        <v>2.4</v>
      </c>
      <c r="H51">
        <v>1.95</v>
      </c>
      <c r="I51">
        <v>1.95</v>
      </c>
      <c r="J51">
        <v>1.95</v>
      </c>
      <c r="K51">
        <v>2.4500000000000002</v>
      </c>
      <c r="L51">
        <v>5</v>
      </c>
      <c r="M51">
        <v>3766000</v>
      </c>
      <c r="N51">
        <v>116000</v>
      </c>
      <c r="O51">
        <v>40000</v>
      </c>
      <c r="P51">
        <v>40000</v>
      </c>
      <c r="Q51">
        <v>77.650000000000006</v>
      </c>
      <c r="R51">
        <f>Q51-E51</f>
        <v>4.6500000000000057</v>
      </c>
      <c r="S51" s="4">
        <f>(R51/Q51)</f>
        <v>5.9884095299420542E-2</v>
      </c>
      <c r="T51" s="4">
        <f>I51/Q51</f>
        <v>2.5112685125563423E-2</v>
      </c>
    </row>
    <row r="52" spans="1:20" hidden="1" x14ac:dyDescent="0.2">
      <c r="A52" s="1">
        <v>160</v>
      </c>
      <c r="B52" t="s">
        <v>176</v>
      </c>
      <c r="C52" s="2">
        <v>44889</v>
      </c>
      <c r="D52" t="s">
        <v>196</v>
      </c>
      <c r="E52">
        <v>1040</v>
      </c>
      <c r="F52">
        <v>22.45</v>
      </c>
      <c r="G52">
        <v>29.3</v>
      </c>
      <c r="H52">
        <v>20.25</v>
      </c>
      <c r="I52">
        <v>26.65</v>
      </c>
      <c r="J52">
        <v>25.7</v>
      </c>
      <c r="K52">
        <v>26.65</v>
      </c>
      <c r="L52">
        <v>323</v>
      </c>
      <c r="M52">
        <v>206507000</v>
      </c>
      <c r="N52">
        <v>4955000</v>
      </c>
      <c r="O52">
        <v>106800</v>
      </c>
      <c r="P52">
        <v>30000</v>
      </c>
      <c r="Q52">
        <v>1075.8499999999999</v>
      </c>
      <c r="R52">
        <f>Q52-E52</f>
        <v>35.849999999999909</v>
      </c>
      <c r="S52" s="4">
        <f>(R52/Q52)</f>
        <v>3.3322489194590243E-2</v>
      </c>
      <c r="T52" s="4">
        <f>I52/Q52</f>
        <v>2.4771111214388623E-2</v>
      </c>
    </row>
    <row r="53" spans="1:20" hidden="1" x14ac:dyDescent="0.2">
      <c r="A53" s="1">
        <v>97</v>
      </c>
      <c r="B53" t="s">
        <v>113</v>
      </c>
      <c r="C53" s="2">
        <v>44889</v>
      </c>
      <c r="D53" t="s">
        <v>196</v>
      </c>
      <c r="E53">
        <v>1700</v>
      </c>
      <c r="F53">
        <v>34.35</v>
      </c>
      <c r="G53">
        <v>47.8</v>
      </c>
      <c r="H53">
        <v>34.299999999999997</v>
      </c>
      <c r="I53">
        <v>42.65</v>
      </c>
      <c r="J53">
        <v>40.4</v>
      </c>
      <c r="K53">
        <v>42.65</v>
      </c>
      <c r="L53">
        <v>389</v>
      </c>
      <c r="M53">
        <v>203132000</v>
      </c>
      <c r="N53">
        <v>4742000</v>
      </c>
      <c r="O53">
        <v>90600</v>
      </c>
      <c r="P53">
        <v>10200</v>
      </c>
      <c r="Q53">
        <v>1741.25</v>
      </c>
      <c r="R53">
        <f>Q53-E53</f>
        <v>41.25</v>
      </c>
      <c r="S53" s="4">
        <f>(R53/Q53)</f>
        <v>2.3689877961234746E-2</v>
      </c>
      <c r="T53" s="4">
        <f>I53/Q53</f>
        <v>2.4493898061737258E-2</v>
      </c>
    </row>
    <row r="54" spans="1:20" hidden="1" x14ac:dyDescent="0.2">
      <c r="A54" s="1">
        <v>88</v>
      </c>
      <c r="B54" t="s">
        <v>104</v>
      </c>
      <c r="C54" s="2">
        <v>44889</v>
      </c>
      <c r="D54" t="s">
        <v>196</v>
      </c>
      <c r="E54">
        <v>135</v>
      </c>
      <c r="F54">
        <v>3.65</v>
      </c>
      <c r="G54">
        <v>4.3</v>
      </c>
      <c r="H54">
        <v>3.3</v>
      </c>
      <c r="I54">
        <v>3.35</v>
      </c>
      <c r="J54">
        <v>3.4</v>
      </c>
      <c r="K54">
        <v>3.35</v>
      </c>
      <c r="L54">
        <v>323</v>
      </c>
      <c r="M54">
        <v>168029000</v>
      </c>
      <c r="N54">
        <v>4510000</v>
      </c>
      <c r="O54">
        <v>1200000</v>
      </c>
      <c r="P54">
        <v>221250</v>
      </c>
      <c r="Q54">
        <v>139.30000000000001</v>
      </c>
      <c r="R54">
        <f>Q54-E54</f>
        <v>4.3000000000000114</v>
      </c>
      <c r="S54" s="4">
        <f>(R54/Q54)</f>
        <v>3.0868628858578686E-2</v>
      </c>
      <c r="T54" s="4">
        <f>I54/Q54</f>
        <v>2.4048815506101936E-2</v>
      </c>
    </row>
    <row r="55" spans="1:20" hidden="1" x14ac:dyDescent="0.2">
      <c r="A55" s="1">
        <v>22</v>
      </c>
      <c r="B55" t="s">
        <v>38</v>
      </c>
      <c r="C55" s="2">
        <v>44889</v>
      </c>
      <c r="D55" t="s">
        <v>196</v>
      </c>
      <c r="E55">
        <v>1600</v>
      </c>
      <c r="F55">
        <v>33.5</v>
      </c>
      <c r="G55">
        <v>45.45</v>
      </c>
      <c r="H55">
        <v>32.5</v>
      </c>
      <c r="I55">
        <v>39.049999999999997</v>
      </c>
      <c r="J55">
        <v>36.549999999999997</v>
      </c>
      <c r="K55">
        <v>39.049999999999997</v>
      </c>
      <c r="L55">
        <v>855</v>
      </c>
      <c r="M55">
        <v>701352000</v>
      </c>
      <c r="N55">
        <v>17352000</v>
      </c>
      <c r="O55">
        <v>231500</v>
      </c>
      <c r="P55">
        <v>42000</v>
      </c>
      <c r="Q55">
        <v>1630.95</v>
      </c>
      <c r="R55">
        <f>Q55-E55</f>
        <v>30.950000000000045</v>
      </c>
      <c r="S55" s="4">
        <f>(R55/Q55)</f>
        <v>1.8976670038934391E-2</v>
      </c>
      <c r="T55" s="4">
        <f>I55/Q55</f>
        <v>2.3943100646862257E-2</v>
      </c>
    </row>
    <row r="56" spans="1:20" hidden="1" x14ac:dyDescent="0.2">
      <c r="A56" s="1">
        <v>106</v>
      </c>
      <c r="B56" t="s">
        <v>122</v>
      </c>
      <c r="C56" s="2">
        <v>44889</v>
      </c>
      <c r="D56" t="s">
        <v>196</v>
      </c>
      <c r="E56">
        <v>3400</v>
      </c>
      <c r="F56">
        <v>70</v>
      </c>
      <c r="G56">
        <v>97.95</v>
      </c>
      <c r="H56">
        <v>70</v>
      </c>
      <c r="I56">
        <v>84</v>
      </c>
      <c r="J56">
        <v>84.95</v>
      </c>
      <c r="K56">
        <v>84</v>
      </c>
      <c r="L56">
        <v>64</v>
      </c>
      <c r="M56">
        <v>44611000</v>
      </c>
      <c r="N56">
        <v>1091000</v>
      </c>
      <c r="O56">
        <v>23400</v>
      </c>
      <c r="P56">
        <v>3600</v>
      </c>
      <c r="Q56">
        <v>3515.55</v>
      </c>
      <c r="R56">
        <f>Q56-E56</f>
        <v>115.55000000000018</v>
      </c>
      <c r="S56" s="4">
        <f>(R56/Q56)</f>
        <v>3.2868256745032833E-2</v>
      </c>
      <c r="T56" s="4">
        <f>I56/Q56</f>
        <v>2.3893843068652131E-2</v>
      </c>
    </row>
    <row r="57" spans="1:20" x14ac:dyDescent="0.2">
      <c r="A57" s="1">
        <v>122</v>
      </c>
      <c r="B57" t="s">
        <v>138</v>
      </c>
      <c r="C57" s="2">
        <v>44889</v>
      </c>
      <c r="D57" t="s">
        <v>196</v>
      </c>
      <c r="E57">
        <v>67</v>
      </c>
      <c r="F57">
        <v>0</v>
      </c>
      <c r="G57">
        <v>0</v>
      </c>
      <c r="H57">
        <v>0</v>
      </c>
      <c r="I57">
        <v>1.7</v>
      </c>
      <c r="J57">
        <v>1.7</v>
      </c>
      <c r="K57">
        <v>2.25</v>
      </c>
      <c r="L57">
        <v>0</v>
      </c>
      <c r="M57">
        <v>0</v>
      </c>
      <c r="N57">
        <v>0</v>
      </c>
      <c r="O57">
        <v>8500</v>
      </c>
      <c r="P57">
        <v>0</v>
      </c>
      <c r="Q57">
        <v>71.3</v>
      </c>
      <c r="R57">
        <f>Q57-E57</f>
        <v>4.2999999999999972</v>
      </c>
      <c r="S57" s="4">
        <f>(R57/Q57)</f>
        <v>6.0308555399719459E-2</v>
      </c>
      <c r="T57" s="4">
        <f>I57/Q57</f>
        <v>2.3842917251051893E-2</v>
      </c>
    </row>
    <row r="58" spans="1:20" x14ac:dyDescent="0.2">
      <c r="A58" s="1">
        <v>100</v>
      </c>
      <c r="B58" t="s">
        <v>116</v>
      </c>
      <c r="C58" s="2">
        <v>44889</v>
      </c>
      <c r="D58" t="s">
        <v>196</v>
      </c>
      <c r="E58">
        <v>2500</v>
      </c>
      <c r="F58">
        <v>55</v>
      </c>
      <c r="G58">
        <v>65</v>
      </c>
      <c r="H58">
        <v>55</v>
      </c>
      <c r="I58">
        <v>61.7</v>
      </c>
      <c r="J58">
        <v>61.7</v>
      </c>
      <c r="K58">
        <v>71.150000000000006</v>
      </c>
      <c r="L58">
        <v>8</v>
      </c>
      <c r="M58">
        <v>5122000</v>
      </c>
      <c r="N58">
        <v>122000</v>
      </c>
      <c r="O58">
        <v>2500</v>
      </c>
      <c r="P58">
        <v>2000</v>
      </c>
      <c r="Q58">
        <v>2608.15</v>
      </c>
      <c r="R58">
        <f>Q58-E58</f>
        <v>108.15000000000009</v>
      </c>
      <c r="S58" s="4">
        <f>(R58/Q58)</f>
        <v>4.1466173341257247E-2</v>
      </c>
      <c r="T58" s="4">
        <f>I58/Q58</f>
        <v>2.3656614841937772E-2</v>
      </c>
    </row>
    <row r="59" spans="1:20" hidden="1" x14ac:dyDescent="0.2">
      <c r="A59" s="1">
        <v>128</v>
      </c>
      <c r="B59" t="s">
        <v>144</v>
      </c>
      <c r="C59" s="2">
        <v>44889</v>
      </c>
      <c r="D59" t="s">
        <v>196</v>
      </c>
      <c r="E59">
        <v>50000</v>
      </c>
      <c r="F59">
        <v>1170</v>
      </c>
      <c r="G59">
        <v>1200</v>
      </c>
      <c r="H59">
        <v>1000</v>
      </c>
      <c r="I59">
        <v>1200</v>
      </c>
      <c r="J59">
        <v>1200</v>
      </c>
      <c r="K59">
        <v>1541.75</v>
      </c>
      <c r="L59">
        <v>12</v>
      </c>
      <c r="M59">
        <v>9203000</v>
      </c>
      <c r="N59">
        <v>203000</v>
      </c>
      <c r="O59">
        <v>180</v>
      </c>
      <c r="P59">
        <v>165</v>
      </c>
      <c r="Q59">
        <v>50870.5</v>
      </c>
      <c r="R59">
        <f>Q59-E59</f>
        <v>870.5</v>
      </c>
      <c r="S59" s="4">
        <f>(R59/Q59)</f>
        <v>1.7112078709664736E-2</v>
      </c>
      <c r="T59" s="4">
        <f>I59/Q59</f>
        <v>2.3589310110968046E-2</v>
      </c>
    </row>
    <row r="60" spans="1:20" x14ac:dyDescent="0.2">
      <c r="A60" s="1">
        <v>174</v>
      </c>
      <c r="B60" t="s">
        <v>190</v>
      </c>
      <c r="C60" s="2">
        <v>44889</v>
      </c>
      <c r="D60" t="s">
        <v>196</v>
      </c>
      <c r="E60">
        <v>8</v>
      </c>
      <c r="F60">
        <v>0.2</v>
      </c>
      <c r="G60">
        <v>0.25</v>
      </c>
      <c r="H60">
        <v>0.2</v>
      </c>
      <c r="I60">
        <v>0.2</v>
      </c>
      <c r="J60">
        <v>0.2</v>
      </c>
      <c r="K60">
        <v>0.2</v>
      </c>
      <c r="L60">
        <v>197</v>
      </c>
      <c r="M60">
        <v>113096000</v>
      </c>
      <c r="N60">
        <v>2776000</v>
      </c>
      <c r="O60">
        <v>24780000</v>
      </c>
      <c r="P60">
        <v>4830000</v>
      </c>
      <c r="Q60">
        <v>8.6</v>
      </c>
      <c r="R60">
        <f>Q60-E60</f>
        <v>0.59999999999999964</v>
      </c>
      <c r="S60" s="4">
        <f>(R60/Q60)</f>
        <v>6.9767441860465074E-2</v>
      </c>
      <c r="T60" s="4">
        <f>I60/Q60</f>
        <v>2.3255813953488375E-2</v>
      </c>
    </row>
    <row r="61" spans="1:20" x14ac:dyDescent="0.2">
      <c r="A61" s="1">
        <v>142</v>
      </c>
      <c r="B61" t="s">
        <v>158</v>
      </c>
      <c r="C61" s="2">
        <v>44889</v>
      </c>
      <c r="D61" t="s">
        <v>196</v>
      </c>
      <c r="E61">
        <v>60</v>
      </c>
      <c r="F61">
        <v>1.8</v>
      </c>
      <c r="G61">
        <v>1.9</v>
      </c>
      <c r="H61">
        <v>1.35</v>
      </c>
      <c r="I61">
        <v>1.45</v>
      </c>
      <c r="J61">
        <v>1.4</v>
      </c>
      <c r="K61">
        <v>1.45</v>
      </c>
      <c r="L61">
        <v>220</v>
      </c>
      <c r="M61">
        <v>91470000</v>
      </c>
      <c r="N61">
        <v>2370000</v>
      </c>
      <c r="O61">
        <v>2605500</v>
      </c>
      <c r="P61">
        <v>60750</v>
      </c>
      <c r="Q61">
        <v>63.75</v>
      </c>
      <c r="R61">
        <f>Q61-E61</f>
        <v>3.75</v>
      </c>
      <c r="S61" s="4">
        <f>(R61/Q61)</f>
        <v>5.8823529411764705E-2</v>
      </c>
      <c r="T61" s="4">
        <f>I61/Q61</f>
        <v>2.2745098039215685E-2</v>
      </c>
    </row>
    <row r="62" spans="1:20" x14ac:dyDescent="0.2">
      <c r="A62" s="1">
        <v>31</v>
      </c>
      <c r="B62" t="s">
        <v>47</v>
      </c>
      <c r="C62" s="2">
        <v>44889</v>
      </c>
      <c r="D62" t="s">
        <v>196</v>
      </c>
      <c r="E62">
        <v>68</v>
      </c>
      <c r="F62">
        <v>1.9</v>
      </c>
      <c r="G62">
        <v>2.15</v>
      </c>
      <c r="H62">
        <v>1.35</v>
      </c>
      <c r="I62">
        <v>1.65</v>
      </c>
      <c r="J62">
        <v>1.35</v>
      </c>
      <c r="K62">
        <v>1.65</v>
      </c>
      <c r="L62">
        <v>30</v>
      </c>
      <c r="M62">
        <v>21973000</v>
      </c>
      <c r="N62">
        <v>553000</v>
      </c>
      <c r="O62">
        <v>840000</v>
      </c>
      <c r="P62">
        <v>-210000</v>
      </c>
      <c r="Q62">
        <v>72.900000000000006</v>
      </c>
      <c r="R62">
        <f>Q62-E62</f>
        <v>4.9000000000000057</v>
      </c>
      <c r="S62" s="4">
        <f>(R62/Q62)</f>
        <v>6.7215363511659881E-2</v>
      </c>
      <c r="T62" s="4">
        <f>I62/Q62</f>
        <v>2.2633744855967076E-2</v>
      </c>
    </row>
    <row r="63" spans="1:20" x14ac:dyDescent="0.2">
      <c r="A63" s="1">
        <v>23</v>
      </c>
      <c r="B63" t="s">
        <v>39</v>
      </c>
      <c r="C63" s="2">
        <v>44889</v>
      </c>
      <c r="D63" t="s">
        <v>196</v>
      </c>
      <c r="E63">
        <v>1850</v>
      </c>
      <c r="F63">
        <v>0</v>
      </c>
      <c r="G63">
        <v>0</v>
      </c>
      <c r="H63">
        <v>0</v>
      </c>
      <c r="I63">
        <v>44</v>
      </c>
      <c r="J63">
        <v>44</v>
      </c>
      <c r="K63">
        <v>39.549999999999997</v>
      </c>
      <c r="L63">
        <v>0</v>
      </c>
      <c r="M63">
        <v>0</v>
      </c>
      <c r="N63">
        <v>0</v>
      </c>
      <c r="O63">
        <v>300</v>
      </c>
      <c r="P63">
        <v>0</v>
      </c>
      <c r="Q63">
        <v>1944.25</v>
      </c>
      <c r="R63">
        <f>Q63-E63</f>
        <v>94.25</v>
      </c>
      <c r="S63" s="4">
        <f>(R63/Q63)</f>
        <v>4.8476276199048478E-2</v>
      </c>
      <c r="T63" s="4">
        <f>I63/Q63</f>
        <v>2.2630834512022632E-2</v>
      </c>
    </row>
    <row r="64" spans="1:20" x14ac:dyDescent="0.2">
      <c r="A64" s="1">
        <v>116</v>
      </c>
      <c r="B64" t="s">
        <v>132</v>
      </c>
      <c r="C64" s="2">
        <v>44889</v>
      </c>
      <c r="D64" t="s">
        <v>196</v>
      </c>
      <c r="E64">
        <v>640</v>
      </c>
      <c r="F64">
        <v>0</v>
      </c>
      <c r="G64">
        <v>0</v>
      </c>
      <c r="H64">
        <v>0</v>
      </c>
      <c r="I64">
        <v>15.05</v>
      </c>
      <c r="J64">
        <v>15.05</v>
      </c>
      <c r="K64">
        <v>13.45</v>
      </c>
      <c r="L64">
        <v>0</v>
      </c>
      <c r="M64">
        <v>0</v>
      </c>
      <c r="N64">
        <v>0</v>
      </c>
      <c r="O64">
        <v>650</v>
      </c>
      <c r="P64">
        <v>0</v>
      </c>
      <c r="Q64">
        <v>677.45</v>
      </c>
      <c r="R64">
        <f>Q64-E64</f>
        <v>37.450000000000045</v>
      </c>
      <c r="S64" s="4">
        <f>(R64/Q64)</f>
        <v>5.5280832533766394E-2</v>
      </c>
      <c r="T64" s="4">
        <f>I64/Q64</f>
        <v>2.221566167244815E-2</v>
      </c>
    </row>
    <row r="65" spans="1:20" hidden="1" x14ac:dyDescent="0.2">
      <c r="A65" s="1">
        <v>64</v>
      </c>
      <c r="B65" t="s">
        <v>80</v>
      </c>
      <c r="C65" s="2">
        <v>44889</v>
      </c>
      <c r="D65" t="s">
        <v>196</v>
      </c>
      <c r="E65">
        <v>780</v>
      </c>
      <c r="F65">
        <v>0</v>
      </c>
      <c r="G65">
        <v>0</v>
      </c>
      <c r="H65">
        <v>0</v>
      </c>
      <c r="I65">
        <v>18.45</v>
      </c>
      <c r="J65">
        <v>0</v>
      </c>
      <c r="K65">
        <v>12.4</v>
      </c>
      <c r="L65">
        <v>0</v>
      </c>
      <c r="M65">
        <v>0</v>
      </c>
      <c r="N65">
        <v>0</v>
      </c>
      <c r="O65">
        <v>0</v>
      </c>
      <c r="P65">
        <v>0</v>
      </c>
      <c r="Q65">
        <v>835.6</v>
      </c>
      <c r="R65">
        <f>Q65-E65</f>
        <v>55.600000000000023</v>
      </c>
      <c r="S65" s="4">
        <f>(R65/Q65)</f>
        <v>6.653901388224033E-2</v>
      </c>
      <c r="T65" s="4">
        <f>I65/Q65</f>
        <v>2.2079942556247005E-2</v>
      </c>
    </row>
    <row r="66" spans="1:20" hidden="1" x14ac:dyDescent="0.2">
      <c r="A66" s="1">
        <v>15</v>
      </c>
      <c r="B66" t="s">
        <v>31</v>
      </c>
      <c r="C66" s="2">
        <v>44889</v>
      </c>
      <c r="D66" t="s">
        <v>196</v>
      </c>
      <c r="E66">
        <v>1900</v>
      </c>
      <c r="F66">
        <v>36</v>
      </c>
      <c r="G66">
        <v>55.05</v>
      </c>
      <c r="H66">
        <v>36</v>
      </c>
      <c r="I66">
        <v>43.1</v>
      </c>
      <c r="J66">
        <v>44.2</v>
      </c>
      <c r="K66">
        <v>43.1</v>
      </c>
      <c r="L66">
        <v>232</v>
      </c>
      <c r="M66">
        <v>124231000</v>
      </c>
      <c r="N66">
        <v>3011000</v>
      </c>
      <c r="O66">
        <v>44000</v>
      </c>
      <c r="P66">
        <v>8800</v>
      </c>
      <c r="Q66">
        <v>1959.2</v>
      </c>
      <c r="R66">
        <f>Q66-E66</f>
        <v>59.200000000000045</v>
      </c>
      <c r="S66" s="4">
        <f>(R66/Q66)</f>
        <v>3.0216414863209497E-2</v>
      </c>
      <c r="T66" s="4">
        <f>I66/Q66</f>
        <v>2.1998775010208249E-2</v>
      </c>
    </row>
    <row r="67" spans="1:20" x14ac:dyDescent="0.2">
      <c r="A67" s="1">
        <v>166</v>
      </c>
      <c r="B67" t="s">
        <v>182</v>
      </c>
      <c r="C67" s="2">
        <v>44889</v>
      </c>
      <c r="D67" t="s">
        <v>196</v>
      </c>
      <c r="E67">
        <v>480</v>
      </c>
      <c r="F67">
        <v>8</v>
      </c>
      <c r="G67">
        <v>11</v>
      </c>
      <c r="H67">
        <v>6.25</v>
      </c>
      <c r="I67">
        <v>11</v>
      </c>
      <c r="J67">
        <v>11</v>
      </c>
      <c r="K67">
        <v>9.5</v>
      </c>
      <c r="L67">
        <v>3</v>
      </c>
      <c r="M67">
        <v>2198000</v>
      </c>
      <c r="N67">
        <v>38000</v>
      </c>
      <c r="O67">
        <v>9000</v>
      </c>
      <c r="P67">
        <v>1500</v>
      </c>
      <c r="Q67">
        <v>506.3</v>
      </c>
      <c r="R67">
        <f>Q67-E67</f>
        <v>26.300000000000011</v>
      </c>
      <c r="S67" s="4">
        <f>(R67/Q67)</f>
        <v>5.1945486865494786E-2</v>
      </c>
      <c r="T67" s="4">
        <f>I67/Q67</f>
        <v>2.1726249259332413E-2</v>
      </c>
    </row>
    <row r="68" spans="1:20" x14ac:dyDescent="0.2">
      <c r="A68" s="1">
        <v>0</v>
      </c>
      <c r="B68" t="s">
        <v>16</v>
      </c>
      <c r="C68" s="2">
        <v>44889</v>
      </c>
      <c r="D68" t="s">
        <v>196</v>
      </c>
      <c r="E68">
        <v>660</v>
      </c>
      <c r="F68">
        <v>15</v>
      </c>
      <c r="G68">
        <v>15</v>
      </c>
      <c r="H68">
        <v>15</v>
      </c>
      <c r="I68">
        <v>15</v>
      </c>
      <c r="J68">
        <v>15</v>
      </c>
      <c r="K68">
        <v>17.05</v>
      </c>
      <c r="L68">
        <v>1</v>
      </c>
      <c r="M68">
        <v>574000</v>
      </c>
      <c r="N68">
        <v>13000</v>
      </c>
      <c r="O68">
        <v>1700</v>
      </c>
      <c r="P68">
        <v>850</v>
      </c>
      <c r="Q68">
        <v>691.65</v>
      </c>
      <c r="R68">
        <f>Q68-E68</f>
        <v>31.649999999999977</v>
      </c>
      <c r="S68" s="4">
        <f>(R68/Q68)</f>
        <v>4.5760138798525231E-2</v>
      </c>
      <c r="T68" s="4">
        <f>I68/Q68</f>
        <v>2.1687269572760789E-2</v>
      </c>
    </row>
    <row r="69" spans="1:20" hidden="1" x14ac:dyDescent="0.2">
      <c r="A69" s="1">
        <v>21</v>
      </c>
      <c r="B69" t="s">
        <v>37</v>
      </c>
      <c r="C69" s="2">
        <v>44889</v>
      </c>
      <c r="D69" t="s">
        <v>196</v>
      </c>
      <c r="E69">
        <v>6800</v>
      </c>
      <c r="F69">
        <v>101.7</v>
      </c>
      <c r="G69">
        <v>170</v>
      </c>
      <c r="H69">
        <v>101.7</v>
      </c>
      <c r="I69">
        <v>150.1</v>
      </c>
      <c r="J69">
        <v>145</v>
      </c>
      <c r="K69">
        <v>150.1</v>
      </c>
      <c r="L69">
        <v>1838</v>
      </c>
      <c r="M69">
        <v>1596117000</v>
      </c>
      <c r="N69">
        <v>33817000</v>
      </c>
      <c r="O69">
        <v>137125</v>
      </c>
      <c r="P69">
        <v>36750</v>
      </c>
      <c r="Q69">
        <v>6971.1</v>
      </c>
      <c r="R69">
        <f>Q69-E69</f>
        <v>171.10000000000036</v>
      </c>
      <c r="S69" s="4">
        <f>(R69/Q69)</f>
        <v>2.4544189582705794E-2</v>
      </c>
      <c r="T69" s="4">
        <f>I69/Q69</f>
        <v>2.153175252112292E-2</v>
      </c>
    </row>
    <row r="70" spans="1:20" hidden="1" x14ac:dyDescent="0.2">
      <c r="A70" s="1">
        <v>163</v>
      </c>
      <c r="B70" t="s">
        <v>179</v>
      </c>
      <c r="C70" s="2">
        <v>44889</v>
      </c>
      <c r="D70" t="s">
        <v>196</v>
      </c>
      <c r="E70">
        <v>680</v>
      </c>
      <c r="F70">
        <v>20.149999999999999</v>
      </c>
      <c r="G70">
        <v>20.149999999999999</v>
      </c>
      <c r="H70">
        <v>15</v>
      </c>
      <c r="I70">
        <v>15</v>
      </c>
      <c r="J70">
        <v>15</v>
      </c>
      <c r="K70">
        <v>16.95</v>
      </c>
      <c r="L70">
        <v>2</v>
      </c>
      <c r="M70">
        <v>1186000</v>
      </c>
      <c r="N70">
        <v>30000</v>
      </c>
      <c r="O70">
        <v>1700</v>
      </c>
      <c r="P70">
        <v>850</v>
      </c>
      <c r="Q70">
        <v>703.9</v>
      </c>
      <c r="R70">
        <f>Q70-E70</f>
        <v>23.899999999999977</v>
      </c>
      <c r="S70" s="4">
        <f>(R70/Q70)</f>
        <v>3.3953686603210652E-2</v>
      </c>
      <c r="T70" s="4">
        <f>I70/Q70</f>
        <v>2.130984514845859E-2</v>
      </c>
    </row>
    <row r="71" spans="1:20" x14ac:dyDescent="0.2">
      <c r="A71" s="1">
        <v>60</v>
      </c>
      <c r="B71" t="s">
        <v>76</v>
      </c>
      <c r="C71" s="2">
        <v>44889</v>
      </c>
      <c r="D71" t="s">
        <v>196</v>
      </c>
      <c r="E71">
        <v>129</v>
      </c>
      <c r="F71">
        <v>2.85</v>
      </c>
      <c r="G71">
        <v>2.85</v>
      </c>
      <c r="H71">
        <v>2.85</v>
      </c>
      <c r="I71">
        <v>2.85</v>
      </c>
      <c r="J71">
        <v>2.85</v>
      </c>
      <c r="K71">
        <v>3.7</v>
      </c>
      <c r="L71">
        <v>1</v>
      </c>
      <c r="M71">
        <v>1319000</v>
      </c>
      <c r="N71">
        <v>29000</v>
      </c>
      <c r="O71">
        <v>30000</v>
      </c>
      <c r="P71">
        <v>10000</v>
      </c>
      <c r="Q71">
        <v>134.6</v>
      </c>
      <c r="R71">
        <f>Q71-E71</f>
        <v>5.5999999999999943</v>
      </c>
      <c r="S71" s="4">
        <f>(R71/Q71)</f>
        <v>4.1604754829123285E-2</v>
      </c>
      <c r="T71" s="4">
        <f>I71/Q71</f>
        <v>2.1173848439821695E-2</v>
      </c>
    </row>
    <row r="72" spans="1:20" x14ac:dyDescent="0.2">
      <c r="A72" s="1">
        <v>17</v>
      </c>
      <c r="B72" t="s">
        <v>33</v>
      </c>
      <c r="C72" s="2">
        <v>44889</v>
      </c>
      <c r="D72" t="s">
        <v>196</v>
      </c>
      <c r="E72">
        <v>550</v>
      </c>
      <c r="F72">
        <v>13.5</v>
      </c>
      <c r="G72">
        <v>13.5</v>
      </c>
      <c r="H72">
        <v>11.7</v>
      </c>
      <c r="I72">
        <v>12.2</v>
      </c>
      <c r="J72">
        <v>11.7</v>
      </c>
      <c r="K72">
        <v>12.2</v>
      </c>
      <c r="L72">
        <v>117</v>
      </c>
      <c r="M72">
        <v>65837000</v>
      </c>
      <c r="N72">
        <v>1487000</v>
      </c>
      <c r="O72">
        <v>287000</v>
      </c>
      <c r="P72">
        <v>-10000</v>
      </c>
      <c r="Q72">
        <v>580.85</v>
      </c>
      <c r="R72">
        <f>Q72-E72</f>
        <v>30.850000000000023</v>
      </c>
      <c r="S72" s="4">
        <f>(R72/Q72)</f>
        <v>5.3111818886115214E-2</v>
      </c>
      <c r="T72" s="4">
        <f>I72/Q72</f>
        <v>2.1003701471980715E-2</v>
      </c>
    </row>
    <row r="73" spans="1:20" x14ac:dyDescent="0.2">
      <c r="A73" s="1">
        <v>50</v>
      </c>
      <c r="B73" t="s">
        <v>66</v>
      </c>
      <c r="C73" s="2">
        <v>44889</v>
      </c>
      <c r="D73" t="s">
        <v>196</v>
      </c>
      <c r="E73">
        <v>2150</v>
      </c>
      <c r="F73">
        <v>46</v>
      </c>
      <c r="G73">
        <v>46</v>
      </c>
      <c r="H73">
        <v>46</v>
      </c>
      <c r="I73">
        <v>46</v>
      </c>
      <c r="J73">
        <v>46</v>
      </c>
      <c r="K73">
        <v>67.849999999999994</v>
      </c>
      <c r="L73">
        <v>1</v>
      </c>
      <c r="M73">
        <v>549000</v>
      </c>
      <c r="N73">
        <v>12000</v>
      </c>
      <c r="O73">
        <v>1500</v>
      </c>
      <c r="P73">
        <v>0</v>
      </c>
      <c r="Q73">
        <v>2258.5</v>
      </c>
      <c r="R73">
        <f>Q73-E73</f>
        <v>108.5</v>
      </c>
      <c r="S73" s="4">
        <f>(R73/Q73)</f>
        <v>4.8040735001106928E-2</v>
      </c>
      <c r="T73" s="4">
        <f>I73/Q73</f>
        <v>2.0367500553464687E-2</v>
      </c>
    </row>
    <row r="74" spans="1:20" x14ac:dyDescent="0.2">
      <c r="A74" s="1">
        <v>102</v>
      </c>
      <c r="B74" t="s">
        <v>118</v>
      </c>
      <c r="C74" s="2">
        <v>44889</v>
      </c>
      <c r="D74" t="s">
        <v>196</v>
      </c>
      <c r="E74">
        <v>560</v>
      </c>
      <c r="F74">
        <v>10.3</v>
      </c>
      <c r="G74">
        <v>13.7</v>
      </c>
      <c r="H74">
        <v>10.3</v>
      </c>
      <c r="I74">
        <v>12</v>
      </c>
      <c r="J74">
        <v>12</v>
      </c>
      <c r="K74">
        <v>12</v>
      </c>
      <c r="L74">
        <v>57</v>
      </c>
      <c r="M74">
        <v>40763000</v>
      </c>
      <c r="N74">
        <v>863000.00000000012</v>
      </c>
      <c r="O74">
        <v>70000</v>
      </c>
      <c r="P74">
        <v>65000</v>
      </c>
      <c r="Q74">
        <v>592.85</v>
      </c>
      <c r="R74">
        <f>Q74-E74</f>
        <v>32.850000000000023</v>
      </c>
      <c r="S74" s="4">
        <f>(R74/Q74)</f>
        <v>5.5410306148266884E-2</v>
      </c>
      <c r="T74" s="4">
        <f>I74/Q74</f>
        <v>2.024120772539428E-2</v>
      </c>
    </row>
    <row r="75" spans="1:20" x14ac:dyDescent="0.2">
      <c r="A75" s="1">
        <v>108</v>
      </c>
      <c r="B75" t="s">
        <v>124</v>
      </c>
      <c r="C75" s="2">
        <v>44889</v>
      </c>
      <c r="D75" t="s">
        <v>196</v>
      </c>
      <c r="E75">
        <v>430</v>
      </c>
      <c r="F75">
        <v>10.4</v>
      </c>
      <c r="G75">
        <v>12</v>
      </c>
      <c r="H75">
        <v>8.4499999999999993</v>
      </c>
      <c r="I75">
        <v>9.1</v>
      </c>
      <c r="J75">
        <v>9.65</v>
      </c>
      <c r="K75">
        <v>9.1</v>
      </c>
      <c r="L75">
        <v>43</v>
      </c>
      <c r="M75">
        <v>17002000</v>
      </c>
      <c r="N75">
        <v>361000</v>
      </c>
      <c r="O75">
        <v>44100</v>
      </c>
      <c r="P75">
        <v>-3600</v>
      </c>
      <c r="Q75">
        <v>458.85</v>
      </c>
      <c r="R75">
        <f>Q75-E75</f>
        <v>28.850000000000023</v>
      </c>
      <c r="S75" s="4">
        <f>(R75/Q75)</f>
        <v>6.2874577748719671E-2</v>
      </c>
      <c r="T75" s="4">
        <f>I75/Q75</f>
        <v>1.9832189168573607E-2</v>
      </c>
    </row>
    <row r="76" spans="1:20" x14ac:dyDescent="0.2">
      <c r="A76" s="1">
        <v>38</v>
      </c>
      <c r="B76" t="s">
        <v>54</v>
      </c>
      <c r="C76" s="2">
        <v>44889</v>
      </c>
      <c r="D76" t="s">
        <v>196</v>
      </c>
      <c r="E76">
        <v>680</v>
      </c>
      <c r="F76">
        <v>15</v>
      </c>
      <c r="G76">
        <v>15</v>
      </c>
      <c r="H76">
        <v>14.2</v>
      </c>
      <c r="I76">
        <v>14.2</v>
      </c>
      <c r="J76">
        <v>14.2</v>
      </c>
      <c r="K76">
        <v>21.75</v>
      </c>
      <c r="L76">
        <v>2</v>
      </c>
      <c r="M76">
        <v>1737000</v>
      </c>
      <c r="N76">
        <v>37000</v>
      </c>
      <c r="O76">
        <v>2500</v>
      </c>
      <c r="P76">
        <v>1250</v>
      </c>
      <c r="Q76">
        <v>717.75</v>
      </c>
      <c r="R76">
        <f>Q76-E76</f>
        <v>37.75</v>
      </c>
      <c r="S76" s="4">
        <f>(R76/Q76)</f>
        <v>5.259491466388018E-2</v>
      </c>
      <c r="T76" s="4">
        <f>I76/Q76</f>
        <v>1.9784047370254267E-2</v>
      </c>
    </row>
    <row r="77" spans="1:20" hidden="1" x14ac:dyDescent="0.2">
      <c r="A77" s="1">
        <v>27</v>
      </c>
      <c r="B77" t="s">
        <v>43</v>
      </c>
      <c r="C77" s="2">
        <v>44889</v>
      </c>
      <c r="D77" t="s">
        <v>196</v>
      </c>
      <c r="E77">
        <v>560</v>
      </c>
      <c r="F77">
        <v>10</v>
      </c>
      <c r="G77">
        <v>12</v>
      </c>
      <c r="H77">
        <v>9.5</v>
      </c>
      <c r="I77">
        <v>11.35</v>
      </c>
      <c r="J77">
        <v>11.7</v>
      </c>
      <c r="K77">
        <v>11.35</v>
      </c>
      <c r="L77">
        <v>44</v>
      </c>
      <c r="M77">
        <v>27589000</v>
      </c>
      <c r="N77">
        <v>484999.99999999988</v>
      </c>
      <c r="O77">
        <v>33000</v>
      </c>
      <c r="P77">
        <v>16500</v>
      </c>
      <c r="Q77">
        <v>573.95000000000005</v>
      </c>
      <c r="R77">
        <f>Q77-E77</f>
        <v>13.950000000000045</v>
      </c>
      <c r="S77" s="4">
        <f>(R77/Q77)</f>
        <v>2.4305253070825063E-2</v>
      </c>
      <c r="T77" s="4">
        <f>I77/Q77</f>
        <v>1.977524174579667E-2</v>
      </c>
    </row>
    <row r="78" spans="1:20" x14ac:dyDescent="0.2">
      <c r="A78" s="1">
        <v>69</v>
      </c>
      <c r="B78" t="s">
        <v>85</v>
      </c>
      <c r="C78" s="2">
        <v>44889</v>
      </c>
      <c r="D78" t="s">
        <v>196</v>
      </c>
      <c r="E78">
        <v>490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12.35</v>
      </c>
      <c r="L78">
        <v>1</v>
      </c>
      <c r="M78">
        <v>625000</v>
      </c>
      <c r="N78">
        <v>13000</v>
      </c>
      <c r="O78">
        <v>1250</v>
      </c>
      <c r="P78">
        <v>1250</v>
      </c>
      <c r="Q78">
        <v>518.25</v>
      </c>
      <c r="R78">
        <f>Q78-E78</f>
        <v>28.25</v>
      </c>
      <c r="S78" s="4">
        <f>(R78/Q78)</f>
        <v>5.4510371442354079E-2</v>
      </c>
      <c r="T78" s="4">
        <f>I78/Q78</f>
        <v>1.929570670525808E-2</v>
      </c>
    </row>
    <row r="79" spans="1:20" x14ac:dyDescent="0.2">
      <c r="A79" s="1">
        <v>114</v>
      </c>
      <c r="B79" t="s">
        <v>130</v>
      </c>
      <c r="C79" s="2">
        <v>44889</v>
      </c>
      <c r="D79" t="s">
        <v>196</v>
      </c>
      <c r="E79">
        <v>495</v>
      </c>
      <c r="F79">
        <v>0</v>
      </c>
      <c r="G79">
        <v>0</v>
      </c>
      <c r="H79">
        <v>0</v>
      </c>
      <c r="I79">
        <v>10</v>
      </c>
      <c r="J79">
        <v>10</v>
      </c>
      <c r="K79">
        <v>6.15</v>
      </c>
      <c r="L79">
        <v>0</v>
      </c>
      <c r="M79">
        <v>0</v>
      </c>
      <c r="N79">
        <v>0</v>
      </c>
      <c r="O79">
        <v>1200</v>
      </c>
      <c r="P79">
        <v>0</v>
      </c>
      <c r="Q79">
        <v>519.45000000000005</v>
      </c>
      <c r="R79">
        <f>Q79-E79</f>
        <v>24.450000000000045</v>
      </c>
      <c r="S79" s="4">
        <f>(R79/Q79)</f>
        <v>4.7069015304649228E-2</v>
      </c>
      <c r="T79" s="4">
        <f>I79/Q79</f>
        <v>1.925113100394648E-2</v>
      </c>
    </row>
    <row r="80" spans="1:20" hidden="1" x14ac:dyDescent="0.2">
      <c r="A80" s="1">
        <v>120</v>
      </c>
      <c r="B80" t="s">
        <v>136</v>
      </c>
      <c r="C80" s="2">
        <v>44889</v>
      </c>
      <c r="D80" t="s">
        <v>196</v>
      </c>
      <c r="E80">
        <v>84000</v>
      </c>
      <c r="F80">
        <v>1671.7</v>
      </c>
      <c r="G80">
        <v>1671.7</v>
      </c>
      <c r="H80">
        <v>1671.7</v>
      </c>
      <c r="I80">
        <v>1671.7</v>
      </c>
      <c r="J80">
        <v>1671.7</v>
      </c>
      <c r="K80">
        <v>1570.6</v>
      </c>
      <c r="L80">
        <v>2</v>
      </c>
      <c r="M80">
        <v>1713000</v>
      </c>
      <c r="N80">
        <v>33000</v>
      </c>
      <c r="O80">
        <v>40</v>
      </c>
      <c r="P80">
        <v>20</v>
      </c>
      <c r="Q80">
        <v>87362.85</v>
      </c>
      <c r="R80">
        <f>Q80-E80</f>
        <v>3362.8500000000058</v>
      </c>
      <c r="S80" s="4">
        <f>(R80/Q80)</f>
        <v>3.8492906309718668E-2</v>
      </c>
      <c r="T80" s="4">
        <f>I80/Q80</f>
        <v>1.913513581573861E-2</v>
      </c>
    </row>
    <row r="81" spans="1:20" hidden="1" x14ac:dyDescent="0.2">
      <c r="A81" s="1">
        <v>36</v>
      </c>
      <c r="B81" t="s">
        <v>52</v>
      </c>
      <c r="C81" s="2">
        <v>44889</v>
      </c>
      <c r="D81" t="s">
        <v>196</v>
      </c>
      <c r="E81">
        <v>500</v>
      </c>
      <c r="F81">
        <v>10</v>
      </c>
      <c r="G81">
        <v>12.4</v>
      </c>
      <c r="H81">
        <v>9.5</v>
      </c>
      <c r="I81">
        <v>9.9</v>
      </c>
      <c r="J81">
        <v>9.6</v>
      </c>
      <c r="K81">
        <v>9.9</v>
      </c>
      <c r="L81">
        <v>75</v>
      </c>
      <c r="M81">
        <v>37379000</v>
      </c>
      <c r="N81">
        <v>816000</v>
      </c>
      <c r="O81">
        <v>127725</v>
      </c>
      <c r="P81">
        <v>0</v>
      </c>
      <c r="Q81">
        <v>519</v>
      </c>
      <c r="R81">
        <f>Q81-E81</f>
        <v>19</v>
      </c>
      <c r="S81" s="4">
        <f>(R81/Q81)</f>
        <v>3.6608863198458574E-2</v>
      </c>
      <c r="T81" s="4">
        <f>I81/Q81</f>
        <v>1.9075144508670521E-2</v>
      </c>
    </row>
    <row r="82" spans="1:20" x14ac:dyDescent="0.2">
      <c r="A82" s="1">
        <v>173</v>
      </c>
      <c r="B82" t="s">
        <v>189</v>
      </c>
      <c r="C82" s="2">
        <v>44889</v>
      </c>
      <c r="D82" t="s">
        <v>196</v>
      </c>
      <c r="E82">
        <v>270</v>
      </c>
      <c r="F82">
        <v>5.05</v>
      </c>
      <c r="G82">
        <v>6.75</v>
      </c>
      <c r="H82">
        <v>4.45</v>
      </c>
      <c r="I82">
        <v>5.45</v>
      </c>
      <c r="J82">
        <v>5.5</v>
      </c>
      <c r="K82">
        <v>5.45</v>
      </c>
      <c r="L82">
        <v>968</v>
      </c>
      <c r="M82">
        <v>412892000</v>
      </c>
      <c r="N82">
        <v>7784000</v>
      </c>
      <c r="O82">
        <v>516150</v>
      </c>
      <c r="P82">
        <v>58900</v>
      </c>
      <c r="Q82">
        <v>288.35000000000002</v>
      </c>
      <c r="R82">
        <f>Q82-E82</f>
        <v>18.350000000000023</v>
      </c>
      <c r="S82" s="4">
        <f>(R82/Q82)</f>
        <v>6.3637940003468077E-2</v>
      </c>
      <c r="T82" s="4">
        <f>I82/Q82</f>
        <v>1.8900641581411477E-2</v>
      </c>
    </row>
    <row r="83" spans="1:20" hidden="1" x14ac:dyDescent="0.2">
      <c r="A83" s="1">
        <v>147</v>
      </c>
      <c r="B83" t="s">
        <v>163</v>
      </c>
      <c r="C83" s="2">
        <v>44889</v>
      </c>
      <c r="D83" t="s">
        <v>196</v>
      </c>
      <c r="E83">
        <v>2400</v>
      </c>
      <c r="F83">
        <v>51.75</v>
      </c>
      <c r="G83">
        <v>55</v>
      </c>
      <c r="H83">
        <v>46</v>
      </c>
      <c r="I83">
        <v>47.05</v>
      </c>
      <c r="J83">
        <v>47</v>
      </c>
      <c r="K83">
        <v>47.05</v>
      </c>
      <c r="L83">
        <v>86</v>
      </c>
      <c r="M83">
        <v>78982000</v>
      </c>
      <c r="N83">
        <v>1582000</v>
      </c>
      <c r="O83">
        <v>32250</v>
      </c>
      <c r="P83">
        <v>375</v>
      </c>
      <c r="Q83">
        <v>2499.4499999999998</v>
      </c>
      <c r="R83">
        <f>Q83-E83</f>
        <v>99.449999999999818</v>
      </c>
      <c r="S83" s="4">
        <f>(R83/Q83)</f>
        <v>3.97887535257756E-2</v>
      </c>
      <c r="T83" s="4">
        <f>I83/Q83</f>
        <v>1.8824141311088439E-2</v>
      </c>
    </row>
    <row r="84" spans="1:20" x14ac:dyDescent="0.2">
      <c r="A84" s="1">
        <v>57</v>
      </c>
      <c r="B84" t="s">
        <v>73</v>
      </c>
      <c r="C84" s="2">
        <v>44889</v>
      </c>
      <c r="D84" t="s">
        <v>196</v>
      </c>
      <c r="E84">
        <v>3550</v>
      </c>
      <c r="F84">
        <v>70</v>
      </c>
      <c r="G84">
        <v>70</v>
      </c>
      <c r="H84">
        <v>68.849999999999994</v>
      </c>
      <c r="I84">
        <v>68.849999999999994</v>
      </c>
      <c r="J84">
        <v>68.849999999999994</v>
      </c>
      <c r="K84">
        <v>77.099999999999994</v>
      </c>
      <c r="L84">
        <v>2</v>
      </c>
      <c r="M84">
        <v>2534000</v>
      </c>
      <c r="N84">
        <v>49000</v>
      </c>
      <c r="O84">
        <v>700</v>
      </c>
      <c r="P84">
        <v>700</v>
      </c>
      <c r="Q84">
        <v>3710.65</v>
      </c>
      <c r="R84">
        <f>Q84-E84</f>
        <v>160.65000000000009</v>
      </c>
      <c r="S84" s="4">
        <f>(R84/Q84)</f>
        <v>4.3294301537466502E-2</v>
      </c>
      <c r="T84" s="4">
        <f>I84/Q84</f>
        <v>1.8554700658914205E-2</v>
      </c>
    </row>
    <row r="85" spans="1:20" x14ac:dyDescent="0.2">
      <c r="A85" s="1">
        <v>104</v>
      </c>
      <c r="B85" t="s">
        <v>120</v>
      </c>
      <c r="C85" s="2">
        <v>44889</v>
      </c>
      <c r="D85" t="s">
        <v>196</v>
      </c>
      <c r="E85">
        <v>77</v>
      </c>
      <c r="F85">
        <v>1.8</v>
      </c>
      <c r="G85">
        <v>1.8</v>
      </c>
      <c r="H85">
        <v>1.35</v>
      </c>
      <c r="I85">
        <v>1.5</v>
      </c>
      <c r="J85">
        <v>1.5</v>
      </c>
      <c r="K85">
        <v>1.5</v>
      </c>
      <c r="L85">
        <v>42</v>
      </c>
      <c r="M85">
        <v>29435000</v>
      </c>
      <c r="N85">
        <v>575000</v>
      </c>
      <c r="O85">
        <v>330188</v>
      </c>
      <c r="P85">
        <v>240948</v>
      </c>
      <c r="Q85">
        <v>81.25</v>
      </c>
      <c r="R85">
        <f>Q85-E85</f>
        <v>4.25</v>
      </c>
      <c r="S85" s="4">
        <f>(R85/Q85)</f>
        <v>5.2307692307692305E-2</v>
      </c>
      <c r="T85" s="4">
        <f>I85/Q85</f>
        <v>1.8461538461538463E-2</v>
      </c>
    </row>
    <row r="86" spans="1:20" x14ac:dyDescent="0.2">
      <c r="A86" s="1">
        <v>28</v>
      </c>
      <c r="B86" t="s">
        <v>44</v>
      </c>
      <c r="C86" s="2">
        <v>44889</v>
      </c>
      <c r="D86" t="s">
        <v>196</v>
      </c>
      <c r="E86">
        <v>770</v>
      </c>
      <c r="F86">
        <v>21.4</v>
      </c>
      <c r="G86">
        <v>21.4</v>
      </c>
      <c r="H86">
        <v>15</v>
      </c>
      <c r="I86">
        <v>15</v>
      </c>
      <c r="J86">
        <v>15</v>
      </c>
      <c r="K86">
        <v>16.899999999999999</v>
      </c>
      <c r="L86">
        <v>8</v>
      </c>
      <c r="M86">
        <v>6290000</v>
      </c>
      <c r="N86">
        <v>130000</v>
      </c>
      <c r="O86">
        <v>9000</v>
      </c>
      <c r="P86">
        <v>5000</v>
      </c>
      <c r="Q86">
        <v>821.2</v>
      </c>
      <c r="R86">
        <f>Q86-E86</f>
        <v>51.200000000000045</v>
      </c>
      <c r="S86" s="4">
        <f>(R86/Q86)</f>
        <v>6.2347783731125234E-2</v>
      </c>
      <c r="T86" s="4">
        <f>I86/Q86</f>
        <v>1.826595226497808E-2</v>
      </c>
    </row>
    <row r="87" spans="1:20" x14ac:dyDescent="0.2">
      <c r="A87" s="1">
        <v>148</v>
      </c>
      <c r="B87" t="s">
        <v>164</v>
      </c>
      <c r="C87" s="2">
        <v>44889</v>
      </c>
      <c r="D87" t="s">
        <v>196</v>
      </c>
      <c r="E87">
        <v>555</v>
      </c>
      <c r="F87">
        <v>10.5</v>
      </c>
      <c r="G87">
        <v>11.05</v>
      </c>
      <c r="H87">
        <v>9.65</v>
      </c>
      <c r="I87">
        <v>10.45</v>
      </c>
      <c r="J87">
        <v>10.4</v>
      </c>
      <c r="K87">
        <v>10.45</v>
      </c>
      <c r="L87">
        <v>123</v>
      </c>
      <c r="M87">
        <v>104309000</v>
      </c>
      <c r="N87">
        <v>1912000</v>
      </c>
      <c r="O87">
        <v>174000</v>
      </c>
      <c r="P87">
        <v>28500</v>
      </c>
      <c r="Q87">
        <v>579.65</v>
      </c>
      <c r="R87">
        <f>Q87-E87</f>
        <v>24.649999999999977</v>
      </c>
      <c r="S87" s="4">
        <f>(R87/Q87)</f>
        <v>4.2525662037436344E-2</v>
      </c>
      <c r="T87" s="4">
        <f>I87/Q87</f>
        <v>1.8028120417493316E-2</v>
      </c>
    </row>
    <row r="88" spans="1:20" hidden="1" x14ac:dyDescent="0.2">
      <c r="A88" s="1">
        <v>81</v>
      </c>
      <c r="B88" t="s">
        <v>97</v>
      </c>
      <c r="C88" s="2">
        <v>44889</v>
      </c>
      <c r="D88" t="s">
        <v>196</v>
      </c>
      <c r="E88">
        <v>36500</v>
      </c>
      <c r="F88">
        <v>0</v>
      </c>
      <c r="G88">
        <v>0</v>
      </c>
      <c r="H88">
        <v>0</v>
      </c>
      <c r="I88">
        <v>689.65</v>
      </c>
      <c r="J88">
        <v>0</v>
      </c>
      <c r="K88">
        <v>658.95</v>
      </c>
      <c r="L88">
        <v>0</v>
      </c>
      <c r="M88">
        <v>0</v>
      </c>
      <c r="N88">
        <v>0</v>
      </c>
      <c r="O88">
        <v>0</v>
      </c>
      <c r="P88">
        <v>0</v>
      </c>
      <c r="Q88">
        <v>38401.75</v>
      </c>
      <c r="R88">
        <f>Q88-E88</f>
        <v>1901.75</v>
      </c>
      <c r="S88" s="4">
        <f>(R88/Q88)</f>
        <v>4.9522482699356149E-2</v>
      </c>
      <c r="T88" s="4">
        <f>I88/Q88</f>
        <v>1.795881698099696E-2</v>
      </c>
    </row>
    <row r="89" spans="1:20" x14ac:dyDescent="0.2">
      <c r="A89" s="1">
        <v>4</v>
      </c>
      <c r="B89" t="s">
        <v>20</v>
      </c>
      <c r="C89" s="2">
        <v>44889</v>
      </c>
      <c r="D89" t="s">
        <v>196</v>
      </c>
      <c r="E89">
        <v>3150</v>
      </c>
      <c r="F89">
        <v>66</v>
      </c>
      <c r="G89">
        <v>68.05</v>
      </c>
      <c r="H89">
        <v>57.55</v>
      </c>
      <c r="I89">
        <v>59.1</v>
      </c>
      <c r="J89">
        <v>60.2</v>
      </c>
      <c r="K89">
        <v>59.1</v>
      </c>
      <c r="L89">
        <v>57</v>
      </c>
      <c r="M89">
        <v>91567000</v>
      </c>
      <c r="N89">
        <v>1792000</v>
      </c>
      <c r="O89">
        <v>19000</v>
      </c>
      <c r="P89">
        <v>13500</v>
      </c>
      <c r="Q89">
        <v>3325</v>
      </c>
      <c r="R89">
        <f>Q89-E89</f>
        <v>175</v>
      </c>
      <c r="S89" s="4">
        <f>(R89/Q89)</f>
        <v>5.2631578947368418E-2</v>
      </c>
      <c r="T89" s="4">
        <f>I89/Q89</f>
        <v>1.7774436090225564E-2</v>
      </c>
    </row>
    <row r="90" spans="1:20" x14ac:dyDescent="0.2">
      <c r="A90" s="1">
        <v>16</v>
      </c>
      <c r="B90" t="s">
        <v>32</v>
      </c>
      <c r="C90" s="2">
        <v>44889</v>
      </c>
      <c r="D90" t="s">
        <v>196</v>
      </c>
      <c r="E90">
        <v>7800</v>
      </c>
      <c r="F90">
        <v>149.35</v>
      </c>
      <c r="G90">
        <v>149.35</v>
      </c>
      <c r="H90">
        <v>149.35</v>
      </c>
      <c r="I90">
        <v>149.35</v>
      </c>
      <c r="J90">
        <v>149.35</v>
      </c>
      <c r="K90">
        <v>92.6</v>
      </c>
      <c r="L90">
        <v>1</v>
      </c>
      <c r="M90">
        <v>596000</v>
      </c>
      <c r="N90">
        <v>11000</v>
      </c>
      <c r="O90">
        <v>150</v>
      </c>
      <c r="P90">
        <v>75</v>
      </c>
      <c r="Q90">
        <v>8413.25</v>
      </c>
      <c r="R90">
        <f>Q90-E90</f>
        <v>613.25</v>
      </c>
      <c r="S90" s="4">
        <f>(R90/Q90)</f>
        <v>7.2890975544527975E-2</v>
      </c>
      <c r="T90" s="4">
        <f>I90/Q90</f>
        <v>1.7751760615695479E-2</v>
      </c>
    </row>
    <row r="91" spans="1:20" hidden="1" x14ac:dyDescent="0.2">
      <c r="A91" s="1">
        <v>9</v>
      </c>
      <c r="B91" t="s">
        <v>25</v>
      </c>
      <c r="C91" s="2">
        <v>44889</v>
      </c>
      <c r="D91" t="s">
        <v>196</v>
      </c>
      <c r="E91">
        <v>490</v>
      </c>
      <c r="F91">
        <v>10.9</v>
      </c>
      <c r="G91">
        <v>10.9</v>
      </c>
      <c r="H91">
        <v>9</v>
      </c>
      <c r="I91">
        <v>9</v>
      </c>
      <c r="J91">
        <v>9</v>
      </c>
      <c r="K91">
        <v>9</v>
      </c>
      <c r="L91">
        <v>5</v>
      </c>
      <c r="M91">
        <v>2499000</v>
      </c>
      <c r="N91">
        <v>49000</v>
      </c>
      <c r="O91">
        <v>23000</v>
      </c>
      <c r="P91">
        <v>1000</v>
      </c>
      <c r="Q91">
        <v>508.8</v>
      </c>
      <c r="R91">
        <f>Q91-E91</f>
        <v>18.800000000000011</v>
      </c>
      <c r="S91" s="4">
        <f>(R91/Q91)</f>
        <v>3.6949685534591215E-2</v>
      </c>
      <c r="T91" s="4">
        <f>I91/Q91</f>
        <v>1.7688679245283018E-2</v>
      </c>
    </row>
    <row r="92" spans="1:20" x14ac:dyDescent="0.2">
      <c r="A92" s="1">
        <v>65</v>
      </c>
      <c r="B92" t="s">
        <v>81</v>
      </c>
      <c r="C92" s="2">
        <v>44889</v>
      </c>
      <c r="D92" t="s">
        <v>196</v>
      </c>
      <c r="E92">
        <v>1160</v>
      </c>
      <c r="F92">
        <v>30</v>
      </c>
      <c r="G92">
        <v>33.1</v>
      </c>
      <c r="H92">
        <v>18.2</v>
      </c>
      <c r="I92">
        <v>21.25</v>
      </c>
      <c r="J92">
        <v>21.3</v>
      </c>
      <c r="K92">
        <v>21.25</v>
      </c>
      <c r="L92">
        <v>46</v>
      </c>
      <c r="M92">
        <v>17753000</v>
      </c>
      <c r="N92">
        <v>411000.00000000012</v>
      </c>
      <c r="O92">
        <v>6175</v>
      </c>
      <c r="P92">
        <v>4875</v>
      </c>
      <c r="Q92">
        <v>1241.4000000000001</v>
      </c>
      <c r="R92">
        <f>Q92-E92</f>
        <v>81.400000000000091</v>
      </c>
      <c r="S92" s="4">
        <f>(R92/Q92)</f>
        <v>6.5571129370066122E-2</v>
      </c>
      <c r="T92" s="4">
        <f>I92/Q92</f>
        <v>1.7117770259384563E-2</v>
      </c>
    </row>
    <row r="93" spans="1:20" x14ac:dyDescent="0.2">
      <c r="A93" s="1">
        <v>71</v>
      </c>
      <c r="B93" t="s">
        <v>87</v>
      </c>
      <c r="C93" s="2">
        <v>44889</v>
      </c>
      <c r="D93" t="s">
        <v>196</v>
      </c>
      <c r="E93">
        <v>1120</v>
      </c>
      <c r="F93">
        <v>20.100000000000001</v>
      </c>
      <c r="G93">
        <v>20.100000000000001</v>
      </c>
      <c r="H93">
        <v>20.100000000000001</v>
      </c>
      <c r="I93">
        <v>20.100000000000001</v>
      </c>
      <c r="J93">
        <v>20.100000000000001</v>
      </c>
      <c r="K93">
        <v>19.350000000000001</v>
      </c>
      <c r="L93">
        <v>1</v>
      </c>
      <c r="M93">
        <v>570000</v>
      </c>
      <c r="N93">
        <v>10000</v>
      </c>
      <c r="O93">
        <v>500</v>
      </c>
      <c r="P93">
        <v>0</v>
      </c>
      <c r="Q93">
        <v>1186.5</v>
      </c>
      <c r="R93">
        <f>Q93-E93</f>
        <v>66.5</v>
      </c>
      <c r="S93" s="4">
        <f>(R93/Q93)</f>
        <v>5.6047197640117993E-2</v>
      </c>
      <c r="T93" s="4">
        <f>I93/Q93</f>
        <v>1.6940581542351455E-2</v>
      </c>
    </row>
    <row r="94" spans="1:20" x14ac:dyDescent="0.2">
      <c r="A94" s="1">
        <v>92</v>
      </c>
      <c r="B94" t="s">
        <v>108</v>
      </c>
      <c r="C94" s="2">
        <v>44889</v>
      </c>
      <c r="D94" t="s">
        <v>196</v>
      </c>
      <c r="E94">
        <v>180</v>
      </c>
      <c r="F94">
        <v>4.5</v>
      </c>
      <c r="G94">
        <v>4.55</v>
      </c>
      <c r="H94">
        <v>2.95</v>
      </c>
      <c r="I94">
        <v>3.2</v>
      </c>
      <c r="J94">
        <v>3.45</v>
      </c>
      <c r="K94">
        <v>3.2</v>
      </c>
      <c r="L94">
        <v>233</v>
      </c>
      <c r="M94">
        <v>119802000</v>
      </c>
      <c r="N94">
        <v>2370000</v>
      </c>
      <c r="O94">
        <v>694400</v>
      </c>
      <c r="P94">
        <v>56000</v>
      </c>
      <c r="Q94">
        <v>190.95</v>
      </c>
      <c r="R94">
        <f>Q94-E94</f>
        <v>10.949999999999989</v>
      </c>
      <c r="S94" s="4">
        <f>(R94/Q94)</f>
        <v>5.7344854673998372E-2</v>
      </c>
      <c r="T94" s="4">
        <f>I94/Q94</f>
        <v>1.6758313694684474E-2</v>
      </c>
    </row>
    <row r="95" spans="1:20" x14ac:dyDescent="0.2">
      <c r="A95" s="1">
        <v>84</v>
      </c>
      <c r="B95" t="s">
        <v>100</v>
      </c>
      <c r="C95" s="2">
        <v>44889</v>
      </c>
      <c r="D95" t="s">
        <v>196</v>
      </c>
      <c r="E95">
        <v>480</v>
      </c>
      <c r="F95">
        <v>13.85</v>
      </c>
      <c r="G95">
        <v>13.9</v>
      </c>
      <c r="H95">
        <v>8</v>
      </c>
      <c r="I95">
        <v>8.3000000000000007</v>
      </c>
      <c r="J95">
        <v>8.35</v>
      </c>
      <c r="K95">
        <v>8.3000000000000007</v>
      </c>
      <c r="L95">
        <v>174</v>
      </c>
      <c r="M95">
        <v>127955000</v>
      </c>
      <c r="N95">
        <v>2675000</v>
      </c>
      <c r="O95">
        <v>156000</v>
      </c>
      <c r="P95">
        <v>156000</v>
      </c>
      <c r="Q95">
        <v>500.4</v>
      </c>
      <c r="R95">
        <f>Q95-E95</f>
        <v>20.399999999999977</v>
      </c>
      <c r="S95" s="4">
        <f>(R95/Q95)</f>
        <v>4.0767386091127053E-2</v>
      </c>
      <c r="T95" s="4">
        <f>I95/Q95</f>
        <v>1.6586730615507597E-2</v>
      </c>
    </row>
    <row r="96" spans="1:20" x14ac:dyDescent="0.2">
      <c r="A96" s="1">
        <v>121</v>
      </c>
      <c r="B96" t="s">
        <v>137</v>
      </c>
      <c r="C96" s="2">
        <v>44889</v>
      </c>
      <c r="D96" t="s">
        <v>196</v>
      </c>
      <c r="E96">
        <v>1440</v>
      </c>
      <c r="F96">
        <v>32.75</v>
      </c>
      <c r="G96">
        <v>36.950000000000003</v>
      </c>
      <c r="H96">
        <v>25</v>
      </c>
      <c r="I96">
        <v>25</v>
      </c>
      <c r="J96">
        <v>25</v>
      </c>
      <c r="K96">
        <v>25</v>
      </c>
      <c r="L96">
        <v>8</v>
      </c>
      <c r="M96">
        <v>4705000</v>
      </c>
      <c r="N96">
        <v>97000</v>
      </c>
      <c r="O96">
        <v>2400</v>
      </c>
      <c r="P96">
        <v>2400</v>
      </c>
      <c r="Q96">
        <v>1512.75</v>
      </c>
      <c r="R96">
        <f>Q96-E96</f>
        <v>72.75</v>
      </c>
      <c r="S96" s="4">
        <f>(R96/Q96)</f>
        <v>4.80912245909767E-2</v>
      </c>
      <c r="T96" s="4">
        <f>I96/Q96</f>
        <v>1.6526194017517766E-2</v>
      </c>
    </row>
    <row r="97" spans="1:20" x14ac:dyDescent="0.2">
      <c r="A97" s="1">
        <v>78</v>
      </c>
      <c r="B97" t="s">
        <v>94</v>
      </c>
      <c r="C97" s="2">
        <v>44889</v>
      </c>
      <c r="D97" t="s">
        <v>196</v>
      </c>
      <c r="E97">
        <v>2400</v>
      </c>
      <c r="F97">
        <v>48.45</v>
      </c>
      <c r="G97">
        <v>55.95</v>
      </c>
      <c r="H97">
        <v>40.5</v>
      </c>
      <c r="I97">
        <v>41.35</v>
      </c>
      <c r="J97">
        <v>40.9</v>
      </c>
      <c r="K97">
        <v>41.35</v>
      </c>
      <c r="L97">
        <v>289</v>
      </c>
      <c r="M97">
        <v>336168000</v>
      </c>
      <c r="N97">
        <v>6708000</v>
      </c>
      <c r="O97">
        <v>142500</v>
      </c>
      <c r="P97">
        <v>22800</v>
      </c>
      <c r="Q97">
        <v>2520.4499999999998</v>
      </c>
      <c r="R97">
        <f>Q97-E97</f>
        <v>120.44999999999982</v>
      </c>
      <c r="S97" s="4">
        <f>(R97/Q97)</f>
        <v>4.7789085282389981E-2</v>
      </c>
      <c r="T97" s="4">
        <f>I97/Q97</f>
        <v>1.6405800551488822E-2</v>
      </c>
    </row>
    <row r="98" spans="1:20" x14ac:dyDescent="0.2">
      <c r="A98" s="1">
        <v>13</v>
      </c>
      <c r="B98" t="s">
        <v>29</v>
      </c>
      <c r="C98" s="2">
        <v>44889</v>
      </c>
      <c r="D98" t="s">
        <v>196</v>
      </c>
      <c r="E98">
        <v>140</v>
      </c>
      <c r="F98">
        <v>2.2000000000000002</v>
      </c>
      <c r="G98">
        <v>2.75</v>
      </c>
      <c r="H98">
        <v>2.2000000000000002</v>
      </c>
      <c r="I98">
        <v>2.35</v>
      </c>
      <c r="J98">
        <v>2.2999999999999998</v>
      </c>
      <c r="K98">
        <v>2.35</v>
      </c>
      <c r="L98">
        <v>217</v>
      </c>
      <c r="M98">
        <v>154658000</v>
      </c>
      <c r="N98">
        <v>2758000</v>
      </c>
      <c r="O98">
        <v>1635000</v>
      </c>
      <c r="P98">
        <v>260000</v>
      </c>
      <c r="Q98">
        <v>147.94999999999999</v>
      </c>
      <c r="R98">
        <f>Q98-E98</f>
        <v>7.9499999999999886</v>
      </c>
      <c r="S98" s="4">
        <f>(R98/Q98)</f>
        <v>5.3734369719499755E-2</v>
      </c>
      <c r="T98" s="4">
        <f>I98/Q98</f>
        <v>1.5883744508279826E-2</v>
      </c>
    </row>
    <row r="99" spans="1:20" x14ac:dyDescent="0.2">
      <c r="A99" s="1">
        <v>149</v>
      </c>
      <c r="B99" t="s">
        <v>165</v>
      </c>
      <c r="C99" s="2">
        <v>44889</v>
      </c>
      <c r="D99" t="s">
        <v>196</v>
      </c>
      <c r="E99">
        <v>76</v>
      </c>
      <c r="F99">
        <v>1.25</v>
      </c>
      <c r="G99">
        <v>1.3</v>
      </c>
      <c r="H99">
        <v>1.2</v>
      </c>
      <c r="I99">
        <v>1.3</v>
      </c>
      <c r="J99">
        <v>1.3</v>
      </c>
      <c r="K99">
        <v>1.95</v>
      </c>
      <c r="L99">
        <v>4</v>
      </c>
      <c r="M99">
        <v>1854000</v>
      </c>
      <c r="N99">
        <v>30000</v>
      </c>
      <c r="O99">
        <v>18000</v>
      </c>
      <c r="P99">
        <v>6000</v>
      </c>
      <c r="Q99">
        <v>82.55</v>
      </c>
      <c r="R99">
        <f>Q99-E99</f>
        <v>6.5499999999999972</v>
      </c>
      <c r="S99" s="4">
        <f>(R99/Q99)</f>
        <v>7.9345850999394271E-2</v>
      </c>
      <c r="T99" s="4">
        <f>I99/Q99</f>
        <v>1.5748031496062992E-2</v>
      </c>
    </row>
    <row r="100" spans="1:20" x14ac:dyDescent="0.2">
      <c r="A100" s="1">
        <v>54</v>
      </c>
      <c r="B100" t="s">
        <v>70</v>
      </c>
      <c r="C100" s="2">
        <v>44889</v>
      </c>
      <c r="D100" t="s">
        <v>196</v>
      </c>
      <c r="E100">
        <v>355</v>
      </c>
      <c r="F100">
        <v>7</v>
      </c>
      <c r="G100">
        <v>7</v>
      </c>
      <c r="H100">
        <v>5.95</v>
      </c>
      <c r="I100">
        <v>5.95</v>
      </c>
      <c r="J100">
        <v>5.95</v>
      </c>
      <c r="K100">
        <v>8.3000000000000007</v>
      </c>
      <c r="L100">
        <v>2</v>
      </c>
      <c r="M100">
        <v>1193000</v>
      </c>
      <c r="N100">
        <v>21000</v>
      </c>
      <c r="O100">
        <v>3300</v>
      </c>
      <c r="P100">
        <v>3300</v>
      </c>
      <c r="Q100">
        <v>383.5</v>
      </c>
      <c r="R100">
        <f>Q100-E100</f>
        <v>28.5</v>
      </c>
      <c r="S100" s="4">
        <f>(R100/Q100)</f>
        <v>7.4315514993481088E-2</v>
      </c>
      <c r="T100" s="4">
        <f>I100/Q100</f>
        <v>1.5514993481095177E-2</v>
      </c>
    </row>
    <row r="101" spans="1:20" x14ac:dyDescent="0.2">
      <c r="A101" s="1">
        <v>159</v>
      </c>
      <c r="B101" t="s">
        <v>175</v>
      </c>
      <c r="C101" s="2">
        <v>44889</v>
      </c>
      <c r="D101" t="s">
        <v>196</v>
      </c>
      <c r="E101">
        <v>97</v>
      </c>
      <c r="F101">
        <v>1.95</v>
      </c>
      <c r="G101">
        <v>1.95</v>
      </c>
      <c r="H101">
        <v>1.55</v>
      </c>
      <c r="I101">
        <v>1.6</v>
      </c>
      <c r="J101">
        <v>1.55</v>
      </c>
      <c r="K101">
        <v>1.6</v>
      </c>
      <c r="L101">
        <v>181</v>
      </c>
      <c r="M101">
        <v>75929000</v>
      </c>
      <c r="N101">
        <v>1312000</v>
      </c>
      <c r="O101">
        <v>340000</v>
      </c>
      <c r="P101">
        <v>34000</v>
      </c>
      <c r="Q101">
        <v>104.2</v>
      </c>
      <c r="R101">
        <f>Q101-E101</f>
        <v>7.2000000000000028</v>
      </c>
      <c r="S101" s="4">
        <f>(R101/Q101)</f>
        <v>6.9097888675623831E-2</v>
      </c>
      <c r="T101" s="4">
        <f>I101/Q101</f>
        <v>1.5355086372360846E-2</v>
      </c>
    </row>
    <row r="102" spans="1:20" x14ac:dyDescent="0.2">
      <c r="A102" s="1">
        <v>157</v>
      </c>
      <c r="B102" t="s">
        <v>173</v>
      </c>
      <c r="C102" s="2">
        <v>44889</v>
      </c>
      <c r="D102" t="s">
        <v>196</v>
      </c>
      <c r="E102">
        <v>380</v>
      </c>
      <c r="F102">
        <v>6.75</v>
      </c>
      <c r="G102">
        <v>7.5</v>
      </c>
      <c r="H102">
        <v>5.8</v>
      </c>
      <c r="I102">
        <v>6.25</v>
      </c>
      <c r="J102">
        <v>6.1</v>
      </c>
      <c r="K102">
        <v>6.25</v>
      </c>
      <c r="L102">
        <v>715</v>
      </c>
      <c r="M102">
        <v>393672000</v>
      </c>
      <c r="N102">
        <v>6500000</v>
      </c>
      <c r="O102">
        <v>1657275</v>
      </c>
      <c r="P102">
        <v>129675</v>
      </c>
      <c r="Q102">
        <v>407.7</v>
      </c>
      <c r="R102">
        <f>Q102-E102</f>
        <v>27.699999999999989</v>
      </c>
      <c r="S102" s="4">
        <f>(R102/Q102)</f>
        <v>6.7942114299730169E-2</v>
      </c>
      <c r="T102" s="4">
        <f>I102/Q102</f>
        <v>1.5329899435859702E-2</v>
      </c>
    </row>
    <row r="103" spans="1:20" x14ac:dyDescent="0.2">
      <c r="A103" s="1">
        <v>52</v>
      </c>
      <c r="B103" t="s">
        <v>68</v>
      </c>
      <c r="C103" s="2">
        <v>44889</v>
      </c>
      <c r="D103" t="s">
        <v>196</v>
      </c>
      <c r="E103">
        <v>3450</v>
      </c>
      <c r="F103">
        <v>0</v>
      </c>
      <c r="G103">
        <v>0</v>
      </c>
      <c r="H103">
        <v>0</v>
      </c>
      <c r="I103">
        <v>55</v>
      </c>
      <c r="J103">
        <v>55</v>
      </c>
      <c r="K103">
        <v>59.7</v>
      </c>
      <c r="L103">
        <v>0</v>
      </c>
      <c r="M103">
        <v>0</v>
      </c>
      <c r="N103">
        <v>0</v>
      </c>
      <c r="O103">
        <v>300</v>
      </c>
      <c r="P103">
        <v>0</v>
      </c>
      <c r="Q103">
        <v>3621.05</v>
      </c>
      <c r="R103">
        <f>Q103-E103</f>
        <v>171.05000000000018</v>
      </c>
      <c r="S103" s="4">
        <f>(R103/Q103)</f>
        <v>4.7237679678546328E-2</v>
      </c>
      <c r="T103" s="4">
        <f>I103/Q103</f>
        <v>1.5188964526863755E-2</v>
      </c>
    </row>
    <row r="104" spans="1:20" x14ac:dyDescent="0.2">
      <c r="A104" s="1">
        <v>178</v>
      </c>
      <c r="B104" t="s">
        <v>194</v>
      </c>
      <c r="C104" s="2">
        <v>44889</v>
      </c>
      <c r="D104" t="s">
        <v>196</v>
      </c>
      <c r="E104">
        <v>250</v>
      </c>
      <c r="F104">
        <v>4.6500000000000004</v>
      </c>
      <c r="G104">
        <v>5</v>
      </c>
      <c r="H104">
        <v>3.95</v>
      </c>
      <c r="I104">
        <v>4</v>
      </c>
      <c r="J104">
        <v>4.05</v>
      </c>
      <c r="K104">
        <v>4</v>
      </c>
      <c r="L104">
        <v>495</v>
      </c>
      <c r="M104">
        <v>377867000</v>
      </c>
      <c r="N104">
        <v>6617000</v>
      </c>
      <c r="O104">
        <v>1092000</v>
      </c>
      <c r="P104">
        <v>366000</v>
      </c>
      <c r="Q104">
        <v>265.89999999999998</v>
      </c>
      <c r="R104">
        <f>Q104-E104</f>
        <v>15.899999999999977</v>
      </c>
      <c r="S104" s="4">
        <f>(R104/Q104)</f>
        <v>5.9796916133884839E-2</v>
      </c>
      <c r="T104" s="4">
        <f>I104/Q104</f>
        <v>1.5043249341857842E-2</v>
      </c>
    </row>
    <row r="105" spans="1:20" x14ac:dyDescent="0.2">
      <c r="A105" s="1">
        <v>79</v>
      </c>
      <c r="B105" t="s">
        <v>95</v>
      </c>
      <c r="C105" s="2">
        <v>44889</v>
      </c>
      <c r="D105" t="s">
        <v>196</v>
      </c>
      <c r="E105">
        <v>200</v>
      </c>
      <c r="F105">
        <v>3.4</v>
      </c>
      <c r="G105">
        <v>3.85</v>
      </c>
      <c r="H105">
        <v>3</v>
      </c>
      <c r="I105">
        <v>3.15</v>
      </c>
      <c r="J105">
        <v>3.35</v>
      </c>
      <c r="K105">
        <v>3.15</v>
      </c>
      <c r="L105">
        <v>72</v>
      </c>
      <c r="M105">
        <v>39530000</v>
      </c>
      <c r="N105">
        <v>650000</v>
      </c>
      <c r="O105">
        <v>261900</v>
      </c>
      <c r="P105">
        <v>51300</v>
      </c>
      <c r="Q105">
        <v>210.6</v>
      </c>
      <c r="R105">
        <f>Q105-E105</f>
        <v>10.599999999999994</v>
      </c>
      <c r="S105" s="4">
        <f>(R105/Q105)</f>
        <v>5.0332383665716976E-2</v>
      </c>
      <c r="T105" s="4">
        <f>I105/Q105</f>
        <v>1.4957264957264958E-2</v>
      </c>
    </row>
    <row r="106" spans="1:20" x14ac:dyDescent="0.2">
      <c r="A106" s="1">
        <v>6</v>
      </c>
      <c r="B106" t="s">
        <v>22</v>
      </c>
      <c r="C106" s="2">
        <v>44889</v>
      </c>
      <c r="D106" t="s">
        <v>196</v>
      </c>
      <c r="E106">
        <v>110</v>
      </c>
      <c r="F106">
        <v>2.1</v>
      </c>
      <c r="G106">
        <v>2.35</v>
      </c>
      <c r="H106">
        <v>1.7</v>
      </c>
      <c r="I106">
        <v>1.75</v>
      </c>
      <c r="J106">
        <v>1.7</v>
      </c>
      <c r="K106">
        <v>1.75</v>
      </c>
      <c r="L106">
        <v>109</v>
      </c>
      <c r="M106">
        <v>65994000.000000007</v>
      </c>
      <c r="N106">
        <v>1248000</v>
      </c>
      <c r="O106">
        <v>761400</v>
      </c>
      <c r="P106">
        <v>32400</v>
      </c>
      <c r="Q106">
        <v>117.35</v>
      </c>
      <c r="R106">
        <f>Q106-E106</f>
        <v>7.3499999999999943</v>
      </c>
      <c r="S106" s="4">
        <f>(R106/Q106)</f>
        <v>6.2633148700468641E-2</v>
      </c>
      <c r="T106" s="4">
        <f>I106/Q106</f>
        <v>1.4912654452492544E-2</v>
      </c>
    </row>
    <row r="107" spans="1:20" x14ac:dyDescent="0.2">
      <c r="A107" s="1">
        <v>11</v>
      </c>
      <c r="B107" t="s">
        <v>27</v>
      </c>
      <c r="C107" s="2">
        <v>44889</v>
      </c>
      <c r="D107" t="s">
        <v>196</v>
      </c>
      <c r="E107">
        <v>4200</v>
      </c>
      <c r="F107">
        <v>57.05</v>
      </c>
      <c r="G107">
        <v>71.45</v>
      </c>
      <c r="H107">
        <v>51.85</v>
      </c>
      <c r="I107">
        <v>64.849999999999994</v>
      </c>
      <c r="J107">
        <v>62.5</v>
      </c>
      <c r="K107">
        <v>64.849999999999994</v>
      </c>
      <c r="L107">
        <v>300</v>
      </c>
      <c r="M107">
        <v>159907000</v>
      </c>
      <c r="N107">
        <v>2407000</v>
      </c>
      <c r="O107">
        <v>11125</v>
      </c>
      <c r="P107">
        <v>3000</v>
      </c>
      <c r="Q107">
        <v>4431.8500000000004</v>
      </c>
      <c r="R107">
        <f>Q107-E107</f>
        <v>231.85000000000036</v>
      </c>
      <c r="S107" s="4">
        <f>(R107/Q107)</f>
        <v>5.2314496203617077E-2</v>
      </c>
      <c r="T107" s="4">
        <f>I107/Q107</f>
        <v>1.4632715457427482E-2</v>
      </c>
    </row>
    <row r="108" spans="1:20" x14ac:dyDescent="0.2">
      <c r="A108" s="1">
        <v>93</v>
      </c>
      <c r="B108" t="s">
        <v>109</v>
      </c>
      <c r="C108" s="2">
        <v>44889</v>
      </c>
      <c r="D108" t="s">
        <v>196</v>
      </c>
      <c r="E108">
        <v>1090</v>
      </c>
      <c r="F108">
        <v>17.649999999999999</v>
      </c>
      <c r="G108">
        <v>19.5</v>
      </c>
      <c r="H108">
        <v>16.600000000000001</v>
      </c>
      <c r="I108">
        <v>16.600000000000001</v>
      </c>
      <c r="J108">
        <v>16.600000000000001</v>
      </c>
      <c r="K108">
        <v>16.600000000000001</v>
      </c>
      <c r="L108">
        <v>87</v>
      </c>
      <c r="M108">
        <v>86791000</v>
      </c>
      <c r="N108">
        <v>1444000</v>
      </c>
      <c r="O108">
        <v>50400</v>
      </c>
      <c r="P108">
        <v>48600</v>
      </c>
      <c r="Q108">
        <v>1142.5</v>
      </c>
      <c r="R108">
        <f>Q108-E108</f>
        <v>52.5</v>
      </c>
      <c r="S108" s="4">
        <f>(R108/Q108)</f>
        <v>4.5951859956236324E-2</v>
      </c>
      <c r="T108" s="4">
        <f>I108/Q108</f>
        <v>1.4529540481400439E-2</v>
      </c>
    </row>
    <row r="109" spans="1:20" x14ac:dyDescent="0.2">
      <c r="A109" s="1">
        <v>70</v>
      </c>
      <c r="B109" t="s">
        <v>86</v>
      </c>
      <c r="C109" s="2">
        <v>44889</v>
      </c>
      <c r="D109" t="s">
        <v>196</v>
      </c>
      <c r="E109">
        <v>210</v>
      </c>
      <c r="F109">
        <v>4</v>
      </c>
      <c r="G109">
        <v>4</v>
      </c>
      <c r="H109">
        <v>3.15</v>
      </c>
      <c r="I109">
        <v>3.15</v>
      </c>
      <c r="J109">
        <v>3.15</v>
      </c>
      <c r="K109">
        <v>3.15</v>
      </c>
      <c r="L109">
        <v>5</v>
      </c>
      <c r="M109">
        <v>2670000</v>
      </c>
      <c r="N109">
        <v>45000</v>
      </c>
      <c r="O109">
        <v>12500</v>
      </c>
      <c r="P109">
        <v>7500</v>
      </c>
      <c r="Q109">
        <v>220.65</v>
      </c>
      <c r="R109">
        <f>Q109-E109</f>
        <v>10.650000000000006</v>
      </c>
      <c r="S109" s="4">
        <f>(R109/Q109)</f>
        <v>4.8266485384092478E-2</v>
      </c>
      <c r="T109" s="4">
        <f>I109/Q109</f>
        <v>1.4276002719238613E-2</v>
      </c>
    </row>
    <row r="110" spans="1:20" hidden="1" x14ac:dyDescent="0.2">
      <c r="A110" s="1">
        <v>132</v>
      </c>
      <c r="B110" t="s">
        <v>148</v>
      </c>
      <c r="C110" s="2">
        <v>44889</v>
      </c>
      <c r="D110" t="s">
        <v>196</v>
      </c>
      <c r="E110">
        <v>2500</v>
      </c>
      <c r="F110">
        <v>25</v>
      </c>
      <c r="G110">
        <v>45</v>
      </c>
      <c r="H110">
        <v>25</v>
      </c>
      <c r="I110">
        <v>36.200000000000003</v>
      </c>
      <c r="J110">
        <v>34.1</v>
      </c>
      <c r="K110">
        <v>36.200000000000003</v>
      </c>
      <c r="L110">
        <v>436</v>
      </c>
      <c r="M110">
        <v>276907000</v>
      </c>
      <c r="N110">
        <v>4407000</v>
      </c>
      <c r="O110">
        <v>58250</v>
      </c>
      <c r="P110">
        <v>28500</v>
      </c>
      <c r="Q110">
        <v>2564.4</v>
      </c>
      <c r="R110">
        <f>Q110-E110</f>
        <v>64.400000000000091</v>
      </c>
      <c r="S110" s="4">
        <f>(R110/Q110)</f>
        <v>2.5113086881921733E-2</v>
      </c>
      <c r="T110" s="4">
        <f>I110/Q110</f>
        <v>1.4116362501949774E-2</v>
      </c>
    </row>
    <row r="111" spans="1:20" hidden="1" x14ac:dyDescent="0.2">
      <c r="A111" s="1">
        <v>8</v>
      </c>
      <c r="B111" t="s">
        <v>24</v>
      </c>
      <c r="C111" s="2">
        <v>44889</v>
      </c>
      <c r="D111" t="s">
        <v>196</v>
      </c>
      <c r="E111">
        <v>3000</v>
      </c>
      <c r="F111">
        <v>0</v>
      </c>
      <c r="G111">
        <v>0</v>
      </c>
      <c r="H111">
        <v>0</v>
      </c>
      <c r="I111">
        <v>43.6</v>
      </c>
      <c r="J111">
        <v>43.6</v>
      </c>
      <c r="K111">
        <v>42.8</v>
      </c>
      <c r="L111">
        <v>0</v>
      </c>
      <c r="M111">
        <v>0</v>
      </c>
      <c r="N111">
        <v>0</v>
      </c>
      <c r="O111">
        <v>600</v>
      </c>
      <c r="P111">
        <v>0</v>
      </c>
      <c r="Q111">
        <v>3113.9</v>
      </c>
      <c r="R111">
        <f>Q111-E111</f>
        <v>113.90000000000009</v>
      </c>
      <c r="S111" s="4">
        <f>(R111/Q111)</f>
        <v>3.6577924788850025E-2</v>
      </c>
      <c r="T111" s="4">
        <f>I111/Q111</f>
        <v>1.4001734159735379E-2</v>
      </c>
    </row>
    <row r="112" spans="1:20" x14ac:dyDescent="0.2">
      <c r="A112" s="1">
        <v>144</v>
      </c>
      <c r="B112" t="s">
        <v>160</v>
      </c>
      <c r="C112" s="2">
        <v>44889</v>
      </c>
      <c r="D112" t="s">
        <v>196</v>
      </c>
      <c r="E112">
        <v>20500</v>
      </c>
      <c r="F112">
        <v>0</v>
      </c>
      <c r="G112">
        <v>0</v>
      </c>
      <c r="H112">
        <v>0</v>
      </c>
      <c r="I112">
        <v>300</v>
      </c>
      <c r="J112">
        <v>300</v>
      </c>
      <c r="K112">
        <v>398.85</v>
      </c>
      <c r="L112">
        <v>0</v>
      </c>
      <c r="M112">
        <v>0</v>
      </c>
      <c r="N112">
        <v>0</v>
      </c>
      <c r="O112">
        <v>25</v>
      </c>
      <c r="P112">
        <v>0</v>
      </c>
      <c r="Q112">
        <v>21512.2</v>
      </c>
      <c r="R112">
        <f>Q112-E112</f>
        <v>1012.2000000000007</v>
      </c>
      <c r="S112" s="4">
        <f>(R112/Q112)</f>
        <v>4.7052370282909269E-2</v>
      </c>
      <c r="T112" s="4">
        <f>I112/Q112</f>
        <v>1.3945575069030595E-2</v>
      </c>
    </row>
    <row r="113" spans="1:20" x14ac:dyDescent="0.2">
      <c r="A113" s="1">
        <v>3</v>
      </c>
      <c r="B113" t="s">
        <v>19</v>
      </c>
      <c r="C113" s="2">
        <v>44889</v>
      </c>
      <c r="D113" t="s">
        <v>196</v>
      </c>
      <c r="E113">
        <v>2160</v>
      </c>
      <c r="F113">
        <v>0</v>
      </c>
      <c r="G113">
        <v>0</v>
      </c>
      <c r="H113">
        <v>0</v>
      </c>
      <c r="I113">
        <v>31.7</v>
      </c>
      <c r="J113">
        <v>31.7</v>
      </c>
      <c r="K113">
        <v>30.35</v>
      </c>
      <c r="L113">
        <v>0</v>
      </c>
      <c r="M113">
        <v>0</v>
      </c>
      <c r="N113">
        <v>0</v>
      </c>
      <c r="O113">
        <v>500</v>
      </c>
      <c r="P113">
        <v>0</v>
      </c>
      <c r="Q113">
        <v>2313</v>
      </c>
      <c r="R113">
        <f>Q113-E113</f>
        <v>153</v>
      </c>
      <c r="S113" s="4">
        <f>(R113/Q113)</f>
        <v>6.6147859922178989E-2</v>
      </c>
      <c r="T113" s="4">
        <f>I113/Q113</f>
        <v>1.3705144833549503E-2</v>
      </c>
    </row>
    <row r="114" spans="1:20" hidden="1" x14ac:dyDescent="0.2">
      <c r="A114" s="1">
        <v>140</v>
      </c>
      <c r="B114" t="s">
        <v>156</v>
      </c>
      <c r="C114" s="2">
        <v>44889</v>
      </c>
      <c r="D114" t="s">
        <v>196</v>
      </c>
      <c r="E114">
        <v>91</v>
      </c>
      <c r="F114">
        <v>0</v>
      </c>
      <c r="G114">
        <v>0</v>
      </c>
      <c r="H114">
        <v>0</v>
      </c>
      <c r="I114">
        <v>1.3</v>
      </c>
      <c r="J114">
        <v>0</v>
      </c>
      <c r="K114">
        <v>1.3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96.5</v>
      </c>
      <c r="R114">
        <f>Q114-E114</f>
        <v>5.5</v>
      </c>
      <c r="S114" s="4">
        <f>(R114/Q114)</f>
        <v>5.6994818652849742E-2</v>
      </c>
      <c r="T114" s="4">
        <f>I114/Q114</f>
        <v>1.3471502590673576E-2</v>
      </c>
    </row>
    <row r="115" spans="1:20" hidden="1" x14ac:dyDescent="0.2">
      <c r="A115" s="1">
        <v>177</v>
      </c>
      <c r="B115" t="s">
        <v>193</v>
      </c>
      <c r="C115" s="2">
        <v>44889</v>
      </c>
      <c r="D115" t="s">
        <v>196</v>
      </c>
      <c r="E115">
        <v>370</v>
      </c>
      <c r="F115">
        <v>4.8499999999999996</v>
      </c>
      <c r="G115">
        <v>5.85</v>
      </c>
      <c r="H115">
        <v>4.3</v>
      </c>
      <c r="I115">
        <v>5.0999999999999996</v>
      </c>
      <c r="J115">
        <v>4.95</v>
      </c>
      <c r="K115">
        <v>5.0999999999999996</v>
      </c>
      <c r="L115">
        <v>661</v>
      </c>
      <c r="M115">
        <v>247879000</v>
      </c>
      <c r="N115">
        <v>3309000</v>
      </c>
      <c r="O115">
        <v>613000</v>
      </c>
      <c r="P115">
        <v>97000</v>
      </c>
      <c r="Q115">
        <v>382.65</v>
      </c>
      <c r="R115">
        <f>Q115-E115</f>
        <v>12.649999999999977</v>
      </c>
      <c r="S115" s="4">
        <f>(R115/Q115)</f>
        <v>3.3058931138115713E-2</v>
      </c>
      <c r="T115" s="4">
        <f>I115/Q115</f>
        <v>1.3328106624852998E-2</v>
      </c>
    </row>
    <row r="116" spans="1:20" x14ac:dyDescent="0.2">
      <c r="A116" s="1">
        <v>126</v>
      </c>
      <c r="B116" t="s">
        <v>142</v>
      </c>
      <c r="C116" s="2">
        <v>44889</v>
      </c>
      <c r="D116" t="s">
        <v>196</v>
      </c>
      <c r="E116">
        <v>125</v>
      </c>
      <c r="F116">
        <v>2.35</v>
      </c>
      <c r="G116">
        <v>2.35</v>
      </c>
      <c r="H116">
        <v>1.6</v>
      </c>
      <c r="I116">
        <v>1.75</v>
      </c>
      <c r="J116">
        <v>1.8</v>
      </c>
      <c r="K116">
        <v>1.75</v>
      </c>
      <c r="L116">
        <v>468</v>
      </c>
      <c r="M116">
        <v>228446000</v>
      </c>
      <c r="N116">
        <v>3221000</v>
      </c>
      <c r="O116">
        <v>1289750</v>
      </c>
      <c r="P116">
        <v>542850</v>
      </c>
      <c r="Q116">
        <v>131.80000000000001</v>
      </c>
      <c r="R116">
        <f>Q116-E116</f>
        <v>6.8000000000000114</v>
      </c>
      <c r="S116" s="4">
        <f>(R116/Q116)</f>
        <v>5.1593323216995529E-2</v>
      </c>
      <c r="T116" s="4">
        <f>I116/Q116</f>
        <v>1.3277693474962063E-2</v>
      </c>
    </row>
    <row r="117" spans="1:20" x14ac:dyDescent="0.2">
      <c r="A117" s="1">
        <v>175</v>
      </c>
      <c r="B117" t="s">
        <v>191</v>
      </c>
      <c r="C117" s="2">
        <v>44889</v>
      </c>
      <c r="D117" t="s">
        <v>196</v>
      </c>
      <c r="E117">
        <v>820</v>
      </c>
      <c r="F117">
        <v>11</v>
      </c>
      <c r="G117">
        <v>12</v>
      </c>
      <c r="H117">
        <v>11</v>
      </c>
      <c r="I117">
        <v>11.6</v>
      </c>
      <c r="J117">
        <v>12</v>
      </c>
      <c r="K117">
        <v>11.6</v>
      </c>
      <c r="L117">
        <v>7</v>
      </c>
      <c r="M117">
        <v>2910000</v>
      </c>
      <c r="N117">
        <v>40000</v>
      </c>
      <c r="O117">
        <v>37000</v>
      </c>
      <c r="P117">
        <v>-500</v>
      </c>
      <c r="Q117">
        <v>874.25</v>
      </c>
      <c r="R117">
        <f>Q117-E117</f>
        <v>54.25</v>
      </c>
      <c r="S117" s="4">
        <f>(R117/Q117)</f>
        <v>6.205318844724049E-2</v>
      </c>
      <c r="T117" s="4">
        <f>I117/Q117</f>
        <v>1.3268515870746353E-2</v>
      </c>
    </row>
    <row r="118" spans="1:20" x14ac:dyDescent="0.2">
      <c r="A118" s="1">
        <v>139</v>
      </c>
      <c r="B118" t="s">
        <v>155</v>
      </c>
      <c r="C118" s="2">
        <v>44889</v>
      </c>
      <c r="D118" t="s">
        <v>196</v>
      </c>
      <c r="E118">
        <v>120</v>
      </c>
      <c r="F118">
        <v>4.6500000000000004</v>
      </c>
      <c r="G118">
        <v>4.6500000000000004</v>
      </c>
      <c r="H118">
        <v>1.75</v>
      </c>
      <c r="I118">
        <v>1.8</v>
      </c>
      <c r="J118">
        <v>1.75</v>
      </c>
      <c r="K118">
        <v>1.8</v>
      </c>
      <c r="L118">
        <v>1694</v>
      </c>
      <c r="M118">
        <v>1035997000</v>
      </c>
      <c r="N118">
        <v>19597000</v>
      </c>
      <c r="O118">
        <v>2335000</v>
      </c>
      <c r="P118">
        <v>1400000</v>
      </c>
      <c r="Q118">
        <v>136.35</v>
      </c>
      <c r="R118">
        <f>Q118-E118</f>
        <v>16.349999999999994</v>
      </c>
      <c r="S118" s="4">
        <f>(R118/Q118)</f>
        <v>0.11991199119911987</v>
      </c>
      <c r="T118" s="4">
        <f>I118/Q118</f>
        <v>1.3201320132013201E-2</v>
      </c>
    </row>
    <row r="119" spans="1:20" hidden="1" x14ac:dyDescent="0.2">
      <c r="A119" s="1">
        <v>135</v>
      </c>
      <c r="B119" t="s">
        <v>151</v>
      </c>
      <c r="C119" s="2">
        <v>44889</v>
      </c>
      <c r="D119" t="s">
        <v>196</v>
      </c>
      <c r="E119">
        <v>102</v>
      </c>
      <c r="F119">
        <v>0</v>
      </c>
      <c r="G119">
        <v>0</v>
      </c>
      <c r="H119">
        <v>0</v>
      </c>
      <c r="I119">
        <v>1.45</v>
      </c>
      <c r="J119">
        <v>0</v>
      </c>
      <c r="K119">
        <v>1.05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109.9</v>
      </c>
      <c r="R119">
        <f>Q119-E119</f>
        <v>7.9000000000000057</v>
      </c>
      <c r="S119" s="4">
        <f>(R119/Q119)</f>
        <v>7.1883530482256638E-2</v>
      </c>
      <c r="T119" s="4">
        <f>I119/Q119</f>
        <v>1.3193812556869881E-2</v>
      </c>
    </row>
    <row r="120" spans="1:20" hidden="1" x14ac:dyDescent="0.2">
      <c r="A120" s="1">
        <v>14</v>
      </c>
      <c r="B120" t="s">
        <v>30</v>
      </c>
      <c r="C120" s="2">
        <v>44889</v>
      </c>
      <c r="D120" t="s">
        <v>196</v>
      </c>
      <c r="E120">
        <v>2950</v>
      </c>
      <c r="F120">
        <v>28.2</v>
      </c>
      <c r="G120">
        <v>45</v>
      </c>
      <c r="H120">
        <v>28.15</v>
      </c>
      <c r="I120">
        <v>39.950000000000003</v>
      </c>
      <c r="J120">
        <v>36</v>
      </c>
      <c r="K120">
        <v>39.950000000000003</v>
      </c>
      <c r="L120">
        <v>354</v>
      </c>
      <c r="M120">
        <v>211551000</v>
      </c>
      <c r="N120">
        <v>2691000</v>
      </c>
      <c r="O120">
        <v>24000</v>
      </c>
      <c r="P120">
        <v>11400</v>
      </c>
      <c r="Q120">
        <v>3043.45</v>
      </c>
      <c r="R120">
        <f>Q120-E120</f>
        <v>93.449999999999818</v>
      </c>
      <c r="S120" s="4">
        <f>(R120/Q120)</f>
        <v>3.0705285120504633E-2</v>
      </c>
      <c r="T120" s="4">
        <f>I120/Q120</f>
        <v>1.312655046082571E-2</v>
      </c>
    </row>
    <row r="121" spans="1:20" x14ac:dyDescent="0.2">
      <c r="A121" s="1">
        <v>165</v>
      </c>
      <c r="B121" t="s">
        <v>181</v>
      </c>
      <c r="C121" s="2">
        <v>44889</v>
      </c>
      <c r="D121" t="s">
        <v>196</v>
      </c>
      <c r="E121">
        <v>1500</v>
      </c>
      <c r="F121">
        <v>20.5</v>
      </c>
      <c r="G121">
        <v>20.5</v>
      </c>
      <c r="H121">
        <v>20.5</v>
      </c>
      <c r="I121">
        <v>20.5</v>
      </c>
      <c r="J121">
        <v>20.5</v>
      </c>
      <c r="K121">
        <v>19.3</v>
      </c>
      <c r="L121">
        <v>1</v>
      </c>
      <c r="M121">
        <v>760000</v>
      </c>
      <c r="N121">
        <v>10000</v>
      </c>
      <c r="O121">
        <v>3000</v>
      </c>
      <c r="P121">
        <v>-500</v>
      </c>
      <c r="Q121">
        <v>1599.65</v>
      </c>
      <c r="R121">
        <f>Q121-E121</f>
        <v>99.650000000000091</v>
      </c>
      <c r="S121" s="4">
        <f>(R121/Q121)</f>
        <v>6.2294877004344752E-2</v>
      </c>
      <c r="T121" s="4">
        <f>I121/Q121</f>
        <v>1.2815303347607289E-2</v>
      </c>
    </row>
    <row r="122" spans="1:20" x14ac:dyDescent="0.2">
      <c r="A122" s="1">
        <v>41</v>
      </c>
      <c r="B122" t="s">
        <v>57</v>
      </c>
      <c r="C122" s="2">
        <v>44889</v>
      </c>
      <c r="D122" t="s">
        <v>196</v>
      </c>
      <c r="E122">
        <v>230</v>
      </c>
      <c r="F122">
        <v>3.1</v>
      </c>
      <c r="G122">
        <v>3.4</v>
      </c>
      <c r="H122">
        <v>2.9</v>
      </c>
      <c r="I122">
        <v>3.05</v>
      </c>
      <c r="J122">
        <v>2.95</v>
      </c>
      <c r="K122">
        <v>3.05</v>
      </c>
      <c r="L122">
        <v>199</v>
      </c>
      <c r="M122">
        <v>194830000</v>
      </c>
      <c r="N122">
        <v>2596000</v>
      </c>
      <c r="O122">
        <v>1054200</v>
      </c>
      <c r="P122">
        <v>168000</v>
      </c>
      <c r="Q122">
        <v>240.9</v>
      </c>
      <c r="R122">
        <f>Q122-E122</f>
        <v>10.900000000000006</v>
      </c>
      <c r="S122" s="4">
        <f>(R122/Q122)</f>
        <v>4.524699045246993E-2</v>
      </c>
      <c r="T122" s="4">
        <f>I122/Q122</f>
        <v>1.266085512660855E-2</v>
      </c>
    </row>
    <row r="123" spans="1:20" hidden="1" x14ac:dyDescent="0.2">
      <c r="A123" s="1">
        <v>124</v>
      </c>
      <c r="B123" t="s">
        <v>140</v>
      </c>
      <c r="C123" s="2">
        <v>44889</v>
      </c>
      <c r="D123" t="s">
        <v>196</v>
      </c>
      <c r="E123">
        <v>19500</v>
      </c>
      <c r="F123">
        <v>245.95</v>
      </c>
      <c r="G123">
        <v>364.35</v>
      </c>
      <c r="H123">
        <v>181.25</v>
      </c>
      <c r="I123">
        <v>254.25</v>
      </c>
      <c r="J123">
        <v>240</v>
      </c>
      <c r="K123">
        <v>254.25</v>
      </c>
      <c r="L123">
        <v>89</v>
      </c>
      <c r="M123">
        <v>70342000</v>
      </c>
      <c r="N123">
        <v>922000.00000000012</v>
      </c>
      <c r="O123">
        <v>1400</v>
      </c>
      <c r="P123">
        <v>240</v>
      </c>
      <c r="Q123">
        <v>20133.25</v>
      </c>
      <c r="R123">
        <f>Q123-E123</f>
        <v>633.25</v>
      </c>
      <c r="S123" s="4">
        <f>(R123/Q123)</f>
        <v>3.1452944755566044E-2</v>
      </c>
      <c r="T123" s="4">
        <f>I123/Q123</f>
        <v>1.2628363527994735E-2</v>
      </c>
    </row>
    <row r="124" spans="1:20" x14ac:dyDescent="0.2">
      <c r="A124" s="1">
        <v>77</v>
      </c>
      <c r="B124" t="s">
        <v>93</v>
      </c>
      <c r="C124" s="2">
        <v>44889</v>
      </c>
      <c r="D124" t="s">
        <v>196</v>
      </c>
      <c r="E124">
        <v>380</v>
      </c>
      <c r="F124">
        <v>7</v>
      </c>
      <c r="G124">
        <v>7</v>
      </c>
      <c r="H124">
        <v>5.05</v>
      </c>
      <c r="I124">
        <v>5.15</v>
      </c>
      <c r="J124">
        <v>5.25</v>
      </c>
      <c r="K124">
        <v>5.15</v>
      </c>
      <c r="L124">
        <v>478</v>
      </c>
      <c r="M124">
        <v>198255000</v>
      </c>
      <c r="N124">
        <v>2992000</v>
      </c>
      <c r="O124">
        <v>314975</v>
      </c>
      <c r="P124">
        <v>-74175</v>
      </c>
      <c r="Q124">
        <v>412.4</v>
      </c>
      <c r="R124">
        <f>Q124-E124</f>
        <v>32.399999999999977</v>
      </c>
      <c r="S124" s="4">
        <f>(R124/Q124)</f>
        <v>7.8564500484966007E-2</v>
      </c>
      <c r="T124" s="4">
        <f>I124/Q124</f>
        <v>1.2487875848690592E-2</v>
      </c>
    </row>
    <row r="125" spans="1:20" x14ac:dyDescent="0.2">
      <c r="A125" s="1">
        <v>99</v>
      </c>
      <c r="B125" t="s">
        <v>115</v>
      </c>
      <c r="C125" s="2">
        <v>44889</v>
      </c>
      <c r="D125" t="s">
        <v>196</v>
      </c>
      <c r="E125">
        <v>430</v>
      </c>
      <c r="F125">
        <v>10.6</v>
      </c>
      <c r="G125">
        <v>10.6</v>
      </c>
      <c r="H125">
        <v>5.7</v>
      </c>
      <c r="I125">
        <v>5.85</v>
      </c>
      <c r="J125">
        <v>5.75</v>
      </c>
      <c r="K125">
        <v>5.85</v>
      </c>
      <c r="L125">
        <v>172</v>
      </c>
      <c r="M125">
        <v>94027000</v>
      </c>
      <c r="N125">
        <v>1577000</v>
      </c>
      <c r="O125">
        <v>141250</v>
      </c>
      <c r="P125">
        <v>70000</v>
      </c>
      <c r="Q125">
        <v>469.45</v>
      </c>
      <c r="R125">
        <f>Q125-E125</f>
        <v>39.449999999999989</v>
      </c>
      <c r="S125" s="4">
        <f>(R125/Q125)</f>
        <v>8.4034508467355398E-2</v>
      </c>
      <c r="T125" s="4">
        <f>I125/Q125</f>
        <v>1.2461390989455746E-2</v>
      </c>
    </row>
    <row r="126" spans="1:20" x14ac:dyDescent="0.2">
      <c r="A126" s="1">
        <v>66</v>
      </c>
      <c r="B126" t="s">
        <v>82</v>
      </c>
      <c r="C126" s="2">
        <v>44889</v>
      </c>
      <c r="D126" t="s">
        <v>196</v>
      </c>
      <c r="E126">
        <v>340</v>
      </c>
      <c r="F126">
        <v>8.5500000000000007</v>
      </c>
      <c r="G126">
        <v>9.5</v>
      </c>
      <c r="H126">
        <v>4</v>
      </c>
      <c r="I126">
        <v>4.5999999999999996</v>
      </c>
      <c r="J126">
        <v>4</v>
      </c>
      <c r="K126">
        <v>4.5999999999999996</v>
      </c>
      <c r="L126">
        <v>206</v>
      </c>
      <c r="M126">
        <v>142474000</v>
      </c>
      <c r="N126">
        <v>2394000</v>
      </c>
      <c r="O126">
        <v>110000</v>
      </c>
      <c r="P126">
        <v>10000</v>
      </c>
      <c r="Q126">
        <v>369.15</v>
      </c>
      <c r="R126">
        <f>Q126-E126</f>
        <v>29.149999999999977</v>
      </c>
      <c r="S126" s="4">
        <f>(R126/Q126)</f>
        <v>7.8965190302045185E-2</v>
      </c>
      <c r="T126" s="4">
        <f>I126/Q126</f>
        <v>1.2461059190031152E-2</v>
      </c>
    </row>
    <row r="127" spans="1:20" x14ac:dyDescent="0.2">
      <c r="A127" s="1">
        <v>162</v>
      </c>
      <c r="B127" t="s">
        <v>178</v>
      </c>
      <c r="C127" s="2">
        <v>44889</v>
      </c>
      <c r="D127" t="s">
        <v>196</v>
      </c>
      <c r="E127">
        <v>305</v>
      </c>
      <c r="F127">
        <v>4.7</v>
      </c>
      <c r="G127">
        <v>5.45</v>
      </c>
      <c r="H127">
        <v>3.8</v>
      </c>
      <c r="I127">
        <v>3.95</v>
      </c>
      <c r="J127">
        <v>3.8</v>
      </c>
      <c r="K127">
        <v>3.95</v>
      </c>
      <c r="L127">
        <v>15</v>
      </c>
      <c r="M127">
        <v>18673000</v>
      </c>
      <c r="N127">
        <v>272000</v>
      </c>
      <c r="O127">
        <v>44242</v>
      </c>
      <c r="P127">
        <v>32176</v>
      </c>
      <c r="Q127">
        <v>322</v>
      </c>
      <c r="R127">
        <f>Q127-E127</f>
        <v>17</v>
      </c>
      <c r="S127" s="4">
        <f>(R127/Q127)</f>
        <v>5.2795031055900624E-2</v>
      </c>
      <c r="T127" s="4">
        <f>I127/Q127</f>
        <v>1.2267080745341616E-2</v>
      </c>
    </row>
    <row r="128" spans="1:20" x14ac:dyDescent="0.2">
      <c r="A128" s="1">
        <v>158</v>
      </c>
      <c r="B128" t="s">
        <v>174</v>
      </c>
      <c r="C128" s="2">
        <v>44889</v>
      </c>
      <c r="D128" t="s">
        <v>196</v>
      </c>
      <c r="E128">
        <v>210</v>
      </c>
      <c r="F128">
        <v>3.7</v>
      </c>
      <c r="G128">
        <v>4.0999999999999996</v>
      </c>
      <c r="H128">
        <v>2.65</v>
      </c>
      <c r="I128">
        <v>2.75</v>
      </c>
      <c r="J128">
        <v>2.8</v>
      </c>
      <c r="K128">
        <v>2.75</v>
      </c>
      <c r="L128">
        <v>767</v>
      </c>
      <c r="M128">
        <v>552248000</v>
      </c>
      <c r="N128">
        <v>8637000</v>
      </c>
      <c r="O128">
        <v>2075625</v>
      </c>
      <c r="P128">
        <v>577125</v>
      </c>
      <c r="Q128">
        <v>225.85</v>
      </c>
      <c r="R128">
        <f>Q128-E128</f>
        <v>15.849999999999994</v>
      </c>
      <c r="S128" s="4">
        <f>(R128/Q128)</f>
        <v>7.01793225592207E-2</v>
      </c>
      <c r="T128" s="4">
        <f>I128/Q128</f>
        <v>1.2176223156962587E-2</v>
      </c>
    </row>
    <row r="129" spans="1:20" x14ac:dyDescent="0.2">
      <c r="A129" s="1">
        <v>94</v>
      </c>
      <c r="B129" t="s">
        <v>110</v>
      </c>
      <c r="C129" s="2">
        <v>44889</v>
      </c>
      <c r="D129" t="s">
        <v>196</v>
      </c>
      <c r="E129">
        <v>3600</v>
      </c>
      <c r="F129">
        <v>54.05</v>
      </c>
      <c r="G129">
        <v>67.150000000000006</v>
      </c>
      <c r="H129">
        <v>46</v>
      </c>
      <c r="I129">
        <v>47.75</v>
      </c>
      <c r="J129">
        <v>47</v>
      </c>
      <c r="K129">
        <v>47.75</v>
      </c>
      <c r="L129">
        <v>109</v>
      </c>
      <c r="M129">
        <v>49794000</v>
      </c>
      <c r="N129">
        <v>744000</v>
      </c>
      <c r="O129">
        <v>8750</v>
      </c>
      <c r="P129">
        <v>500</v>
      </c>
      <c r="Q129">
        <v>3927.1</v>
      </c>
      <c r="R129">
        <f>Q129-E129</f>
        <v>327.09999999999991</v>
      </c>
      <c r="S129" s="4">
        <f>(R129/Q129)</f>
        <v>8.329301520205748E-2</v>
      </c>
      <c r="T129" s="4">
        <f>I129/Q129</f>
        <v>1.2159099590028265E-2</v>
      </c>
    </row>
    <row r="130" spans="1:20" x14ac:dyDescent="0.2">
      <c r="A130" s="1">
        <v>47</v>
      </c>
      <c r="B130" t="s">
        <v>63</v>
      </c>
      <c r="C130" s="2">
        <v>44889</v>
      </c>
      <c r="D130" t="s">
        <v>196</v>
      </c>
      <c r="E130">
        <v>1180</v>
      </c>
      <c r="F130">
        <v>20</v>
      </c>
      <c r="G130">
        <v>22</v>
      </c>
      <c r="H130">
        <v>15.05</v>
      </c>
      <c r="I130">
        <v>15.05</v>
      </c>
      <c r="J130">
        <v>15.05</v>
      </c>
      <c r="K130">
        <v>15.05</v>
      </c>
      <c r="L130">
        <v>49</v>
      </c>
      <c r="M130">
        <v>35191000</v>
      </c>
      <c r="N130">
        <v>499000</v>
      </c>
      <c r="O130">
        <v>21600</v>
      </c>
      <c r="P130">
        <v>19200</v>
      </c>
      <c r="Q130">
        <v>1249.9000000000001</v>
      </c>
      <c r="R130">
        <f>Q130-E130</f>
        <v>69.900000000000091</v>
      </c>
      <c r="S130" s="4">
        <f>(R130/Q130)</f>
        <v>5.59244739579167E-2</v>
      </c>
      <c r="T130" s="4">
        <f>I130/Q130</f>
        <v>1.2040963277062165E-2</v>
      </c>
    </row>
    <row r="131" spans="1:20" x14ac:dyDescent="0.2">
      <c r="A131" s="1">
        <v>145</v>
      </c>
      <c r="B131" t="s">
        <v>161</v>
      </c>
      <c r="C131" s="2">
        <v>44889</v>
      </c>
      <c r="D131" t="s">
        <v>196</v>
      </c>
      <c r="E131">
        <v>1160</v>
      </c>
      <c r="F131">
        <v>16</v>
      </c>
      <c r="G131">
        <v>17</v>
      </c>
      <c r="H131">
        <v>14.75</v>
      </c>
      <c r="I131">
        <v>15</v>
      </c>
      <c r="J131">
        <v>15</v>
      </c>
      <c r="K131">
        <v>15</v>
      </c>
      <c r="L131">
        <v>32</v>
      </c>
      <c r="M131">
        <v>22579000</v>
      </c>
      <c r="N131">
        <v>307000</v>
      </c>
      <c r="O131">
        <v>18600</v>
      </c>
      <c r="P131">
        <v>18600</v>
      </c>
      <c r="Q131">
        <v>1246.9000000000001</v>
      </c>
      <c r="R131">
        <f>Q131-E131</f>
        <v>86.900000000000091</v>
      </c>
      <c r="S131" s="4">
        <f>(R131/Q131)</f>
        <v>6.9692838238832377E-2</v>
      </c>
      <c r="T131" s="4">
        <f>I131/Q131</f>
        <v>1.2029833988290961E-2</v>
      </c>
    </row>
    <row r="132" spans="1:20" x14ac:dyDescent="0.2">
      <c r="A132" s="1">
        <v>133</v>
      </c>
      <c r="B132" t="s">
        <v>149</v>
      </c>
      <c r="C132" s="2">
        <v>44889</v>
      </c>
      <c r="D132" t="s">
        <v>196</v>
      </c>
      <c r="E132">
        <v>800</v>
      </c>
      <c r="F132">
        <v>17.850000000000001</v>
      </c>
      <c r="G132">
        <v>18</v>
      </c>
      <c r="H132">
        <v>9.4499999999999993</v>
      </c>
      <c r="I132">
        <v>10.199999999999999</v>
      </c>
      <c r="J132">
        <v>9.4499999999999993</v>
      </c>
      <c r="K132">
        <v>10.199999999999999</v>
      </c>
      <c r="L132">
        <v>454</v>
      </c>
      <c r="M132">
        <v>101620000</v>
      </c>
      <c r="N132">
        <v>1740000</v>
      </c>
      <c r="O132">
        <v>111650</v>
      </c>
      <c r="P132">
        <v>36025</v>
      </c>
      <c r="Q132">
        <v>849.4</v>
      </c>
      <c r="R132">
        <f>Q132-E132</f>
        <v>49.399999999999977</v>
      </c>
      <c r="S132" s="4">
        <f>(R132/Q132)</f>
        <v>5.8158700259006331E-2</v>
      </c>
      <c r="T132" s="4">
        <f>I132/Q132</f>
        <v>1.2008476571697669E-2</v>
      </c>
    </row>
    <row r="133" spans="1:20" x14ac:dyDescent="0.2">
      <c r="A133" s="1">
        <v>164</v>
      </c>
      <c r="B133" t="s">
        <v>180</v>
      </c>
      <c r="C133" s="2">
        <v>44889</v>
      </c>
      <c r="D133" t="s">
        <v>196</v>
      </c>
      <c r="E133">
        <v>2560</v>
      </c>
      <c r="F133">
        <v>22.15</v>
      </c>
      <c r="G133">
        <v>35.75</v>
      </c>
      <c r="H133">
        <v>22.15</v>
      </c>
      <c r="I133">
        <v>32.299999999999997</v>
      </c>
      <c r="J133">
        <v>32.299999999999997</v>
      </c>
      <c r="K133">
        <v>32.299999999999997</v>
      </c>
      <c r="L133">
        <v>58</v>
      </c>
      <c r="M133">
        <v>56324000</v>
      </c>
      <c r="N133">
        <v>644000</v>
      </c>
      <c r="O133">
        <v>13125</v>
      </c>
      <c r="P133">
        <v>9750</v>
      </c>
      <c r="Q133">
        <v>2703.8</v>
      </c>
      <c r="R133">
        <f>Q133-E133</f>
        <v>143.80000000000018</v>
      </c>
      <c r="S133" s="4">
        <f>(R133/Q133)</f>
        <v>5.3184407130704998E-2</v>
      </c>
      <c r="T133" s="4">
        <f>I133/Q133</f>
        <v>1.1946149863155557E-2</v>
      </c>
    </row>
    <row r="134" spans="1:20" x14ac:dyDescent="0.2">
      <c r="A134" s="1">
        <v>5</v>
      </c>
      <c r="B134" t="s">
        <v>21</v>
      </c>
      <c r="C134" s="2">
        <v>44889</v>
      </c>
      <c r="D134" t="s">
        <v>196</v>
      </c>
      <c r="E134">
        <v>760</v>
      </c>
      <c r="F134">
        <v>13.75</v>
      </c>
      <c r="G134">
        <v>16.399999999999999</v>
      </c>
      <c r="H134">
        <v>9.35</v>
      </c>
      <c r="I134">
        <v>9.75</v>
      </c>
      <c r="J134">
        <v>10.35</v>
      </c>
      <c r="K134">
        <v>9.75</v>
      </c>
      <c r="L134">
        <v>146</v>
      </c>
      <c r="M134">
        <v>141020000</v>
      </c>
      <c r="N134">
        <v>2320000</v>
      </c>
      <c r="O134">
        <v>111250</v>
      </c>
      <c r="P134">
        <v>35000</v>
      </c>
      <c r="Q134">
        <v>821.25</v>
      </c>
      <c r="R134">
        <f>Q134-E134</f>
        <v>61.25</v>
      </c>
      <c r="S134" s="4">
        <f>(R134/Q134)</f>
        <v>7.4581430745814303E-2</v>
      </c>
      <c r="T134" s="4">
        <f>I134/Q134</f>
        <v>1.1872146118721462E-2</v>
      </c>
    </row>
    <row r="135" spans="1:20" x14ac:dyDescent="0.2">
      <c r="A135" s="1">
        <v>67</v>
      </c>
      <c r="B135" t="s">
        <v>83</v>
      </c>
      <c r="C135" s="2">
        <v>44889</v>
      </c>
      <c r="D135" t="s">
        <v>196</v>
      </c>
      <c r="E135">
        <v>1640</v>
      </c>
      <c r="F135">
        <v>20</v>
      </c>
      <c r="G135">
        <v>20</v>
      </c>
      <c r="H135">
        <v>20</v>
      </c>
      <c r="I135">
        <v>20</v>
      </c>
      <c r="J135">
        <v>20</v>
      </c>
      <c r="K135">
        <v>29.25</v>
      </c>
      <c r="L135">
        <v>1</v>
      </c>
      <c r="M135">
        <v>789000</v>
      </c>
      <c r="N135">
        <v>10000</v>
      </c>
      <c r="O135">
        <v>475</v>
      </c>
      <c r="P135">
        <v>0</v>
      </c>
      <c r="Q135">
        <v>1724.45</v>
      </c>
      <c r="R135">
        <f>Q135-E135</f>
        <v>84.450000000000045</v>
      </c>
      <c r="S135" s="4">
        <f>(R135/Q135)</f>
        <v>4.8972136043376177E-2</v>
      </c>
      <c r="T135" s="4">
        <f>I135/Q135</f>
        <v>1.1597900779958828E-2</v>
      </c>
    </row>
    <row r="136" spans="1:20" x14ac:dyDescent="0.2">
      <c r="A136" s="1">
        <v>115</v>
      </c>
      <c r="B136" t="s">
        <v>131</v>
      </c>
      <c r="C136" s="2">
        <v>44889</v>
      </c>
      <c r="D136" t="s">
        <v>196</v>
      </c>
      <c r="E136">
        <v>8600</v>
      </c>
      <c r="F136">
        <v>127.05</v>
      </c>
      <c r="G136">
        <v>152.35</v>
      </c>
      <c r="H136">
        <v>97</v>
      </c>
      <c r="I136">
        <v>103.95</v>
      </c>
      <c r="J136">
        <v>98</v>
      </c>
      <c r="K136">
        <v>103.95</v>
      </c>
      <c r="L136">
        <v>643</v>
      </c>
      <c r="M136">
        <v>561120000</v>
      </c>
      <c r="N136">
        <v>8140000.0000000009</v>
      </c>
      <c r="O136">
        <v>16200</v>
      </c>
      <c r="P136">
        <v>7100</v>
      </c>
      <c r="Q136">
        <v>9041.9500000000007</v>
      </c>
      <c r="R136">
        <f>Q136-E136</f>
        <v>441.95000000000073</v>
      </c>
      <c r="S136" s="4">
        <f>(R136/Q136)</f>
        <v>4.8877731020410493E-2</v>
      </c>
      <c r="T136" s="4">
        <f>I136/Q136</f>
        <v>1.1496413937259108E-2</v>
      </c>
    </row>
    <row r="137" spans="1:20" x14ac:dyDescent="0.2">
      <c r="A137" s="1">
        <v>76</v>
      </c>
      <c r="B137" t="s">
        <v>92</v>
      </c>
      <c r="C137" s="2">
        <v>44889</v>
      </c>
      <c r="D137" t="s">
        <v>196</v>
      </c>
      <c r="E137">
        <v>2500</v>
      </c>
      <c r="F137">
        <v>40.1</v>
      </c>
      <c r="G137">
        <v>42.35</v>
      </c>
      <c r="H137">
        <v>27</v>
      </c>
      <c r="I137">
        <v>29.4</v>
      </c>
      <c r="J137">
        <v>27.5</v>
      </c>
      <c r="K137">
        <v>29.4</v>
      </c>
      <c r="L137">
        <v>537</v>
      </c>
      <c r="M137">
        <v>408618000</v>
      </c>
      <c r="N137">
        <v>5868000</v>
      </c>
      <c r="O137">
        <v>117600</v>
      </c>
      <c r="P137">
        <v>18900</v>
      </c>
      <c r="Q137">
        <v>2610.75</v>
      </c>
      <c r="R137">
        <f>Q137-E137</f>
        <v>110.75</v>
      </c>
      <c r="S137" s="4">
        <f>(R137/Q137)</f>
        <v>4.2420760317916306E-2</v>
      </c>
      <c r="T137" s="4">
        <f>I137/Q137</f>
        <v>1.1261131858661304E-2</v>
      </c>
    </row>
    <row r="138" spans="1:20" x14ac:dyDescent="0.2">
      <c r="A138" s="1">
        <v>44</v>
      </c>
      <c r="B138" t="s">
        <v>60</v>
      </c>
      <c r="C138" s="2">
        <v>44889</v>
      </c>
      <c r="D138" t="s">
        <v>196</v>
      </c>
      <c r="E138">
        <v>720</v>
      </c>
      <c r="F138">
        <v>12.65</v>
      </c>
      <c r="G138">
        <v>12.65</v>
      </c>
      <c r="H138">
        <v>8.35</v>
      </c>
      <c r="I138">
        <v>8.75</v>
      </c>
      <c r="J138">
        <v>9</v>
      </c>
      <c r="K138">
        <v>8.75</v>
      </c>
      <c r="L138">
        <v>79</v>
      </c>
      <c r="M138">
        <v>57604000</v>
      </c>
      <c r="N138">
        <v>724000</v>
      </c>
      <c r="O138">
        <v>41000</v>
      </c>
      <c r="P138">
        <v>38000</v>
      </c>
      <c r="Q138">
        <v>790.05</v>
      </c>
      <c r="R138">
        <f>Q138-E138</f>
        <v>70.049999999999955</v>
      </c>
      <c r="S138" s="4">
        <f>(R138/Q138)</f>
        <v>8.8665274349724654E-2</v>
      </c>
      <c r="T138" s="4">
        <f>I138/Q138</f>
        <v>1.1075248401999874E-2</v>
      </c>
    </row>
    <row r="139" spans="1:20" x14ac:dyDescent="0.2">
      <c r="A139" s="1">
        <v>171</v>
      </c>
      <c r="B139" t="s">
        <v>187</v>
      </c>
      <c r="C139" s="2">
        <v>44889</v>
      </c>
      <c r="D139" t="s">
        <v>196</v>
      </c>
      <c r="E139">
        <v>820</v>
      </c>
      <c r="F139">
        <v>12</v>
      </c>
      <c r="G139">
        <v>12.5</v>
      </c>
      <c r="H139">
        <v>9.1999999999999993</v>
      </c>
      <c r="I139">
        <v>9.6</v>
      </c>
      <c r="J139">
        <v>9.25</v>
      </c>
      <c r="K139">
        <v>9.6</v>
      </c>
      <c r="L139">
        <v>208</v>
      </c>
      <c r="M139">
        <v>107999000</v>
      </c>
      <c r="N139">
        <v>1399000</v>
      </c>
      <c r="O139">
        <v>103750</v>
      </c>
      <c r="P139">
        <v>38125</v>
      </c>
      <c r="Q139">
        <v>873.65</v>
      </c>
      <c r="R139">
        <f>Q139-E139</f>
        <v>53.649999999999977</v>
      </c>
      <c r="S139" s="4">
        <f>(R139/Q139)</f>
        <v>6.1409031076518031E-2</v>
      </c>
      <c r="T139" s="4">
        <f>I139/Q139</f>
        <v>1.098838207520174E-2</v>
      </c>
    </row>
    <row r="140" spans="1:20" x14ac:dyDescent="0.2">
      <c r="A140" s="1">
        <v>131</v>
      </c>
      <c r="B140" t="s">
        <v>147</v>
      </c>
      <c r="C140" s="2">
        <v>44889</v>
      </c>
      <c r="D140" t="s">
        <v>196</v>
      </c>
      <c r="E140">
        <v>3000</v>
      </c>
      <c r="F140">
        <v>37</v>
      </c>
      <c r="G140">
        <v>43.3</v>
      </c>
      <c r="H140">
        <v>28.05</v>
      </c>
      <c r="I140">
        <v>35</v>
      </c>
      <c r="J140">
        <v>35</v>
      </c>
      <c r="K140">
        <v>35</v>
      </c>
      <c r="L140">
        <v>5</v>
      </c>
      <c r="M140">
        <v>3796000</v>
      </c>
      <c r="N140">
        <v>46000</v>
      </c>
      <c r="O140">
        <v>1750</v>
      </c>
      <c r="P140">
        <v>500</v>
      </c>
      <c r="Q140">
        <v>3206.3</v>
      </c>
      <c r="R140">
        <f>Q140-E140</f>
        <v>206.30000000000018</v>
      </c>
      <c r="S140" s="4">
        <f>(R140/Q140)</f>
        <v>6.4342076536818199E-2</v>
      </c>
      <c r="T140" s="4">
        <f>I140/Q140</f>
        <v>1.0916009107070454E-2</v>
      </c>
    </row>
    <row r="141" spans="1:20" x14ac:dyDescent="0.2">
      <c r="A141" s="1">
        <v>112</v>
      </c>
      <c r="B141" t="s">
        <v>128</v>
      </c>
      <c r="C141" s="2">
        <v>44889</v>
      </c>
      <c r="D141" t="s">
        <v>196</v>
      </c>
      <c r="E141">
        <v>1220</v>
      </c>
      <c r="F141">
        <v>18.350000000000001</v>
      </c>
      <c r="G141">
        <v>18.350000000000001</v>
      </c>
      <c r="H141">
        <v>12.85</v>
      </c>
      <c r="I141">
        <v>13.7</v>
      </c>
      <c r="J141">
        <v>12.95</v>
      </c>
      <c r="K141">
        <v>13.7</v>
      </c>
      <c r="L141">
        <v>138</v>
      </c>
      <c r="M141">
        <v>119290000</v>
      </c>
      <c r="N141">
        <v>1438000</v>
      </c>
      <c r="O141">
        <v>60200</v>
      </c>
      <c r="P141">
        <v>21000</v>
      </c>
      <c r="Q141">
        <v>1294.1500000000001</v>
      </c>
      <c r="R141">
        <f>Q141-E141</f>
        <v>74.150000000000091</v>
      </c>
      <c r="S141" s="4">
        <f>(R141/Q141)</f>
        <v>5.7296294865355708E-2</v>
      </c>
      <c r="T141" s="4">
        <f>I141/Q141</f>
        <v>1.0586098983889038E-2</v>
      </c>
    </row>
    <row r="142" spans="1:20" x14ac:dyDescent="0.2">
      <c r="A142" s="1">
        <v>19</v>
      </c>
      <c r="B142" t="s">
        <v>35</v>
      </c>
      <c r="C142" s="2">
        <v>44889</v>
      </c>
      <c r="D142" t="s">
        <v>196</v>
      </c>
      <c r="E142">
        <v>860</v>
      </c>
      <c r="F142">
        <v>12.1</v>
      </c>
      <c r="G142">
        <v>12.35</v>
      </c>
      <c r="H142">
        <v>9.0500000000000007</v>
      </c>
      <c r="I142">
        <v>9.5500000000000007</v>
      </c>
      <c r="J142">
        <v>9.4499999999999993</v>
      </c>
      <c r="K142">
        <v>9.5500000000000007</v>
      </c>
      <c r="L142">
        <v>943</v>
      </c>
      <c r="M142">
        <v>985008000</v>
      </c>
      <c r="N142">
        <v>11832000</v>
      </c>
      <c r="O142">
        <v>996000</v>
      </c>
      <c r="P142">
        <v>-1200</v>
      </c>
      <c r="Q142">
        <v>915.15</v>
      </c>
      <c r="R142">
        <f>Q142-E142</f>
        <v>55.149999999999977</v>
      </c>
      <c r="S142" s="4">
        <f>(R142/Q142)</f>
        <v>6.026334480686224E-2</v>
      </c>
      <c r="T142" s="4">
        <f>I142/Q142</f>
        <v>1.0435447740807518E-2</v>
      </c>
    </row>
    <row r="143" spans="1:20" x14ac:dyDescent="0.2">
      <c r="A143" s="1">
        <v>170</v>
      </c>
      <c r="B143" t="s">
        <v>186</v>
      </c>
      <c r="C143" s="2">
        <v>44889</v>
      </c>
      <c r="D143" t="s">
        <v>196</v>
      </c>
      <c r="E143">
        <v>1560</v>
      </c>
      <c r="F143">
        <v>28</v>
      </c>
      <c r="G143">
        <v>28</v>
      </c>
      <c r="H143">
        <v>17</v>
      </c>
      <c r="I143">
        <v>17</v>
      </c>
      <c r="J143">
        <v>17</v>
      </c>
      <c r="K143">
        <v>17</v>
      </c>
      <c r="L143">
        <v>6</v>
      </c>
      <c r="M143">
        <v>3800000</v>
      </c>
      <c r="N143">
        <v>56000.000000000007</v>
      </c>
      <c r="O143">
        <v>6400</v>
      </c>
      <c r="P143">
        <v>0</v>
      </c>
      <c r="Q143">
        <v>1645.45</v>
      </c>
      <c r="R143">
        <f>Q143-E143</f>
        <v>85.450000000000045</v>
      </c>
      <c r="S143" s="4">
        <f>(R143/Q143)</f>
        <v>5.1931082682548875E-2</v>
      </c>
      <c r="T143" s="4">
        <f>I143/Q143</f>
        <v>1.0331520252818378E-2</v>
      </c>
    </row>
    <row r="144" spans="1:20" x14ac:dyDescent="0.2">
      <c r="A144" s="1">
        <v>111</v>
      </c>
      <c r="B144" t="s">
        <v>127</v>
      </c>
      <c r="C144" s="2">
        <v>44889</v>
      </c>
      <c r="D144" t="s">
        <v>196</v>
      </c>
      <c r="E144">
        <v>800</v>
      </c>
      <c r="F144">
        <v>15</v>
      </c>
      <c r="G144">
        <v>15.05</v>
      </c>
      <c r="H144">
        <v>8.35</v>
      </c>
      <c r="I144">
        <v>8.8000000000000007</v>
      </c>
      <c r="J144">
        <v>8.5</v>
      </c>
      <c r="K144">
        <v>8.8000000000000007</v>
      </c>
      <c r="L144">
        <v>291</v>
      </c>
      <c r="M144">
        <v>188904000</v>
      </c>
      <c r="N144">
        <v>2664000</v>
      </c>
      <c r="O144">
        <v>85600</v>
      </c>
      <c r="P144">
        <v>4800</v>
      </c>
      <c r="Q144">
        <v>868.95</v>
      </c>
      <c r="R144">
        <f>Q144-E144</f>
        <v>68.950000000000045</v>
      </c>
      <c r="S144" s="4">
        <f>(R144/Q144)</f>
        <v>7.9348639162207316E-2</v>
      </c>
      <c r="T144" s="4">
        <f>I144/Q144</f>
        <v>1.0127164969215721E-2</v>
      </c>
    </row>
    <row r="145" spans="1:20" x14ac:dyDescent="0.2">
      <c r="A145" s="1">
        <v>172</v>
      </c>
      <c r="B145" t="s">
        <v>188</v>
      </c>
      <c r="C145" s="2">
        <v>44889</v>
      </c>
      <c r="D145" t="s">
        <v>196</v>
      </c>
      <c r="E145">
        <v>660</v>
      </c>
      <c r="F145">
        <v>8.6999999999999993</v>
      </c>
      <c r="G145">
        <v>9.4</v>
      </c>
      <c r="H145">
        <v>6.9</v>
      </c>
      <c r="I145">
        <v>7.05</v>
      </c>
      <c r="J145">
        <v>6.9</v>
      </c>
      <c r="K145">
        <v>7.05</v>
      </c>
      <c r="L145">
        <v>290</v>
      </c>
      <c r="M145">
        <v>251734000</v>
      </c>
      <c r="N145">
        <v>2914000</v>
      </c>
      <c r="O145">
        <v>202800</v>
      </c>
      <c r="P145">
        <v>98800</v>
      </c>
      <c r="Q145">
        <v>706.45</v>
      </c>
      <c r="R145">
        <f>Q145-E145</f>
        <v>46.450000000000045</v>
      </c>
      <c r="S145" s="4">
        <f>(R145/Q145)</f>
        <v>6.5751291669615741E-2</v>
      </c>
      <c r="T145" s="4">
        <f>I145/Q145</f>
        <v>9.9794748389836502E-3</v>
      </c>
    </row>
    <row r="146" spans="1:20" x14ac:dyDescent="0.2">
      <c r="A146" s="1">
        <v>32</v>
      </c>
      <c r="B146" t="s">
        <v>48</v>
      </c>
      <c r="C146" s="2">
        <v>44889</v>
      </c>
      <c r="D146" t="s">
        <v>196</v>
      </c>
      <c r="E146">
        <v>260</v>
      </c>
      <c r="F146">
        <v>4.7</v>
      </c>
      <c r="G146">
        <v>4.7</v>
      </c>
      <c r="H146">
        <v>2.6</v>
      </c>
      <c r="I146">
        <v>2.75</v>
      </c>
      <c r="J146">
        <v>2.75</v>
      </c>
      <c r="K146">
        <v>2.75</v>
      </c>
      <c r="L146">
        <v>95</v>
      </c>
      <c r="M146">
        <v>57555999.999999993</v>
      </c>
      <c r="N146">
        <v>746000</v>
      </c>
      <c r="O146">
        <v>269100</v>
      </c>
      <c r="P146">
        <v>-23000</v>
      </c>
      <c r="Q146">
        <v>276.25</v>
      </c>
      <c r="R146">
        <f>Q146-E146</f>
        <v>16.25</v>
      </c>
      <c r="S146" s="4">
        <f>(R146/Q146)</f>
        <v>5.8823529411764705E-2</v>
      </c>
      <c r="T146" s="4">
        <f>I146/Q146</f>
        <v>9.9547511312217188E-3</v>
      </c>
    </row>
    <row r="147" spans="1:20" x14ac:dyDescent="0.2">
      <c r="A147" s="1">
        <v>18</v>
      </c>
      <c r="B147" t="s">
        <v>34</v>
      </c>
      <c r="C147" s="2">
        <v>44889</v>
      </c>
      <c r="D147" t="s">
        <v>196</v>
      </c>
      <c r="E147">
        <v>490</v>
      </c>
      <c r="F147">
        <v>7.25</v>
      </c>
      <c r="G147">
        <v>7.25</v>
      </c>
      <c r="H147">
        <v>4.8</v>
      </c>
      <c r="I147">
        <v>5.0999999999999996</v>
      </c>
      <c r="J147">
        <v>5.0999999999999996</v>
      </c>
      <c r="K147">
        <v>5.0999999999999996</v>
      </c>
      <c r="L147">
        <v>33</v>
      </c>
      <c r="M147">
        <v>16348000</v>
      </c>
      <c r="N147">
        <v>178000</v>
      </c>
      <c r="O147">
        <v>32000</v>
      </c>
      <c r="P147">
        <v>5000</v>
      </c>
      <c r="Q147">
        <v>529.54999999999995</v>
      </c>
      <c r="R147">
        <f>Q147-E147</f>
        <v>39.549999999999955</v>
      </c>
      <c r="S147" s="4">
        <f>(R147/Q147)</f>
        <v>7.4686054196959603E-2</v>
      </c>
      <c r="T147" s="4">
        <f>I147/Q147</f>
        <v>9.630818619582664E-3</v>
      </c>
    </row>
    <row r="148" spans="1:20" x14ac:dyDescent="0.2">
      <c r="A148" s="1">
        <v>34</v>
      </c>
      <c r="B148" t="s">
        <v>50</v>
      </c>
      <c r="C148" s="2">
        <v>44889</v>
      </c>
      <c r="D148" t="s">
        <v>196</v>
      </c>
      <c r="E148">
        <v>15000</v>
      </c>
      <c r="F148">
        <v>220</v>
      </c>
      <c r="G148">
        <v>220</v>
      </c>
      <c r="H148">
        <v>150</v>
      </c>
      <c r="I148">
        <v>150</v>
      </c>
      <c r="J148">
        <v>150</v>
      </c>
      <c r="K148">
        <v>150</v>
      </c>
      <c r="L148">
        <v>25</v>
      </c>
      <c r="M148">
        <v>18995000</v>
      </c>
      <c r="N148">
        <v>245000</v>
      </c>
      <c r="O148">
        <v>2000</v>
      </c>
      <c r="P148">
        <v>-100</v>
      </c>
      <c r="Q148">
        <v>15743.15</v>
      </c>
      <c r="R148">
        <f>Q148-E148</f>
        <v>743.14999999999964</v>
      </c>
      <c r="S148" s="4">
        <f>(R148/Q148)</f>
        <v>4.720465726363527E-2</v>
      </c>
      <c r="T148" s="4">
        <f>I148/Q148</f>
        <v>9.5279534273636467E-3</v>
      </c>
    </row>
    <row r="149" spans="1:20" x14ac:dyDescent="0.2">
      <c r="A149" s="1">
        <v>29</v>
      </c>
      <c r="B149" t="s">
        <v>45</v>
      </c>
      <c r="C149" s="2">
        <v>44889</v>
      </c>
      <c r="D149" t="s">
        <v>196</v>
      </c>
      <c r="E149">
        <v>290</v>
      </c>
      <c r="F149">
        <v>2.65</v>
      </c>
      <c r="G149">
        <v>3.65</v>
      </c>
      <c r="H149">
        <v>2.65</v>
      </c>
      <c r="I149">
        <v>2.9</v>
      </c>
      <c r="J149">
        <v>2.9</v>
      </c>
      <c r="K149">
        <v>2.9</v>
      </c>
      <c r="L149">
        <v>120</v>
      </c>
      <c r="M149">
        <v>63304999.999999993</v>
      </c>
      <c r="N149">
        <v>665000</v>
      </c>
      <c r="O149">
        <v>212400</v>
      </c>
      <c r="P149">
        <v>12600</v>
      </c>
      <c r="Q149">
        <v>305.60000000000002</v>
      </c>
      <c r="R149">
        <f>Q149-E149</f>
        <v>15.600000000000023</v>
      </c>
      <c r="S149" s="4">
        <f>(R149/Q149)</f>
        <v>5.1047120418848235E-2</v>
      </c>
      <c r="T149" s="4">
        <f>I149/Q149</f>
        <v>9.4895287958115179E-3</v>
      </c>
    </row>
    <row r="150" spans="1:20" x14ac:dyDescent="0.2">
      <c r="A150" s="1">
        <v>143</v>
      </c>
      <c r="B150" t="s">
        <v>159</v>
      </c>
      <c r="C150" s="2">
        <v>44889</v>
      </c>
      <c r="D150" t="s">
        <v>196</v>
      </c>
      <c r="E150">
        <v>1200</v>
      </c>
      <c r="F150">
        <v>10</v>
      </c>
      <c r="G150">
        <v>14.35</v>
      </c>
      <c r="H150">
        <v>10</v>
      </c>
      <c r="I150">
        <v>11.85</v>
      </c>
      <c r="J150">
        <v>11.55</v>
      </c>
      <c r="K150">
        <v>11.85</v>
      </c>
      <c r="L150">
        <v>46</v>
      </c>
      <c r="M150">
        <v>41846000</v>
      </c>
      <c r="N150">
        <v>446000</v>
      </c>
      <c r="O150">
        <v>75000</v>
      </c>
      <c r="P150">
        <v>13500</v>
      </c>
      <c r="Q150">
        <v>1252.9000000000001</v>
      </c>
      <c r="R150">
        <f>Q150-E150</f>
        <v>52.900000000000091</v>
      </c>
      <c r="S150" s="4">
        <f>(R150/Q150)</f>
        <v>4.2222044855934303E-2</v>
      </c>
      <c r="T150" s="4">
        <f>I150/Q150</f>
        <v>9.4580573070476483E-3</v>
      </c>
    </row>
    <row r="151" spans="1:20" x14ac:dyDescent="0.2">
      <c r="A151" s="1">
        <v>150</v>
      </c>
      <c r="B151" t="s">
        <v>166</v>
      </c>
      <c r="C151" s="2">
        <v>44889</v>
      </c>
      <c r="D151" t="s">
        <v>196</v>
      </c>
      <c r="E151">
        <v>950</v>
      </c>
      <c r="F151">
        <v>12.8</v>
      </c>
      <c r="G151">
        <v>12.85</v>
      </c>
      <c r="H151">
        <v>9</v>
      </c>
      <c r="I151">
        <v>9.5500000000000007</v>
      </c>
      <c r="J151">
        <v>9.25</v>
      </c>
      <c r="K151">
        <v>9.5500000000000007</v>
      </c>
      <c r="L151">
        <v>395</v>
      </c>
      <c r="M151">
        <v>265656000</v>
      </c>
      <c r="N151">
        <v>2981000</v>
      </c>
      <c r="O151">
        <v>214900</v>
      </c>
      <c r="P151">
        <v>54600</v>
      </c>
      <c r="Q151">
        <v>1011.65</v>
      </c>
      <c r="R151">
        <f>Q151-E151</f>
        <v>61.649999999999977</v>
      </c>
      <c r="S151" s="4">
        <f>(R151/Q151)</f>
        <v>6.0940048435723794E-2</v>
      </c>
      <c r="T151" s="4">
        <f>I151/Q151</f>
        <v>9.4400237236198295E-3</v>
      </c>
    </row>
    <row r="152" spans="1:20" hidden="1" x14ac:dyDescent="0.2">
      <c r="A152" s="1">
        <v>127</v>
      </c>
      <c r="B152" t="s">
        <v>143</v>
      </c>
      <c r="C152" s="2">
        <v>44889</v>
      </c>
      <c r="D152" t="s">
        <v>196</v>
      </c>
      <c r="E152">
        <v>2800</v>
      </c>
      <c r="F152">
        <v>35</v>
      </c>
      <c r="G152">
        <v>40.700000000000003</v>
      </c>
      <c r="H152">
        <v>26</v>
      </c>
      <c r="I152">
        <v>27.3</v>
      </c>
      <c r="J152">
        <v>26</v>
      </c>
      <c r="K152">
        <v>27.3</v>
      </c>
      <c r="L152">
        <v>46</v>
      </c>
      <c r="M152">
        <v>26079000</v>
      </c>
      <c r="N152">
        <v>319000</v>
      </c>
      <c r="O152">
        <v>7800</v>
      </c>
      <c r="P152">
        <v>4000</v>
      </c>
      <c r="Q152">
        <v>2904.85</v>
      </c>
      <c r="R152">
        <f>Q152-E152</f>
        <v>104.84999999999991</v>
      </c>
      <c r="S152" s="4">
        <f>(R152/Q152)</f>
        <v>3.6094806960772469E-2</v>
      </c>
      <c r="T152" s="4">
        <f>I152/Q152</f>
        <v>9.3980756321324684E-3</v>
      </c>
    </row>
    <row r="153" spans="1:20" x14ac:dyDescent="0.2">
      <c r="A153" s="1">
        <v>63</v>
      </c>
      <c r="B153" t="s">
        <v>79</v>
      </c>
      <c r="C153" s="2">
        <v>44889</v>
      </c>
      <c r="D153" t="s">
        <v>196</v>
      </c>
      <c r="E153">
        <v>34</v>
      </c>
      <c r="F153">
        <v>0.65</v>
      </c>
      <c r="G153">
        <v>0.7</v>
      </c>
      <c r="H153">
        <v>0.3</v>
      </c>
      <c r="I153">
        <v>0.35</v>
      </c>
      <c r="J153">
        <v>0.35</v>
      </c>
      <c r="K153">
        <v>0.35</v>
      </c>
      <c r="L153">
        <v>174</v>
      </c>
      <c r="M153">
        <v>134657000</v>
      </c>
      <c r="N153">
        <v>1547000</v>
      </c>
      <c r="O153">
        <v>2565000</v>
      </c>
      <c r="P153">
        <v>855000</v>
      </c>
      <c r="Q153">
        <v>37.6</v>
      </c>
      <c r="R153">
        <f>Q153-E153</f>
        <v>3.6000000000000014</v>
      </c>
      <c r="S153" s="4">
        <f>(R153/Q153)</f>
        <v>9.5744680851063871E-2</v>
      </c>
      <c r="T153" s="4">
        <f>I153/Q153</f>
        <v>9.3085106382978719E-3</v>
      </c>
    </row>
    <row r="154" spans="1:20" x14ac:dyDescent="0.2">
      <c r="A154" s="1">
        <v>82</v>
      </c>
      <c r="B154" t="s">
        <v>98</v>
      </c>
      <c r="C154" s="2">
        <v>44889</v>
      </c>
      <c r="D154" t="s">
        <v>196</v>
      </c>
      <c r="E154">
        <v>880</v>
      </c>
      <c r="F154">
        <v>8.5</v>
      </c>
      <c r="G154">
        <v>9.1999999999999993</v>
      </c>
      <c r="H154">
        <v>7.8</v>
      </c>
      <c r="I154">
        <v>8.6</v>
      </c>
      <c r="J154">
        <v>8.4</v>
      </c>
      <c r="K154">
        <v>8.6</v>
      </c>
      <c r="L154">
        <v>718</v>
      </c>
      <c r="M154">
        <v>877254999.99999988</v>
      </c>
      <c r="N154">
        <v>8475000</v>
      </c>
      <c r="O154">
        <v>651750</v>
      </c>
      <c r="P154">
        <v>248875</v>
      </c>
      <c r="Q154">
        <v>924.4</v>
      </c>
      <c r="R154">
        <f>Q154-E154</f>
        <v>44.399999999999977</v>
      </c>
      <c r="S154" s="4">
        <f>(R154/Q154)</f>
        <v>4.8031155344006898E-2</v>
      </c>
      <c r="T154" s="4">
        <f>I154/Q154</f>
        <v>9.3033318909562963E-3</v>
      </c>
    </row>
    <row r="155" spans="1:20" hidden="1" x14ac:dyDescent="0.2">
      <c r="A155" s="1">
        <v>130</v>
      </c>
      <c r="B155" t="s">
        <v>146</v>
      </c>
      <c r="C155" s="2">
        <v>44889</v>
      </c>
      <c r="D155" t="s">
        <v>196</v>
      </c>
      <c r="E155">
        <v>195</v>
      </c>
      <c r="F155">
        <v>1.1499999999999999</v>
      </c>
      <c r="G155">
        <v>1.85</v>
      </c>
      <c r="H155">
        <v>1.1499999999999999</v>
      </c>
      <c r="I155">
        <v>1.85</v>
      </c>
      <c r="J155">
        <v>1.85</v>
      </c>
      <c r="K155">
        <v>3.4</v>
      </c>
      <c r="L155">
        <v>2</v>
      </c>
      <c r="M155">
        <v>1179000</v>
      </c>
      <c r="N155">
        <v>9000</v>
      </c>
      <c r="O155">
        <v>39000</v>
      </c>
      <c r="P155">
        <v>0</v>
      </c>
      <c r="Q155">
        <v>202.35</v>
      </c>
      <c r="R155">
        <f>Q155-E155</f>
        <v>7.3499999999999943</v>
      </c>
      <c r="S155" s="4">
        <f>(R155/Q155)</f>
        <v>3.6323202372127474E-2</v>
      </c>
      <c r="T155" s="4">
        <f>I155/Q155</f>
        <v>9.1425747467259698E-3</v>
      </c>
    </row>
    <row r="156" spans="1:20" x14ac:dyDescent="0.2">
      <c r="A156" s="1">
        <v>61</v>
      </c>
      <c r="B156" t="s">
        <v>77</v>
      </c>
      <c r="C156" s="2">
        <v>44889</v>
      </c>
      <c r="D156" t="s">
        <v>196</v>
      </c>
      <c r="E156">
        <v>83</v>
      </c>
      <c r="F156">
        <v>1.05</v>
      </c>
      <c r="G156">
        <v>1.05</v>
      </c>
      <c r="H156">
        <v>0.75</v>
      </c>
      <c r="I156">
        <v>0.8</v>
      </c>
      <c r="J156">
        <v>0.75</v>
      </c>
      <c r="K156">
        <v>0.8</v>
      </c>
      <c r="L156">
        <v>10</v>
      </c>
      <c r="M156">
        <v>7677000</v>
      </c>
      <c r="N156">
        <v>82000</v>
      </c>
      <c r="O156">
        <v>73200</v>
      </c>
      <c r="P156">
        <v>45750</v>
      </c>
      <c r="Q156">
        <v>88.05</v>
      </c>
      <c r="R156">
        <f>Q156-E156</f>
        <v>5.0499999999999972</v>
      </c>
      <c r="S156" s="4">
        <f>(R156/Q156)</f>
        <v>5.7353776263486624E-2</v>
      </c>
      <c r="T156" s="4">
        <f>I156/Q156</f>
        <v>9.0857467348097673E-3</v>
      </c>
    </row>
    <row r="157" spans="1:20" x14ac:dyDescent="0.2">
      <c r="A157" s="1">
        <v>110</v>
      </c>
      <c r="B157" t="s">
        <v>126</v>
      </c>
      <c r="C157" s="2">
        <v>44889</v>
      </c>
      <c r="D157" t="s">
        <v>196</v>
      </c>
      <c r="E157">
        <v>650</v>
      </c>
      <c r="F157">
        <v>8</v>
      </c>
      <c r="G157">
        <v>8</v>
      </c>
      <c r="H157">
        <v>5.85</v>
      </c>
      <c r="I157">
        <v>6.35</v>
      </c>
      <c r="J157">
        <v>6.45</v>
      </c>
      <c r="K157">
        <v>6.35</v>
      </c>
      <c r="L157">
        <v>167</v>
      </c>
      <c r="M157">
        <v>93194000</v>
      </c>
      <c r="N157">
        <v>927000</v>
      </c>
      <c r="O157">
        <v>111350</v>
      </c>
      <c r="P157">
        <v>40800</v>
      </c>
      <c r="Q157">
        <v>703.3</v>
      </c>
      <c r="R157">
        <f>Q157-E157</f>
        <v>53.299999999999955</v>
      </c>
      <c r="S157" s="4">
        <f>(R157/Q157)</f>
        <v>7.5785582255083125E-2</v>
      </c>
      <c r="T157" s="4">
        <f>I157/Q157</f>
        <v>9.0288639272003406E-3</v>
      </c>
    </row>
    <row r="158" spans="1:20" x14ac:dyDescent="0.2">
      <c r="A158" s="1">
        <v>91</v>
      </c>
      <c r="B158" t="s">
        <v>107</v>
      </c>
      <c r="C158" s="2">
        <v>44889</v>
      </c>
      <c r="D158" t="s">
        <v>196</v>
      </c>
      <c r="E158">
        <v>390</v>
      </c>
      <c r="F158">
        <v>6.2</v>
      </c>
      <c r="G158">
        <v>7.65</v>
      </c>
      <c r="H158">
        <v>3</v>
      </c>
      <c r="I158">
        <v>3.8</v>
      </c>
      <c r="J158">
        <v>3</v>
      </c>
      <c r="K158">
        <v>3.8</v>
      </c>
      <c r="L158">
        <v>11</v>
      </c>
      <c r="M158">
        <v>5973000</v>
      </c>
      <c r="N158">
        <v>74000</v>
      </c>
      <c r="O158">
        <v>13750</v>
      </c>
      <c r="P158">
        <v>13750</v>
      </c>
      <c r="Q158">
        <v>425.55</v>
      </c>
      <c r="R158">
        <f>Q158-E158</f>
        <v>35.550000000000011</v>
      </c>
      <c r="S158" s="4">
        <f>(R158/Q158)</f>
        <v>8.3538949594642253E-2</v>
      </c>
      <c r="T158" s="4">
        <f>I158/Q158</f>
        <v>8.9296204911291262E-3</v>
      </c>
    </row>
    <row r="159" spans="1:20" x14ac:dyDescent="0.2">
      <c r="A159" s="1">
        <v>74</v>
      </c>
      <c r="B159" t="s">
        <v>90</v>
      </c>
      <c r="C159" s="2">
        <v>44889</v>
      </c>
      <c r="D159" t="s">
        <v>196</v>
      </c>
      <c r="E159">
        <v>510</v>
      </c>
      <c r="F159">
        <v>5.6</v>
      </c>
      <c r="G159">
        <v>6</v>
      </c>
      <c r="H159">
        <v>4.5</v>
      </c>
      <c r="I159">
        <v>4.75</v>
      </c>
      <c r="J159">
        <v>4.75</v>
      </c>
      <c r="K159">
        <v>4.75</v>
      </c>
      <c r="L159">
        <v>162</v>
      </c>
      <c r="M159">
        <v>91811000</v>
      </c>
      <c r="N159">
        <v>928999.99999999988</v>
      </c>
      <c r="O159">
        <v>113300</v>
      </c>
      <c r="P159">
        <v>37400</v>
      </c>
      <c r="Q159">
        <v>533</v>
      </c>
      <c r="R159">
        <f>Q159-E159</f>
        <v>23</v>
      </c>
      <c r="S159" s="4">
        <f>(R159/Q159)</f>
        <v>4.3151969981238276E-2</v>
      </c>
      <c r="T159" s="4">
        <f>I159/Q159</f>
        <v>8.9118198874296433E-3</v>
      </c>
    </row>
    <row r="160" spans="1:20" x14ac:dyDescent="0.2">
      <c r="A160" s="1">
        <v>103</v>
      </c>
      <c r="B160" t="s">
        <v>119</v>
      </c>
      <c r="C160" s="2">
        <v>44889</v>
      </c>
      <c r="D160" t="s">
        <v>196</v>
      </c>
      <c r="E160">
        <v>1780</v>
      </c>
      <c r="F160">
        <v>18.05</v>
      </c>
      <c r="G160">
        <v>20.65</v>
      </c>
      <c r="H160">
        <v>15</v>
      </c>
      <c r="I160">
        <v>16.350000000000001</v>
      </c>
      <c r="J160">
        <v>15</v>
      </c>
      <c r="K160">
        <v>16.350000000000001</v>
      </c>
      <c r="L160">
        <v>281</v>
      </c>
      <c r="M160">
        <v>202103000</v>
      </c>
      <c r="N160">
        <v>2031000</v>
      </c>
      <c r="O160">
        <v>54000</v>
      </c>
      <c r="P160">
        <v>15600</v>
      </c>
      <c r="Q160">
        <v>1865</v>
      </c>
      <c r="R160">
        <f>Q160-E160</f>
        <v>85</v>
      </c>
      <c r="S160" s="4">
        <f>(R160/Q160)</f>
        <v>4.5576407506702415E-2</v>
      </c>
      <c r="T160" s="4">
        <f>I160/Q160</f>
        <v>8.7667560321715819E-3</v>
      </c>
    </row>
    <row r="161" spans="1:20" hidden="1" x14ac:dyDescent="0.2">
      <c r="A161" s="1">
        <v>20</v>
      </c>
      <c r="B161" t="s">
        <v>36</v>
      </c>
      <c r="C161" s="2">
        <v>44889</v>
      </c>
      <c r="D161" t="s">
        <v>196</v>
      </c>
      <c r="E161">
        <v>3500</v>
      </c>
      <c r="F161">
        <v>30</v>
      </c>
      <c r="G161">
        <v>39.950000000000003</v>
      </c>
      <c r="H161">
        <v>27.45</v>
      </c>
      <c r="I161">
        <v>31.5</v>
      </c>
      <c r="J161">
        <v>29</v>
      </c>
      <c r="K161">
        <v>31.5</v>
      </c>
      <c r="L161">
        <v>98</v>
      </c>
      <c r="M161">
        <v>86534000</v>
      </c>
      <c r="N161">
        <v>784000</v>
      </c>
      <c r="O161">
        <v>23500</v>
      </c>
      <c r="P161">
        <v>4000</v>
      </c>
      <c r="Q161">
        <v>3622.3</v>
      </c>
      <c r="R161">
        <f>Q161-E161</f>
        <v>122.30000000000018</v>
      </c>
      <c r="S161" s="4">
        <f>(R161/Q161)</f>
        <v>3.3763078706898979E-2</v>
      </c>
      <c r="T161" s="4">
        <f>I161/Q161</f>
        <v>8.6961322916379088E-3</v>
      </c>
    </row>
    <row r="162" spans="1:20" x14ac:dyDescent="0.2">
      <c r="A162" s="1">
        <v>95</v>
      </c>
      <c r="B162" t="s">
        <v>111</v>
      </c>
      <c r="C162" s="2">
        <v>44889</v>
      </c>
      <c r="D162" t="s">
        <v>196</v>
      </c>
      <c r="E162">
        <v>1460</v>
      </c>
      <c r="F162">
        <v>19</v>
      </c>
      <c r="G162">
        <v>19</v>
      </c>
      <c r="H162">
        <v>12.25</v>
      </c>
      <c r="I162">
        <v>13.2</v>
      </c>
      <c r="J162">
        <v>13.25</v>
      </c>
      <c r="K162">
        <v>13.2</v>
      </c>
      <c r="L162">
        <v>1109</v>
      </c>
      <c r="M162">
        <v>490350000</v>
      </c>
      <c r="N162">
        <v>4608000</v>
      </c>
      <c r="O162">
        <v>219600</v>
      </c>
      <c r="P162">
        <v>66900</v>
      </c>
      <c r="Q162">
        <v>1523.95</v>
      </c>
      <c r="R162">
        <f>Q162-E162</f>
        <v>63.950000000000045</v>
      </c>
      <c r="S162" s="4">
        <f>(R162/Q162)</f>
        <v>4.1963319006529116E-2</v>
      </c>
      <c r="T162" s="4">
        <f>I162/Q162</f>
        <v>8.6617014993930243E-3</v>
      </c>
    </row>
    <row r="163" spans="1:20" x14ac:dyDescent="0.2">
      <c r="A163" s="1">
        <v>43</v>
      </c>
      <c r="B163" t="s">
        <v>59</v>
      </c>
      <c r="C163" s="2">
        <v>44889</v>
      </c>
      <c r="D163" t="s">
        <v>196</v>
      </c>
      <c r="E163">
        <v>1540</v>
      </c>
      <c r="F163">
        <v>13.85</v>
      </c>
      <c r="G163">
        <v>14</v>
      </c>
      <c r="H163">
        <v>13.85</v>
      </c>
      <c r="I163">
        <v>14</v>
      </c>
      <c r="J163">
        <v>14</v>
      </c>
      <c r="K163">
        <v>13.8</v>
      </c>
      <c r="L163">
        <v>2</v>
      </c>
      <c r="M163">
        <v>1088000</v>
      </c>
      <c r="N163">
        <v>10000</v>
      </c>
      <c r="O163">
        <v>350</v>
      </c>
      <c r="P163">
        <v>350</v>
      </c>
      <c r="Q163">
        <v>1620</v>
      </c>
      <c r="R163">
        <f>Q163-E163</f>
        <v>80</v>
      </c>
      <c r="S163" s="4">
        <f>(R163/Q163)</f>
        <v>4.9382716049382713E-2</v>
      </c>
      <c r="T163" s="4">
        <f>I163/Q163</f>
        <v>8.6419753086419745E-3</v>
      </c>
    </row>
    <row r="164" spans="1:20" x14ac:dyDescent="0.2">
      <c r="A164" s="1">
        <v>156</v>
      </c>
      <c r="B164" t="s">
        <v>172</v>
      </c>
      <c r="C164" s="2">
        <v>44889</v>
      </c>
      <c r="D164" t="s">
        <v>196</v>
      </c>
      <c r="E164">
        <v>730</v>
      </c>
      <c r="F164">
        <v>5.55</v>
      </c>
      <c r="G164">
        <v>8.5</v>
      </c>
      <c r="H164">
        <v>5.55</v>
      </c>
      <c r="I164">
        <v>6.6</v>
      </c>
      <c r="J164">
        <v>6</v>
      </c>
      <c r="K164">
        <v>6.6</v>
      </c>
      <c r="L164">
        <v>67</v>
      </c>
      <c r="M164">
        <v>44457000</v>
      </c>
      <c r="N164">
        <v>438000</v>
      </c>
      <c r="O164">
        <v>25200</v>
      </c>
      <c r="P164">
        <v>14400</v>
      </c>
      <c r="Q164">
        <v>770.05</v>
      </c>
      <c r="R164">
        <f>Q164-E164</f>
        <v>40.049999999999955</v>
      </c>
      <c r="S164" s="4">
        <f>(R164/Q164)</f>
        <v>5.2009609765599582E-2</v>
      </c>
      <c r="T164" s="4">
        <f>I164/Q164</f>
        <v>8.5708720212973183E-3</v>
      </c>
    </row>
    <row r="165" spans="1:20" x14ac:dyDescent="0.2">
      <c r="A165" s="1">
        <v>136</v>
      </c>
      <c r="B165" t="s">
        <v>152</v>
      </c>
      <c r="C165" s="2">
        <v>44889</v>
      </c>
      <c r="D165" t="s">
        <v>196</v>
      </c>
      <c r="E165">
        <v>210</v>
      </c>
      <c r="F165">
        <v>2.9</v>
      </c>
      <c r="G165">
        <v>2.9</v>
      </c>
      <c r="H165">
        <v>1.8</v>
      </c>
      <c r="I165">
        <v>1.9</v>
      </c>
      <c r="J165">
        <v>1.85</v>
      </c>
      <c r="K165">
        <v>1.9</v>
      </c>
      <c r="L165">
        <v>517</v>
      </c>
      <c r="M165">
        <v>296319000</v>
      </c>
      <c r="N165">
        <v>3180000</v>
      </c>
      <c r="O165">
        <v>693900</v>
      </c>
      <c r="P165">
        <v>-32400</v>
      </c>
      <c r="Q165">
        <v>223.9</v>
      </c>
      <c r="R165">
        <f>Q165-E165</f>
        <v>13.900000000000006</v>
      </c>
      <c r="S165" s="4">
        <f>(R165/Q165)</f>
        <v>6.2081286288521685E-2</v>
      </c>
      <c r="T165" s="4">
        <f>I165/Q165</f>
        <v>8.4859312192943279E-3</v>
      </c>
    </row>
    <row r="166" spans="1:20" x14ac:dyDescent="0.2">
      <c r="A166" s="1">
        <v>179</v>
      </c>
      <c r="B166" t="s">
        <v>195</v>
      </c>
      <c r="C166" s="2">
        <v>44889</v>
      </c>
      <c r="D166" t="s">
        <v>196</v>
      </c>
      <c r="E166">
        <v>400</v>
      </c>
      <c r="F166">
        <v>5.85</v>
      </c>
      <c r="G166">
        <v>5.85</v>
      </c>
      <c r="H166">
        <v>3.25</v>
      </c>
      <c r="I166">
        <v>3.65</v>
      </c>
      <c r="J166">
        <v>3.7</v>
      </c>
      <c r="K166">
        <v>3.65</v>
      </c>
      <c r="L166">
        <v>155</v>
      </c>
      <c r="M166">
        <v>112944000</v>
      </c>
      <c r="N166">
        <v>1344000</v>
      </c>
      <c r="O166">
        <v>198000</v>
      </c>
      <c r="P166">
        <v>81000</v>
      </c>
      <c r="Q166">
        <v>433.6</v>
      </c>
      <c r="R166">
        <f>Q166-E166</f>
        <v>33.600000000000023</v>
      </c>
      <c r="S166" s="4">
        <f>(R166/Q166)</f>
        <v>7.7490774907749124E-2</v>
      </c>
      <c r="T166" s="4">
        <f>I166/Q166</f>
        <v>8.4178966789667884E-3</v>
      </c>
    </row>
    <row r="167" spans="1:20" hidden="1" x14ac:dyDescent="0.2">
      <c r="A167" s="1">
        <v>73</v>
      </c>
      <c r="B167" t="s">
        <v>89</v>
      </c>
      <c r="C167" s="2">
        <v>44889</v>
      </c>
      <c r="D167" t="s">
        <v>196</v>
      </c>
      <c r="E167">
        <v>1400</v>
      </c>
      <c r="F167">
        <v>10.199999999999999</v>
      </c>
      <c r="G167">
        <v>13.7</v>
      </c>
      <c r="H167">
        <v>10.15</v>
      </c>
      <c r="I167">
        <v>12.2</v>
      </c>
      <c r="J167">
        <v>11.7</v>
      </c>
      <c r="K167">
        <v>12.2</v>
      </c>
      <c r="L167">
        <v>1363</v>
      </c>
      <c r="M167">
        <v>1058546000</v>
      </c>
      <c r="N167">
        <v>9036000</v>
      </c>
      <c r="O167">
        <v>860750</v>
      </c>
      <c r="P167">
        <v>87450</v>
      </c>
      <c r="Q167">
        <v>1454.4</v>
      </c>
      <c r="R167">
        <f>Q167-E167</f>
        <v>54.400000000000091</v>
      </c>
      <c r="S167" s="4">
        <f>(R167/Q167)</f>
        <v>3.7403740374037465E-2</v>
      </c>
      <c r="T167" s="4">
        <f>I167/Q167</f>
        <v>8.3883388338833881E-3</v>
      </c>
    </row>
    <row r="168" spans="1:20" x14ac:dyDescent="0.2">
      <c r="A168" s="1">
        <v>169</v>
      </c>
      <c r="B168" t="s">
        <v>185</v>
      </c>
      <c r="C168" s="2">
        <v>44889</v>
      </c>
      <c r="D168" t="s">
        <v>196</v>
      </c>
      <c r="E168">
        <v>6100</v>
      </c>
      <c r="F168">
        <v>57.15</v>
      </c>
      <c r="G168">
        <v>72.45</v>
      </c>
      <c r="H168">
        <v>52</v>
      </c>
      <c r="I168">
        <v>53.95</v>
      </c>
      <c r="J168">
        <v>52.8</v>
      </c>
      <c r="K168">
        <v>53.95</v>
      </c>
      <c r="L168">
        <v>424</v>
      </c>
      <c r="M168">
        <v>261350000</v>
      </c>
      <c r="N168">
        <v>2710000</v>
      </c>
      <c r="O168">
        <v>13600</v>
      </c>
      <c r="P168">
        <v>6100</v>
      </c>
      <c r="Q168">
        <v>6436.8</v>
      </c>
      <c r="R168">
        <f>Q168-E168</f>
        <v>336.80000000000018</v>
      </c>
      <c r="S168" s="4">
        <f>(R168/Q168)</f>
        <v>5.2324136216753692E-2</v>
      </c>
      <c r="T168" s="4">
        <f>I168/Q168</f>
        <v>8.3814939100174003E-3</v>
      </c>
    </row>
    <row r="169" spans="1:20" x14ac:dyDescent="0.2">
      <c r="A169" s="1">
        <v>83</v>
      </c>
      <c r="B169" t="s">
        <v>99</v>
      </c>
      <c r="C169" s="2">
        <v>44889</v>
      </c>
      <c r="D169" t="s">
        <v>196</v>
      </c>
      <c r="E169">
        <v>1100</v>
      </c>
      <c r="F169">
        <v>10</v>
      </c>
      <c r="G169">
        <v>12.6</v>
      </c>
      <c r="H169">
        <v>8</v>
      </c>
      <c r="I169">
        <v>9.4499999999999993</v>
      </c>
      <c r="J169">
        <v>10.5</v>
      </c>
      <c r="K169">
        <v>9.4499999999999993</v>
      </c>
      <c r="L169">
        <v>165</v>
      </c>
      <c r="M169">
        <v>77874000</v>
      </c>
      <c r="N169">
        <v>737000</v>
      </c>
      <c r="O169">
        <v>48450</v>
      </c>
      <c r="P169">
        <v>7225</v>
      </c>
      <c r="Q169">
        <v>1162.05</v>
      </c>
      <c r="R169">
        <f>Q169-E169</f>
        <v>62.049999999999955</v>
      </c>
      <c r="S169" s="4">
        <f>(R169/Q169)</f>
        <v>5.3397013897852896E-2</v>
      </c>
      <c r="T169" s="4">
        <f>I169/Q169</f>
        <v>8.1321801987866271E-3</v>
      </c>
    </row>
    <row r="170" spans="1:20" hidden="1" x14ac:dyDescent="0.2">
      <c r="A170" s="1">
        <v>176</v>
      </c>
      <c r="B170" t="s">
        <v>192</v>
      </c>
      <c r="C170" s="2">
        <v>44889</v>
      </c>
      <c r="D170" t="s">
        <v>196</v>
      </c>
      <c r="E170">
        <v>1480</v>
      </c>
      <c r="F170">
        <v>0</v>
      </c>
      <c r="G170">
        <v>0</v>
      </c>
      <c r="H170">
        <v>0</v>
      </c>
      <c r="I170">
        <v>12.75</v>
      </c>
      <c r="J170">
        <v>0</v>
      </c>
      <c r="K170">
        <v>18.350000000000001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1582.25</v>
      </c>
      <c r="R170">
        <f>Q170-E170</f>
        <v>102.25</v>
      </c>
      <c r="S170" s="4">
        <f>(R170/Q170)</f>
        <v>6.4623163216937909E-2</v>
      </c>
      <c r="T170" s="4">
        <f>I170/Q170</f>
        <v>8.0581450466108394E-3</v>
      </c>
    </row>
    <row r="171" spans="1:20" x14ac:dyDescent="0.2">
      <c r="A171" s="1">
        <v>89</v>
      </c>
      <c r="B171" t="s">
        <v>105</v>
      </c>
      <c r="C171" s="2">
        <v>44889</v>
      </c>
      <c r="D171" t="s">
        <v>196</v>
      </c>
      <c r="E171">
        <v>65</v>
      </c>
      <c r="F171">
        <v>0.65</v>
      </c>
      <c r="G171">
        <v>0.7</v>
      </c>
      <c r="H171">
        <v>0.5</v>
      </c>
      <c r="I171">
        <v>0.55000000000000004</v>
      </c>
      <c r="J171">
        <v>0.55000000000000004</v>
      </c>
      <c r="K171">
        <v>0.55000000000000004</v>
      </c>
      <c r="L171">
        <v>222</v>
      </c>
      <c r="M171">
        <v>142013000</v>
      </c>
      <c r="N171">
        <v>1320000</v>
      </c>
      <c r="O171">
        <v>4104750</v>
      </c>
      <c r="P171">
        <v>282750</v>
      </c>
      <c r="Q171">
        <v>68.3</v>
      </c>
      <c r="R171">
        <f>Q171-E171</f>
        <v>3.2999999999999972</v>
      </c>
      <c r="S171" s="4">
        <f>(R171/Q171)</f>
        <v>4.8316251830161014E-2</v>
      </c>
      <c r="T171" s="4">
        <f>I171/Q171</f>
        <v>8.0527086383601759E-3</v>
      </c>
    </row>
    <row r="172" spans="1:20" x14ac:dyDescent="0.2">
      <c r="A172" s="1">
        <v>80</v>
      </c>
      <c r="B172" t="s">
        <v>96</v>
      </c>
      <c r="C172" s="2">
        <v>44889</v>
      </c>
      <c r="D172" t="s">
        <v>196</v>
      </c>
      <c r="E172">
        <v>2400</v>
      </c>
      <c r="F172">
        <v>34.9</v>
      </c>
      <c r="G172">
        <v>35</v>
      </c>
      <c r="H172">
        <v>18.100000000000001</v>
      </c>
      <c r="I172">
        <v>20.05</v>
      </c>
      <c r="J172">
        <v>18.25</v>
      </c>
      <c r="K172">
        <v>20.05</v>
      </c>
      <c r="L172">
        <v>2282</v>
      </c>
      <c r="M172">
        <v>1659706000</v>
      </c>
      <c r="N172">
        <v>16666000</v>
      </c>
      <c r="O172">
        <v>315000</v>
      </c>
      <c r="P172">
        <v>15000</v>
      </c>
      <c r="Q172">
        <v>2519</v>
      </c>
      <c r="R172">
        <f>Q172-E172</f>
        <v>119</v>
      </c>
      <c r="S172" s="4">
        <f>(R172/Q172)</f>
        <v>4.7240968638348549E-2</v>
      </c>
      <c r="T172" s="4">
        <f>I172/Q172</f>
        <v>7.9595077411671305E-3</v>
      </c>
    </row>
    <row r="173" spans="1:20" x14ac:dyDescent="0.2">
      <c r="A173" s="1">
        <v>107</v>
      </c>
      <c r="B173" t="s">
        <v>123</v>
      </c>
      <c r="C173" s="2">
        <v>44889</v>
      </c>
      <c r="D173" t="s">
        <v>196</v>
      </c>
      <c r="E173">
        <v>1860</v>
      </c>
      <c r="F173">
        <v>19</v>
      </c>
      <c r="G173">
        <v>22</v>
      </c>
      <c r="H173">
        <v>15</v>
      </c>
      <c r="I173">
        <v>15.6</v>
      </c>
      <c r="J173">
        <v>15.1</v>
      </c>
      <c r="K173">
        <v>15.6</v>
      </c>
      <c r="L173">
        <v>457</v>
      </c>
      <c r="M173">
        <v>257381000</v>
      </c>
      <c r="N173">
        <v>2375000</v>
      </c>
      <c r="O173">
        <v>43200</v>
      </c>
      <c r="P173">
        <v>24900</v>
      </c>
      <c r="Q173">
        <v>1964.05</v>
      </c>
      <c r="R173">
        <f>Q173-E173</f>
        <v>104.04999999999995</v>
      </c>
      <c r="S173" s="4">
        <f>(R173/Q173)</f>
        <v>5.2977266362872616E-2</v>
      </c>
      <c r="T173" s="4">
        <f>I173/Q173</f>
        <v>7.9427713143759068E-3</v>
      </c>
    </row>
    <row r="174" spans="1:20" x14ac:dyDescent="0.2">
      <c r="A174" s="1">
        <v>141</v>
      </c>
      <c r="B174" t="s">
        <v>157</v>
      </c>
      <c r="C174" s="2">
        <v>44889</v>
      </c>
      <c r="D174" t="s">
        <v>196</v>
      </c>
      <c r="E174">
        <v>2340</v>
      </c>
      <c r="F174">
        <v>22.1</v>
      </c>
      <c r="G174">
        <v>25.55</v>
      </c>
      <c r="H174">
        <v>17.95</v>
      </c>
      <c r="I174">
        <v>19.149999999999999</v>
      </c>
      <c r="J174">
        <v>18.25</v>
      </c>
      <c r="K174">
        <v>19.149999999999999</v>
      </c>
      <c r="L174">
        <v>1040</v>
      </c>
      <c r="M174">
        <v>614143000</v>
      </c>
      <c r="N174">
        <v>5743000</v>
      </c>
      <c r="O174">
        <v>148500</v>
      </c>
      <c r="P174">
        <v>30000</v>
      </c>
      <c r="Q174">
        <v>2451.15</v>
      </c>
      <c r="R174">
        <f>Q174-E174</f>
        <v>111.15000000000009</v>
      </c>
      <c r="S174" s="4">
        <f>(R174/Q174)</f>
        <v>4.5346062052505999E-2</v>
      </c>
      <c r="T174" s="4">
        <f>I174/Q174</f>
        <v>7.8126593639720118E-3</v>
      </c>
    </row>
    <row r="175" spans="1:20" x14ac:dyDescent="0.2">
      <c r="A175" s="1">
        <v>30</v>
      </c>
      <c r="B175" t="s">
        <v>46</v>
      </c>
      <c r="C175" s="2">
        <v>44889</v>
      </c>
      <c r="D175" t="s">
        <v>196</v>
      </c>
      <c r="E175">
        <v>770</v>
      </c>
      <c r="F175">
        <v>11</v>
      </c>
      <c r="G175">
        <v>11</v>
      </c>
      <c r="H175">
        <v>5.9</v>
      </c>
      <c r="I175">
        <v>6.25</v>
      </c>
      <c r="J175">
        <v>6.3</v>
      </c>
      <c r="K175">
        <v>6.25</v>
      </c>
      <c r="L175">
        <v>568</v>
      </c>
      <c r="M175">
        <v>419360000.00000012</v>
      </c>
      <c r="N175">
        <v>3868000</v>
      </c>
      <c r="O175">
        <v>147250</v>
      </c>
      <c r="P175">
        <v>75050</v>
      </c>
      <c r="Q175">
        <v>817.1</v>
      </c>
      <c r="R175">
        <f>Q175-E175</f>
        <v>47.100000000000023</v>
      </c>
      <c r="S175" s="4">
        <f>(R175/Q175)</f>
        <v>5.7642883368008838E-2</v>
      </c>
      <c r="T175" s="4">
        <f>I175/Q175</f>
        <v>7.6490025700648636E-3</v>
      </c>
    </row>
    <row r="176" spans="1:20" x14ac:dyDescent="0.2">
      <c r="A176" s="1">
        <v>101</v>
      </c>
      <c r="B176" t="s">
        <v>117</v>
      </c>
      <c r="C176" s="2">
        <v>44889</v>
      </c>
      <c r="D176" t="s">
        <v>196</v>
      </c>
      <c r="E176">
        <v>610</v>
      </c>
      <c r="F176">
        <v>6.4</v>
      </c>
      <c r="G176">
        <v>6.8</v>
      </c>
      <c r="H176">
        <v>4.9000000000000004</v>
      </c>
      <c r="I176">
        <v>5.05</v>
      </c>
      <c r="J176">
        <v>4.9000000000000004</v>
      </c>
      <c r="K176">
        <v>5.05</v>
      </c>
      <c r="L176">
        <v>251</v>
      </c>
      <c r="M176">
        <v>208673000</v>
      </c>
      <c r="N176">
        <v>1975000</v>
      </c>
      <c r="O176">
        <v>128250</v>
      </c>
      <c r="P176">
        <v>58050</v>
      </c>
      <c r="Q176">
        <v>679.6</v>
      </c>
      <c r="R176">
        <f>Q176-E176</f>
        <v>69.600000000000023</v>
      </c>
      <c r="S176" s="4">
        <f>(R176/Q176)</f>
        <v>0.10241318422601534</v>
      </c>
      <c r="T176" s="4">
        <f>I176/Q176</f>
        <v>7.4308416715715125E-3</v>
      </c>
    </row>
    <row r="177" spans="1:20" x14ac:dyDescent="0.2">
      <c r="A177" s="1">
        <v>72</v>
      </c>
      <c r="B177" t="s">
        <v>88</v>
      </c>
      <c r="C177" s="2">
        <v>44889</v>
      </c>
      <c r="D177" t="s">
        <v>196</v>
      </c>
      <c r="E177">
        <v>980</v>
      </c>
      <c r="F177">
        <v>10.050000000000001</v>
      </c>
      <c r="G177">
        <v>10.1</v>
      </c>
      <c r="H177">
        <v>6.95</v>
      </c>
      <c r="I177">
        <v>7.25</v>
      </c>
      <c r="J177">
        <v>7.2</v>
      </c>
      <c r="K177">
        <v>7.25</v>
      </c>
      <c r="L177">
        <v>126</v>
      </c>
      <c r="M177">
        <v>87173000</v>
      </c>
      <c r="N177">
        <v>737000</v>
      </c>
      <c r="O177">
        <v>89600</v>
      </c>
      <c r="P177">
        <v>40600</v>
      </c>
      <c r="Q177">
        <v>1032.05</v>
      </c>
      <c r="R177">
        <f>Q177-E177</f>
        <v>52.049999999999955</v>
      </c>
      <c r="S177" s="4">
        <f>(R177/Q177)</f>
        <v>5.0433603023109307E-2</v>
      </c>
      <c r="T177" s="4">
        <f>I177/Q177</f>
        <v>7.0248534470229163E-3</v>
      </c>
    </row>
    <row r="178" spans="1:20" x14ac:dyDescent="0.2">
      <c r="A178" s="1">
        <v>75</v>
      </c>
      <c r="B178" t="s">
        <v>91</v>
      </c>
      <c r="C178" s="2">
        <v>44889</v>
      </c>
      <c r="D178" t="s">
        <v>196</v>
      </c>
      <c r="E178">
        <v>2260</v>
      </c>
      <c r="F178">
        <v>16.95</v>
      </c>
      <c r="G178">
        <v>20</v>
      </c>
      <c r="H178">
        <v>16</v>
      </c>
      <c r="I178">
        <v>16.5</v>
      </c>
      <c r="J178">
        <v>17</v>
      </c>
      <c r="K178">
        <v>16.5</v>
      </c>
      <c r="L178">
        <v>234</v>
      </c>
      <c r="M178">
        <v>159871000</v>
      </c>
      <c r="N178">
        <v>1219000</v>
      </c>
      <c r="O178">
        <v>35100</v>
      </c>
      <c r="P178">
        <v>23100</v>
      </c>
      <c r="Q178">
        <v>2383.3000000000002</v>
      </c>
      <c r="R178">
        <f>Q178-E178</f>
        <v>123.30000000000018</v>
      </c>
      <c r="S178" s="4">
        <f>(R178/Q178)</f>
        <v>5.1734989300549733E-2</v>
      </c>
      <c r="T178" s="4">
        <f>I178/Q178</f>
        <v>6.9231737506818269E-3</v>
      </c>
    </row>
    <row r="179" spans="1:20" x14ac:dyDescent="0.2">
      <c r="A179" s="1">
        <v>155</v>
      </c>
      <c r="B179" t="s">
        <v>171</v>
      </c>
      <c r="C179" s="2">
        <v>44889</v>
      </c>
      <c r="D179" t="s">
        <v>196</v>
      </c>
      <c r="E179">
        <v>3020</v>
      </c>
      <c r="F179">
        <v>18.600000000000001</v>
      </c>
      <c r="G179">
        <v>22.5</v>
      </c>
      <c r="H179">
        <v>18.05</v>
      </c>
      <c r="I179">
        <v>20.45</v>
      </c>
      <c r="J179">
        <v>19.399999999999999</v>
      </c>
      <c r="K179">
        <v>20.45</v>
      </c>
      <c r="L179">
        <v>124</v>
      </c>
      <c r="M179">
        <v>56533000.000000007</v>
      </c>
      <c r="N179">
        <v>361000</v>
      </c>
      <c r="O179">
        <v>9450</v>
      </c>
      <c r="P179">
        <v>5400</v>
      </c>
      <c r="Q179">
        <v>3157.4</v>
      </c>
      <c r="R179">
        <f>Q179-E179</f>
        <v>137.40000000000009</v>
      </c>
      <c r="S179" s="4">
        <f>(R179/Q179)</f>
        <v>4.3516817634762804E-2</v>
      </c>
      <c r="T179" s="4">
        <f>I179/Q179</f>
        <v>6.4768480395261917E-3</v>
      </c>
    </row>
    <row r="180" spans="1:20" x14ac:dyDescent="0.2">
      <c r="A180" s="1">
        <v>48</v>
      </c>
      <c r="B180" t="s">
        <v>64</v>
      </c>
      <c r="C180" s="2">
        <v>44889</v>
      </c>
      <c r="D180" t="s">
        <v>196</v>
      </c>
      <c r="E180">
        <v>510</v>
      </c>
      <c r="F180">
        <v>4.3</v>
      </c>
      <c r="G180">
        <v>5.4</v>
      </c>
      <c r="H180">
        <v>3</v>
      </c>
      <c r="I180">
        <v>3.25</v>
      </c>
      <c r="J180">
        <v>3.25</v>
      </c>
      <c r="K180">
        <v>3.25</v>
      </c>
      <c r="L180">
        <v>127</v>
      </c>
      <c r="M180">
        <v>81560000</v>
      </c>
      <c r="N180">
        <v>598000</v>
      </c>
      <c r="O180">
        <v>93750</v>
      </c>
      <c r="P180">
        <v>37500</v>
      </c>
      <c r="Q180">
        <v>549.04999999999995</v>
      </c>
      <c r="R180">
        <f>Q180-E180</f>
        <v>39.049999999999955</v>
      </c>
      <c r="S180" s="4">
        <f>(R180/Q180)</f>
        <v>7.1122848556597687E-2</v>
      </c>
      <c r="T180" s="4">
        <f>I180/Q180</f>
        <v>5.9193151807667797E-3</v>
      </c>
    </row>
    <row r="181" spans="1:20" x14ac:dyDescent="0.2">
      <c r="A181" s="1">
        <v>39</v>
      </c>
      <c r="B181" t="s">
        <v>55</v>
      </c>
      <c r="C181" s="2">
        <v>44889</v>
      </c>
      <c r="D181" t="s">
        <v>196</v>
      </c>
      <c r="E181">
        <v>1110</v>
      </c>
      <c r="F181">
        <v>0</v>
      </c>
      <c r="G181">
        <v>0</v>
      </c>
      <c r="H181">
        <v>0</v>
      </c>
      <c r="I181">
        <v>1.1000000000000001</v>
      </c>
      <c r="J181">
        <v>1.1000000000000001</v>
      </c>
      <c r="K181">
        <v>14.85</v>
      </c>
      <c r="L181">
        <v>0</v>
      </c>
      <c r="M181">
        <v>0</v>
      </c>
      <c r="N181">
        <v>0</v>
      </c>
      <c r="O181">
        <v>650</v>
      </c>
      <c r="P181">
        <v>0</v>
      </c>
      <c r="Q181">
        <v>1165.9000000000001</v>
      </c>
      <c r="R181">
        <f>Q181-E181</f>
        <v>55.900000000000091</v>
      </c>
      <c r="S181" s="4">
        <f>(R181/Q181)</f>
        <v>4.7945792949652705E-2</v>
      </c>
      <c r="T181" s="4">
        <f>I181/Q181</f>
        <v>9.4347714212196585E-4</v>
      </c>
    </row>
  </sheetData>
  <autoFilter ref="A1:T181" xr:uid="{00000000-0001-0000-0000-000000000000}">
    <filterColumn colId="14">
      <filters>
        <filter val="103750"/>
        <filter val="1054200"/>
        <filter val="106800"/>
        <filter val="1092000"/>
        <filter val="110000"/>
        <filter val="11125"/>
        <filter val="111250"/>
        <filter val="111350"/>
        <filter val="111650"/>
        <filter val="113300"/>
        <filter val="117600"/>
        <filter val="1200"/>
        <filter val="12000"/>
        <filter val="1200000"/>
        <filter val="1250"/>
        <filter val="12500"/>
        <filter val="127600"/>
        <filter val="127725"/>
        <filter val="128250"/>
        <filter val="1289750"/>
        <filter val="13125"/>
        <filter val="13600"/>
        <filter val="137125"/>
        <filter val="13750"/>
        <filter val="1400"/>
        <filter val="141250"/>
        <filter val="142500"/>
        <filter val="147250"/>
        <filter val="148500"/>
        <filter val="150"/>
        <filter val="1500"/>
        <filter val="156000"/>
        <filter val="16200"/>
        <filter val="1635000"/>
        <filter val="1657275"/>
        <filter val="1700"/>
        <filter val="174000"/>
        <filter val="1750"/>
        <filter val="180"/>
        <filter val="18000"/>
        <filter val="18600"/>
        <filter val="188500"/>
        <filter val="19000"/>
        <filter val="198000"/>
        <filter val="2000"/>
        <filter val="202800"/>
        <filter val="20700"/>
        <filter val="2075625"/>
        <filter val="212400"/>
        <filter val="214900"/>
        <filter val="21600"/>
        <filter val="21875"/>
        <filter val="219600"/>
        <filter val="23000"/>
        <filter val="231500"/>
        <filter val="2335000"/>
        <filter val="23400"/>
        <filter val="23500"/>
        <filter val="2400"/>
        <filter val="24000"/>
        <filter val="24780000"/>
        <filter val="25"/>
        <filter val="2500"/>
        <filter val="25200"/>
        <filter val="2565000"/>
        <filter val="2600"/>
        <filter val="2605500"/>
        <filter val="261900"/>
        <filter val="269100"/>
        <filter val="2800"/>
        <filter val="287000"/>
        <filter val="300"/>
        <filter val="3000"/>
        <filter val="30000"/>
        <filter val="314975"/>
        <filter val="315000"/>
        <filter val="32000"/>
        <filter val="32250"/>
        <filter val="3280000"/>
        <filter val="3300"/>
        <filter val="33000"/>
        <filter val="330188"/>
        <filter val="340000"/>
        <filter val="350"/>
        <filter val="3500"/>
        <filter val="35100"/>
        <filter val="37000"/>
        <filter val="3850"/>
        <filter val="3900"/>
        <filter val="39000"/>
        <filter val="40"/>
        <filter val="40000"/>
        <filter val="41000"/>
        <filter val="4104750"/>
        <filter val="42600"/>
        <filter val="43200"/>
        <filter val="44000"/>
        <filter val="44100"/>
        <filter val="44242"/>
        <filter val="475"/>
        <filter val="48450"/>
        <filter val="500"/>
        <filter val="50000"/>
        <filter val="50400"/>
        <filter val="516150"/>
        <filter val="54000"/>
        <filter val="58250"/>
        <filter val="59400"/>
        <filter val="600"/>
        <filter val="60200"/>
        <filter val="613000"/>
        <filter val="6175"/>
        <filter val="6400"/>
        <filter val="650"/>
        <filter val="651750"/>
        <filter val="693900"/>
        <filter val="694400"/>
        <filter val="700"/>
        <filter val="70000"/>
        <filter val="73200"/>
        <filter val="7500"/>
        <filter val="75000"/>
        <filter val="761400"/>
        <filter val="77000"/>
        <filter val="7800"/>
        <filter val="840000"/>
        <filter val="8500"/>
        <filter val="85600"/>
        <filter val="860750"/>
        <filter val="8750"/>
        <filter val="89600"/>
        <filter val="9000"/>
        <filter val="90600"/>
        <filter val="93750"/>
        <filter val="9450"/>
        <filter val="996000"/>
      </filters>
    </filterColumn>
    <filterColumn colId="18">
      <customFilters>
        <customFilter operator="greaterThan" val="0.04"/>
      </customFilters>
    </filterColumn>
  </autoFilter>
  <sortState xmlns:xlrd2="http://schemas.microsoft.com/office/spreadsheetml/2017/richdata2" ref="A2:T181">
    <sortCondition descending="1" ref="T2:T18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184"/>
  <sheetViews>
    <sheetView tabSelected="1" workbookViewId="0">
      <selection activeCell="T52" sqref="T52"/>
    </sheetView>
  </sheetViews>
  <sheetFormatPr baseColWidth="10" defaultColWidth="8.83203125" defaultRowHeight="15" x14ac:dyDescent="0.2"/>
  <cols>
    <col min="2" max="2" width="12.5" bestFit="1" customWidth="1"/>
    <col min="3" max="3" width="10.83203125" bestFit="1" customWidth="1"/>
    <col min="13" max="13" width="13.1640625" bestFit="1" customWidth="1"/>
    <col min="14" max="14" width="15.33203125" customWidth="1"/>
    <col min="15" max="15" width="16.83203125" bestFit="1" customWidth="1"/>
    <col min="16" max="16" width="15.5" customWidth="1"/>
    <col min="17" max="17" width="14.6640625" bestFit="1" customWidth="1"/>
    <col min="18" max="18" width="10.1640625" customWidth="1"/>
    <col min="19" max="19" width="10.1640625" bestFit="1" customWidth="1"/>
    <col min="20" max="20" width="14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419</v>
      </c>
      <c r="S1" s="3" t="s">
        <v>421</v>
      </c>
      <c r="T1" s="3" t="s">
        <v>420</v>
      </c>
    </row>
    <row r="2" spans="1:20" hidden="1" x14ac:dyDescent="0.2">
      <c r="A2" s="1">
        <v>179</v>
      </c>
      <c r="B2" t="s">
        <v>192</v>
      </c>
      <c r="C2" s="2">
        <v>44889</v>
      </c>
      <c r="D2" t="s">
        <v>202</v>
      </c>
      <c r="E2">
        <v>1620</v>
      </c>
      <c r="F2">
        <v>0</v>
      </c>
      <c r="G2">
        <v>0</v>
      </c>
      <c r="H2">
        <v>0</v>
      </c>
      <c r="I2">
        <v>277.7</v>
      </c>
      <c r="J2">
        <v>0</v>
      </c>
      <c r="K2">
        <v>46</v>
      </c>
      <c r="L2">
        <v>0</v>
      </c>
      <c r="M2">
        <v>0</v>
      </c>
      <c r="N2">
        <v>0</v>
      </c>
      <c r="O2">
        <v>0</v>
      </c>
      <c r="P2">
        <v>0</v>
      </c>
      <c r="Q2">
        <v>1582.25</v>
      </c>
      <c r="R2">
        <f>E2-Q2</f>
        <v>37.75</v>
      </c>
      <c r="S2" s="4">
        <f>(R2/Q2)</f>
        <v>2.3858429451730129E-2</v>
      </c>
      <c r="T2" s="4">
        <f>I2/Q2</f>
        <v>0.17550955917206509</v>
      </c>
    </row>
    <row r="3" spans="1:20" hidden="1" x14ac:dyDescent="0.2">
      <c r="A3" s="1">
        <v>39</v>
      </c>
      <c r="B3" t="s">
        <v>54</v>
      </c>
      <c r="C3" s="2">
        <v>44889</v>
      </c>
      <c r="D3" t="s">
        <v>202</v>
      </c>
      <c r="E3">
        <v>740</v>
      </c>
      <c r="F3">
        <v>0</v>
      </c>
      <c r="G3">
        <v>0</v>
      </c>
      <c r="H3">
        <v>0</v>
      </c>
      <c r="I3">
        <v>111.05</v>
      </c>
      <c r="J3">
        <v>0</v>
      </c>
      <c r="K3">
        <v>31.9</v>
      </c>
      <c r="L3">
        <v>0</v>
      </c>
      <c r="M3">
        <v>0</v>
      </c>
      <c r="N3">
        <v>0</v>
      </c>
      <c r="O3">
        <v>0</v>
      </c>
      <c r="P3">
        <v>0</v>
      </c>
      <c r="Q3">
        <v>717.75</v>
      </c>
      <c r="R3">
        <f>E3-Q3</f>
        <v>22.25</v>
      </c>
      <c r="S3" s="4">
        <f>(R3/Q3)</f>
        <v>3.0999651689306861E-2</v>
      </c>
      <c r="T3" s="4">
        <f>I3/Q3</f>
        <v>0.15471960989202369</v>
      </c>
    </row>
    <row r="4" spans="1:20" hidden="1" x14ac:dyDescent="0.2">
      <c r="A4" s="1">
        <v>15</v>
      </c>
      <c r="B4" t="s">
        <v>32</v>
      </c>
      <c r="C4" s="2">
        <v>44889</v>
      </c>
      <c r="D4" t="s">
        <v>202</v>
      </c>
      <c r="E4">
        <v>8500</v>
      </c>
      <c r="F4">
        <v>0</v>
      </c>
      <c r="G4">
        <v>0</v>
      </c>
      <c r="H4">
        <v>0</v>
      </c>
      <c r="I4">
        <v>1052.1500000000001</v>
      </c>
      <c r="J4">
        <v>0</v>
      </c>
      <c r="K4">
        <v>308.85000000000002</v>
      </c>
      <c r="L4">
        <v>0</v>
      </c>
      <c r="M4">
        <v>0</v>
      </c>
      <c r="N4">
        <v>0</v>
      </c>
      <c r="O4">
        <v>0</v>
      </c>
      <c r="P4">
        <v>0</v>
      </c>
      <c r="Q4">
        <v>8413.25</v>
      </c>
      <c r="R4">
        <f>E4-Q4</f>
        <v>86.75</v>
      </c>
      <c r="S4" s="4">
        <f>(R4/Q4)</f>
        <v>1.0311116393783615E-2</v>
      </c>
      <c r="T4" s="4">
        <f>I4/Q4</f>
        <v>0.12505868718984936</v>
      </c>
    </row>
    <row r="5" spans="1:20" hidden="1" x14ac:dyDescent="0.2">
      <c r="A5" s="1">
        <v>34</v>
      </c>
      <c r="B5" t="s">
        <v>50</v>
      </c>
      <c r="C5" s="2">
        <v>44889</v>
      </c>
      <c r="D5" t="s">
        <v>202</v>
      </c>
      <c r="E5">
        <v>16250</v>
      </c>
      <c r="F5">
        <v>0</v>
      </c>
      <c r="G5">
        <v>0</v>
      </c>
      <c r="H5">
        <v>0</v>
      </c>
      <c r="I5">
        <v>1960.05</v>
      </c>
      <c r="J5">
        <v>0</v>
      </c>
      <c r="K5">
        <v>441.5</v>
      </c>
      <c r="L5">
        <v>0</v>
      </c>
      <c r="M5">
        <v>0</v>
      </c>
      <c r="N5">
        <v>0</v>
      </c>
      <c r="O5">
        <v>0</v>
      </c>
      <c r="P5">
        <v>0</v>
      </c>
      <c r="Q5">
        <v>15743.15</v>
      </c>
      <c r="R5">
        <f>E5-Q5</f>
        <v>506.85000000000036</v>
      </c>
      <c r="S5" s="4">
        <f>(R5/Q5)</f>
        <v>3.2194954631061784E-2</v>
      </c>
      <c r="T5" s="4">
        <f>I5/Q5</f>
        <v>0.12450176743536077</v>
      </c>
    </row>
    <row r="6" spans="1:20" hidden="1" x14ac:dyDescent="0.2">
      <c r="A6" s="1">
        <v>135</v>
      </c>
      <c r="B6" t="s">
        <v>147</v>
      </c>
      <c r="C6" s="2">
        <v>44889</v>
      </c>
      <c r="D6" t="s">
        <v>202</v>
      </c>
      <c r="E6">
        <v>3250</v>
      </c>
      <c r="F6">
        <v>0</v>
      </c>
      <c r="G6">
        <v>0</v>
      </c>
      <c r="H6">
        <v>0</v>
      </c>
      <c r="I6">
        <v>372.6</v>
      </c>
      <c r="J6">
        <v>0</v>
      </c>
      <c r="K6">
        <v>122.15</v>
      </c>
      <c r="L6">
        <v>0</v>
      </c>
      <c r="M6">
        <v>0</v>
      </c>
      <c r="N6">
        <v>0</v>
      </c>
      <c r="O6">
        <v>0</v>
      </c>
      <c r="P6">
        <v>0</v>
      </c>
      <c r="Q6">
        <v>3206.3</v>
      </c>
      <c r="R6">
        <f>E6-Q6</f>
        <v>43.699999999999818</v>
      </c>
      <c r="S6" s="4">
        <f>(R6/Q6)</f>
        <v>1.3629417085113626E-2</v>
      </c>
      <c r="T6" s="4">
        <f>I6/Q6</f>
        <v>0.11620871409412718</v>
      </c>
    </row>
    <row r="7" spans="1:20" hidden="1" x14ac:dyDescent="0.2">
      <c r="A7" s="1">
        <v>47</v>
      </c>
      <c r="B7" t="s">
        <v>62</v>
      </c>
      <c r="C7" s="2">
        <v>44889</v>
      </c>
      <c r="D7" t="s">
        <v>202</v>
      </c>
      <c r="E7">
        <v>395</v>
      </c>
      <c r="F7">
        <v>0</v>
      </c>
      <c r="G7">
        <v>0</v>
      </c>
      <c r="H7">
        <v>0</v>
      </c>
      <c r="I7">
        <v>41.85</v>
      </c>
      <c r="J7">
        <v>0</v>
      </c>
      <c r="K7">
        <v>6.1</v>
      </c>
      <c r="L7">
        <v>0</v>
      </c>
      <c r="M7">
        <v>0</v>
      </c>
      <c r="N7">
        <v>0</v>
      </c>
      <c r="O7">
        <v>0</v>
      </c>
      <c r="P7">
        <v>0</v>
      </c>
      <c r="Q7">
        <v>366.85</v>
      </c>
      <c r="R7">
        <f>E7-Q7</f>
        <v>28.149999999999977</v>
      </c>
      <c r="S7" s="4">
        <f>(R7/Q7)</f>
        <v>7.6734360092680864E-2</v>
      </c>
      <c r="T7" s="4">
        <f>I7/Q7</f>
        <v>0.11407932397437645</v>
      </c>
    </row>
    <row r="8" spans="1:20" hidden="1" x14ac:dyDescent="0.2">
      <c r="A8" s="1">
        <v>166</v>
      </c>
      <c r="B8" t="s">
        <v>179</v>
      </c>
      <c r="C8" s="2">
        <v>44889</v>
      </c>
      <c r="D8" t="s">
        <v>202</v>
      </c>
      <c r="E8">
        <v>730</v>
      </c>
      <c r="F8">
        <v>0</v>
      </c>
      <c r="G8">
        <v>0</v>
      </c>
      <c r="H8">
        <v>0</v>
      </c>
      <c r="I8">
        <v>79.5</v>
      </c>
      <c r="J8">
        <v>0</v>
      </c>
      <c r="K8">
        <v>19.649999999999999</v>
      </c>
      <c r="L8">
        <v>0</v>
      </c>
      <c r="M8">
        <v>0</v>
      </c>
      <c r="N8">
        <v>0</v>
      </c>
      <c r="O8">
        <v>0</v>
      </c>
      <c r="P8">
        <v>0</v>
      </c>
      <c r="Q8">
        <v>703.9</v>
      </c>
      <c r="R8">
        <f>E8-Q8</f>
        <v>26.100000000000023</v>
      </c>
      <c r="S8" s="4">
        <f>(R8/Q8)</f>
        <v>3.7079130558317977E-2</v>
      </c>
      <c r="T8" s="4">
        <f>I8/Q8</f>
        <v>0.11294217928683052</v>
      </c>
    </row>
    <row r="9" spans="1:20" hidden="1" x14ac:dyDescent="0.2">
      <c r="A9" s="1">
        <v>14</v>
      </c>
      <c r="B9" t="s">
        <v>31</v>
      </c>
      <c r="C9" s="2">
        <v>44889</v>
      </c>
      <c r="D9" t="s">
        <v>202</v>
      </c>
      <c r="E9">
        <v>2060</v>
      </c>
      <c r="F9">
        <v>0</v>
      </c>
      <c r="G9">
        <v>0</v>
      </c>
      <c r="H9">
        <v>0</v>
      </c>
      <c r="I9">
        <v>214.15</v>
      </c>
      <c r="J9">
        <v>0</v>
      </c>
      <c r="K9">
        <v>61.2</v>
      </c>
      <c r="L9">
        <v>0</v>
      </c>
      <c r="M9">
        <v>0</v>
      </c>
      <c r="N9">
        <v>0</v>
      </c>
      <c r="O9">
        <v>0</v>
      </c>
      <c r="P9">
        <v>0</v>
      </c>
      <c r="Q9">
        <v>1959.2</v>
      </c>
      <c r="R9">
        <f>E9-Q9</f>
        <v>100.79999999999995</v>
      </c>
      <c r="S9" s="4">
        <f>(R9/Q9)</f>
        <v>5.1449571253572864E-2</v>
      </c>
      <c r="T9" s="4">
        <f>I9/Q9</f>
        <v>0.10930481829318089</v>
      </c>
    </row>
    <row r="10" spans="1:20" hidden="1" x14ac:dyDescent="0.2">
      <c r="A10" s="1">
        <v>1</v>
      </c>
      <c r="B10" t="s">
        <v>17</v>
      </c>
      <c r="C10" s="2">
        <v>44889</v>
      </c>
      <c r="D10" t="s">
        <v>202</v>
      </c>
      <c r="E10">
        <v>3150</v>
      </c>
      <c r="F10">
        <v>0</v>
      </c>
      <c r="G10">
        <v>0</v>
      </c>
      <c r="H10">
        <v>0</v>
      </c>
      <c r="I10">
        <v>277.10000000000002</v>
      </c>
      <c r="J10">
        <v>0</v>
      </c>
      <c r="K10">
        <v>96.25</v>
      </c>
      <c r="L10">
        <v>0</v>
      </c>
      <c r="M10">
        <v>0</v>
      </c>
      <c r="N10">
        <v>0</v>
      </c>
      <c r="O10">
        <v>0</v>
      </c>
      <c r="P10">
        <v>0</v>
      </c>
      <c r="Q10">
        <v>3039.4</v>
      </c>
      <c r="R10">
        <f>E10-Q10</f>
        <v>110.59999999999991</v>
      </c>
      <c r="S10" s="4">
        <f>(R10/Q10)</f>
        <v>3.6388760939659114E-2</v>
      </c>
      <c r="T10" s="4">
        <f>I10/Q10</f>
        <v>9.1169309732183984E-2</v>
      </c>
    </row>
    <row r="11" spans="1:20" hidden="1" x14ac:dyDescent="0.2">
      <c r="A11" s="1">
        <v>142</v>
      </c>
      <c r="B11" t="s">
        <v>155</v>
      </c>
      <c r="C11" s="2">
        <v>44889</v>
      </c>
      <c r="D11" t="s">
        <v>202</v>
      </c>
      <c r="E11">
        <v>130</v>
      </c>
      <c r="F11">
        <v>4.9000000000000004</v>
      </c>
      <c r="G11">
        <v>12.9</v>
      </c>
      <c r="H11">
        <v>4.5999999999999996</v>
      </c>
      <c r="I11">
        <v>11.7</v>
      </c>
      <c r="J11">
        <v>11.9</v>
      </c>
      <c r="K11">
        <v>11.7</v>
      </c>
      <c r="L11">
        <v>3121</v>
      </c>
      <c r="M11">
        <v>2181197000</v>
      </c>
      <c r="N11">
        <v>152547000</v>
      </c>
      <c r="O11">
        <v>1630000</v>
      </c>
      <c r="P11">
        <v>35000</v>
      </c>
      <c r="Q11">
        <v>136.35</v>
      </c>
      <c r="R11">
        <f>E11-Q11</f>
        <v>-6.3499999999999943</v>
      </c>
      <c r="S11" s="4">
        <f>(R11/Q11)</f>
        <v>-4.6571323799046528E-2</v>
      </c>
      <c r="T11" s="4">
        <f>I11/Q11</f>
        <v>8.5808580858085806E-2</v>
      </c>
    </row>
    <row r="12" spans="1:20" hidden="1" x14ac:dyDescent="0.2">
      <c r="A12" s="1">
        <v>43</v>
      </c>
      <c r="B12" t="s">
        <v>58</v>
      </c>
      <c r="C12" s="2">
        <v>44889</v>
      </c>
      <c r="D12" t="s">
        <v>202</v>
      </c>
      <c r="E12">
        <v>4050</v>
      </c>
      <c r="F12">
        <v>0</v>
      </c>
      <c r="G12">
        <v>0</v>
      </c>
      <c r="H12">
        <v>0</v>
      </c>
      <c r="I12">
        <v>269.45</v>
      </c>
      <c r="J12">
        <v>0</v>
      </c>
      <c r="K12">
        <v>155.94999999999999</v>
      </c>
      <c r="L12">
        <v>0</v>
      </c>
      <c r="M12">
        <v>0</v>
      </c>
      <c r="N12">
        <v>0</v>
      </c>
      <c r="O12">
        <v>0</v>
      </c>
      <c r="P12">
        <v>0</v>
      </c>
      <c r="Q12">
        <v>3888.2</v>
      </c>
      <c r="R12">
        <f>E12-Q12</f>
        <v>161.80000000000018</v>
      </c>
      <c r="S12" s="4">
        <f>(R12/Q12)</f>
        <v>4.1613085746618018E-2</v>
      </c>
      <c r="T12" s="4">
        <f>I12/Q12</f>
        <v>6.9299418754179318E-2</v>
      </c>
    </row>
    <row r="13" spans="1:20" hidden="1" x14ac:dyDescent="0.2">
      <c r="A13" s="1">
        <v>2</v>
      </c>
      <c r="B13" t="s">
        <v>18</v>
      </c>
      <c r="C13" s="2">
        <v>44889</v>
      </c>
      <c r="D13" t="s">
        <v>202</v>
      </c>
      <c r="E13">
        <v>19250</v>
      </c>
      <c r="F13">
        <v>0</v>
      </c>
      <c r="G13">
        <v>0</v>
      </c>
      <c r="H13">
        <v>0</v>
      </c>
      <c r="I13">
        <v>1170.7</v>
      </c>
      <c r="J13">
        <v>0</v>
      </c>
      <c r="K13">
        <v>548.54999999999995</v>
      </c>
      <c r="L13">
        <v>0</v>
      </c>
      <c r="M13">
        <v>0</v>
      </c>
      <c r="N13">
        <v>0</v>
      </c>
      <c r="O13">
        <v>0</v>
      </c>
      <c r="P13">
        <v>0</v>
      </c>
      <c r="Q13">
        <v>18878.05</v>
      </c>
      <c r="R13">
        <f>E13-Q13</f>
        <v>371.95000000000073</v>
      </c>
      <c r="S13" s="4">
        <f>(R13/Q13)</f>
        <v>1.9702776504988636E-2</v>
      </c>
      <c r="T13" s="4">
        <f>I13/Q13</f>
        <v>6.2013820283344949E-2</v>
      </c>
    </row>
    <row r="14" spans="1:20" hidden="1" x14ac:dyDescent="0.2">
      <c r="A14" s="1">
        <v>154</v>
      </c>
      <c r="B14" t="s">
        <v>167</v>
      </c>
      <c r="C14" s="2">
        <v>44889</v>
      </c>
      <c r="D14" t="s">
        <v>202</v>
      </c>
      <c r="E14">
        <v>545</v>
      </c>
      <c r="F14">
        <v>0</v>
      </c>
      <c r="G14">
        <v>0</v>
      </c>
      <c r="H14">
        <v>0</v>
      </c>
      <c r="I14">
        <v>31.6</v>
      </c>
      <c r="J14">
        <v>0</v>
      </c>
      <c r="K14">
        <v>17.600000000000001</v>
      </c>
      <c r="L14">
        <v>0</v>
      </c>
      <c r="M14">
        <v>0</v>
      </c>
      <c r="N14">
        <v>0</v>
      </c>
      <c r="O14">
        <v>0</v>
      </c>
      <c r="P14">
        <v>0</v>
      </c>
      <c r="Q14">
        <v>528.20000000000005</v>
      </c>
      <c r="R14">
        <f>E14-Q14</f>
        <v>16.799999999999955</v>
      </c>
      <c r="S14" s="4">
        <f>(R14/Q14)</f>
        <v>3.1806134040136221E-2</v>
      </c>
      <c r="T14" s="4">
        <f>I14/Q14</f>
        <v>5.9825823551684969E-2</v>
      </c>
    </row>
    <row r="15" spans="1:20" hidden="1" x14ac:dyDescent="0.2">
      <c r="A15" s="1">
        <v>102</v>
      </c>
      <c r="B15" t="s">
        <v>115</v>
      </c>
      <c r="C15" s="2">
        <v>44889</v>
      </c>
      <c r="D15" t="s">
        <v>202</v>
      </c>
      <c r="E15">
        <v>460</v>
      </c>
      <c r="F15">
        <v>20.350000000000001</v>
      </c>
      <c r="G15">
        <v>29</v>
      </c>
      <c r="H15">
        <v>20.2</v>
      </c>
      <c r="I15">
        <v>27</v>
      </c>
      <c r="J15">
        <v>27.75</v>
      </c>
      <c r="K15">
        <v>27</v>
      </c>
      <c r="L15">
        <v>1171</v>
      </c>
      <c r="M15">
        <v>710271000</v>
      </c>
      <c r="N15">
        <v>36946000</v>
      </c>
      <c r="O15">
        <v>136250</v>
      </c>
      <c r="P15">
        <v>13750</v>
      </c>
      <c r="Q15">
        <v>469.45</v>
      </c>
      <c r="R15">
        <f>E15-Q15</f>
        <v>-9.4499999999999886</v>
      </c>
      <c r="S15" s="4">
        <f>(R15/Q15)</f>
        <v>-2.012993929065926E-2</v>
      </c>
      <c r="T15" s="4">
        <f>I15/Q15</f>
        <v>5.7514112259026522E-2</v>
      </c>
    </row>
    <row r="16" spans="1:20" hidden="1" x14ac:dyDescent="0.2">
      <c r="A16" s="1">
        <v>173</v>
      </c>
      <c r="B16" t="s">
        <v>186</v>
      </c>
      <c r="C16" s="2">
        <v>44889</v>
      </c>
      <c r="D16" t="s">
        <v>202</v>
      </c>
      <c r="E16">
        <v>1680</v>
      </c>
      <c r="F16">
        <v>0</v>
      </c>
      <c r="G16">
        <v>0</v>
      </c>
      <c r="H16">
        <v>0</v>
      </c>
      <c r="I16">
        <v>93.6</v>
      </c>
      <c r="J16">
        <v>0</v>
      </c>
      <c r="K16">
        <v>48.9</v>
      </c>
      <c r="L16">
        <v>0</v>
      </c>
      <c r="M16">
        <v>0</v>
      </c>
      <c r="N16">
        <v>0</v>
      </c>
      <c r="O16">
        <v>0</v>
      </c>
      <c r="P16">
        <v>0</v>
      </c>
      <c r="Q16">
        <v>1645.45</v>
      </c>
      <c r="R16">
        <f>E16-Q16</f>
        <v>34.549999999999955</v>
      </c>
      <c r="S16" s="4">
        <f>(R16/Q16)</f>
        <v>2.0997295572639674E-2</v>
      </c>
      <c r="T16" s="4">
        <f>I16/Q16</f>
        <v>5.6884135039047067E-2</v>
      </c>
    </row>
    <row r="17" spans="1:20" hidden="1" x14ac:dyDescent="0.2">
      <c r="A17" s="1">
        <v>64</v>
      </c>
      <c r="B17" t="s">
        <v>79</v>
      </c>
      <c r="C17" s="2">
        <v>44889</v>
      </c>
      <c r="D17" t="s">
        <v>202</v>
      </c>
      <c r="E17">
        <v>37</v>
      </c>
      <c r="F17">
        <v>0.95</v>
      </c>
      <c r="G17">
        <v>2.75</v>
      </c>
      <c r="H17">
        <v>0.8</v>
      </c>
      <c r="I17">
        <v>2</v>
      </c>
      <c r="J17">
        <v>1.95</v>
      </c>
      <c r="K17">
        <v>2</v>
      </c>
      <c r="L17">
        <v>513</v>
      </c>
      <c r="M17">
        <v>447072000</v>
      </c>
      <c r="N17">
        <v>19999000</v>
      </c>
      <c r="O17">
        <v>2520000</v>
      </c>
      <c r="P17">
        <v>877500</v>
      </c>
      <c r="Q17">
        <v>37.6</v>
      </c>
      <c r="R17">
        <f>E17-Q17</f>
        <v>-0.60000000000000142</v>
      </c>
      <c r="S17" s="4">
        <f>(R17/Q17)</f>
        <v>-1.5957446808510675E-2</v>
      </c>
      <c r="T17" s="4">
        <f>I17/Q17</f>
        <v>5.3191489361702128E-2</v>
      </c>
    </row>
    <row r="18" spans="1:20" hidden="1" x14ac:dyDescent="0.2">
      <c r="A18" s="1">
        <v>100</v>
      </c>
      <c r="B18" t="s">
        <v>114</v>
      </c>
      <c r="C18" s="2">
        <v>44889</v>
      </c>
      <c r="D18" t="s">
        <v>202</v>
      </c>
      <c r="E18">
        <v>970</v>
      </c>
      <c r="F18">
        <v>0</v>
      </c>
      <c r="G18">
        <v>0</v>
      </c>
      <c r="H18">
        <v>0</v>
      </c>
      <c r="I18">
        <v>48.5</v>
      </c>
      <c r="J18">
        <v>0</v>
      </c>
      <c r="K18">
        <v>20.95</v>
      </c>
      <c r="L18">
        <v>0</v>
      </c>
      <c r="M18">
        <v>0</v>
      </c>
      <c r="N18">
        <v>0</v>
      </c>
      <c r="O18">
        <v>0</v>
      </c>
      <c r="P18">
        <v>0</v>
      </c>
      <c r="Q18">
        <v>930.75</v>
      </c>
      <c r="R18">
        <f>E18-Q18</f>
        <v>39.25</v>
      </c>
      <c r="S18" s="4">
        <f>(R18/Q18)</f>
        <v>4.2170292774644104E-2</v>
      </c>
      <c r="T18" s="4">
        <f>I18/Q18</f>
        <v>5.2108514638732208E-2</v>
      </c>
    </row>
    <row r="19" spans="1:20" hidden="1" x14ac:dyDescent="0.2">
      <c r="A19" s="1">
        <v>53</v>
      </c>
      <c r="B19" t="s">
        <v>68</v>
      </c>
      <c r="C19" s="2">
        <v>44889</v>
      </c>
      <c r="D19" t="s">
        <v>202</v>
      </c>
      <c r="E19">
        <v>3750</v>
      </c>
      <c r="F19">
        <v>0</v>
      </c>
      <c r="G19">
        <v>0</v>
      </c>
      <c r="H19">
        <v>0</v>
      </c>
      <c r="I19">
        <v>187.3</v>
      </c>
      <c r="J19">
        <v>0</v>
      </c>
      <c r="K19">
        <v>90.35</v>
      </c>
      <c r="L19">
        <v>0</v>
      </c>
      <c r="M19">
        <v>0</v>
      </c>
      <c r="N19">
        <v>0</v>
      </c>
      <c r="O19">
        <v>0</v>
      </c>
      <c r="P19">
        <v>0</v>
      </c>
      <c r="Q19">
        <v>3621.05</v>
      </c>
      <c r="R19">
        <f>E19-Q19</f>
        <v>128.94999999999982</v>
      </c>
      <c r="S19" s="4">
        <f>(R19/Q19)</f>
        <v>3.5611217740710514E-2</v>
      </c>
      <c r="T19" s="4">
        <f>I19/Q19</f>
        <v>5.1725328288756027E-2</v>
      </c>
    </row>
    <row r="20" spans="1:20" hidden="1" x14ac:dyDescent="0.2">
      <c r="A20" s="1">
        <v>96</v>
      </c>
      <c r="B20" t="s">
        <v>110</v>
      </c>
      <c r="C20" s="2">
        <v>44889</v>
      </c>
      <c r="D20" t="s">
        <v>202</v>
      </c>
      <c r="E20">
        <v>3900</v>
      </c>
      <c r="F20">
        <v>157.94999999999999</v>
      </c>
      <c r="G20">
        <v>200.55</v>
      </c>
      <c r="H20">
        <v>148</v>
      </c>
      <c r="I20">
        <v>188.6</v>
      </c>
      <c r="J20">
        <v>189</v>
      </c>
      <c r="K20">
        <v>188.6</v>
      </c>
      <c r="L20">
        <v>814</v>
      </c>
      <c r="M20">
        <v>414738000</v>
      </c>
      <c r="N20">
        <v>17913000</v>
      </c>
      <c r="O20">
        <v>13625</v>
      </c>
      <c r="P20">
        <v>-3125</v>
      </c>
      <c r="Q20">
        <v>3927.1</v>
      </c>
      <c r="R20">
        <f>E20-Q20</f>
        <v>-27.099999999999909</v>
      </c>
      <c r="S20" s="4">
        <f>(R20/Q20)</f>
        <v>-6.9007664688955994E-3</v>
      </c>
      <c r="T20" s="4">
        <f>I20/Q20</f>
        <v>4.8025260370247763E-2</v>
      </c>
    </row>
    <row r="21" spans="1:20" hidden="1" x14ac:dyDescent="0.2">
      <c r="A21" s="1">
        <v>31</v>
      </c>
      <c r="B21" t="s">
        <v>47</v>
      </c>
      <c r="C21" s="2">
        <v>44889</v>
      </c>
      <c r="D21" t="s">
        <v>202</v>
      </c>
      <c r="E21">
        <v>74</v>
      </c>
      <c r="F21">
        <v>2.4</v>
      </c>
      <c r="G21">
        <v>3.55</v>
      </c>
      <c r="H21">
        <v>2.4</v>
      </c>
      <c r="I21">
        <v>3.45</v>
      </c>
      <c r="J21">
        <v>3.35</v>
      </c>
      <c r="K21">
        <v>3.45</v>
      </c>
      <c r="L21">
        <v>20</v>
      </c>
      <c r="M21">
        <v>16198000</v>
      </c>
      <c r="N21">
        <v>658000</v>
      </c>
      <c r="O21">
        <v>1113000</v>
      </c>
      <c r="P21">
        <v>-147000</v>
      </c>
      <c r="Q21">
        <v>72.900000000000006</v>
      </c>
      <c r="R21">
        <f>E21-Q21</f>
        <v>1.0999999999999943</v>
      </c>
      <c r="S21" s="4">
        <f>(R21/Q21)</f>
        <v>1.5089163237311307E-2</v>
      </c>
      <c r="T21" s="4">
        <f>I21/Q21</f>
        <v>4.7325102880658436E-2</v>
      </c>
    </row>
    <row r="22" spans="1:20" hidden="1" x14ac:dyDescent="0.2">
      <c r="A22" s="1">
        <v>104</v>
      </c>
      <c r="B22" t="s">
        <v>117</v>
      </c>
      <c r="C22" s="2">
        <v>44889</v>
      </c>
      <c r="D22" t="s">
        <v>202</v>
      </c>
      <c r="E22">
        <v>670</v>
      </c>
      <c r="F22">
        <v>20.149999999999999</v>
      </c>
      <c r="G22">
        <v>33.200000000000003</v>
      </c>
      <c r="H22">
        <v>18</v>
      </c>
      <c r="I22">
        <v>32.15</v>
      </c>
      <c r="J22">
        <v>33.200000000000003</v>
      </c>
      <c r="K22">
        <v>32.15</v>
      </c>
      <c r="L22">
        <v>2291</v>
      </c>
      <c r="M22">
        <v>2159705000</v>
      </c>
      <c r="N22">
        <v>87496000</v>
      </c>
      <c r="O22">
        <v>248400</v>
      </c>
      <c r="P22">
        <v>122850</v>
      </c>
      <c r="Q22">
        <v>679.6</v>
      </c>
      <c r="R22">
        <f>E22-Q22</f>
        <v>-9.6000000000000227</v>
      </c>
      <c r="S22" s="4">
        <f>(R22/Q22)</f>
        <v>-1.412595644496766E-2</v>
      </c>
      <c r="T22" s="4">
        <f>I22/Q22</f>
        <v>4.7307239552678043E-2</v>
      </c>
    </row>
    <row r="23" spans="1:20" hidden="1" x14ac:dyDescent="0.2">
      <c r="A23" s="1">
        <v>176</v>
      </c>
      <c r="B23" t="s">
        <v>189</v>
      </c>
      <c r="C23" s="2">
        <v>44889</v>
      </c>
      <c r="D23" t="s">
        <v>202</v>
      </c>
      <c r="E23">
        <v>290</v>
      </c>
      <c r="F23">
        <v>11.2</v>
      </c>
      <c r="G23">
        <v>16.2</v>
      </c>
      <c r="H23">
        <v>11.2</v>
      </c>
      <c r="I23">
        <v>13.45</v>
      </c>
      <c r="J23">
        <v>13.75</v>
      </c>
      <c r="K23">
        <v>13.45</v>
      </c>
      <c r="L23">
        <v>5205</v>
      </c>
      <c r="M23">
        <v>2455829000</v>
      </c>
      <c r="N23">
        <v>116182000</v>
      </c>
      <c r="O23">
        <v>1545350</v>
      </c>
      <c r="P23">
        <v>1027650</v>
      </c>
      <c r="Q23">
        <v>288.35000000000002</v>
      </c>
      <c r="R23">
        <f>E23-Q23</f>
        <v>1.6499999999999773</v>
      </c>
      <c r="S23" s="4">
        <f>(R23/Q23)</f>
        <v>5.7222125888676161E-3</v>
      </c>
      <c r="T23" s="4">
        <f>I23/Q23</f>
        <v>4.6644702618345753E-2</v>
      </c>
    </row>
    <row r="24" spans="1:20" x14ac:dyDescent="0.2">
      <c r="A24" s="1">
        <v>177</v>
      </c>
      <c r="B24" t="s">
        <v>190</v>
      </c>
      <c r="C24" s="2">
        <v>44889</v>
      </c>
      <c r="D24" t="s">
        <v>202</v>
      </c>
      <c r="E24">
        <v>9</v>
      </c>
      <c r="F24">
        <v>0.4</v>
      </c>
      <c r="G24">
        <v>0.4</v>
      </c>
      <c r="H24">
        <v>0.3</v>
      </c>
      <c r="I24">
        <v>0.4</v>
      </c>
      <c r="J24">
        <v>0.4</v>
      </c>
      <c r="K24">
        <v>0.4</v>
      </c>
      <c r="L24">
        <v>798</v>
      </c>
      <c r="M24">
        <v>523376000</v>
      </c>
      <c r="N24">
        <v>20636000</v>
      </c>
      <c r="O24">
        <v>65380000</v>
      </c>
      <c r="P24">
        <v>17570000</v>
      </c>
      <c r="Q24">
        <v>8.6</v>
      </c>
      <c r="R24">
        <f>E24-Q24</f>
        <v>0.40000000000000036</v>
      </c>
      <c r="S24" s="4">
        <f>(R24/Q24)</f>
        <v>4.6511627906976785E-2</v>
      </c>
      <c r="T24" s="4">
        <f>I24/Q24</f>
        <v>4.651162790697675E-2</v>
      </c>
    </row>
    <row r="25" spans="1:20" hidden="1" x14ac:dyDescent="0.2">
      <c r="A25" s="1">
        <v>145</v>
      </c>
      <c r="B25" t="s">
        <v>158</v>
      </c>
      <c r="C25" s="2">
        <v>44889</v>
      </c>
      <c r="D25" t="s">
        <v>202</v>
      </c>
      <c r="E25">
        <v>65</v>
      </c>
      <c r="F25">
        <v>2.2000000000000002</v>
      </c>
      <c r="G25">
        <v>2.95</v>
      </c>
      <c r="H25">
        <v>2.2000000000000002</v>
      </c>
      <c r="I25">
        <v>2.9</v>
      </c>
      <c r="J25">
        <v>2.9</v>
      </c>
      <c r="K25">
        <v>2.9</v>
      </c>
      <c r="L25">
        <v>927</v>
      </c>
      <c r="M25">
        <v>423541000</v>
      </c>
      <c r="N25">
        <v>16819000</v>
      </c>
      <c r="O25">
        <v>5359500</v>
      </c>
      <c r="P25">
        <v>1255500</v>
      </c>
      <c r="Q25">
        <v>63.75</v>
      </c>
      <c r="R25">
        <f>E25-Q25</f>
        <v>1.25</v>
      </c>
      <c r="S25" s="4">
        <f>(R25/Q25)</f>
        <v>1.9607843137254902E-2</v>
      </c>
      <c r="T25" s="4">
        <f>I25/Q25</f>
        <v>4.5490196078431369E-2</v>
      </c>
    </row>
    <row r="26" spans="1:20" hidden="1" x14ac:dyDescent="0.2">
      <c r="A26" s="1">
        <v>67</v>
      </c>
      <c r="B26" t="s">
        <v>82</v>
      </c>
      <c r="C26" s="2">
        <v>44889</v>
      </c>
      <c r="D26" t="s">
        <v>202</v>
      </c>
      <c r="E26">
        <v>370</v>
      </c>
      <c r="F26">
        <v>10.45</v>
      </c>
      <c r="G26">
        <v>16.75</v>
      </c>
      <c r="H26">
        <v>9.15</v>
      </c>
      <c r="I26">
        <v>16.2</v>
      </c>
      <c r="J26">
        <v>15.9</v>
      </c>
      <c r="K26">
        <v>16.2</v>
      </c>
      <c r="L26">
        <v>1216</v>
      </c>
      <c r="M26">
        <v>935120999.99999988</v>
      </c>
      <c r="N26">
        <v>35281000</v>
      </c>
      <c r="O26">
        <v>510000</v>
      </c>
      <c r="P26">
        <v>332000</v>
      </c>
      <c r="Q26">
        <v>369.15</v>
      </c>
      <c r="R26">
        <f>E26-Q26</f>
        <v>0.85000000000002274</v>
      </c>
      <c r="S26" s="4">
        <f>(R26/Q26)</f>
        <v>2.3025870242449485E-3</v>
      </c>
      <c r="T26" s="4">
        <f>I26/Q26</f>
        <v>4.3884599756196671E-2</v>
      </c>
    </row>
    <row r="27" spans="1:20" hidden="1" x14ac:dyDescent="0.2">
      <c r="A27" s="1">
        <v>80</v>
      </c>
      <c r="B27" t="s">
        <v>199</v>
      </c>
      <c r="C27" s="2">
        <v>44889</v>
      </c>
      <c r="D27" t="s">
        <v>202</v>
      </c>
      <c r="E27">
        <v>110</v>
      </c>
      <c r="F27">
        <v>4.2</v>
      </c>
      <c r="G27">
        <v>5.45</v>
      </c>
      <c r="H27">
        <v>4</v>
      </c>
      <c r="I27">
        <v>4.75</v>
      </c>
      <c r="J27">
        <v>4.7</v>
      </c>
      <c r="K27">
        <v>4.75</v>
      </c>
      <c r="L27">
        <v>707</v>
      </c>
      <c r="M27">
        <v>348999000</v>
      </c>
      <c r="N27">
        <v>14588000</v>
      </c>
      <c r="O27">
        <v>1178200</v>
      </c>
      <c r="P27">
        <v>172000</v>
      </c>
      <c r="Q27">
        <v>108.25</v>
      </c>
      <c r="R27">
        <f>E27-Q27</f>
        <v>1.75</v>
      </c>
      <c r="S27" s="4">
        <f>(R27/Q27)</f>
        <v>1.6166281755196306E-2</v>
      </c>
      <c r="T27" s="4">
        <f>I27/Q27</f>
        <v>4.3879907621247112E-2</v>
      </c>
    </row>
    <row r="28" spans="1:20" hidden="1" x14ac:dyDescent="0.2">
      <c r="A28" s="1">
        <v>125</v>
      </c>
      <c r="B28" t="s">
        <v>138</v>
      </c>
      <c r="C28" s="2">
        <v>44889</v>
      </c>
      <c r="D28" t="s">
        <v>202</v>
      </c>
      <c r="E28">
        <v>72</v>
      </c>
      <c r="F28">
        <v>3.25</v>
      </c>
      <c r="G28">
        <v>3.5</v>
      </c>
      <c r="H28">
        <v>2.95</v>
      </c>
      <c r="I28">
        <v>3.1</v>
      </c>
      <c r="J28">
        <v>3.15</v>
      </c>
      <c r="K28">
        <v>3.1</v>
      </c>
      <c r="L28">
        <v>545</v>
      </c>
      <c r="M28">
        <v>174345000</v>
      </c>
      <c r="N28">
        <v>7575000</v>
      </c>
      <c r="O28">
        <v>1045500</v>
      </c>
      <c r="P28">
        <v>658750</v>
      </c>
      <c r="Q28">
        <v>71.3</v>
      </c>
      <c r="R28">
        <f>E28-Q28</f>
        <v>0.70000000000000284</v>
      </c>
      <c r="S28" s="4">
        <f>(R28/Q28)</f>
        <v>9.8176718092567016E-3</v>
      </c>
      <c r="T28" s="4">
        <f>I28/Q28</f>
        <v>4.3478260869565223E-2</v>
      </c>
    </row>
    <row r="29" spans="1:20" hidden="1" x14ac:dyDescent="0.2">
      <c r="A29" s="1">
        <v>162</v>
      </c>
      <c r="B29" t="s">
        <v>175</v>
      </c>
      <c r="C29" s="2">
        <v>44889</v>
      </c>
      <c r="D29" t="s">
        <v>202</v>
      </c>
      <c r="E29">
        <v>105</v>
      </c>
      <c r="F29">
        <v>3.75</v>
      </c>
      <c r="G29">
        <v>4.95</v>
      </c>
      <c r="H29">
        <v>3.35</v>
      </c>
      <c r="I29">
        <v>4.45</v>
      </c>
      <c r="J29">
        <v>4.5</v>
      </c>
      <c r="K29">
        <v>4.45</v>
      </c>
      <c r="L29">
        <v>5956</v>
      </c>
      <c r="M29">
        <v>2770017000</v>
      </c>
      <c r="N29">
        <v>112152000</v>
      </c>
      <c r="O29">
        <v>6515250</v>
      </c>
      <c r="P29">
        <v>3863250</v>
      </c>
      <c r="Q29">
        <v>104.2</v>
      </c>
      <c r="R29">
        <f>E29-Q29</f>
        <v>0.79999999999999716</v>
      </c>
      <c r="S29" s="4">
        <f>(R29/Q29)</f>
        <v>7.6775431861803951E-3</v>
      </c>
      <c r="T29" s="4">
        <f>I29/Q29</f>
        <v>4.2706333973128598E-2</v>
      </c>
    </row>
    <row r="30" spans="1:20" hidden="1" x14ac:dyDescent="0.2">
      <c r="A30" s="1">
        <v>45</v>
      </c>
      <c r="B30" t="s">
        <v>60</v>
      </c>
      <c r="C30" s="2">
        <v>44889</v>
      </c>
      <c r="D30" t="s">
        <v>202</v>
      </c>
      <c r="E30">
        <v>790</v>
      </c>
      <c r="F30">
        <v>17.600000000000001</v>
      </c>
      <c r="G30">
        <v>38</v>
      </c>
      <c r="H30">
        <v>17.600000000000001</v>
      </c>
      <c r="I30">
        <v>33.450000000000003</v>
      </c>
      <c r="J30">
        <v>34</v>
      </c>
      <c r="K30">
        <v>33.450000000000003</v>
      </c>
      <c r="L30">
        <v>792</v>
      </c>
      <c r="M30">
        <v>652197000</v>
      </c>
      <c r="N30">
        <v>26517000</v>
      </c>
      <c r="O30">
        <v>123000</v>
      </c>
      <c r="P30">
        <v>110000</v>
      </c>
      <c r="Q30">
        <v>790.05</v>
      </c>
      <c r="R30">
        <f>E30-Q30</f>
        <v>-4.9999999999954525E-2</v>
      </c>
      <c r="S30" s="4">
        <f>(R30/Q30)</f>
        <v>-6.3287133725656002E-5</v>
      </c>
      <c r="T30" s="4">
        <f>I30/Q30</f>
        <v>4.2339092462502378E-2</v>
      </c>
    </row>
    <row r="31" spans="1:20" hidden="1" x14ac:dyDescent="0.2">
      <c r="A31" s="1">
        <v>24</v>
      </c>
      <c r="B31" t="s">
        <v>41</v>
      </c>
      <c r="C31" s="2">
        <v>44889</v>
      </c>
      <c r="D31" t="s">
        <v>202</v>
      </c>
      <c r="E31">
        <v>280</v>
      </c>
      <c r="F31">
        <v>9.85</v>
      </c>
      <c r="G31">
        <v>12.8</v>
      </c>
      <c r="H31">
        <v>9.1999999999999993</v>
      </c>
      <c r="I31">
        <v>11.05</v>
      </c>
      <c r="J31">
        <v>11.6</v>
      </c>
      <c r="K31">
        <v>11.05</v>
      </c>
      <c r="L31">
        <v>2004</v>
      </c>
      <c r="M31">
        <v>1050426000</v>
      </c>
      <c r="N31">
        <v>40410000</v>
      </c>
      <c r="O31">
        <v>1080000</v>
      </c>
      <c r="P31">
        <v>556200</v>
      </c>
      <c r="Q31">
        <v>270.7</v>
      </c>
      <c r="R31">
        <f>E31-Q31</f>
        <v>9.3000000000000114</v>
      </c>
      <c r="S31" s="4">
        <f>(R31/Q31)</f>
        <v>3.4355374953823466E-2</v>
      </c>
      <c r="T31" s="4">
        <f>I31/Q31</f>
        <v>4.0820096047284822E-2</v>
      </c>
    </row>
    <row r="32" spans="1:20" hidden="1" x14ac:dyDescent="0.2">
      <c r="A32" s="1">
        <v>141</v>
      </c>
      <c r="B32" t="s">
        <v>154</v>
      </c>
      <c r="C32" s="2">
        <v>44889</v>
      </c>
      <c r="D32" t="s">
        <v>202</v>
      </c>
      <c r="E32">
        <v>170</v>
      </c>
      <c r="F32">
        <v>6.7</v>
      </c>
      <c r="G32">
        <v>7.1</v>
      </c>
      <c r="H32">
        <v>6</v>
      </c>
      <c r="I32">
        <v>6.75</v>
      </c>
      <c r="J32">
        <v>6.55</v>
      </c>
      <c r="K32">
        <v>6.75</v>
      </c>
      <c r="L32">
        <v>125</v>
      </c>
      <c r="M32">
        <v>77271000</v>
      </c>
      <c r="N32">
        <v>2896000</v>
      </c>
      <c r="O32">
        <v>329000</v>
      </c>
      <c r="P32">
        <v>112000</v>
      </c>
      <c r="Q32">
        <v>165.75</v>
      </c>
      <c r="R32">
        <f>E32-Q32</f>
        <v>4.25</v>
      </c>
      <c r="S32" s="4">
        <f>(R32/Q32)</f>
        <v>2.564102564102564E-2</v>
      </c>
      <c r="T32" s="4">
        <f>I32/Q32</f>
        <v>4.072398190045249E-2</v>
      </c>
    </row>
    <row r="33" spans="1:20" x14ac:dyDescent="0.2">
      <c r="A33" s="1">
        <v>140</v>
      </c>
      <c r="B33" t="s">
        <v>153</v>
      </c>
      <c r="C33" s="2">
        <v>44889</v>
      </c>
      <c r="D33" t="s">
        <v>202</v>
      </c>
      <c r="E33">
        <v>45</v>
      </c>
      <c r="F33">
        <v>1.8</v>
      </c>
      <c r="G33">
        <v>1.95</v>
      </c>
      <c r="H33">
        <v>1.5</v>
      </c>
      <c r="I33">
        <v>1.75</v>
      </c>
      <c r="J33">
        <v>1.8</v>
      </c>
      <c r="K33">
        <v>1.75</v>
      </c>
      <c r="L33">
        <v>117</v>
      </c>
      <c r="M33">
        <v>87443000</v>
      </c>
      <c r="N33">
        <v>3203000</v>
      </c>
      <c r="O33">
        <v>13376000</v>
      </c>
      <c r="P33">
        <v>-1600000</v>
      </c>
      <c r="Q33">
        <v>43</v>
      </c>
      <c r="R33">
        <f>E33-Q33</f>
        <v>2</v>
      </c>
      <c r="S33" s="4">
        <f>(R33/Q33)</f>
        <v>4.6511627906976744E-2</v>
      </c>
      <c r="T33" s="4">
        <f>I33/Q33</f>
        <v>4.0697674418604654E-2</v>
      </c>
    </row>
    <row r="34" spans="1:20" hidden="1" x14ac:dyDescent="0.2">
      <c r="A34" s="1">
        <v>93</v>
      </c>
      <c r="B34" t="s">
        <v>107</v>
      </c>
      <c r="C34" s="2">
        <v>44889</v>
      </c>
      <c r="D34" t="s">
        <v>202</v>
      </c>
      <c r="E34">
        <v>425</v>
      </c>
      <c r="F34">
        <v>13.25</v>
      </c>
      <c r="G34">
        <v>17.649999999999999</v>
      </c>
      <c r="H34">
        <v>13.25</v>
      </c>
      <c r="I34">
        <v>17.25</v>
      </c>
      <c r="J34">
        <v>17.649999999999999</v>
      </c>
      <c r="K34">
        <v>17.25</v>
      </c>
      <c r="L34">
        <v>8</v>
      </c>
      <c r="M34">
        <v>4846000</v>
      </c>
      <c r="N34">
        <v>171000</v>
      </c>
      <c r="O34">
        <v>5500</v>
      </c>
      <c r="P34">
        <v>5500</v>
      </c>
      <c r="Q34">
        <v>425.55</v>
      </c>
      <c r="R34">
        <f>E34-Q34</f>
        <v>-0.55000000000001137</v>
      </c>
      <c r="S34" s="4">
        <f>(R34/Q34)</f>
        <v>-1.2924450710845056E-3</v>
      </c>
      <c r="T34" s="4">
        <f>I34/Q34</f>
        <v>4.0535777229467745E-2</v>
      </c>
    </row>
    <row r="35" spans="1:20" hidden="1" x14ac:dyDescent="0.2">
      <c r="A35" s="1">
        <v>123</v>
      </c>
      <c r="B35" t="s">
        <v>136</v>
      </c>
      <c r="C35" s="2">
        <v>44889</v>
      </c>
      <c r="D35" t="s">
        <v>202</v>
      </c>
      <c r="E35">
        <v>91000</v>
      </c>
      <c r="F35">
        <v>0</v>
      </c>
      <c r="G35">
        <v>0</v>
      </c>
      <c r="H35">
        <v>0</v>
      </c>
      <c r="I35">
        <v>3526.8</v>
      </c>
      <c r="J35">
        <v>0</v>
      </c>
      <c r="K35">
        <v>1877.85</v>
      </c>
      <c r="L35">
        <v>0</v>
      </c>
      <c r="M35">
        <v>0</v>
      </c>
      <c r="N35">
        <v>0</v>
      </c>
      <c r="O35">
        <v>0</v>
      </c>
      <c r="P35">
        <v>0</v>
      </c>
      <c r="Q35">
        <v>87362.85</v>
      </c>
      <c r="R35">
        <f>E35-Q35</f>
        <v>3637.1499999999942</v>
      </c>
      <c r="S35" s="4">
        <f>(R35/Q35)</f>
        <v>4.1632684831138106E-2</v>
      </c>
      <c r="T35" s="4">
        <f>I35/Q35</f>
        <v>4.0369562119367673E-2</v>
      </c>
    </row>
    <row r="36" spans="1:20" hidden="1" x14ac:dyDescent="0.2">
      <c r="A36" s="1">
        <v>152</v>
      </c>
      <c r="B36" t="s">
        <v>165</v>
      </c>
      <c r="C36" s="2">
        <v>44889</v>
      </c>
      <c r="D36" t="s">
        <v>202</v>
      </c>
      <c r="E36">
        <v>83</v>
      </c>
      <c r="F36">
        <v>2.4</v>
      </c>
      <c r="G36">
        <v>5</v>
      </c>
      <c r="H36">
        <v>2.4</v>
      </c>
      <c r="I36">
        <v>3.3</v>
      </c>
      <c r="J36">
        <v>3.3</v>
      </c>
      <c r="K36">
        <v>3.3</v>
      </c>
      <c r="L36">
        <v>291</v>
      </c>
      <c r="M36">
        <v>150533000</v>
      </c>
      <c r="N36">
        <v>5615000</v>
      </c>
      <c r="O36">
        <v>438000</v>
      </c>
      <c r="P36">
        <v>282000</v>
      </c>
      <c r="Q36">
        <v>82.55</v>
      </c>
      <c r="R36">
        <f>E36-Q36</f>
        <v>0.45000000000000284</v>
      </c>
      <c r="S36" s="4">
        <f>(R36/Q36)</f>
        <v>5.4512416717141469E-3</v>
      </c>
      <c r="T36" s="4">
        <f>I36/Q36</f>
        <v>3.9975772259236826E-2</v>
      </c>
    </row>
    <row r="37" spans="1:20" hidden="1" x14ac:dyDescent="0.2">
      <c r="A37" s="1">
        <v>35</v>
      </c>
      <c r="B37" t="s">
        <v>51</v>
      </c>
      <c r="C37" s="2">
        <v>44889</v>
      </c>
      <c r="D37" t="s">
        <v>202</v>
      </c>
      <c r="E37">
        <v>3850</v>
      </c>
      <c r="F37">
        <v>0</v>
      </c>
      <c r="G37">
        <v>0</v>
      </c>
      <c r="H37">
        <v>0</v>
      </c>
      <c r="I37">
        <v>149.6</v>
      </c>
      <c r="J37">
        <v>0</v>
      </c>
      <c r="K37">
        <v>83.45</v>
      </c>
      <c r="L37">
        <v>0</v>
      </c>
      <c r="M37">
        <v>0</v>
      </c>
      <c r="N37">
        <v>0</v>
      </c>
      <c r="O37">
        <v>0</v>
      </c>
      <c r="P37">
        <v>0</v>
      </c>
      <c r="Q37">
        <v>3755.3</v>
      </c>
      <c r="R37">
        <f>E37-Q37</f>
        <v>94.699999999999818</v>
      </c>
      <c r="S37" s="4">
        <f>(R37/Q37)</f>
        <v>2.5217692328176129E-2</v>
      </c>
      <c r="T37" s="4">
        <f>I37/Q37</f>
        <v>3.9837030330466268E-2</v>
      </c>
    </row>
    <row r="38" spans="1:20" hidden="1" x14ac:dyDescent="0.2">
      <c r="A38" s="1">
        <v>28</v>
      </c>
      <c r="B38" t="s">
        <v>44</v>
      </c>
      <c r="C38" s="2">
        <v>44889</v>
      </c>
      <c r="D38" t="s">
        <v>202</v>
      </c>
      <c r="E38">
        <v>830</v>
      </c>
      <c r="F38">
        <v>34</v>
      </c>
      <c r="G38">
        <v>37</v>
      </c>
      <c r="H38">
        <v>30</v>
      </c>
      <c r="I38">
        <v>32.700000000000003</v>
      </c>
      <c r="J38">
        <v>30</v>
      </c>
      <c r="K38">
        <v>32.700000000000003</v>
      </c>
      <c r="L38">
        <v>633</v>
      </c>
      <c r="M38">
        <v>547092000</v>
      </c>
      <c r="N38">
        <v>21702000</v>
      </c>
      <c r="O38">
        <v>178000</v>
      </c>
      <c r="P38">
        <v>130000</v>
      </c>
      <c r="Q38">
        <v>821.2</v>
      </c>
      <c r="R38">
        <f>E38-Q38</f>
        <v>8.7999999999999545</v>
      </c>
      <c r="S38" s="4">
        <f>(R38/Q38)</f>
        <v>1.0716025328787085E-2</v>
      </c>
      <c r="T38" s="4">
        <f>I38/Q38</f>
        <v>3.9819775937652215E-2</v>
      </c>
    </row>
    <row r="39" spans="1:20" hidden="1" x14ac:dyDescent="0.2">
      <c r="A39" s="1">
        <v>66</v>
      </c>
      <c r="B39" t="s">
        <v>81</v>
      </c>
      <c r="C39" s="2">
        <v>44889</v>
      </c>
      <c r="D39" t="s">
        <v>202</v>
      </c>
      <c r="E39">
        <v>1260</v>
      </c>
      <c r="F39">
        <v>40</v>
      </c>
      <c r="G39">
        <v>50.7</v>
      </c>
      <c r="H39">
        <v>35.65</v>
      </c>
      <c r="I39">
        <v>49.4</v>
      </c>
      <c r="J39">
        <v>49.45</v>
      </c>
      <c r="K39">
        <v>49.4</v>
      </c>
      <c r="L39">
        <v>194</v>
      </c>
      <c r="M39">
        <v>82291000</v>
      </c>
      <c r="N39">
        <v>2848000</v>
      </c>
      <c r="O39">
        <v>15275</v>
      </c>
      <c r="P39">
        <v>14300</v>
      </c>
      <c r="Q39">
        <v>1241.4000000000001</v>
      </c>
      <c r="R39">
        <f>E39-Q39</f>
        <v>18.599999999999909</v>
      </c>
      <c r="S39" s="4">
        <f>(R39/Q39)</f>
        <v>1.4983083615273004E-2</v>
      </c>
      <c r="T39" s="4">
        <f>I39/Q39</f>
        <v>3.9793781214757525E-2</v>
      </c>
    </row>
    <row r="40" spans="1:20" hidden="1" x14ac:dyDescent="0.2">
      <c r="A40" s="1">
        <v>37</v>
      </c>
      <c r="B40" t="s">
        <v>198</v>
      </c>
      <c r="C40" s="2">
        <v>44889</v>
      </c>
      <c r="D40" t="s">
        <v>202</v>
      </c>
      <c r="E40">
        <v>295</v>
      </c>
      <c r="F40">
        <v>9.35</v>
      </c>
      <c r="G40">
        <v>13</v>
      </c>
      <c r="H40">
        <v>9</v>
      </c>
      <c r="I40">
        <v>11.45</v>
      </c>
      <c r="J40">
        <v>11.4</v>
      </c>
      <c r="K40">
        <v>11.45</v>
      </c>
      <c r="L40">
        <v>747</v>
      </c>
      <c r="M40">
        <v>617331000</v>
      </c>
      <c r="N40">
        <v>22345000</v>
      </c>
      <c r="O40">
        <v>410400</v>
      </c>
      <c r="P40">
        <v>54000</v>
      </c>
      <c r="Q40">
        <v>289.60000000000002</v>
      </c>
      <c r="R40">
        <f>E40-Q40</f>
        <v>5.3999999999999773</v>
      </c>
      <c r="S40" s="4">
        <f>(R40/Q40)</f>
        <v>1.8646408839778927E-2</v>
      </c>
      <c r="T40" s="4">
        <f>I40/Q40</f>
        <v>3.9537292817679551E-2</v>
      </c>
    </row>
    <row r="41" spans="1:20" hidden="1" x14ac:dyDescent="0.2">
      <c r="A41" s="1">
        <v>83</v>
      </c>
      <c r="B41" t="s">
        <v>97</v>
      </c>
      <c r="C41" s="2">
        <v>44889</v>
      </c>
      <c r="D41" t="s">
        <v>202</v>
      </c>
      <c r="E41">
        <v>39500</v>
      </c>
      <c r="F41">
        <v>0</v>
      </c>
      <c r="G41">
        <v>0</v>
      </c>
      <c r="H41">
        <v>0</v>
      </c>
      <c r="I41">
        <v>1508.6</v>
      </c>
      <c r="J41">
        <v>1508.6</v>
      </c>
      <c r="K41">
        <v>1116.55</v>
      </c>
      <c r="L41">
        <v>0</v>
      </c>
      <c r="M41">
        <v>0</v>
      </c>
      <c r="N41">
        <v>0</v>
      </c>
      <c r="O41">
        <v>15</v>
      </c>
      <c r="P41">
        <v>0</v>
      </c>
      <c r="Q41">
        <v>38401.75</v>
      </c>
      <c r="R41">
        <f>E41-Q41</f>
        <v>1098.25</v>
      </c>
      <c r="S41" s="4">
        <f>(R41/Q41)</f>
        <v>2.859895707877896E-2</v>
      </c>
      <c r="T41" s="4">
        <f>I41/Q41</f>
        <v>3.9284668016431538E-2</v>
      </c>
    </row>
    <row r="42" spans="1:20" hidden="1" x14ac:dyDescent="0.2">
      <c r="A42" s="1">
        <v>78</v>
      </c>
      <c r="B42" t="s">
        <v>93</v>
      </c>
      <c r="C42" s="2">
        <v>44889</v>
      </c>
      <c r="D42" t="s">
        <v>202</v>
      </c>
      <c r="E42">
        <v>415</v>
      </c>
      <c r="F42">
        <v>12.3</v>
      </c>
      <c r="G42">
        <v>18</v>
      </c>
      <c r="H42">
        <v>12.3</v>
      </c>
      <c r="I42">
        <v>16.2</v>
      </c>
      <c r="J42">
        <v>16.25</v>
      </c>
      <c r="K42">
        <v>16.2</v>
      </c>
      <c r="L42">
        <v>810</v>
      </c>
      <c r="M42">
        <v>375707000</v>
      </c>
      <c r="N42">
        <v>14346000</v>
      </c>
      <c r="O42">
        <v>142975</v>
      </c>
      <c r="P42">
        <v>96750</v>
      </c>
      <c r="Q42">
        <v>412.4</v>
      </c>
      <c r="R42">
        <f>E42-Q42</f>
        <v>2.6000000000000227</v>
      </c>
      <c r="S42" s="4">
        <f>(R42/Q42)</f>
        <v>6.3045586808923929E-3</v>
      </c>
      <c r="T42" s="4">
        <f>I42/Q42</f>
        <v>3.9282250242483024E-2</v>
      </c>
    </row>
    <row r="43" spans="1:20" hidden="1" x14ac:dyDescent="0.2">
      <c r="A43" s="1">
        <v>55</v>
      </c>
      <c r="B43" t="s">
        <v>70</v>
      </c>
      <c r="C43" s="2">
        <v>44889</v>
      </c>
      <c r="D43" t="s">
        <v>202</v>
      </c>
      <c r="E43">
        <v>385</v>
      </c>
      <c r="F43">
        <v>11</v>
      </c>
      <c r="G43">
        <v>15.6</v>
      </c>
      <c r="H43">
        <v>10.1</v>
      </c>
      <c r="I43">
        <v>15</v>
      </c>
      <c r="J43">
        <v>15.25</v>
      </c>
      <c r="K43">
        <v>15</v>
      </c>
      <c r="L43">
        <v>261</v>
      </c>
      <c r="M43">
        <v>171755000</v>
      </c>
      <c r="N43">
        <v>5955000</v>
      </c>
      <c r="O43">
        <v>133650</v>
      </c>
      <c r="P43">
        <v>117150</v>
      </c>
      <c r="Q43">
        <v>383.5</v>
      </c>
      <c r="R43">
        <f>E43-Q43</f>
        <v>1.5</v>
      </c>
      <c r="S43" s="4">
        <f>(R43/Q43)</f>
        <v>3.9113428943937422E-3</v>
      </c>
      <c r="T43" s="4">
        <f>I43/Q43</f>
        <v>3.911342894393742E-2</v>
      </c>
    </row>
    <row r="44" spans="1:20" hidden="1" x14ac:dyDescent="0.2">
      <c r="A44" s="1">
        <v>10</v>
      </c>
      <c r="B44" t="s">
        <v>26</v>
      </c>
      <c r="C44" s="2">
        <v>44889</v>
      </c>
      <c r="D44" t="s">
        <v>202</v>
      </c>
      <c r="E44">
        <v>535</v>
      </c>
      <c r="F44">
        <v>17</v>
      </c>
      <c r="G44">
        <v>23.6</v>
      </c>
      <c r="H44">
        <v>14.8</v>
      </c>
      <c r="I44">
        <v>20.6</v>
      </c>
      <c r="J44">
        <v>20.45</v>
      </c>
      <c r="K44">
        <v>20.6</v>
      </c>
      <c r="L44">
        <v>43</v>
      </c>
      <c r="M44">
        <v>43029000</v>
      </c>
      <c r="N44">
        <v>1620000</v>
      </c>
      <c r="O44">
        <v>34200</v>
      </c>
      <c r="P44">
        <v>32400</v>
      </c>
      <c r="Q44">
        <v>527.6</v>
      </c>
      <c r="R44">
        <f>E44-Q44</f>
        <v>7.3999999999999773</v>
      </c>
      <c r="S44" s="4">
        <f>(R44/Q44)</f>
        <v>1.4025777103866523E-2</v>
      </c>
      <c r="T44" s="4">
        <f>I44/Q44</f>
        <v>3.9044730856709627E-2</v>
      </c>
    </row>
    <row r="45" spans="1:20" hidden="1" x14ac:dyDescent="0.2">
      <c r="A45" s="1">
        <v>48</v>
      </c>
      <c r="B45" t="s">
        <v>63</v>
      </c>
      <c r="C45" s="2">
        <v>44889</v>
      </c>
      <c r="D45" t="s">
        <v>202</v>
      </c>
      <c r="E45">
        <v>1260</v>
      </c>
      <c r="F45">
        <v>38</v>
      </c>
      <c r="G45">
        <v>57</v>
      </c>
      <c r="H45">
        <v>35</v>
      </c>
      <c r="I45">
        <v>48.75</v>
      </c>
      <c r="J45">
        <v>50.05</v>
      </c>
      <c r="K45">
        <v>48.75</v>
      </c>
      <c r="L45">
        <v>563</v>
      </c>
      <c r="M45">
        <v>441891000</v>
      </c>
      <c r="N45">
        <v>16263000</v>
      </c>
      <c r="O45">
        <v>66600</v>
      </c>
      <c r="P45">
        <v>59400</v>
      </c>
      <c r="Q45">
        <v>1249.9000000000001</v>
      </c>
      <c r="R45">
        <f>E45-Q45</f>
        <v>10.099999999999909</v>
      </c>
      <c r="S45" s="4">
        <f>(R45/Q45)</f>
        <v>8.0806464517160642E-3</v>
      </c>
      <c r="T45" s="4">
        <f>I45/Q45</f>
        <v>3.9003120249619966E-2</v>
      </c>
    </row>
    <row r="46" spans="1:20" hidden="1" x14ac:dyDescent="0.2">
      <c r="A46" s="1">
        <v>5</v>
      </c>
      <c r="B46" t="s">
        <v>21</v>
      </c>
      <c r="C46" s="2">
        <v>44889</v>
      </c>
      <c r="D46" t="s">
        <v>202</v>
      </c>
      <c r="E46">
        <v>830</v>
      </c>
      <c r="F46">
        <v>23.5</v>
      </c>
      <c r="G46">
        <v>33.200000000000003</v>
      </c>
      <c r="H46">
        <v>20.399999999999999</v>
      </c>
      <c r="I46">
        <v>31.7</v>
      </c>
      <c r="J46">
        <v>31.95</v>
      </c>
      <c r="K46">
        <v>31.7</v>
      </c>
      <c r="L46">
        <v>808</v>
      </c>
      <c r="M46">
        <v>866531000</v>
      </c>
      <c r="N46">
        <v>28231000</v>
      </c>
      <c r="O46">
        <v>242500</v>
      </c>
      <c r="P46">
        <v>118750</v>
      </c>
      <c r="Q46">
        <v>821.25</v>
      </c>
      <c r="R46">
        <f>E46-Q46</f>
        <v>8.75</v>
      </c>
      <c r="S46" s="4">
        <f>(R46/Q46)</f>
        <v>1.06544901065449E-2</v>
      </c>
      <c r="T46" s="4">
        <f>I46/Q46</f>
        <v>3.8599695585996956E-2</v>
      </c>
    </row>
    <row r="47" spans="1:20" hidden="1" x14ac:dyDescent="0.2">
      <c r="A47" s="1">
        <v>164</v>
      </c>
      <c r="B47" t="s">
        <v>177</v>
      </c>
      <c r="C47" s="2">
        <v>44889</v>
      </c>
      <c r="D47" t="s">
        <v>202</v>
      </c>
      <c r="E47">
        <v>250</v>
      </c>
      <c r="F47">
        <v>9.8000000000000007</v>
      </c>
      <c r="G47">
        <v>10</v>
      </c>
      <c r="H47">
        <v>6.75</v>
      </c>
      <c r="I47">
        <v>9.3000000000000007</v>
      </c>
      <c r="J47">
        <v>9.25</v>
      </c>
      <c r="K47">
        <v>9.3000000000000007</v>
      </c>
      <c r="L47">
        <v>268</v>
      </c>
      <c r="M47">
        <v>200991000</v>
      </c>
      <c r="N47">
        <v>6691000</v>
      </c>
      <c r="O47">
        <v>684400</v>
      </c>
      <c r="P47">
        <v>156600</v>
      </c>
      <c r="Q47">
        <v>242</v>
      </c>
      <c r="R47">
        <f>E47-Q47</f>
        <v>8</v>
      </c>
      <c r="S47" s="4">
        <f>(R47/Q47)</f>
        <v>3.3057851239669422E-2</v>
      </c>
      <c r="T47" s="4">
        <f>I47/Q47</f>
        <v>3.8429752066115708E-2</v>
      </c>
    </row>
    <row r="48" spans="1:20" hidden="1" x14ac:dyDescent="0.2">
      <c r="A48" s="1">
        <v>50</v>
      </c>
      <c r="B48" t="s">
        <v>65</v>
      </c>
      <c r="C48" s="2">
        <v>44889</v>
      </c>
      <c r="D48" t="s">
        <v>202</v>
      </c>
      <c r="E48">
        <v>1600</v>
      </c>
      <c r="F48">
        <v>50.65</v>
      </c>
      <c r="G48">
        <v>64</v>
      </c>
      <c r="H48">
        <v>47.2</v>
      </c>
      <c r="I48">
        <v>60.8</v>
      </c>
      <c r="J48">
        <v>59.05</v>
      </c>
      <c r="K48">
        <v>60.8</v>
      </c>
      <c r="L48">
        <v>46</v>
      </c>
      <c r="M48">
        <v>38074000</v>
      </c>
      <c r="N48">
        <v>1274000</v>
      </c>
      <c r="O48">
        <v>10000</v>
      </c>
      <c r="P48">
        <v>9000</v>
      </c>
      <c r="Q48">
        <v>1582.3</v>
      </c>
      <c r="R48">
        <f>E48-Q48</f>
        <v>17.700000000000045</v>
      </c>
      <c r="S48" s="4">
        <f>(R48/Q48)</f>
        <v>1.1186247867029037E-2</v>
      </c>
      <c r="T48" s="4">
        <f>I48/Q48</f>
        <v>3.8425077418947101E-2</v>
      </c>
    </row>
    <row r="49" spans="1:20" hidden="1" x14ac:dyDescent="0.2">
      <c r="A49" s="1">
        <v>98</v>
      </c>
      <c r="B49" t="s">
        <v>112</v>
      </c>
      <c r="C49" s="2">
        <v>44889</v>
      </c>
      <c r="D49" t="s">
        <v>202</v>
      </c>
      <c r="E49">
        <v>520</v>
      </c>
      <c r="F49">
        <v>17.100000000000001</v>
      </c>
      <c r="G49">
        <v>20</v>
      </c>
      <c r="H49">
        <v>15</v>
      </c>
      <c r="I49">
        <v>19.100000000000001</v>
      </c>
      <c r="J49">
        <v>19</v>
      </c>
      <c r="K49">
        <v>19.100000000000001</v>
      </c>
      <c r="L49">
        <v>47</v>
      </c>
      <c r="M49">
        <v>18979000</v>
      </c>
      <c r="N49">
        <v>649000</v>
      </c>
      <c r="O49">
        <v>20250</v>
      </c>
      <c r="P49">
        <v>18750</v>
      </c>
      <c r="Q49">
        <v>507.1</v>
      </c>
      <c r="R49">
        <f>E49-Q49</f>
        <v>12.899999999999977</v>
      </c>
      <c r="S49" s="4">
        <f>(R49/Q49)</f>
        <v>2.5438769473476584E-2</v>
      </c>
      <c r="T49" s="4">
        <f>I49/Q49</f>
        <v>3.7665154801814239E-2</v>
      </c>
    </row>
    <row r="50" spans="1:20" hidden="1" x14ac:dyDescent="0.2">
      <c r="A50" s="1">
        <v>52</v>
      </c>
      <c r="B50" t="s">
        <v>67</v>
      </c>
      <c r="C50" s="2">
        <v>44889</v>
      </c>
      <c r="D50" t="s">
        <v>202</v>
      </c>
      <c r="E50">
        <v>230</v>
      </c>
      <c r="F50">
        <v>9.65</v>
      </c>
      <c r="G50">
        <v>9.6999999999999993</v>
      </c>
      <c r="H50">
        <v>7.65</v>
      </c>
      <c r="I50">
        <v>8.35</v>
      </c>
      <c r="J50">
        <v>8.4</v>
      </c>
      <c r="K50">
        <v>8.35</v>
      </c>
      <c r="L50">
        <v>614</v>
      </c>
      <c r="M50">
        <v>336944000</v>
      </c>
      <c r="N50">
        <v>12138000</v>
      </c>
      <c r="O50">
        <v>1030400</v>
      </c>
      <c r="P50">
        <v>46000</v>
      </c>
      <c r="Q50">
        <v>222.5</v>
      </c>
      <c r="R50">
        <f>E50-Q50</f>
        <v>7.5</v>
      </c>
      <c r="S50" s="4">
        <f>(R50/Q50)</f>
        <v>3.3707865168539325E-2</v>
      </c>
      <c r="T50" s="4">
        <f>I50/Q50</f>
        <v>3.7528089887640448E-2</v>
      </c>
    </row>
    <row r="51" spans="1:20" hidden="1" x14ac:dyDescent="0.2">
      <c r="A51" s="1">
        <v>107</v>
      </c>
      <c r="B51" t="s">
        <v>120</v>
      </c>
      <c r="C51" s="2">
        <v>44889</v>
      </c>
      <c r="D51" t="s">
        <v>202</v>
      </c>
      <c r="E51">
        <v>83</v>
      </c>
      <c r="F51">
        <v>2.5</v>
      </c>
      <c r="G51">
        <v>3.2</v>
      </c>
      <c r="H51">
        <v>2.2999999999999998</v>
      </c>
      <c r="I51">
        <v>3</v>
      </c>
      <c r="J51">
        <v>2.9</v>
      </c>
      <c r="K51">
        <v>3</v>
      </c>
      <c r="L51">
        <v>277</v>
      </c>
      <c r="M51">
        <v>212391000</v>
      </c>
      <c r="N51">
        <v>7220000</v>
      </c>
      <c r="O51">
        <v>821008</v>
      </c>
      <c r="P51">
        <v>597908</v>
      </c>
      <c r="Q51">
        <v>81.25</v>
      </c>
      <c r="R51">
        <f>E51-Q51</f>
        <v>1.75</v>
      </c>
      <c r="S51" s="4">
        <f>(R51/Q51)</f>
        <v>2.1538461538461538E-2</v>
      </c>
      <c r="T51" s="4">
        <f>I51/Q51</f>
        <v>3.6923076923076927E-2</v>
      </c>
    </row>
    <row r="52" spans="1:20" hidden="1" x14ac:dyDescent="0.2">
      <c r="A52" s="1">
        <v>23</v>
      </c>
      <c r="B52" t="s">
        <v>40</v>
      </c>
      <c r="C52" s="2">
        <v>44889</v>
      </c>
      <c r="D52" t="s">
        <v>202</v>
      </c>
      <c r="E52">
        <v>340</v>
      </c>
      <c r="F52">
        <v>12.45</v>
      </c>
      <c r="G52">
        <v>13.3</v>
      </c>
      <c r="H52">
        <v>10.8</v>
      </c>
      <c r="I52">
        <v>12.2</v>
      </c>
      <c r="J52">
        <v>12.5</v>
      </c>
      <c r="K52">
        <v>12.2</v>
      </c>
      <c r="L52">
        <v>151</v>
      </c>
      <c r="M52">
        <v>85028000</v>
      </c>
      <c r="N52">
        <v>2884000</v>
      </c>
      <c r="O52">
        <v>188800</v>
      </c>
      <c r="P52">
        <v>102400</v>
      </c>
      <c r="Q52">
        <v>332.15</v>
      </c>
      <c r="R52">
        <f>E52-Q52</f>
        <v>7.8500000000000227</v>
      </c>
      <c r="S52" s="4">
        <f>(R52/Q52)</f>
        <v>2.3633900346229184E-2</v>
      </c>
      <c r="T52" s="4">
        <f>I52/Q52</f>
        <v>3.6730392894776455E-2</v>
      </c>
    </row>
    <row r="53" spans="1:20" hidden="1" x14ac:dyDescent="0.2">
      <c r="A53" s="1">
        <v>156</v>
      </c>
      <c r="B53" t="s">
        <v>169</v>
      </c>
      <c r="C53" s="2">
        <v>44889</v>
      </c>
      <c r="D53" t="s">
        <v>202</v>
      </c>
      <c r="E53">
        <v>1220</v>
      </c>
      <c r="F53">
        <v>41</v>
      </c>
      <c r="G53">
        <v>49</v>
      </c>
      <c r="H53">
        <v>39.35</v>
      </c>
      <c r="I53">
        <v>43.6</v>
      </c>
      <c r="J53">
        <v>47</v>
      </c>
      <c r="K53">
        <v>43.6</v>
      </c>
      <c r="L53">
        <v>313</v>
      </c>
      <c r="M53">
        <v>395846000</v>
      </c>
      <c r="N53">
        <v>13986000</v>
      </c>
      <c r="O53">
        <v>93000</v>
      </c>
      <c r="P53">
        <v>60000</v>
      </c>
      <c r="Q53">
        <v>1188.1500000000001</v>
      </c>
      <c r="R53">
        <f>E53-Q53</f>
        <v>31.849999999999909</v>
      </c>
      <c r="S53" s="4">
        <f>(R53/Q53)</f>
        <v>2.6806379665867026E-2</v>
      </c>
      <c r="T53" s="4">
        <f>I53/Q53</f>
        <v>3.6695703404452301E-2</v>
      </c>
    </row>
    <row r="54" spans="1:20" hidden="1" x14ac:dyDescent="0.2">
      <c r="A54" s="1">
        <v>89</v>
      </c>
      <c r="B54" t="s">
        <v>103</v>
      </c>
      <c r="C54" s="2">
        <v>44889</v>
      </c>
      <c r="D54" t="s">
        <v>202</v>
      </c>
      <c r="E54">
        <v>4500</v>
      </c>
      <c r="F54">
        <v>134</v>
      </c>
      <c r="G54">
        <v>180.3</v>
      </c>
      <c r="H54">
        <v>108.8</v>
      </c>
      <c r="I54">
        <v>165.5</v>
      </c>
      <c r="J54">
        <v>176</v>
      </c>
      <c r="K54">
        <v>165.5</v>
      </c>
      <c r="L54">
        <v>490</v>
      </c>
      <c r="M54">
        <v>341993000</v>
      </c>
      <c r="N54">
        <v>11243000</v>
      </c>
      <c r="O54">
        <v>23250</v>
      </c>
      <c r="P54">
        <v>19050</v>
      </c>
      <c r="Q54">
        <v>4567.25</v>
      </c>
      <c r="R54">
        <f>E54-Q54</f>
        <v>-67.25</v>
      </c>
      <c r="S54" s="4">
        <f>(R54/Q54)</f>
        <v>-1.4724396518692867E-2</v>
      </c>
      <c r="T54" s="4">
        <f>I54/Q54</f>
        <v>3.6236247194701407E-2</v>
      </c>
    </row>
    <row r="55" spans="1:20" hidden="1" x14ac:dyDescent="0.2">
      <c r="A55" s="1">
        <v>114</v>
      </c>
      <c r="B55" t="s">
        <v>127</v>
      </c>
      <c r="C55" s="2">
        <v>44889</v>
      </c>
      <c r="D55" t="s">
        <v>202</v>
      </c>
      <c r="E55">
        <v>870</v>
      </c>
      <c r="F55">
        <v>21.75</v>
      </c>
      <c r="G55">
        <v>35.5</v>
      </c>
      <c r="H55">
        <v>21.75</v>
      </c>
      <c r="I55">
        <v>31.25</v>
      </c>
      <c r="J55">
        <v>33</v>
      </c>
      <c r="K55">
        <v>31.25</v>
      </c>
      <c r="L55">
        <v>135</v>
      </c>
      <c r="M55">
        <v>97342000</v>
      </c>
      <c r="N55">
        <v>3382000</v>
      </c>
      <c r="O55">
        <v>20000</v>
      </c>
      <c r="P55">
        <v>8800</v>
      </c>
      <c r="Q55">
        <v>868.95</v>
      </c>
      <c r="R55">
        <f>E55-Q55</f>
        <v>1.0499999999999545</v>
      </c>
      <c r="S55" s="4">
        <f>(R55/Q55)</f>
        <v>1.2083549110995506E-3</v>
      </c>
      <c r="T55" s="4">
        <f>I55/Q55</f>
        <v>3.5962943782726277E-2</v>
      </c>
    </row>
    <row r="56" spans="1:20" hidden="1" x14ac:dyDescent="0.2">
      <c r="A56" s="1">
        <v>6</v>
      </c>
      <c r="B56" t="s">
        <v>22</v>
      </c>
      <c r="C56" s="2">
        <v>44889</v>
      </c>
      <c r="D56" t="s">
        <v>202</v>
      </c>
      <c r="E56">
        <v>120</v>
      </c>
      <c r="F56">
        <v>3.55</v>
      </c>
      <c r="G56">
        <v>4.25</v>
      </c>
      <c r="H56">
        <v>3.55</v>
      </c>
      <c r="I56">
        <v>4.2</v>
      </c>
      <c r="J56">
        <v>4.25</v>
      </c>
      <c r="K56">
        <v>4.2</v>
      </c>
      <c r="L56">
        <v>909</v>
      </c>
      <c r="M56">
        <v>608052000</v>
      </c>
      <c r="N56">
        <v>19020000</v>
      </c>
      <c r="O56">
        <v>2818800</v>
      </c>
      <c r="P56">
        <v>410400</v>
      </c>
      <c r="Q56">
        <v>117.35</v>
      </c>
      <c r="R56">
        <f>E56-Q56</f>
        <v>2.6500000000000057</v>
      </c>
      <c r="S56" s="4">
        <f>(R56/Q56)</f>
        <v>2.2582019599488759E-2</v>
      </c>
      <c r="T56" s="4">
        <f>I56/Q56</f>
        <v>3.5790370685982106E-2</v>
      </c>
    </row>
    <row r="57" spans="1:20" hidden="1" x14ac:dyDescent="0.2">
      <c r="A57" s="1">
        <v>111</v>
      </c>
      <c r="B57" t="s">
        <v>124</v>
      </c>
      <c r="C57" s="2">
        <v>44889</v>
      </c>
      <c r="D57" t="s">
        <v>202</v>
      </c>
      <c r="E57">
        <v>470</v>
      </c>
      <c r="F57">
        <v>13</v>
      </c>
      <c r="G57">
        <v>16.95</v>
      </c>
      <c r="H57">
        <v>13</v>
      </c>
      <c r="I57">
        <v>16.399999999999999</v>
      </c>
      <c r="J57">
        <v>16.7</v>
      </c>
      <c r="K57">
        <v>16.399999999999999</v>
      </c>
      <c r="L57">
        <v>65</v>
      </c>
      <c r="M57">
        <v>28403000</v>
      </c>
      <c r="N57">
        <v>908000</v>
      </c>
      <c r="O57">
        <v>40500</v>
      </c>
      <c r="P57">
        <v>20700</v>
      </c>
      <c r="Q57">
        <v>458.85</v>
      </c>
      <c r="R57">
        <f>E57-Q57</f>
        <v>11.149999999999977</v>
      </c>
      <c r="S57" s="4">
        <f>(R57/Q57)</f>
        <v>2.4299880135120359E-2</v>
      </c>
      <c r="T57" s="4">
        <f>I57/Q57</f>
        <v>3.5741527732374406E-2</v>
      </c>
    </row>
    <row r="58" spans="1:20" hidden="1" x14ac:dyDescent="0.2">
      <c r="A58" s="1">
        <v>25</v>
      </c>
      <c r="B58" t="s">
        <v>197</v>
      </c>
      <c r="C58" s="2">
        <v>44889</v>
      </c>
      <c r="D58" t="s">
        <v>202</v>
      </c>
      <c r="E58">
        <v>155</v>
      </c>
      <c r="F58">
        <v>5.15</v>
      </c>
      <c r="G58">
        <v>5.7</v>
      </c>
      <c r="H58">
        <v>4.45</v>
      </c>
      <c r="I58">
        <v>5.35</v>
      </c>
      <c r="J58">
        <v>5.35</v>
      </c>
      <c r="K58">
        <v>5.35</v>
      </c>
      <c r="L58">
        <v>985</v>
      </c>
      <c r="M58">
        <v>921987000.00000012</v>
      </c>
      <c r="N58">
        <v>28838000</v>
      </c>
      <c r="O58">
        <v>2088450</v>
      </c>
      <c r="P58">
        <v>614250</v>
      </c>
      <c r="Q58">
        <v>149.69999999999999</v>
      </c>
      <c r="R58">
        <f>E58-Q58</f>
        <v>5.3000000000000114</v>
      </c>
      <c r="S58" s="4">
        <f>(R58/Q58)</f>
        <v>3.5404141616566548E-2</v>
      </c>
      <c r="T58" s="4">
        <f>I58/Q58</f>
        <v>3.5738142952571814E-2</v>
      </c>
    </row>
    <row r="59" spans="1:20" hidden="1" x14ac:dyDescent="0.2">
      <c r="A59" s="1">
        <v>182</v>
      </c>
      <c r="B59" t="s">
        <v>195</v>
      </c>
      <c r="C59" s="2">
        <v>44889</v>
      </c>
      <c r="D59" t="s">
        <v>202</v>
      </c>
      <c r="E59">
        <v>435</v>
      </c>
      <c r="F59">
        <v>11.05</v>
      </c>
      <c r="G59">
        <v>16.25</v>
      </c>
      <c r="H59">
        <v>9.9499999999999993</v>
      </c>
      <c r="I59">
        <v>15.45</v>
      </c>
      <c r="J59">
        <v>15.75</v>
      </c>
      <c r="K59">
        <v>15.45</v>
      </c>
      <c r="L59">
        <v>47</v>
      </c>
      <c r="M59">
        <v>38071000</v>
      </c>
      <c r="N59">
        <v>1270000</v>
      </c>
      <c r="O59">
        <v>43200</v>
      </c>
      <c r="P59">
        <v>43200</v>
      </c>
      <c r="Q59">
        <v>433.6</v>
      </c>
      <c r="R59">
        <f>E59-Q59</f>
        <v>1.3999999999999773</v>
      </c>
      <c r="S59" s="4">
        <f>(R59/Q59)</f>
        <v>3.2287822878228258E-3</v>
      </c>
      <c r="T59" s="4">
        <f>I59/Q59</f>
        <v>3.5631918819188188E-2</v>
      </c>
    </row>
    <row r="60" spans="1:20" hidden="1" x14ac:dyDescent="0.2">
      <c r="A60" s="1">
        <v>94</v>
      </c>
      <c r="B60" t="s">
        <v>108</v>
      </c>
      <c r="C60" s="2">
        <v>44889</v>
      </c>
      <c r="D60" t="s">
        <v>202</v>
      </c>
      <c r="E60">
        <v>195</v>
      </c>
      <c r="F60">
        <v>5.3</v>
      </c>
      <c r="G60">
        <v>7.1</v>
      </c>
      <c r="H60">
        <v>5.05</v>
      </c>
      <c r="I60">
        <v>6.75</v>
      </c>
      <c r="J60">
        <v>7.1</v>
      </c>
      <c r="K60">
        <v>6.75</v>
      </c>
      <c r="L60">
        <v>204</v>
      </c>
      <c r="M60">
        <v>114781000</v>
      </c>
      <c r="N60">
        <v>3397000</v>
      </c>
      <c r="O60">
        <v>358400</v>
      </c>
      <c r="P60">
        <v>176400</v>
      </c>
      <c r="Q60">
        <v>190.95</v>
      </c>
      <c r="R60">
        <f>E60-Q60</f>
        <v>4.0500000000000114</v>
      </c>
      <c r="S60" s="4">
        <f>(R60/Q60)</f>
        <v>2.1209740769835096E-2</v>
      </c>
      <c r="T60" s="4">
        <f>I60/Q60</f>
        <v>3.5349567949725061E-2</v>
      </c>
    </row>
    <row r="61" spans="1:20" hidden="1" x14ac:dyDescent="0.2">
      <c r="A61" s="1">
        <v>161</v>
      </c>
      <c r="B61" t="s">
        <v>174</v>
      </c>
      <c r="C61" s="2">
        <v>44889</v>
      </c>
      <c r="D61" t="s">
        <v>202</v>
      </c>
      <c r="E61">
        <v>230</v>
      </c>
      <c r="F61">
        <v>6.1</v>
      </c>
      <c r="G61">
        <v>8.4499999999999993</v>
      </c>
      <c r="H61">
        <v>5.85</v>
      </c>
      <c r="I61">
        <v>7.95</v>
      </c>
      <c r="J61">
        <v>8.4499999999999993</v>
      </c>
      <c r="K61">
        <v>7.95</v>
      </c>
      <c r="L61">
        <v>2951</v>
      </c>
      <c r="M61">
        <v>2361670000</v>
      </c>
      <c r="N61">
        <v>70956000</v>
      </c>
      <c r="O61">
        <v>4195125</v>
      </c>
      <c r="P61">
        <v>924750</v>
      </c>
      <c r="Q61">
        <v>225.85</v>
      </c>
      <c r="R61">
        <f>E61-Q61</f>
        <v>4.1500000000000057</v>
      </c>
      <c r="S61" s="4">
        <f>(R61/Q61)</f>
        <v>1.8375027673234474E-2</v>
      </c>
      <c r="T61" s="4">
        <f>I61/Q61</f>
        <v>3.5200354217400934E-2</v>
      </c>
    </row>
    <row r="62" spans="1:20" hidden="1" x14ac:dyDescent="0.2">
      <c r="A62" s="1">
        <v>105</v>
      </c>
      <c r="B62" t="s">
        <v>118</v>
      </c>
      <c r="C62" s="2">
        <v>44889</v>
      </c>
      <c r="D62" t="s">
        <v>202</v>
      </c>
      <c r="E62">
        <v>610</v>
      </c>
      <c r="F62">
        <v>21.45</v>
      </c>
      <c r="G62">
        <v>22.35</v>
      </c>
      <c r="H62">
        <v>18.45</v>
      </c>
      <c r="I62">
        <v>20.6</v>
      </c>
      <c r="J62">
        <v>20.75</v>
      </c>
      <c r="K62">
        <v>20.6</v>
      </c>
      <c r="L62">
        <v>141</v>
      </c>
      <c r="M62">
        <v>111096000</v>
      </c>
      <c r="N62">
        <v>3583000</v>
      </c>
      <c r="O62">
        <v>115000</v>
      </c>
      <c r="P62">
        <v>35000</v>
      </c>
      <c r="Q62">
        <v>592.85</v>
      </c>
      <c r="R62">
        <f>E62-Q62</f>
        <v>17.149999999999977</v>
      </c>
      <c r="S62" s="4">
        <f>(R62/Q62)</f>
        <v>2.8928059374209288E-2</v>
      </c>
      <c r="T62" s="4">
        <f>I62/Q62</f>
        <v>3.4747406595260183E-2</v>
      </c>
    </row>
    <row r="63" spans="1:20" hidden="1" x14ac:dyDescent="0.2">
      <c r="A63" s="1">
        <v>69</v>
      </c>
      <c r="B63" t="s">
        <v>84</v>
      </c>
      <c r="C63" s="2">
        <v>44889</v>
      </c>
      <c r="D63" t="s">
        <v>202</v>
      </c>
      <c r="E63">
        <v>740</v>
      </c>
      <c r="F63">
        <v>25.75</v>
      </c>
      <c r="G63">
        <v>29</v>
      </c>
      <c r="H63">
        <v>22.9</v>
      </c>
      <c r="I63">
        <v>24.75</v>
      </c>
      <c r="J63">
        <v>24.9</v>
      </c>
      <c r="K63">
        <v>24.75</v>
      </c>
      <c r="L63">
        <v>272</v>
      </c>
      <c r="M63">
        <v>270633000</v>
      </c>
      <c r="N63">
        <v>8969000</v>
      </c>
      <c r="O63">
        <v>253500</v>
      </c>
      <c r="P63">
        <v>70200</v>
      </c>
      <c r="Q63">
        <v>718.95</v>
      </c>
      <c r="R63">
        <f>E63-Q63</f>
        <v>21.049999999999955</v>
      </c>
      <c r="S63" s="4">
        <f>(R63/Q63)</f>
        <v>2.9278809374782604E-2</v>
      </c>
      <c r="T63" s="4">
        <f>I63/Q63</f>
        <v>3.4425203421656579E-2</v>
      </c>
    </row>
    <row r="64" spans="1:20" hidden="1" x14ac:dyDescent="0.2">
      <c r="A64" s="1">
        <v>7</v>
      </c>
      <c r="B64" t="s">
        <v>23</v>
      </c>
      <c r="C64" s="2">
        <v>44889</v>
      </c>
      <c r="D64" t="s">
        <v>202</v>
      </c>
      <c r="E64">
        <v>350</v>
      </c>
      <c r="F64">
        <v>11.45</v>
      </c>
      <c r="G64">
        <v>12.35</v>
      </c>
      <c r="H64">
        <v>9</v>
      </c>
      <c r="I64">
        <v>11.8</v>
      </c>
      <c r="J64">
        <v>11.45</v>
      </c>
      <c r="K64">
        <v>11.8</v>
      </c>
      <c r="L64">
        <v>264</v>
      </c>
      <c r="M64">
        <v>247787000</v>
      </c>
      <c r="N64">
        <v>7547000</v>
      </c>
      <c r="O64">
        <v>288600</v>
      </c>
      <c r="P64">
        <v>169000</v>
      </c>
      <c r="Q64">
        <v>343.4</v>
      </c>
      <c r="R64">
        <f>E64-Q64</f>
        <v>6.6000000000000227</v>
      </c>
      <c r="S64" s="4">
        <f>(R64/Q64)</f>
        <v>1.921956901572517E-2</v>
      </c>
      <c r="T64" s="4">
        <f>I64/Q64</f>
        <v>3.4362259755387307E-2</v>
      </c>
    </row>
    <row r="65" spans="1:20" hidden="1" x14ac:dyDescent="0.2">
      <c r="A65" s="1">
        <v>87</v>
      </c>
      <c r="B65" t="s">
        <v>101</v>
      </c>
      <c r="C65" s="2">
        <v>44889</v>
      </c>
      <c r="D65" t="s">
        <v>202</v>
      </c>
      <c r="E65">
        <v>59</v>
      </c>
      <c r="F65">
        <v>2</v>
      </c>
      <c r="G65">
        <v>2.1</v>
      </c>
      <c r="H65">
        <v>1.7</v>
      </c>
      <c r="I65">
        <v>1.95</v>
      </c>
      <c r="J65">
        <v>1.95</v>
      </c>
      <c r="K65">
        <v>1.95</v>
      </c>
      <c r="L65">
        <v>256</v>
      </c>
      <c r="M65">
        <v>233878000</v>
      </c>
      <c r="N65">
        <v>7318000.0000000009</v>
      </c>
      <c r="O65">
        <v>2700000</v>
      </c>
      <c r="P65">
        <v>555000</v>
      </c>
      <c r="Q65">
        <v>56.8</v>
      </c>
      <c r="R65">
        <f>E65-Q65</f>
        <v>2.2000000000000028</v>
      </c>
      <c r="S65" s="4">
        <f>(R65/Q65)</f>
        <v>3.8732394366197236E-2</v>
      </c>
      <c r="T65" s="4">
        <f>I65/Q65</f>
        <v>3.4330985915492961E-2</v>
      </c>
    </row>
    <row r="66" spans="1:20" hidden="1" x14ac:dyDescent="0.2">
      <c r="A66" s="1">
        <v>88</v>
      </c>
      <c r="B66" t="s">
        <v>102</v>
      </c>
      <c r="C66" s="2">
        <v>44889</v>
      </c>
      <c r="D66" t="s">
        <v>202</v>
      </c>
      <c r="E66">
        <v>79</v>
      </c>
      <c r="F66">
        <v>2.95</v>
      </c>
      <c r="G66">
        <v>3.15</v>
      </c>
      <c r="H66">
        <v>2.65</v>
      </c>
      <c r="I66">
        <v>2.65</v>
      </c>
      <c r="J66">
        <v>2.65</v>
      </c>
      <c r="K66">
        <v>4.2</v>
      </c>
      <c r="L66">
        <v>7</v>
      </c>
      <c r="M66">
        <v>5736000</v>
      </c>
      <c r="N66">
        <v>206000</v>
      </c>
      <c r="O66">
        <v>200000</v>
      </c>
      <c r="P66">
        <v>0</v>
      </c>
      <c r="Q66">
        <v>77.650000000000006</v>
      </c>
      <c r="R66">
        <f>E66-Q66</f>
        <v>1.3499999999999943</v>
      </c>
      <c r="S66" s="4">
        <f>(R66/Q66)</f>
        <v>1.7385705086928452E-2</v>
      </c>
      <c r="T66" s="4">
        <f>I66/Q66</f>
        <v>3.412749517063747E-2</v>
      </c>
    </row>
    <row r="67" spans="1:20" x14ac:dyDescent="0.2">
      <c r="A67" s="1">
        <v>136</v>
      </c>
      <c r="B67" t="s">
        <v>148</v>
      </c>
      <c r="C67" s="2">
        <v>44889</v>
      </c>
      <c r="D67" t="s">
        <v>202</v>
      </c>
      <c r="E67">
        <v>2720</v>
      </c>
      <c r="F67">
        <v>0</v>
      </c>
      <c r="G67">
        <v>0</v>
      </c>
      <c r="H67">
        <v>0</v>
      </c>
      <c r="I67">
        <v>86.4</v>
      </c>
      <c r="J67">
        <v>86.4</v>
      </c>
      <c r="K67">
        <v>36.35</v>
      </c>
      <c r="L67">
        <v>0</v>
      </c>
      <c r="M67">
        <v>0</v>
      </c>
      <c r="N67">
        <v>0</v>
      </c>
      <c r="O67">
        <v>250</v>
      </c>
      <c r="P67">
        <v>0</v>
      </c>
      <c r="Q67">
        <v>2564.4</v>
      </c>
      <c r="R67">
        <f>E67-Q67</f>
        <v>155.59999999999991</v>
      </c>
      <c r="S67" s="4">
        <f>(R67/Q67)</f>
        <v>6.0676961472469156E-2</v>
      </c>
      <c r="T67" s="4">
        <f>I67/Q67</f>
        <v>3.3692091717360789E-2</v>
      </c>
    </row>
    <row r="68" spans="1:20" hidden="1" x14ac:dyDescent="0.2">
      <c r="A68" s="1">
        <v>137</v>
      </c>
      <c r="B68" t="s">
        <v>149</v>
      </c>
      <c r="C68" s="2">
        <v>44889</v>
      </c>
      <c r="D68" t="s">
        <v>202</v>
      </c>
      <c r="E68">
        <v>860</v>
      </c>
      <c r="F68">
        <v>22.35</v>
      </c>
      <c r="G68">
        <v>35.35</v>
      </c>
      <c r="H68">
        <v>22.35</v>
      </c>
      <c r="I68">
        <v>28.55</v>
      </c>
      <c r="J68">
        <v>27.9</v>
      </c>
      <c r="K68">
        <v>28.55</v>
      </c>
      <c r="L68">
        <v>942</v>
      </c>
      <c r="M68">
        <v>230538000</v>
      </c>
      <c r="N68">
        <v>7755000</v>
      </c>
      <c r="O68">
        <v>103400</v>
      </c>
      <c r="P68">
        <v>73700</v>
      </c>
      <c r="Q68">
        <v>849.4</v>
      </c>
      <c r="R68">
        <f>E68-Q68</f>
        <v>10.600000000000023</v>
      </c>
      <c r="S68" s="4">
        <f>(R68/Q68)</f>
        <v>1.2479397221568192E-2</v>
      </c>
      <c r="T68" s="4">
        <f>I68/Q68</f>
        <v>3.3611961384506714E-2</v>
      </c>
    </row>
    <row r="69" spans="1:20" hidden="1" x14ac:dyDescent="0.2">
      <c r="A69" s="1">
        <v>129</v>
      </c>
      <c r="B69" t="s">
        <v>141</v>
      </c>
      <c r="C69" s="2">
        <v>44889</v>
      </c>
      <c r="D69" t="s">
        <v>202</v>
      </c>
      <c r="E69">
        <v>900</v>
      </c>
      <c r="F69">
        <v>25.7</v>
      </c>
      <c r="G69">
        <v>31</v>
      </c>
      <c r="H69">
        <v>24</v>
      </c>
      <c r="I69">
        <v>29.6</v>
      </c>
      <c r="J69">
        <v>29.5</v>
      </c>
      <c r="K69">
        <v>29.6</v>
      </c>
      <c r="L69">
        <v>160</v>
      </c>
      <c r="M69">
        <v>103923000</v>
      </c>
      <c r="N69">
        <v>3123000</v>
      </c>
      <c r="O69">
        <v>60200</v>
      </c>
      <c r="P69">
        <v>23800</v>
      </c>
      <c r="Q69">
        <v>884.4</v>
      </c>
      <c r="R69">
        <f>E69-Q69</f>
        <v>15.600000000000023</v>
      </c>
      <c r="S69" s="4">
        <f>(R69/Q69)</f>
        <v>1.7639077340569905E-2</v>
      </c>
      <c r="T69" s="4">
        <f>I69/Q69</f>
        <v>3.346901854364541E-2</v>
      </c>
    </row>
    <row r="70" spans="1:20" hidden="1" x14ac:dyDescent="0.2">
      <c r="A70" s="1">
        <v>3</v>
      </c>
      <c r="B70" t="s">
        <v>19</v>
      </c>
      <c r="C70" s="2">
        <v>44889</v>
      </c>
      <c r="D70" t="s">
        <v>202</v>
      </c>
      <c r="E70">
        <v>2320</v>
      </c>
      <c r="F70">
        <v>50</v>
      </c>
      <c r="G70">
        <v>78.7</v>
      </c>
      <c r="H70">
        <v>45.45</v>
      </c>
      <c r="I70">
        <v>76.400000000000006</v>
      </c>
      <c r="J70">
        <v>78.7</v>
      </c>
      <c r="K70">
        <v>76.400000000000006</v>
      </c>
      <c r="L70">
        <v>118</v>
      </c>
      <c r="M70">
        <v>70629000</v>
      </c>
      <c r="N70">
        <v>2189000</v>
      </c>
      <c r="O70">
        <v>15000</v>
      </c>
      <c r="P70">
        <v>13750</v>
      </c>
      <c r="Q70">
        <v>2313</v>
      </c>
      <c r="R70">
        <f>E70-Q70</f>
        <v>7</v>
      </c>
      <c r="S70" s="4">
        <f>(R70/Q70)</f>
        <v>3.0263726761781237E-3</v>
      </c>
      <c r="T70" s="4">
        <f>I70/Q70</f>
        <v>3.3030696065715522E-2</v>
      </c>
    </row>
    <row r="71" spans="1:20" hidden="1" x14ac:dyDescent="0.2">
      <c r="A71" s="1">
        <v>113</v>
      </c>
      <c r="B71" t="s">
        <v>126</v>
      </c>
      <c r="C71" s="2">
        <v>44889</v>
      </c>
      <c r="D71" t="s">
        <v>202</v>
      </c>
      <c r="E71">
        <v>710</v>
      </c>
      <c r="F71">
        <v>20.25</v>
      </c>
      <c r="G71">
        <v>26.55</v>
      </c>
      <c r="H71">
        <v>17.45</v>
      </c>
      <c r="I71">
        <v>22.9</v>
      </c>
      <c r="J71">
        <v>23.7</v>
      </c>
      <c r="K71">
        <v>22.9</v>
      </c>
      <c r="L71">
        <v>59</v>
      </c>
      <c r="M71">
        <v>36698000</v>
      </c>
      <c r="N71">
        <v>1091000</v>
      </c>
      <c r="O71">
        <v>19550</v>
      </c>
      <c r="P71">
        <v>18700</v>
      </c>
      <c r="Q71">
        <v>703.3</v>
      </c>
      <c r="R71">
        <f>E71-Q71</f>
        <v>6.7000000000000455</v>
      </c>
      <c r="S71" s="4">
        <f>(R71/Q71)</f>
        <v>9.5265178444476697E-3</v>
      </c>
      <c r="T71" s="4">
        <f>I71/Q71</f>
        <v>3.2560784871320914E-2</v>
      </c>
    </row>
    <row r="72" spans="1:20" hidden="1" x14ac:dyDescent="0.2">
      <c r="A72" s="1">
        <v>148</v>
      </c>
      <c r="B72" t="s">
        <v>161</v>
      </c>
      <c r="C72" s="2">
        <v>44889</v>
      </c>
      <c r="D72" t="s">
        <v>202</v>
      </c>
      <c r="E72">
        <v>1260</v>
      </c>
      <c r="F72">
        <v>34.65</v>
      </c>
      <c r="G72">
        <v>44.85</v>
      </c>
      <c r="H72">
        <v>34.65</v>
      </c>
      <c r="I72">
        <v>40.5</v>
      </c>
      <c r="J72">
        <v>42</v>
      </c>
      <c r="K72">
        <v>40.5</v>
      </c>
      <c r="L72">
        <v>18</v>
      </c>
      <c r="M72">
        <v>14045000</v>
      </c>
      <c r="N72">
        <v>437000</v>
      </c>
      <c r="O72">
        <v>5400</v>
      </c>
      <c r="P72">
        <v>4800</v>
      </c>
      <c r="Q72">
        <v>1246.9000000000001</v>
      </c>
      <c r="R72">
        <f>E72-Q72</f>
        <v>13.099999999999909</v>
      </c>
      <c r="S72" s="4">
        <f>(R72/Q72)</f>
        <v>1.05060550164407E-2</v>
      </c>
      <c r="T72" s="4">
        <f>I72/Q72</f>
        <v>3.2480551768385595E-2</v>
      </c>
    </row>
    <row r="73" spans="1:20" hidden="1" x14ac:dyDescent="0.2">
      <c r="A73" s="1">
        <v>160</v>
      </c>
      <c r="B73" t="s">
        <v>173</v>
      </c>
      <c r="C73" s="2">
        <v>44889</v>
      </c>
      <c r="D73" t="s">
        <v>202</v>
      </c>
      <c r="E73">
        <v>420</v>
      </c>
      <c r="F73">
        <v>13.2</v>
      </c>
      <c r="G73">
        <v>15.55</v>
      </c>
      <c r="H73">
        <v>11.75</v>
      </c>
      <c r="I73">
        <v>13.1</v>
      </c>
      <c r="J73">
        <v>13.2</v>
      </c>
      <c r="K73">
        <v>13.1</v>
      </c>
      <c r="L73">
        <v>3633</v>
      </c>
      <c r="M73">
        <v>2243693000</v>
      </c>
      <c r="N73">
        <v>69342000</v>
      </c>
      <c r="O73">
        <v>2973975</v>
      </c>
      <c r="P73">
        <v>363375</v>
      </c>
      <c r="Q73">
        <v>407.7</v>
      </c>
      <c r="R73">
        <f>E73-Q73</f>
        <v>12.300000000000011</v>
      </c>
      <c r="S73" s="4">
        <f>(R73/Q73)</f>
        <v>3.0169242089771921E-2</v>
      </c>
      <c r="T73" s="4">
        <f>I73/Q73</f>
        <v>3.213146921756193E-2</v>
      </c>
    </row>
    <row r="74" spans="1:20" hidden="1" x14ac:dyDescent="0.2">
      <c r="A74" s="1">
        <v>70</v>
      </c>
      <c r="B74" t="s">
        <v>85</v>
      </c>
      <c r="C74" s="2">
        <v>44889</v>
      </c>
      <c r="D74" t="s">
        <v>202</v>
      </c>
      <c r="E74">
        <v>530</v>
      </c>
      <c r="F74">
        <v>15.25</v>
      </c>
      <c r="G74">
        <v>17.5</v>
      </c>
      <c r="H74">
        <v>15.05</v>
      </c>
      <c r="I74">
        <v>16.55</v>
      </c>
      <c r="J74">
        <v>16</v>
      </c>
      <c r="K74">
        <v>16.55</v>
      </c>
      <c r="L74">
        <v>85</v>
      </c>
      <c r="M74">
        <v>58048000</v>
      </c>
      <c r="N74">
        <v>1736000</v>
      </c>
      <c r="O74">
        <v>68750</v>
      </c>
      <c r="P74">
        <v>31250</v>
      </c>
      <c r="Q74">
        <v>518.25</v>
      </c>
      <c r="R74">
        <f>E74-Q74</f>
        <v>11.75</v>
      </c>
      <c r="S74" s="4">
        <f>(R74/Q74)</f>
        <v>2.2672455378678243E-2</v>
      </c>
      <c r="T74" s="4">
        <f>I74/Q74</f>
        <v>3.1934394597202126E-2</v>
      </c>
    </row>
    <row r="75" spans="1:20" x14ac:dyDescent="0.2">
      <c r="A75" s="1">
        <v>99</v>
      </c>
      <c r="B75" t="s">
        <v>113</v>
      </c>
      <c r="C75" s="2">
        <v>44889</v>
      </c>
      <c r="D75" t="s">
        <v>202</v>
      </c>
      <c r="E75">
        <v>1820</v>
      </c>
      <c r="F75">
        <v>0</v>
      </c>
      <c r="G75">
        <v>0</v>
      </c>
      <c r="H75">
        <v>0</v>
      </c>
      <c r="I75">
        <v>55</v>
      </c>
      <c r="J75">
        <v>55</v>
      </c>
      <c r="K75">
        <v>57.25</v>
      </c>
      <c r="L75">
        <v>0</v>
      </c>
      <c r="M75">
        <v>0</v>
      </c>
      <c r="N75">
        <v>0</v>
      </c>
      <c r="O75">
        <v>900</v>
      </c>
      <c r="P75">
        <v>0</v>
      </c>
      <c r="Q75">
        <v>1741.25</v>
      </c>
      <c r="R75">
        <f>E75-Q75</f>
        <v>78.75</v>
      </c>
      <c r="S75" s="4">
        <f>(R75/Q75)</f>
        <v>4.5226130653266333E-2</v>
      </c>
      <c r="T75" s="4">
        <f>I75/Q75</f>
        <v>3.1586503948312993E-2</v>
      </c>
    </row>
    <row r="76" spans="1:20" hidden="1" x14ac:dyDescent="0.2">
      <c r="A76" s="1">
        <v>16</v>
      </c>
      <c r="B76" t="s">
        <v>33</v>
      </c>
      <c r="C76" s="2">
        <v>44889</v>
      </c>
      <c r="D76" t="s">
        <v>202</v>
      </c>
      <c r="E76">
        <v>590</v>
      </c>
      <c r="F76">
        <v>17.3</v>
      </c>
      <c r="G76">
        <v>20.45</v>
      </c>
      <c r="H76">
        <v>16.149999999999999</v>
      </c>
      <c r="I76">
        <v>18.05</v>
      </c>
      <c r="J76">
        <v>18.149999999999999</v>
      </c>
      <c r="K76">
        <v>18.05</v>
      </c>
      <c r="L76">
        <v>81</v>
      </c>
      <c r="M76">
        <v>49230000</v>
      </c>
      <c r="N76">
        <v>1440000</v>
      </c>
      <c r="O76">
        <v>58000</v>
      </c>
      <c r="P76">
        <v>5000</v>
      </c>
      <c r="Q76">
        <v>580.85</v>
      </c>
      <c r="R76">
        <f>E76-Q76</f>
        <v>9.1499999999999773</v>
      </c>
      <c r="S76" s="4">
        <f>(R76/Q76)</f>
        <v>1.57527761039855E-2</v>
      </c>
      <c r="T76" s="4">
        <f>I76/Q76</f>
        <v>3.1075148489282948E-2</v>
      </c>
    </row>
    <row r="77" spans="1:20" hidden="1" x14ac:dyDescent="0.2">
      <c r="A77" s="1">
        <v>120</v>
      </c>
      <c r="B77" t="s">
        <v>133</v>
      </c>
      <c r="C77" s="2">
        <v>44889</v>
      </c>
      <c r="D77" t="s">
        <v>202</v>
      </c>
      <c r="E77">
        <v>1700</v>
      </c>
      <c r="F77">
        <v>40</v>
      </c>
      <c r="G77">
        <v>59</v>
      </c>
      <c r="H77">
        <v>37</v>
      </c>
      <c r="I77">
        <v>50.85</v>
      </c>
      <c r="J77">
        <v>50.5</v>
      </c>
      <c r="K77">
        <v>50.85</v>
      </c>
      <c r="L77">
        <v>428</v>
      </c>
      <c r="M77">
        <v>224854000</v>
      </c>
      <c r="N77">
        <v>6573999.9999999991</v>
      </c>
      <c r="O77">
        <v>45300</v>
      </c>
      <c r="P77">
        <v>37500</v>
      </c>
      <c r="Q77">
        <v>1659</v>
      </c>
      <c r="R77">
        <f>E77-Q77</f>
        <v>41</v>
      </c>
      <c r="S77" s="4">
        <f>(R77/Q77)</f>
        <v>2.4713682941531041E-2</v>
      </c>
      <c r="T77" s="4">
        <f>I77/Q77</f>
        <v>3.065099457504521E-2</v>
      </c>
    </row>
    <row r="78" spans="1:20" hidden="1" x14ac:dyDescent="0.2">
      <c r="A78" s="1">
        <v>54</v>
      </c>
      <c r="B78" t="s">
        <v>69</v>
      </c>
      <c r="C78" s="2">
        <v>44889</v>
      </c>
      <c r="D78" t="s">
        <v>202</v>
      </c>
      <c r="E78">
        <v>4500</v>
      </c>
      <c r="F78">
        <v>95.75</v>
      </c>
      <c r="G78">
        <v>138.85</v>
      </c>
      <c r="H78">
        <v>95.75</v>
      </c>
      <c r="I78">
        <v>135.05000000000001</v>
      </c>
      <c r="J78">
        <v>138</v>
      </c>
      <c r="K78">
        <v>135.05000000000001</v>
      </c>
      <c r="L78">
        <v>766</v>
      </c>
      <c r="M78">
        <v>443249000</v>
      </c>
      <c r="N78">
        <v>12374000</v>
      </c>
      <c r="O78">
        <v>30875</v>
      </c>
      <c r="P78">
        <v>13625</v>
      </c>
      <c r="Q78">
        <v>4409.1499999999996</v>
      </c>
      <c r="R78">
        <f>E78-Q78</f>
        <v>90.850000000000364</v>
      </c>
      <c r="S78" s="4">
        <f>(R78/Q78)</f>
        <v>2.0604878491319274E-2</v>
      </c>
      <c r="T78" s="4">
        <f>I78/Q78</f>
        <v>3.0629486408945038E-2</v>
      </c>
    </row>
    <row r="79" spans="1:20" hidden="1" x14ac:dyDescent="0.2">
      <c r="A79" s="1">
        <v>126</v>
      </c>
      <c r="B79" t="s">
        <v>139</v>
      </c>
      <c r="C79" s="2">
        <v>44889</v>
      </c>
      <c r="D79" t="s">
        <v>202</v>
      </c>
      <c r="E79">
        <v>4600</v>
      </c>
      <c r="F79">
        <v>106.35</v>
      </c>
      <c r="G79">
        <v>142.94999999999999</v>
      </c>
      <c r="H79">
        <v>99.8</v>
      </c>
      <c r="I79">
        <v>136.30000000000001</v>
      </c>
      <c r="J79">
        <v>138</v>
      </c>
      <c r="K79">
        <v>136.30000000000001</v>
      </c>
      <c r="L79">
        <v>56</v>
      </c>
      <c r="M79">
        <v>59630999.999999993</v>
      </c>
      <c r="N79">
        <v>1671000</v>
      </c>
      <c r="O79">
        <v>8100</v>
      </c>
      <c r="P79">
        <v>5400</v>
      </c>
      <c r="Q79">
        <v>4498.2</v>
      </c>
      <c r="R79">
        <f>E79-Q79</f>
        <v>101.80000000000018</v>
      </c>
      <c r="S79" s="4">
        <f>(R79/Q79)</f>
        <v>2.2631274732115108E-2</v>
      </c>
      <c r="T79" s="4">
        <f>I79/Q79</f>
        <v>3.0301009292605936E-2</v>
      </c>
    </row>
    <row r="80" spans="1:20" hidden="1" x14ac:dyDescent="0.2">
      <c r="A80" s="1">
        <v>124</v>
      </c>
      <c r="B80" t="s">
        <v>137</v>
      </c>
      <c r="C80" s="2">
        <v>44889</v>
      </c>
      <c r="D80" t="s">
        <v>202</v>
      </c>
      <c r="E80">
        <v>1560</v>
      </c>
      <c r="F80">
        <v>35</v>
      </c>
      <c r="G80">
        <v>45.9</v>
      </c>
      <c r="H80">
        <v>35</v>
      </c>
      <c r="I80">
        <v>45</v>
      </c>
      <c r="J80">
        <v>45</v>
      </c>
      <c r="K80">
        <v>45</v>
      </c>
      <c r="L80">
        <v>21</v>
      </c>
      <c r="M80">
        <v>13458000</v>
      </c>
      <c r="N80">
        <v>354000</v>
      </c>
      <c r="O80">
        <v>6000</v>
      </c>
      <c r="P80">
        <v>5600</v>
      </c>
      <c r="Q80">
        <v>1512.75</v>
      </c>
      <c r="R80">
        <f>E80-Q80</f>
        <v>47.25</v>
      </c>
      <c r="S80" s="4">
        <f>(R80/Q80)</f>
        <v>3.1234506693108576E-2</v>
      </c>
      <c r="T80" s="4">
        <f>I80/Q80</f>
        <v>2.9747149231531978E-2</v>
      </c>
    </row>
    <row r="81" spans="1:20" hidden="1" x14ac:dyDescent="0.2">
      <c r="A81" s="1">
        <v>46</v>
      </c>
      <c r="B81" t="s">
        <v>61</v>
      </c>
      <c r="C81" s="2">
        <v>44889</v>
      </c>
      <c r="D81" t="s">
        <v>202</v>
      </c>
      <c r="E81">
        <v>1000</v>
      </c>
      <c r="F81">
        <v>31.65</v>
      </c>
      <c r="G81">
        <v>32.1</v>
      </c>
      <c r="H81">
        <v>26.9</v>
      </c>
      <c r="I81">
        <v>29.25</v>
      </c>
      <c r="J81">
        <v>29.4</v>
      </c>
      <c r="K81">
        <v>29.25</v>
      </c>
      <c r="L81">
        <v>130</v>
      </c>
      <c r="M81">
        <v>93669000</v>
      </c>
      <c r="N81">
        <v>2669000</v>
      </c>
      <c r="O81">
        <v>119700</v>
      </c>
      <c r="P81">
        <v>63700</v>
      </c>
      <c r="Q81">
        <v>987</v>
      </c>
      <c r="R81">
        <f>E81-Q81</f>
        <v>13</v>
      </c>
      <c r="S81" s="4">
        <f>(R81/Q81)</f>
        <v>1.3171225937183385E-2</v>
      </c>
      <c r="T81" s="4">
        <f>I81/Q81</f>
        <v>2.9635258358662615E-2</v>
      </c>
    </row>
    <row r="82" spans="1:20" hidden="1" x14ac:dyDescent="0.2">
      <c r="A82" s="1">
        <v>174</v>
      </c>
      <c r="B82" t="s">
        <v>187</v>
      </c>
      <c r="C82" s="2">
        <v>44889</v>
      </c>
      <c r="D82" t="s">
        <v>202</v>
      </c>
      <c r="E82">
        <v>890</v>
      </c>
      <c r="F82">
        <v>25.9</v>
      </c>
      <c r="G82">
        <v>29</v>
      </c>
      <c r="H82">
        <v>23.85</v>
      </c>
      <c r="I82">
        <v>25.8</v>
      </c>
      <c r="J82">
        <v>26.9</v>
      </c>
      <c r="K82">
        <v>25.8</v>
      </c>
      <c r="L82">
        <v>155</v>
      </c>
      <c r="M82">
        <v>88769000</v>
      </c>
      <c r="N82">
        <v>2550000</v>
      </c>
      <c r="O82">
        <v>38750</v>
      </c>
      <c r="P82">
        <v>15000</v>
      </c>
      <c r="Q82">
        <v>873.65</v>
      </c>
      <c r="R82">
        <f>E82-Q82</f>
        <v>16.350000000000023</v>
      </c>
      <c r="S82" s="4">
        <f>(R82/Q82)</f>
        <v>1.8714588221827991E-2</v>
      </c>
      <c r="T82" s="4">
        <f>I82/Q82</f>
        <v>2.9531276827104679E-2</v>
      </c>
    </row>
    <row r="83" spans="1:20" hidden="1" x14ac:dyDescent="0.2">
      <c r="A83" s="1">
        <v>116</v>
      </c>
      <c r="B83" t="s">
        <v>129</v>
      </c>
      <c r="C83" s="2">
        <v>44889</v>
      </c>
      <c r="D83" t="s">
        <v>202</v>
      </c>
      <c r="E83">
        <v>108</v>
      </c>
      <c r="F83">
        <v>0</v>
      </c>
      <c r="G83">
        <v>0</v>
      </c>
      <c r="H83">
        <v>0</v>
      </c>
      <c r="I83">
        <v>3.1</v>
      </c>
      <c r="J83">
        <v>3.1</v>
      </c>
      <c r="K83">
        <v>4.7</v>
      </c>
      <c r="L83">
        <v>0</v>
      </c>
      <c r="M83">
        <v>0</v>
      </c>
      <c r="N83">
        <v>0</v>
      </c>
      <c r="O83">
        <v>6000</v>
      </c>
      <c r="P83">
        <v>0</v>
      </c>
      <c r="Q83">
        <v>105.2</v>
      </c>
      <c r="R83">
        <f>E83-Q83</f>
        <v>2.7999999999999972</v>
      </c>
      <c r="S83" s="4">
        <f>(R83/Q83)</f>
        <v>2.661596958174902E-2</v>
      </c>
      <c r="T83" s="4">
        <f>I83/Q83</f>
        <v>2.9467680608365018E-2</v>
      </c>
    </row>
    <row r="84" spans="1:20" x14ac:dyDescent="0.2">
      <c r="A84" s="1">
        <v>38</v>
      </c>
      <c r="B84" t="s">
        <v>53</v>
      </c>
      <c r="C84" s="2">
        <v>44889</v>
      </c>
      <c r="D84" t="s">
        <v>202</v>
      </c>
      <c r="E84">
        <v>340</v>
      </c>
      <c r="F84">
        <v>11</v>
      </c>
      <c r="G84">
        <v>11.05</v>
      </c>
      <c r="H84">
        <v>8</v>
      </c>
      <c r="I84">
        <v>9.5</v>
      </c>
      <c r="J84">
        <v>9.5</v>
      </c>
      <c r="K84">
        <v>9.5</v>
      </c>
      <c r="L84">
        <v>94</v>
      </c>
      <c r="M84">
        <v>49293000</v>
      </c>
      <c r="N84">
        <v>1353000</v>
      </c>
      <c r="O84">
        <v>100500</v>
      </c>
      <c r="P84">
        <v>31500</v>
      </c>
      <c r="Q84">
        <v>324.2</v>
      </c>
      <c r="R84">
        <f>E84-Q84</f>
        <v>15.800000000000011</v>
      </c>
      <c r="S84" s="4">
        <f>(R84/Q84)</f>
        <v>4.8735348550277641E-2</v>
      </c>
      <c r="T84" s="4">
        <f>I84/Q84</f>
        <v>2.9302899444787169E-2</v>
      </c>
    </row>
    <row r="85" spans="1:20" hidden="1" x14ac:dyDescent="0.2">
      <c r="A85" s="1">
        <v>175</v>
      </c>
      <c r="B85" t="s">
        <v>188</v>
      </c>
      <c r="C85" s="2">
        <v>44889</v>
      </c>
      <c r="D85" t="s">
        <v>202</v>
      </c>
      <c r="E85">
        <v>720</v>
      </c>
      <c r="F85">
        <v>17.350000000000001</v>
      </c>
      <c r="G85">
        <v>21.45</v>
      </c>
      <c r="H85">
        <v>15.5</v>
      </c>
      <c r="I85">
        <v>19.95</v>
      </c>
      <c r="J85">
        <v>19</v>
      </c>
      <c r="K85">
        <v>19.95</v>
      </c>
      <c r="L85">
        <v>910</v>
      </c>
      <c r="M85">
        <v>874825000</v>
      </c>
      <c r="N85">
        <v>23065000</v>
      </c>
      <c r="O85">
        <v>455000</v>
      </c>
      <c r="P85">
        <v>-215800</v>
      </c>
      <c r="Q85">
        <v>706.45</v>
      </c>
      <c r="R85">
        <f>E85-Q85</f>
        <v>13.549999999999955</v>
      </c>
      <c r="S85" s="4">
        <f>(R85/Q85)</f>
        <v>1.9180409087691915E-2</v>
      </c>
      <c r="T85" s="4">
        <f>I85/Q85</f>
        <v>2.8239790501804796E-2</v>
      </c>
    </row>
    <row r="86" spans="1:20" hidden="1" x14ac:dyDescent="0.2">
      <c r="A86" s="1">
        <v>119</v>
      </c>
      <c r="B86" t="s">
        <v>132</v>
      </c>
      <c r="C86" s="2">
        <v>44889</v>
      </c>
      <c r="D86" t="s">
        <v>202</v>
      </c>
      <c r="E86">
        <v>700</v>
      </c>
      <c r="F86">
        <v>25.9</v>
      </c>
      <c r="G86">
        <v>25.9</v>
      </c>
      <c r="H86">
        <v>17.649999999999999</v>
      </c>
      <c r="I86">
        <v>19.100000000000001</v>
      </c>
      <c r="J86">
        <v>19.100000000000001</v>
      </c>
      <c r="K86">
        <v>19.100000000000001</v>
      </c>
      <c r="L86">
        <v>344</v>
      </c>
      <c r="M86">
        <v>161072000</v>
      </c>
      <c r="N86">
        <v>4552000</v>
      </c>
      <c r="O86">
        <v>100100</v>
      </c>
      <c r="P86">
        <v>59150</v>
      </c>
      <c r="Q86">
        <v>677.45</v>
      </c>
      <c r="R86">
        <f>E86-Q86</f>
        <v>22.549999999999955</v>
      </c>
      <c r="S86" s="4">
        <f>(R86/Q86)</f>
        <v>3.3286589416193009E-2</v>
      </c>
      <c r="T86" s="4">
        <f>I86/Q86</f>
        <v>2.8193962654070412E-2</v>
      </c>
    </row>
    <row r="87" spans="1:20" hidden="1" x14ac:dyDescent="0.2">
      <c r="A87" s="1">
        <v>170</v>
      </c>
      <c r="B87" t="s">
        <v>183</v>
      </c>
      <c r="C87" s="2">
        <v>44889</v>
      </c>
      <c r="D87" t="s">
        <v>202</v>
      </c>
      <c r="E87">
        <v>1500</v>
      </c>
      <c r="F87">
        <v>39.9</v>
      </c>
      <c r="G87">
        <v>45</v>
      </c>
      <c r="H87">
        <v>30.95</v>
      </c>
      <c r="I87">
        <v>41.25</v>
      </c>
      <c r="J87">
        <v>41.1</v>
      </c>
      <c r="K87">
        <v>41.25</v>
      </c>
      <c r="L87">
        <v>175</v>
      </c>
      <c r="M87">
        <v>195348000</v>
      </c>
      <c r="N87">
        <v>5036000</v>
      </c>
      <c r="O87">
        <v>48575</v>
      </c>
      <c r="P87">
        <v>31900</v>
      </c>
      <c r="Q87">
        <v>1463.1</v>
      </c>
      <c r="R87">
        <f>E87-Q87</f>
        <v>36.900000000000091</v>
      </c>
      <c r="S87" s="4">
        <f>(R87/Q87)</f>
        <v>2.5220422390814089E-2</v>
      </c>
      <c r="T87" s="4">
        <f>I87/Q87</f>
        <v>2.8193561615747386E-2</v>
      </c>
    </row>
    <row r="88" spans="1:20" hidden="1" x14ac:dyDescent="0.2">
      <c r="A88" s="1">
        <v>181</v>
      </c>
      <c r="B88" t="s">
        <v>194</v>
      </c>
      <c r="C88" s="2">
        <v>44889</v>
      </c>
      <c r="D88" t="s">
        <v>202</v>
      </c>
      <c r="E88">
        <v>275</v>
      </c>
      <c r="F88">
        <v>8.0500000000000007</v>
      </c>
      <c r="G88">
        <v>8.85</v>
      </c>
      <c r="H88">
        <v>6.9</v>
      </c>
      <c r="I88">
        <v>7.4</v>
      </c>
      <c r="J88">
        <v>7.5</v>
      </c>
      <c r="K88">
        <v>7.4</v>
      </c>
      <c r="L88">
        <v>99</v>
      </c>
      <c r="M88">
        <v>83951000</v>
      </c>
      <c r="N88">
        <v>2276000</v>
      </c>
      <c r="O88">
        <v>171000</v>
      </c>
      <c r="P88">
        <v>90000</v>
      </c>
      <c r="Q88">
        <v>265.89999999999998</v>
      </c>
      <c r="R88">
        <f>E88-Q88</f>
        <v>9.1000000000000227</v>
      </c>
      <c r="S88" s="4">
        <f>(R88/Q88)</f>
        <v>3.4223392252726678E-2</v>
      </c>
      <c r="T88" s="4">
        <f>I88/Q88</f>
        <v>2.783001128243701E-2</v>
      </c>
    </row>
    <row r="89" spans="1:20" hidden="1" x14ac:dyDescent="0.2">
      <c r="A89" s="1">
        <v>65</v>
      </c>
      <c r="B89" t="s">
        <v>80</v>
      </c>
      <c r="C89" s="2">
        <v>44889</v>
      </c>
      <c r="D89" t="s">
        <v>202</v>
      </c>
      <c r="E89">
        <v>850</v>
      </c>
      <c r="F89">
        <v>21</v>
      </c>
      <c r="G89">
        <v>25.7</v>
      </c>
      <c r="H89">
        <v>19</v>
      </c>
      <c r="I89">
        <v>23.25</v>
      </c>
      <c r="J89">
        <v>25.7</v>
      </c>
      <c r="K89">
        <v>23.25</v>
      </c>
      <c r="L89">
        <v>410</v>
      </c>
      <c r="M89">
        <v>357420000</v>
      </c>
      <c r="N89">
        <v>8920000</v>
      </c>
      <c r="O89">
        <v>137000</v>
      </c>
      <c r="P89">
        <v>58000</v>
      </c>
      <c r="Q89">
        <v>835.6</v>
      </c>
      <c r="R89">
        <f>E89-Q89</f>
        <v>14.399999999999977</v>
      </c>
      <c r="S89" s="4">
        <f>(R89/Q89)</f>
        <v>1.7233125897558613E-2</v>
      </c>
      <c r="T89" s="4">
        <f>I89/Q89</f>
        <v>2.7824317855433222E-2</v>
      </c>
    </row>
    <row r="90" spans="1:20" hidden="1" x14ac:dyDescent="0.2">
      <c r="A90" s="1">
        <v>139</v>
      </c>
      <c r="B90" t="s">
        <v>151</v>
      </c>
      <c r="C90" s="2">
        <v>44889</v>
      </c>
      <c r="D90" t="s">
        <v>202</v>
      </c>
      <c r="E90">
        <v>110</v>
      </c>
      <c r="F90">
        <v>1.75</v>
      </c>
      <c r="G90">
        <v>3.65</v>
      </c>
      <c r="H90">
        <v>1.6</v>
      </c>
      <c r="I90">
        <v>3.05</v>
      </c>
      <c r="J90">
        <v>3</v>
      </c>
      <c r="K90">
        <v>3.05</v>
      </c>
      <c r="L90">
        <v>1458</v>
      </c>
      <c r="M90">
        <v>1018122000</v>
      </c>
      <c r="N90">
        <v>23766000</v>
      </c>
      <c r="O90">
        <v>2759000</v>
      </c>
      <c r="P90">
        <v>812200</v>
      </c>
      <c r="Q90">
        <v>109.9</v>
      </c>
      <c r="R90">
        <f>E90-Q90</f>
        <v>9.9999999999994316E-2</v>
      </c>
      <c r="S90" s="4">
        <f>(R90/Q90)</f>
        <v>9.0991810737028488E-4</v>
      </c>
      <c r="T90" s="4">
        <f>I90/Q90</f>
        <v>2.7752502274795265E-2</v>
      </c>
    </row>
    <row r="91" spans="1:20" hidden="1" x14ac:dyDescent="0.2">
      <c r="A91" s="1">
        <v>59</v>
      </c>
      <c r="B91" t="s">
        <v>74</v>
      </c>
      <c r="C91" s="2">
        <v>44889</v>
      </c>
      <c r="D91" t="s">
        <v>202</v>
      </c>
      <c r="E91">
        <v>2080</v>
      </c>
      <c r="F91">
        <v>0</v>
      </c>
      <c r="G91">
        <v>0</v>
      </c>
      <c r="H91">
        <v>0</v>
      </c>
      <c r="I91">
        <v>55.4</v>
      </c>
      <c r="J91">
        <v>0</v>
      </c>
      <c r="K91">
        <v>74.7</v>
      </c>
      <c r="L91">
        <v>0</v>
      </c>
      <c r="M91">
        <v>0</v>
      </c>
      <c r="N91">
        <v>0</v>
      </c>
      <c r="O91">
        <v>0</v>
      </c>
      <c r="P91">
        <v>0</v>
      </c>
      <c r="Q91">
        <v>2019.2</v>
      </c>
      <c r="R91">
        <f>E91-Q91</f>
        <v>60.799999999999955</v>
      </c>
      <c r="S91" s="4">
        <f>(R91/Q91)</f>
        <v>3.0110935023771768E-2</v>
      </c>
      <c r="T91" s="4">
        <f>I91/Q91</f>
        <v>2.7436608557844688E-2</v>
      </c>
    </row>
    <row r="92" spans="1:20" hidden="1" x14ac:dyDescent="0.2">
      <c r="A92" s="1">
        <v>79</v>
      </c>
      <c r="B92" t="s">
        <v>94</v>
      </c>
      <c r="C92" s="2">
        <v>44889</v>
      </c>
      <c r="D92" t="s">
        <v>202</v>
      </c>
      <c r="E92">
        <v>2600</v>
      </c>
      <c r="F92">
        <v>74.95</v>
      </c>
      <c r="G92">
        <v>74.95</v>
      </c>
      <c r="H92">
        <v>58.9</v>
      </c>
      <c r="I92">
        <v>69.099999999999994</v>
      </c>
      <c r="J92">
        <v>68.95</v>
      </c>
      <c r="K92">
        <v>69.099999999999994</v>
      </c>
      <c r="L92">
        <v>773</v>
      </c>
      <c r="M92">
        <v>979012000.00000012</v>
      </c>
      <c r="N92">
        <v>24357000</v>
      </c>
      <c r="O92">
        <v>189525</v>
      </c>
      <c r="P92">
        <v>53200</v>
      </c>
      <c r="Q92">
        <v>2520.4499999999998</v>
      </c>
      <c r="R92">
        <f>E92-Q92</f>
        <v>79.550000000000182</v>
      </c>
      <c r="S92" s="4">
        <f>(R92/Q92)</f>
        <v>3.1561824277410853E-2</v>
      </c>
      <c r="T92" s="4">
        <f>I92/Q92</f>
        <v>2.7415739252911187E-2</v>
      </c>
    </row>
    <row r="93" spans="1:20" hidden="1" x14ac:dyDescent="0.2">
      <c r="A93" s="1">
        <v>12</v>
      </c>
      <c r="B93" t="s">
        <v>28</v>
      </c>
      <c r="C93" s="2">
        <v>44889</v>
      </c>
      <c r="D93" t="s">
        <v>202</v>
      </c>
      <c r="E93">
        <v>300</v>
      </c>
      <c r="F93">
        <v>7.15</v>
      </c>
      <c r="G93">
        <v>8</v>
      </c>
      <c r="H93">
        <v>5.6</v>
      </c>
      <c r="I93">
        <v>7.9</v>
      </c>
      <c r="J93">
        <v>7.85</v>
      </c>
      <c r="K93">
        <v>7.9</v>
      </c>
      <c r="L93">
        <v>372</v>
      </c>
      <c r="M93">
        <v>399806000</v>
      </c>
      <c r="N93">
        <v>9206000</v>
      </c>
      <c r="O93">
        <v>661500</v>
      </c>
      <c r="P93">
        <v>115500</v>
      </c>
      <c r="Q93">
        <v>288.5</v>
      </c>
      <c r="R93">
        <f>E93-Q93</f>
        <v>11.5</v>
      </c>
      <c r="S93" s="4">
        <f>(R93/Q93)</f>
        <v>3.9861351819757362E-2</v>
      </c>
      <c r="T93" s="4">
        <f>I93/Q93</f>
        <v>2.7383015597920279E-2</v>
      </c>
    </row>
    <row r="94" spans="1:20" x14ac:dyDescent="0.2">
      <c r="A94" s="1">
        <v>90</v>
      </c>
      <c r="B94" t="s">
        <v>104</v>
      </c>
      <c r="C94" s="2">
        <v>44889</v>
      </c>
      <c r="D94" t="s">
        <v>202</v>
      </c>
      <c r="E94">
        <v>145</v>
      </c>
      <c r="F94">
        <v>3.95</v>
      </c>
      <c r="G94">
        <v>4</v>
      </c>
      <c r="H94">
        <v>3.3</v>
      </c>
      <c r="I94">
        <v>3.8</v>
      </c>
      <c r="J94">
        <v>3.7</v>
      </c>
      <c r="K94">
        <v>3.8</v>
      </c>
      <c r="L94">
        <v>493</v>
      </c>
      <c r="M94">
        <v>274790000</v>
      </c>
      <c r="N94">
        <v>6720999.9999999991</v>
      </c>
      <c r="O94">
        <v>1856250</v>
      </c>
      <c r="P94">
        <v>408750</v>
      </c>
      <c r="Q94">
        <v>139.30000000000001</v>
      </c>
      <c r="R94">
        <f>E94-Q94</f>
        <v>5.6999999999999886</v>
      </c>
      <c r="S94" s="4">
        <f>(R94/Q94)</f>
        <v>4.0918880114859932E-2</v>
      </c>
      <c r="T94" s="4">
        <f>I94/Q94</f>
        <v>2.7279253409906674E-2</v>
      </c>
    </row>
    <row r="95" spans="1:20" hidden="1" x14ac:dyDescent="0.2">
      <c r="A95" s="1">
        <v>0</v>
      </c>
      <c r="B95" t="s">
        <v>16</v>
      </c>
      <c r="C95" s="2">
        <v>44889</v>
      </c>
      <c r="D95" t="s">
        <v>202</v>
      </c>
      <c r="E95">
        <v>710</v>
      </c>
      <c r="F95">
        <v>18.95</v>
      </c>
      <c r="G95">
        <v>21.8</v>
      </c>
      <c r="H95">
        <v>17.7</v>
      </c>
      <c r="I95">
        <v>18.850000000000001</v>
      </c>
      <c r="J95">
        <v>19.05</v>
      </c>
      <c r="K95">
        <v>18.850000000000001</v>
      </c>
      <c r="L95">
        <v>27</v>
      </c>
      <c r="M95">
        <v>16756000</v>
      </c>
      <c r="N95">
        <v>461000.00000000012</v>
      </c>
      <c r="O95">
        <v>19550</v>
      </c>
      <c r="P95">
        <v>13600</v>
      </c>
      <c r="Q95">
        <v>691.65</v>
      </c>
      <c r="R95">
        <f>E95-Q95</f>
        <v>18.350000000000023</v>
      </c>
      <c r="S95" s="4">
        <f>(R95/Q95)</f>
        <v>2.6530759777344065E-2</v>
      </c>
      <c r="T95" s="4">
        <f>I95/Q95</f>
        <v>2.7253668763102729E-2</v>
      </c>
    </row>
    <row r="96" spans="1:20" hidden="1" x14ac:dyDescent="0.2">
      <c r="A96" s="1">
        <v>178</v>
      </c>
      <c r="B96" t="s">
        <v>191</v>
      </c>
      <c r="C96" s="2">
        <v>44889</v>
      </c>
      <c r="D96" t="s">
        <v>202</v>
      </c>
      <c r="E96">
        <v>900</v>
      </c>
      <c r="F96">
        <v>23</v>
      </c>
      <c r="G96">
        <v>25</v>
      </c>
      <c r="H96">
        <v>21.6</v>
      </c>
      <c r="I96">
        <v>23.8</v>
      </c>
      <c r="J96">
        <v>25</v>
      </c>
      <c r="K96">
        <v>23.8</v>
      </c>
      <c r="L96">
        <v>476</v>
      </c>
      <c r="M96">
        <v>219706000</v>
      </c>
      <c r="N96">
        <v>5506000</v>
      </c>
      <c r="O96">
        <v>240000</v>
      </c>
      <c r="P96">
        <v>39000</v>
      </c>
      <c r="Q96">
        <v>874.25</v>
      </c>
      <c r="R96">
        <f>E96-Q96</f>
        <v>25.75</v>
      </c>
      <c r="S96" s="4">
        <f>(R96/Q96)</f>
        <v>2.9453817557906777E-2</v>
      </c>
      <c r="T96" s="4">
        <f>I96/Q96</f>
        <v>2.7223334286531314E-2</v>
      </c>
    </row>
    <row r="97" spans="1:20" x14ac:dyDescent="0.2">
      <c r="A97" s="1">
        <v>33</v>
      </c>
      <c r="B97" t="s">
        <v>49</v>
      </c>
      <c r="C97" s="2">
        <v>44889</v>
      </c>
      <c r="D97" t="s">
        <v>202</v>
      </c>
      <c r="E97">
        <v>285</v>
      </c>
      <c r="F97">
        <v>7.2</v>
      </c>
      <c r="G97">
        <v>7.25</v>
      </c>
      <c r="H97">
        <v>7.2</v>
      </c>
      <c r="I97">
        <v>7.25</v>
      </c>
      <c r="J97">
        <v>7.25</v>
      </c>
      <c r="K97">
        <v>9.9499999999999993</v>
      </c>
      <c r="L97">
        <v>3</v>
      </c>
      <c r="M97">
        <v>1140000</v>
      </c>
      <c r="N97">
        <v>28000</v>
      </c>
      <c r="O97">
        <v>5200</v>
      </c>
      <c r="P97">
        <v>1300</v>
      </c>
      <c r="Q97">
        <v>270.2</v>
      </c>
      <c r="R97">
        <f>E97-Q97</f>
        <v>14.800000000000011</v>
      </c>
      <c r="S97" s="4">
        <f>(R97/Q97)</f>
        <v>5.4774241302738759E-2</v>
      </c>
      <c r="T97" s="4">
        <f>I97/Q97</f>
        <v>2.6831976313841599E-2</v>
      </c>
    </row>
    <row r="98" spans="1:20" hidden="1" x14ac:dyDescent="0.2">
      <c r="A98" s="1">
        <v>17</v>
      </c>
      <c r="B98" t="s">
        <v>34</v>
      </c>
      <c r="C98" s="2">
        <v>44889</v>
      </c>
      <c r="D98" t="s">
        <v>202</v>
      </c>
      <c r="E98">
        <v>540</v>
      </c>
      <c r="F98">
        <v>12.45</v>
      </c>
      <c r="G98">
        <v>14.45</v>
      </c>
      <c r="H98">
        <v>10.8</v>
      </c>
      <c r="I98">
        <v>14.2</v>
      </c>
      <c r="J98">
        <v>13.75</v>
      </c>
      <c r="K98">
        <v>14.2</v>
      </c>
      <c r="L98">
        <v>354</v>
      </c>
      <c r="M98">
        <v>195652000</v>
      </c>
      <c r="N98">
        <v>4492000</v>
      </c>
      <c r="O98">
        <v>102000</v>
      </c>
      <c r="P98">
        <v>35000</v>
      </c>
      <c r="Q98">
        <v>529.54999999999995</v>
      </c>
      <c r="R98">
        <f>E98-Q98</f>
        <v>10.450000000000045</v>
      </c>
      <c r="S98" s="4">
        <f>(R98/Q98)</f>
        <v>1.9733736191105744E-2</v>
      </c>
      <c r="T98" s="4">
        <f>I98/Q98</f>
        <v>2.6815220470210559E-2</v>
      </c>
    </row>
    <row r="99" spans="1:20" hidden="1" x14ac:dyDescent="0.2">
      <c r="A99" s="1">
        <v>167</v>
      </c>
      <c r="B99" t="s">
        <v>180</v>
      </c>
      <c r="C99" s="2">
        <v>44889</v>
      </c>
      <c r="D99" t="s">
        <v>202</v>
      </c>
      <c r="E99">
        <v>2760</v>
      </c>
      <c r="F99">
        <v>80</v>
      </c>
      <c r="G99">
        <v>100.7</v>
      </c>
      <c r="H99">
        <v>65</v>
      </c>
      <c r="I99">
        <v>70.75</v>
      </c>
      <c r="J99">
        <v>71.55</v>
      </c>
      <c r="K99">
        <v>70.75</v>
      </c>
      <c r="L99">
        <v>1378</v>
      </c>
      <c r="M99">
        <v>1470119000</v>
      </c>
      <c r="N99">
        <v>43889000</v>
      </c>
      <c r="O99">
        <v>91125</v>
      </c>
      <c r="P99">
        <v>86625</v>
      </c>
      <c r="Q99">
        <v>2703.8</v>
      </c>
      <c r="R99">
        <f>E99-Q99</f>
        <v>56.199999999999818</v>
      </c>
      <c r="S99" s="4">
        <f>(R99/Q99)</f>
        <v>2.0785561062208673E-2</v>
      </c>
      <c r="T99" s="4">
        <f>I99/Q99</f>
        <v>2.6166876248243213E-2</v>
      </c>
    </row>
    <row r="100" spans="1:20" hidden="1" x14ac:dyDescent="0.2">
      <c r="A100" s="1">
        <v>4</v>
      </c>
      <c r="B100" t="s">
        <v>20</v>
      </c>
      <c r="C100" s="2">
        <v>44889</v>
      </c>
      <c r="D100" t="s">
        <v>202</v>
      </c>
      <c r="E100">
        <v>3450</v>
      </c>
      <c r="F100">
        <v>86.9</v>
      </c>
      <c r="G100">
        <v>99.3</v>
      </c>
      <c r="H100">
        <v>76.900000000000006</v>
      </c>
      <c r="I100">
        <v>86.3</v>
      </c>
      <c r="J100">
        <v>89.1</v>
      </c>
      <c r="K100">
        <v>86.3</v>
      </c>
      <c r="L100">
        <v>111</v>
      </c>
      <c r="M100">
        <v>196124000</v>
      </c>
      <c r="N100">
        <v>4649000</v>
      </c>
      <c r="O100">
        <v>16500</v>
      </c>
      <c r="P100">
        <v>12000</v>
      </c>
      <c r="Q100">
        <v>3325</v>
      </c>
      <c r="R100">
        <f>E100-Q100</f>
        <v>125</v>
      </c>
      <c r="S100" s="4">
        <f>(R100/Q100)</f>
        <v>3.7593984962406013E-2</v>
      </c>
      <c r="T100" s="4">
        <f>I100/Q100</f>
        <v>2.5954887218045113E-2</v>
      </c>
    </row>
    <row r="101" spans="1:20" hidden="1" x14ac:dyDescent="0.2">
      <c r="A101" s="1">
        <v>151</v>
      </c>
      <c r="B101" t="s">
        <v>164</v>
      </c>
      <c r="C101" s="2">
        <v>44889</v>
      </c>
      <c r="D101" t="s">
        <v>202</v>
      </c>
      <c r="E101">
        <v>600</v>
      </c>
      <c r="F101">
        <v>15</v>
      </c>
      <c r="G101">
        <v>17.399999999999999</v>
      </c>
      <c r="H101">
        <v>14.1</v>
      </c>
      <c r="I101">
        <v>14.95</v>
      </c>
      <c r="J101">
        <v>14.85</v>
      </c>
      <c r="K101">
        <v>14.95</v>
      </c>
      <c r="L101">
        <v>4591</v>
      </c>
      <c r="M101">
        <v>4239397000</v>
      </c>
      <c r="N101">
        <v>107497000</v>
      </c>
      <c r="O101">
        <v>3276000</v>
      </c>
      <c r="P101">
        <v>409500</v>
      </c>
      <c r="Q101">
        <v>579.65</v>
      </c>
      <c r="R101">
        <f>E101-Q101</f>
        <v>20.350000000000023</v>
      </c>
      <c r="S101" s="4">
        <f>(R101/Q101)</f>
        <v>3.5107392391960708E-2</v>
      </c>
      <c r="T101" s="4">
        <f>I101/Q101</f>
        <v>2.579142586043302E-2</v>
      </c>
    </row>
    <row r="102" spans="1:20" hidden="1" x14ac:dyDescent="0.2">
      <c r="A102" s="1">
        <v>169</v>
      </c>
      <c r="B102" t="s">
        <v>182</v>
      </c>
      <c r="C102" s="2">
        <v>44889</v>
      </c>
      <c r="D102" t="s">
        <v>202</v>
      </c>
      <c r="E102">
        <v>520</v>
      </c>
      <c r="F102">
        <v>13</v>
      </c>
      <c r="G102">
        <v>13</v>
      </c>
      <c r="H102">
        <v>13</v>
      </c>
      <c r="I102">
        <v>13</v>
      </c>
      <c r="J102">
        <v>13</v>
      </c>
      <c r="K102">
        <v>16.45</v>
      </c>
      <c r="L102">
        <v>4</v>
      </c>
      <c r="M102">
        <v>3198000</v>
      </c>
      <c r="N102">
        <v>78000</v>
      </c>
      <c r="O102">
        <v>6000</v>
      </c>
      <c r="P102">
        <v>6000</v>
      </c>
      <c r="Q102">
        <v>506.3</v>
      </c>
      <c r="R102">
        <f>E102-Q102</f>
        <v>13.699999999999989</v>
      </c>
      <c r="S102" s="4">
        <f>(R102/Q102)</f>
        <v>2.7059055895713981E-2</v>
      </c>
      <c r="T102" s="4">
        <f>I102/Q102</f>
        <v>2.5676476397392848E-2</v>
      </c>
    </row>
    <row r="103" spans="1:20" hidden="1" x14ac:dyDescent="0.2">
      <c r="A103" s="1">
        <v>143</v>
      </c>
      <c r="B103" t="s">
        <v>156</v>
      </c>
      <c r="C103" s="2">
        <v>44889</v>
      </c>
      <c r="D103" t="s">
        <v>202</v>
      </c>
      <c r="E103">
        <v>98</v>
      </c>
      <c r="F103">
        <v>1.85</v>
      </c>
      <c r="G103">
        <v>2.6</v>
      </c>
      <c r="H103">
        <v>1.65</v>
      </c>
      <c r="I103">
        <v>2.4500000000000002</v>
      </c>
      <c r="J103">
        <v>2.25</v>
      </c>
      <c r="K103">
        <v>2.4500000000000002</v>
      </c>
      <c r="L103">
        <v>42</v>
      </c>
      <c r="M103">
        <v>33657000</v>
      </c>
      <c r="N103">
        <v>729000</v>
      </c>
      <c r="O103">
        <v>104000</v>
      </c>
      <c r="P103">
        <v>40000</v>
      </c>
      <c r="Q103">
        <v>96.5</v>
      </c>
      <c r="R103">
        <f>E103-Q103</f>
        <v>1.5</v>
      </c>
      <c r="S103" s="4">
        <f>(R103/Q103)</f>
        <v>1.5544041450777202E-2</v>
      </c>
      <c r="T103" s="4">
        <f>I103/Q103</f>
        <v>2.5388601036269432E-2</v>
      </c>
    </row>
    <row r="104" spans="1:20" x14ac:dyDescent="0.2">
      <c r="A104" s="1">
        <v>61</v>
      </c>
      <c r="B104" t="s">
        <v>76</v>
      </c>
      <c r="C104" s="2">
        <v>44889</v>
      </c>
      <c r="D104" t="s">
        <v>202</v>
      </c>
      <c r="E104">
        <v>140</v>
      </c>
      <c r="F104">
        <v>3.3</v>
      </c>
      <c r="G104">
        <v>3.8</v>
      </c>
      <c r="H104">
        <v>3.05</v>
      </c>
      <c r="I104">
        <v>3.4</v>
      </c>
      <c r="J104">
        <v>3.35</v>
      </c>
      <c r="K104">
        <v>3.4</v>
      </c>
      <c r="L104">
        <v>922</v>
      </c>
      <c r="M104">
        <v>1322672000</v>
      </c>
      <c r="N104">
        <v>31872000</v>
      </c>
      <c r="O104">
        <v>4710000</v>
      </c>
      <c r="P104">
        <v>970000</v>
      </c>
      <c r="Q104">
        <v>134.6</v>
      </c>
      <c r="R104">
        <f>E104-Q104</f>
        <v>5.4000000000000057</v>
      </c>
      <c r="S104" s="4">
        <f>(R104/Q104)</f>
        <v>4.0118870728083254E-2</v>
      </c>
      <c r="T104" s="4">
        <f>I104/Q104</f>
        <v>2.5260029717682021E-2</v>
      </c>
    </row>
    <row r="105" spans="1:20" hidden="1" x14ac:dyDescent="0.2">
      <c r="A105" s="1">
        <v>41</v>
      </c>
      <c r="B105" t="s">
        <v>56</v>
      </c>
      <c r="C105" s="2">
        <v>44889</v>
      </c>
      <c r="D105" t="s">
        <v>202</v>
      </c>
      <c r="E105">
        <v>195</v>
      </c>
      <c r="F105">
        <v>4.75</v>
      </c>
      <c r="G105">
        <v>4.75</v>
      </c>
      <c r="H105">
        <v>4.75</v>
      </c>
      <c r="I105">
        <v>4.75</v>
      </c>
      <c r="J105">
        <v>4.75</v>
      </c>
      <c r="K105">
        <v>6.45</v>
      </c>
      <c r="L105">
        <v>1</v>
      </c>
      <c r="M105">
        <v>999000</v>
      </c>
      <c r="N105">
        <v>24000</v>
      </c>
      <c r="O105">
        <v>5000</v>
      </c>
      <c r="P105">
        <v>5000</v>
      </c>
      <c r="Q105">
        <v>188.45</v>
      </c>
      <c r="R105">
        <f>E105-Q105</f>
        <v>6.5500000000000114</v>
      </c>
      <c r="S105" s="4">
        <f>(R105/Q105)</f>
        <v>3.4757230034491972E-2</v>
      </c>
      <c r="T105" s="4">
        <f>I105/Q105</f>
        <v>2.5205624834173521E-2</v>
      </c>
    </row>
    <row r="106" spans="1:20" hidden="1" x14ac:dyDescent="0.2">
      <c r="A106" s="1">
        <v>95</v>
      </c>
      <c r="B106" t="s">
        <v>109</v>
      </c>
      <c r="C106" s="2">
        <v>44889</v>
      </c>
      <c r="D106" t="s">
        <v>202</v>
      </c>
      <c r="E106">
        <v>1180</v>
      </c>
      <c r="F106">
        <v>31.2</v>
      </c>
      <c r="G106">
        <v>32.75</v>
      </c>
      <c r="H106">
        <v>27</v>
      </c>
      <c r="I106">
        <v>28.7</v>
      </c>
      <c r="J106">
        <v>29.3</v>
      </c>
      <c r="K106">
        <v>28.7</v>
      </c>
      <c r="L106">
        <v>407</v>
      </c>
      <c r="M106">
        <v>443095000</v>
      </c>
      <c r="N106">
        <v>10861000</v>
      </c>
      <c r="O106">
        <v>313200</v>
      </c>
      <c r="P106">
        <v>56700</v>
      </c>
      <c r="Q106">
        <v>1142.5</v>
      </c>
      <c r="R106">
        <f>E106-Q106</f>
        <v>37.5</v>
      </c>
      <c r="S106" s="4">
        <f>(R106/Q106)</f>
        <v>3.2822757111597371E-2</v>
      </c>
      <c r="T106" s="4">
        <f>I106/Q106</f>
        <v>2.512035010940919E-2</v>
      </c>
    </row>
    <row r="107" spans="1:20" hidden="1" x14ac:dyDescent="0.2">
      <c r="A107" s="1">
        <v>130</v>
      </c>
      <c r="B107" t="s">
        <v>142</v>
      </c>
      <c r="C107" s="2">
        <v>44889</v>
      </c>
      <c r="D107" t="s">
        <v>202</v>
      </c>
      <c r="E107">
        <v>135</v>
      </c>
      <c r="F107">
        <v>3.2</v>
      </c>
      <c r="G107">
        <v>3.6</v>
      </c>
      <c r="H107">
        <v>2.9</v>
      </c>
      <c r="I107">
        <v>3.3</v>
      </c>
      <c r="J107">
        <v>3.3</v>
      </c>
      <c r="K107">
        <v>3.3</v>
      </c>
      <c r="L107">
        <v>903</v>
      </c>
      <c r="M107">
        <v>480426000</v>
      </c>
      <c r="N107">
        <v>11092000</v>
      </c>
      <c r="O107">
        <v>1736350</v>
      </c>
      <c r="P107">
        <v>311850</v>
      </c>
      <c r="Q107">
        <v>131.80000000000001</v>
      </c>
      <c r="R107">
        <f>E107-Q107</f>
        <v>3.1999999999999886</v>
      </c>
      <c r="S107" s="4">
        <f>(R107/Q107)</f>
        <v>2.4279210925644827E-2</v>
      </c>
      <c r="T107" s="4">
        <f>I107/Q107</f>
        <v>2.5037936267071317E-2</v>
      </c>
    </row>
    <row r="108" spans="1:20" hidden="1" x14ac:dyDescent="0.2">
      <c r="A108" s="1">
        <v>112</v>
      </c>
      <c r="B108" t="s">
        <v>125</v>
      </c>
      <c r="C108" s="2">
        <v>44889</v>
      </c>
      <c r="D108" t="s">
        <v>202</v>
      </c>
      <c r="E108">
        <v>435</v>
      </c>
      <c r="F108">
        <v>12.95</v>
      </c>
      <c r="G108">
        <v>12.95</v>
      </c>
      <c r="H108">
        <v>10.5</v>
      </c>
      <c r="I108">
        <v>10.55</v>
      </c>
      <c r="J108">
        <v>10.55</v>
      </c>
      <c r="K108">
        <v>10.55</v>
      </c>
      <c r="L108">
        <v>5</v>
      </c>
      <c r="M108">
        <v>4462000</v>
      </c>
      <c r="N108">
        <v>112000</v>
      </c>
      <c r="O108">
        <v>8000</v>
      </c>
      <c r="P108">
        <v>6000</v>
      </c>
      <c r="Q108">
        <v>422</v>
      </c>
      <c r="R108">
        <f>E108-Q108</f>
        <v>13</v>
      </c>
      <c r="S108" s="4">
        <f>(R108/Q108)</f>
        <v>3.0805687203791468E-2</v>
      </c>
      <c r="T108" s="4">
        <f>I108/Q108</f>
        <v>2.5000000000000001E-2</v>
      </c>
    </row>
    <row r="109" spans="1:20" hidden="1" x14ac:dyDescent="0.2">
      <c r="A109" s="1">
        <v>11</v>
      </c>
      <c r="B109" t="s">
        <v>27</v>
      </c>
      <c r="C109" s="2">
        <v>44889</v>
      </c>
      <c r="D109" t="s">
        <v>202</v>
      </c>
      <c r="E109">
        <v>4600</v>
      </c>
      <c r="F109">
        <v>115.95</v>
      </c>
      <c r="G109">
        <v>136.80000000000001</v>
      </c>
      <c r="H109">
        <v>98</v>
      </c>
      <c r="I109">
        <v>109.5</v>
      </c>
      <c r="J109">
        <v>109.95</v>
      </c>
      <c r="K109">
        <v>109.5</v>
      </c>
      <c r="L109">
        <v>376</v>
      </c>
      <c r="M109">
        <v>221706000</v>
      </c>
      <c r="N109">
        <v>5506000</v>
      </c>
      <c r="O109">
        <v>20250</v>
      </c>
      <c r="P109">
        <v>4375</v>
      </c>
      <c r="Q109">
        <v>4431.8500000000004</v>
      </c>
      <c r="R109">
        <f>E109-Q109</f>
        <v>168.14999999999964</v>
      </c>
      <c r="S109" s="4">
        <f>(R109/Q109)</f>
        <v>3.7941266062705106E-2</v>
      </c>
      <c r="T109" s="4">
        <f>I109/Q109</f>
        <v>2.4707514920405696E-2</v>
      </c>
    </row>
    <row r="110" spans="1:20" x14ac:dyDescent="0.2">
      <c r="A110" s="1">
        <v>36</v>
      </c>
      <c r="B110" t="s">
        <v>52</v>
      </c>
      <c r="C110" s="2">
        <v>44889</v>
      </c>
      <c r="D110" t="s">
        <v>202</v>
      </c>
      <c r="E110">
        <v>540</v>
      </c>
      <c r="F110">
        <v>15.5</v>
      </c>
      <c r="G110">
        <v>15.5</v>
      </c>
      <c r="H110">
        <v>11.2</v>
      </c>
      <c r="I110">
        <v>12.75</v>
      </c>
      <c r="J110">
        <v>13</v>
      </c>
      <c r="K110">
        <v>12.75</v>
      </c>
      <c r="L110">
        <v>41</v>
      </c>
      <c r="M110">
        <v>22131000</v>
      </c>
      <c r="N110">
        <v>544000</v>
      </c>
      <c r="O110">
        <v>38025</v>
      </c>
      <c r="P110">
        <v>19500</v>
      </c>
      <c r="Q110">
        <v>519</v>
      </c>
      <c r="R110">
        <f>E110-Q110</f>
        <v>21</v>
      </c>
      <c r="S110" s="4">
        <f>(R110/Q110)</f>
        <v>4.046242774566474E-2</v>
      </c>
      <c r="T110" s="4">
        <f>I110/Q110</f>
        <v>2.4566473988439308E-2</v>
      </c>
    </row>
    <row r="111" spans="1:20" hidden="1" x14ac:dyDescent="0.2">
      <c r="A111" s="1">
        <v>22</v>
      </c>
      <c r="B111" t="s">
        <v>39</v>
      </c>
      <c r="C111" s="2">
        <v>44889</v>
      </c>
      <c r="D111" t="s">
        <v>202</v>
      </c>
      <c r="E111">
        <v>2000</v>
      </c>
      <c r="F111">
        <v>50</v>
      </c>
      <c r="G111">
        <v>50.05</v>
      </c>
      <c r="H111">
        <v>39</v>
      </c>
      <c r="I111">
        <v>47.75</v>
      </c>
      <c r="J111">
        <v>49</v>
      </c>
      <c r="K111">
        <v>47.75</v>
      </c>
      <c r="L111">
        <v>246</v>
      </c>
      <c r="M111">
        <v>150725000</v>
      </c>
      <c r="N111">
        <v>3125000</v>
      </c>
      <c r="O111">
        <v>68100</v>
      </c>
      <c r="P111">
        <v>23100</v>
      </c>
      <c r="Q111">
        <v>1944.25</v>
      </c>
      <c r="R111">
        <f>E111-Q111</f>
        <v>55.75</v>
      </c>
      <c r="S111" s="4">
        <f>(R111/Q111)</f>
        <v>2.8674296001028676E-2</v>
      </c>
      <c r="T111" s="4">
        <f>I111/Q111</f>
        <v>2.4559598817024561E-2</v>
      </c>
    </row>
    <row r="112" spans="1:20" x14ac:dyDescent="0.2">
      <c r="A112" s="1">
        <v>150</v>
      </c>
      <c r="B112" t="s">
        <v>163</v>
      </c>
      <c r="C112" s="2">
        <v>44889</v>
      </c>
      <c r="D112" t="s">
        <v>202</v>
      </c>
      <c r="E112">
        <v>2600</v>
      </c>
      <c r="F112">
        <v>71.05</v>
      </c>
      <c r="G112">
        <v>71.05</v>
      </c>
      <c r="H112">
        <v>56.6</v>
      </c>
      <c r="I112">
        <v>61.05</v>
      </c>
      <c r="J112">
        <v>62.95</v>
      </c>
      <c r="K112">
        <v>61.05</v>
      </c>
      <c r="L112">
        <v>272</v>
      </c>
      <c r="M112">
        <v>271622000</v>
      </c>
      <c r="N112">
        <v>6422000</v>
      </c>
      <c r="O112">
        <v>88500</v>
      </c>
      <c r="P112">
        <v>16500</v>
      </c>
      <c r="Q112">
        <v>2499.4499999999998</v>
      </c>
      <c r="R112">
        <f>E112-Q112</f>
        <v>100.55000000000018</v>
      </c>
      <c r="S112" s="4">
        <f>(R112/Q112)</f>
        <v>4.0228850347076434E-2</v>
      </c>
      <c r="T112" s="4">
        <f>I112/Q112</f>
        <v>2.4425373582188083E-2</v>
      </c>
    </row>
    <row r="113" spans="1:20" hidden="1" x14ac:dyDescent="0.2">
      <c r="A113" s="1">
        <v>57</v>
      </c>
      <c r="B113" t="s">
        <v>72</v>
      </c>
      <c r="C113" s="2">
        <v>44889</v>
      </c>
      <c r="D113" t="s">
        <v>202</v>
      </c>
      <c r="E113">
        <v>4600</v>
      </c>
      <c r="F113">
        <v>92.4</v>
      </c>
      <c r="G113">
        <v>119</v>
      </c>
      <c r="H113">
        <v>91.7</v>
      </c>
      <c r="I113">
        <v>109.4</v>
      </c>
      <c r="J113">
        <v>107</v>
      </c>
      <c r="K113">
        <v>109.4</v>
      </c>
      <c r="L113">
        <v>1108</v>
      </c>
      <c r="M113">
        <v>652040000</v>
      </c>
      <c r="N113">
        <v>14940000</v>
      </c>
      <c r="O113">
        <v>67125</v>
      </c>
      <c r="P113">
        <v>23625</v>
      </c>
      <c r="Q113">
        <v>4491.2</v>
      </c>
      <c r="R113">
        <f>E113-Q113</f>
        <v>108.80000000000018</v>
      </c>
      <c r="S113" s="4">
        <f>(R113/Q113)</f>
        <v>2.4225151407196336E-2</v>
      </c>
      <c r="T113" s="4">
        <f>I113/Q113</f>
        <v>2.4358745992162454E-2</v>
      </c>
    </row>
    <row r="114" spans="1:20" hidden="1" x14ac:dyDescent="0.2">
      <c r="A114" s="1">
        <v>153</v>
      </c>
      <c r="B114" t="s">
        <v>166</v>
      </c>
      <c r="C114" s="2">
        <v>44889</v>
      </c>
      <c r="D114" t="s">
        <v>202</v>
      </c>
      <c r="E114">
        <v>1030</v>
      </c>
      <c r="F114">
        <v>19.600000000000001</v>
      </c>
      <c r="G114">
        <v>26.05</v>
      </c>
      <c r="H114">
        <v>19.600000000000001</v>
      </c>
      <c r="I114">
        <v>24.6</v>
      </c>
      <c r="J114">
        <v>25.5</v>
      </c>
      <c r="K114">
        <v>24.6</v>
      </c>
      <c r="L114">
        <v>138</v>
      </c>
      <c r="M114">
        <v>101763000</v>
      </c>
      <c r="N114">
        <v>2265000</v>
      </c>
      <c r="O114">
        <v>36400</v>
      </c>
      <c r="P114">
        <v>25200</v>
      </c>
      <c r="Q114">
        <v>1011.65</v>
      </c>
      <c r="R114">
        <f>E114-Q114</f>
        <v>18.350000000000023</v>
      </c>
      <c r="S114" s="4">
        <f>(R114/Q114)</f>
        <v>1.8138684327583674E-2</v>
      </c>
      <c r="T114" s="4">
        <f>I114/Q114</f>
        <v>2.4316710324717047E-2</v>
      </c>
    </row>
    <row r="115" spans="1:20" hidden="1" x14ac:dyDescent="0.2">
      <c r="A115" s="1">
        <v>138</v>
      </c>
      <c r="B115" t="s">
        <v>150</v>
      </c>
      <c r="C115" s="2">
        <v>44889</v>
      </c>
      <c r="D115" t="s">
        <v>202</v>
      </c>
      <c r="E115">
        <v>2850</v>
      </c>
      <c r="F115">
        <v>62</v>
      </c>
      <c r="G115">
        <v>75</v>
      </c>
      <c r="H115">
        <v>62</v>
      </c>
      <c r="I115">
        <v>66.75</v>
      </c>
      <c r="J115">
        <v>66.75</v>
      </c>
      <c r="K115">
        <v>66.75</v>
      </c>
      <c r="L115">
        <v>24</v>
      </c>
      <c r="M115">
        <v>21027000</v>
      </c>
      <c r="N115">
        <v>507000</v>
      </c>
      <c r="O115">
        <v>4800</v>
      </c>
      <c r="P115">
        <v>-900</v>
      </c>
      <c r="Q115">
        <v>2775.15</v>
      </c>
      <c r="R115">
        <f>E115-Q115</f>
        <v>74.849999999999909</v>
      </c>
      <c r="S115" s="4">
        <f>(R115/Q115)</f>
        <v>2.697151505324033E-2</v>
      </c>
      <c r="T115" s="4">
        <f>I115/Q115</f>
        <v>2.4052753905194312E-2</v>
      </c>
    </row>
    <row r="116" spans="1:20" hidden="1" x14ac:dyDescent="0.2">
      <c r="A116" s="1">
        <v>18</v>
      </c>
      <c r="B116" t="s">
        <v>35</v>
      </c>
      <c r="C116" s="2">
        <v>44889</v>
      </c>
      <c r="D116" t="s">
        <v>202</v>
      </c>
      <c r="E116">
        <v>930</v>
      </c>
      <c r="F116">
        <v>16.75</v>
      </c>
      <c r="G116">
        <v>24.45</v>
      </c>
      <c r="H116">
        <v>16.45</v>
      </c>
      <c r="I116">
        <v>21.95</v>
      </c>
      <c r="J116">
        <v>22</v>
      </c>
      <c r="K116">
        <v>21.95</v>
      </c>
      <c r="L116">
        <v>1744</v>
      </c>
      <c r="M116">
        <v>1990373000</v>
      </c>
      <c r="N116">
        <v>44069000</v>
      </c>
      <c r="O116">
        <v>795600</v>
      </c>
      <c r="P116">
        <v>106800</v>
      </c>
      <c r="Q116">
        <v>915.15</v>
      </c>
      <c r="R116">
        <f>E116-Q116</f>
        <v>14.850000000000023</v>
      </c>
      <c r="S116" s="4">
        <f>(R116/Q116)</f>
        <v>1.6226848057695486E-2</v>
      </c>
      <c r="T116" s="4">
        <f>I116/Q116</f>
        <v>2.3985139048243457E-2</v>
      </c>
    </row>
    <row r="117" spans="1:20" hidden="1" x14ac:dyDescent="0.2">
      <c r="A117" s="1">
        <v>155</v>
      </c>
      <c r="B117" t="s">
        <v>168</v>
      </c>
      <c r="C117" s="2">
        <v>44889</v>
      </c>
      <c r="D117" t="s">
        <v>202</v>
      </c>
      <c r="E117">
        <v>610</v>
      </c>
      <c r="F117">
        <v>14.05</v>
      </c>
      <c r="G117">
        <v>14.05</v>
      </c>
      <c r="H117">
        <v>13.95</v>
      </c>
      <c r="I117">
        <v>14</v>
      </c>
      <c r="J117">
        <v>14</v>
      </c>
      <c r="K117">
        <v>14</v>
      </c>
      <c r="L117">
        <v>7</v>
      </c>
      <c r="M117">
        <v>4368000</v>
      </c>
      <c r="N117">
        <v>98000</v>
      </c>
      <c r="O117">
        <v>21000</v>
      </c>
      <c r="P117">
        <v>5000</v>
      </c>
      <c r="Q117">
        <v>594.9</v>
      </c>
      <c r="R117">
        <f>E117-Q117</f>
        <v>15.100000000000023</v>
      </c>
      <c r="S117" s="4">
        <f>(R117/Q117)</f>
        <v>2.5382417212977008E-2</v>
      </c>
      <c r="T117" s="4">
        <f>I117/Q117</f>
        <v>2.3533366952428979E-2</v>
      </c>
    </row>
    <row r="118" spans="1:20" hidden="1" x14ac:dyDescent="0.2">
      <c r="A118" s="1">
        <v>32</v>
      </c>
      <c r="B118" t="s">
        <v>48</v>
      </c>
      <c r="C118" s="2">
        <v>44889</v>
      </c>
      <c r="D118" t="s">
        <v>202</v>
      </c>
      <c r="E118">
        <v>285</v>
      </c>
      <c r="F118">
        <v>5.5</v>
      </c>
      <c r="G118">
        <v>6.6</v>
      </c>
      <c r="H118">
        <v>5.5</v>
      </c>
      <c r="I118">
        <v>6.5</v>
      </c>
      <c r="J118">
        <v>6.5</v>
      </c>
      <c r="K118">
        <v>6.5</v>
      </c>
      <c r="L118">
        <v>29</v>
      </c>
      <c r="M118">
        <v>19421000</v>
      </c>
      <c r="N118">
        <v>412000</v>
      </c>
      <c r="O118">
        <v>34500</v>
      </c>
      <c r="P118">
        <v>18400</v>
      </c>
      <c r="Q118">
        <v>276.25</v>
      </c>
      <c r="R118">
        <f>E118-Q118</f>
        <v>8.75</v>
      </c>
      <c r="S118" s="4">
        <f>(R118/Q118)</f>
        <v>3.1674208144796379E-2</v>
      </c>
      <c r="T118" s="4">
        <f>I118/Q118</f>
        <v>2.3529411764705882E-2</v>
      </c>
    </row>
    <row r="119" spans="1:20" hidden="1" x14ac:dyDescent="0.2">
      <c r="A119" s="1">
        <v>86</v>
      </c>
      <c r="B119" t="s">
        <v>100</v>
      </c>
      <c r="C119" s="2">
        <v>44889</v>
      </c>
      <c r="D119" t="s">
        <v>202</v>
      </c>
      <c r="E119">
        <v>520</v>
      </c>
      <c r="F119">
        <v>10.95</v>
      </c>
      <c r="G119">
        <v>12.7</v>
      </c>
      <c r="H119">
        <v>9.15</v>
      </c>
      <c r="I119">
        <v>11.7</v>
      </c>
      <c r="J119">
        <v>11.6</v>
      </c>
      <c r="K119">
        <v>11.7</v>
      </c>
      <c r="L119">
        <v>323</v>
      </c>
      <c r="M119">
        <v>256999000</v>
      </c>
      <c r="N119">
        <v>5059000</v>
      </c>
      <c r="O119">
        <v>169500</v>
      </c>
      <c r="P119">
        <v>94500</v>
      </c>
      <c r="Q119">
        <v>500.4</v>
      </c>
      <c r="R119">
        <f>E119-Q119</f>
        <v>19.600000000000023</v>
      </c>
      <c r="S119" s="4">
        <f>(R119/Q119)</f>
        <v>3.9168665067945689E-2</v>
      </c>
      <c r="T119" s="4">
        <f>I119/Q119</f>
        <v>2.3381294964028777E-2</v>
      </c>
    </row>
    <row r="120" spans="1:20" hidden="1" x14ac:dyDescent="0.2">
      <c r="A120" s="1">
        <v>72</v>
      </c>
      <c r="B120" t="s">
        <v>87</v>
      </c>
      <c r="C120" s="2">
        <v>44889</v>
      </c>
      <c r="D120" t="s">
        <v>202</v>
      </c>
      <c r="E120">
        <v>1220</v>
      </c>
      <c r="F120">
        <v>23.35</v>
      </c>
      <c r="G120">
        <v>28.45</v>
      </c>
      <c r="H120">
        <v>23</v>
      </c>
      <c r="I120">
        <v>27.05</v>
      </c>
      <c r="J120">
        <v>27.4</v>
      </c>
      <c r="K120">
        <v>27.05</v>
      </c>
      <c r="L120">
        <v>121</v>
      </c>
      <c r="M120">
        <v>75315000</v>
      </c>
      <c r="N120">
        <v>1505000</v>
      </c>
      <c r="O120">
        <v>49500</v>
      </c>
      <c r="P120">
        <v>25500</v>
      </c>
      <c r="Q120">
        <v>1186.5</v>
      </c>
      <c r="R120">
        <f>E120-Q120</f>
        <v>33.5</v>
      </c>
      <c r="S120" s="4">
        <f>(R120/Q120)</f>
        <v>2.8234302570585755E-2</v>
      </c>
      <c r="T120" s="4">
        <f>I120/Q120</f>
        <v>2.2798145806995365E-2</v>
      </c>
    </row>
    <row r="121" spans="1:20" x14ac:dyDescent="0.2">
      <c r="A121" s="1">
        <v>51</v>
      </c>
      <c r="B121" t="s">
        <v>66</v>
      </c>
      <c r="C121" s="2">
        <v>44889</v>
      </c>
      <c r="D121" t="s">
        <v>202</v>
      </c>
      <c r="E121">
        <v>2350</v>
      </c>
      <c r="F121">
        <v>52</v>
      </c>
      <c r="G121">
        <v>53.2</v>
      </c>
      <c r="H121">
        <v>42.85</v>
      </c>
      <c r="I121">
        <v>51.4</v>
      </c>
      <c r="J121">
        <v>51.2</v>
      </c>
      <c r="K121">
        <v>51.4</v>
      </c>
      <c r="L121">
        <v>32</v>
      </c>
      <c r="M121">
        <v>19203000</v>
      </c>
      <c r="N121">
        <v>403000</v>
      </c>
      <c r="O121">
        <v>8750</v>
      </c>
      <c r="P121">
        <v>1250</v>
      </c>
      <c r="Q121">
        <v>2258.5</v>
      </c>
      <c r="R121">
        <f>E121-Q121</f>
        <v>91.5</v>
      </c>
      <c r="S121" s="4">
        <f>(R121/Q121)</f>
        <v>4.0513615231348242E-2</v>
      </c>
      <c r="T121" s="4">
        <f>I121/Q121</f>
        <v>2.2758468009740979E-2</v>
      </c>
    </row>
    <row r="122" spans="1:20" hidden="1" x14ac:dyDescent="0.2">
      <c r="A122" s="1">
        <v>8</v>
      </c>
      <c r="B122" t="s">
        <v>24</v>
      </c>
      <c r="C122" s="2">
        <v>44889</v>
      </c>
      <c r="D122" t="s">
        <v>202</v>
      </c>
      <c r="E122">
        <v>3250</v>
      </c>
      <c r="F122">
        <v>0</v>
      </c>
      <c r="G122">
        <v>0</v>
      </c>
      <c r="H122">
        <v>0</v>
      </c>
      <c r="I122">
        <v>70.75</v>
      </c>
      <c r="J122">
        <v>0</v>
      </c>
      <c r="K122">
        <v>48.6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3113.9</v>
      </c>
      <c r="R122">
        <f>E122-Q122</f>
        <v>136.09999999999991</v>
      </c>
      <c r="S122" s="4">
        <f>(R122/Q122)</f>
        <v>4.3707248145412478E-2</v>
      </c>
      <c r="T122" s="4">
        <f>I122/Q122</f>
        <v>2.2720703940396287E-2</v>
      </c>
    </row>
    <row r="123" spans="1:20" hidden="1" x14ac:dyDescent="0.2">
      <c r="A123" s="1">
        <v>147</v>
      </c>
      <c r="B123" t="s">
        <v>160</v>
      </c>
      <c r="C123" s="2">
        <v>44889</v>
      </c>
      <c r="D123" t="s">
        <v>202</v>
      </c>
      <c r="E123">
        <v>22000</v>
      </c>
      <c r="F123">
        <v>432.6</v>
      </c>
      <c r="G123">
        <v>496.35</v>
      </c>
      <c r="H123">
        <v>350.25</v>
      </c>
      <c r="I123">
        <v>483.05</v>
      </c>
      <c r="J123">
        <v>490</v>
      </c>
      <c r="K123">
        <v>483.05</v>
      </c>
      <c r="L123">
        <v>550</v>
      </c>
      <c r="M123">
        <v>308438000</v>
      </c>
      <c r="N123">
        <v>5938000</v>
      </c>
      <c r="O123">
        <v>6075</v>
      </c>
      <c r="P123">
        <v>1150</v>
      </c>
      <c r="Q123">
        <v>21512.2</v>
      </c>
      <c r="R123">
        <f>E123-Q123</f>
        <v>487.79999999999927</v>
      </c>
      <c r="S123" s="4">
        <f>(R123/Q123)</f>
        <v>2.2675505062243716E-2</v>
      </c>
      <c r="T123" s="4">
        <f>I123/Q123</f>
        <v>2.2454700123650764E-2</v>
      </c>
    </row>
    <row r="124" spans="1:20" x14ac:dyDescent="0.2">
      <c r="A124" s="1">
        <v>63</v>
      </c>
      <c r="B124" t="s">
        <v>78</v>
      </c>
      <c r="C124" s="2">
        <v>44889</v>
      </c>
      <c r="D124" t="s">
        <v>202</v>
      </c>
      <c r="E124">
        <v>420</v>
      </c>
      <c r="F124">
        <v>10.25</v>
      </c>
      <c r="G124">
        <v>10.25</v>
      </c>
      <c r="H124">
        <v>5.65</v>
      </c>
      <c r="I124">
        <v>8.9499999999999993</v>
      </c>
      <c r="J124">
        <v>8.35</v>
      </c>
      <c r="K124">
        <v>8.9499999999999993</v>
      </c>
      <c r="L124">
        <v>359</v>
      </c>
      <c r="M124">
        <v>176648000</v>
      </c>
      <c r="N124">
        <v>3251000</v>
      </c>
      <c r="O124">
        <v>113850</v>
      </c>
      <c r="P124">
        <v>31050</v>
      </c>
      <c r="Q124">
        <v>399.65</v>
      </c>
      <c r="R124">
        <f>E124-Q124</f>
        <v>20.350000000000023</v>
      </c>
      <c r="S124" s="4">
        <f>(R124/Q124)</f>
        <v>5.0919554610284058E-2</v>
      </c>
      <c r="T124" s="4">
        <f>I124/Q124</f>
        <v>2.2394595270862003E-2</v>
      </c>
    </row>
    <row r="125" spans="1:20" hidden="1" x14ac:dyDescent="0.2">
      <c r="A125" s="1">
        <v>128</v>
      </c>
      <c r="B125" t="s">
        <v>201</v>
      </c>
      <c r="C125" s="2">
        <v>44889</v>
      </c>
      <c r="D125" t="s">
        <v>202</v>
      </c>
      <c r="E125">
        <v>175</v>
      </c>
      <c r="F125">
        <v>3.35</v>
      </c>
      <c r="G125">
        <v>3.95</v>
      </c>
      <c r="H125">
        <v>2.85</v>
      </c>
      <c r="I125">
        <v>3.75</v>
      </c>
      <c r="J125">
        <v>3.85</v>
      </c>
      <c r="K125">
        <v>3.75</v>
      </c>
      <c r="L125">
        <v>866</v>
      </c>
      <c r="M125">
        <v>880706000</v>
      </c>
      <c r="N125">
        <v>16871000</v>
      </c>
      <c r="O125">
        <v>1442100</v>
      </c>
      <c r="P125">
        <v>575700</v>
      </c>
      <c r="Q125">
        <v>170.65</v>
      </c>
      <c r="R125">
        <f>E125-Q125</f>
        <v>4.3499999999999943</v>
      </c>
      <c r="S125" s="4">
        <f>(R125/Q125)</f>
        <v>2.5490770583064717E-2</v>
      </c>
      <c r="T125" s="4">
        <f>I125/Q125</f>
        <v>2.1974802226779958E-2</v>
      </c>
    </row>
    <row r="126" spans="1:20" x14ac:dyDescent="0.2">
      <c r="A126" s="1">
        <v>71</v>
      </c>
      <c r="B126" t="s">
        <v>86</v>
      </c>
      <c r="C126" s="2">
        <v>44889</v>
      </c>
      <c r="D126" t="s">
        <v>202</v>
      </c>
      <c r="E126">
        <v>230</v>
      </c>
      <c r="F126">
        <v>5.2</v>
      </c>
      <c r="G126">
        <v>5.35</v>
      </c>
      <c r="H126">
        <v>4.05</v>
      </c>
      <c r="I126">
        <v>4.8</v>
      </c>
      <c r="J126">
        <v>5.25</v>
      </c>
      <c r="K126">
        <v>4.8</v>
      </c>
      <c r="L126">
        <v>50</v>
      </c>
      <c r="M126">
        <v>29334000</v>
      </c>
      <c r="N126">
        <v>584000</v>
      </c>
      <c r="O126">
        <v>80000</v>
      </c>
      <c r="P126">
        <v>60000</v>
      </c>
      <c r="Q126">
        <v>220.65</v>
      </c>
      <c r="R126">
        <f>E126-Q126</f>
        <v>9.3499999999999943</v>
      </c>
      <c r="S126" s="4">
        <f>(R126/Q126)</f>
        <v>4.2374801722184427E-2</v>
      </c>
      <c r="T126" s="4">
        <f>I126/Q126</f>
        <v>2.1753908905506457E-2</v>
      </c>
    </row>
    <row r="127" spans="1:20" hidden="1" x14ac:dyDescent="0.2">
      <c r="A127" s="1">
        <v>118</v>
      </c>
      <c r="B127" t="s">
        <v>131</v>
      </c>
      <c r="C127" s="2">
        <v>44889</v>
      </c>
      <c r="D127" t="s">
        <v>202</v>
      </c>
      <c r="E127">
        <v>9300</v>
      </c>
      <c r="F127">
        <v>194.1</v>
      </c>
      <c r="G127">
        <v>210.25</v>
      </c>
      <c r="H127">
        <v>145.5</v>
      </c>
      <c r="I127">
        <v>196.5</v>
      </c>
      <c r="J127">
        <v>205</v>
      </c>
      <c r="K127">
        <v>196.5</v>
      </c>
      <c r="L127">
        <v>1653</v>
      </c>
      <c r="M127">
        <v>1567148000</v>
      </c>
      <c r="N127">
        <v>29858000</v>
      </c>
      <c r="O127">
        <v>54000</v>
      </c>
      <c r="P127">
        <v>15100</v>
      </c>
      <c r="Q127">
        <v>9041.9500000000007</v>
      </c>
      <c r="R127">
        <f>E127-Q127</f>
        <v>258.04999999999927</v>
      </c>
      <c r="S127" s="4">
        <f>(R127/Q127)</f>
        <v>2.8539197850021208E-2</v>
      </c>
      <c r="T127" s="4">
        <f>I127/Q127</f>
        <v>2.1732037890056899E-2</v>
      </c>
    </row>
    <row r="128" spans="1:20" hidden="1" x14ac:dyDescent="0.2">
      <c r="A128" s="1">
        <v>62</v>
      </c>
      <c r="B128" t="s">
        <v>77</v>
      </c>
      <c r="C128" s="2">
        <v>44889</v>
      </c>
      <c r="D128" t="s">
        <v>202</v>
      </c>
      <c r="E128">
        <v>90</v>
      </c>
      <c r="F128">
        <v>1.6</v>
      </c>
      <c r="G128">
        <v>2</v>
      </c>
      <c r="H128">
        <v>1.35</v>
      </c>
      <c r="I128">
        <v>1.9</v>
      </c>
      <c r="J128">
        <v>2</v>
      </c>
      <c r="K128">
        <v>1.9</v>
      </c>
      <c r="L128">
        <v>675</v>
      </c>
      <c r="M128">
        <v>566226000</v>
      </c>
      <c r="N128">
        <v>10364000</v>
      </c>
      <c r="O128">
        <v>4876950</v>
      </c>
      <c r="P128">
        <v>1692750</v>
      </c>
      <c r="Q128">
        <v>88.05</v>
      </c>
      <c r="R128">
        <f>E128-Q128</f>
        <v>1.9500000000000028</v>
      </c>
      <c r="S128" s="4">
        <f>(R128/Q128)</f>
        <v>2.2146507666098842E-2</v>
      </c>
      <c r="T128" s="4">
        <f>I128/Q128</f>
        <v>2.1578648495173196E-2</v>
      </c>
    </row>
    <row r="129" spans="1:20" hidden="1" x14ac:dyDescent="0.2">
      <c r="A129" s="1">
        <v>92</v>
      </c>
      <c r="B129" t="s">
        <v>106</v>
      </c>
      <c r="C129" s="2">
        <v>44889</v>
      </c>
      <c r="D129" t="s">
        <v>202</v>
      </c>
      <c r="E129">
        <v>770</v>
      </c>
      <c r="F129">
        <v>17.649999999999999</v>
      </c>
      <c r="G129">
        <v>17.649999999999999</v>
      </c>
      <c r="H129">
        <v>14.95</v>
      </c>
      <c r="I129">
        <v>15.9</v>
      </c>
      <c r="J129">
        <v>15.9</v>
      </c>
      <c r="K129">
        <v>15.9</v>
      </c>
      <c r="L129">
        <v>77</v>
      </c>
      <c r="M129">
        <v>52954000</v>
      </c>
      <c r="N129">
        <v>1075000</v>
      </c>
      <c r="O129">
        <v>114625</v>
      </c>
      <c r="P129">
        <v>3500</v>
      </c>
      <c r="Q129">
        <v>741.25</v>
      </c>
      <c r="R129">
        <f>E129-Q129</f>
        <v>28.75</v>
      </c>
      <c r="S129" s="4">
        <f>(R129/Q129)</f>
        <v>3.87858347386172E-2</v>
      </c>
      <c r="T129" s="4">
        <f>I129/Q129</f>
        <v>2.1450252951096122E-2</v>
      </c>
    </row>
    <row r="130" spans="1:20" x14ac:dyDescent="0.2">
      <c r="A130" s="1">
        <v>157</v>
      </c>
      <c r="B130" t="s">
        <v>170</v>
      </c>
      <c r="C130" s="2">
        <v>44889</v>
      </c>
      <c r="D130" t="s">
        <v>202</v>
      </c>
      <c r="E130">
        <v>1280</v>
      </c>
      <c r="F130">
        <v>29</v>
      </c>
      <c r="G130">
        <v>29.2</v>
      </c>
      <c r="H130">
        <v>26</v>
      </c>
      <c r="I130">
        <v>26</v>
      </c>
      <c r="J130">
        <v>26</v>
      </c>
      <c r="K130">
        <v>39.1</v>
      </c>
      <c r="L130">
        <v>4</v>
      </c>
      <c r="M130">
        <v>2615000</v>
      </c>
      <c r="N130">
        <v>55000.000000000007</v>
      </c>
      <c r="O130">
        <v>2000</v>
      </c>
      <c r="P130">
        <v>500</v>
      </c>
      <c r="Q130">
        <v>1225.3499999999999</v>
      </c>
      <c r="R130">
        <f>E130-Q130</f>
        <v>54.650000000000091</v>
      </c>
      <c r="S130" s="4">
        <f>(R130/Q130)</f>
        <v>4.4599502183049818E-2</v>
      </c>
      <c r="T130" s="4">
        <f>I130/Q130</f>
        <v>2.1218427388093198E-2</v>
      </c>
    </row>
    <row r="131" spans="1:20" x14ac:dyDescent="0.2">
      <c r="A131" s="1">
        <v>81</v>
      </c>
      <c r="B131" t="s">
        <v>95</v>
      </c>
      <c r="C131" s="2">
        <v>44889</v>
      </c>
      <c r="D131" t="s">
        <v>202</v>
      </c>
      <c r="E131">
        <v>220</v>
      </c>
      <c r="F131">
        <v>4</v>
      </c>
      <c r="G131">
        <v>4.75</v>
      </c>
      <c r="H131">
        <v>3.8</v>
      </c>
      <c r="I131">
        <v>4.45</v>
      </c>
      <c r="J131">
        <v>4.4000000000000004</v>
      </c>
      <c r="K131">
        <v>4.45</v>
      </c>
      <c r="L131">
        <v>257</v>
      </c>
      <c r="M131">
        <v>155634000</v>
      </c>
      <c r="N131">
        <v>2976000</v>
      </c>
      <c r="O131">
        <v>545400</v>
      </c>
      <c r="P131">
        <v>194400</v>
      </c>
      <c r="Q131">
        <v>210.6</v>
      </c>
      <c r="R131">
        <f>E131-Q131</f>
        <v>9.4000000000000057</v>
      </c>
      <c r="S131" s="4">
        <f>(R131/Q131)</f>
        <v>4.4634377967711331E-2</v>
      </c>
      <c r="T131" s="4">
        <f>I131/Q131</f>
        <v>2.1130104463437799E-2</v>
      </c>
    </row>
    <row r="132" spans="1:20" x14ac:dyDescent="0.2">
      <c r="A132" s="1">
        <v>165</v>
      </c>
      <c r="B132" t="s">
        <v>178</v>
      </c>
      <c r="C132" s="2">
        <v>44889</v>
      </c>
      <c r="D132" t="s">
        <v>202</v>
      </c>
      <c r="E132">
        <v>335</v>
      </c>
      <c r="F132">
        <v>6.7</v>
      </c>
      <c r="G132">
        <v>7.1</v>
      </c>
      <c r="H132">
        <v>6.15</v>
      </c>
      <c r="I132">
        <v>6.8</v>
      </c>
      <c r="J132">
        <v>7.1</v>
      </c>
      <c r="K132">
        <v>6.8</v>
      </c>
      <c r="L132">
        <v>19</v>
      </c>
      <c r="M132">
        <v>26107000</v>
      </c>
      <c r="N132">
        <v>507000</v>
      </c>
      <c r="O132">
        <v>52286</v>
      </c>
      <c r="P132">
        <v>28154</v>
      </c>
      <c r="Q132">
        <v>322</v>
      </c>
      <c r="R132">
        <f>E132-Q132</f>
        <v>13</v>
      </c>
      <c r="S132" s="4">
        <f>(R132/Q132)</f>
        <v>4.0372670807453416E-2</v>
      </c>
      <c r="T132" s="4">
        <f>I132/Q132</f>
        <v>2.1118012422360249E-2</v>
      </c>
    </row>
    <row r="133" spans="1:20" x14ac:dyDescent="0.2">
      <c r="A133" s="1">
        <v>133</v>
      </c>
      <c r="B133" t="s">
        <v>145</v>
      </c>
      <c r="C133" s="2">
        <v>44889</v>
      </c>
      <c r="D133" t="s">
        <v>202</v>
      </c>
      <c r="E133">
        <v>4000</v>
      </c>
      <c r="F133">
        <v>112.95</v>
      </c>
      <c r="G133">
        <v>124</v>
      </c>
      <c r="H133">
        <v>68.7</v>
      </c>
      <c r="I133">
        <v>79.25</v>
      </c>
      <c r="J133">
        <v>82</v>
      </c>
      <c r="K133">
        <v>79.25</v>
      </c>
      <c r="L133">
        <v>1688</v>
      </c>
      <c r="M133">
        <v>1037722000</v>
      </c>
      <c r="N133">
        <v>24922000</v>
      </c>
      <c r="O133">
        <v>83100</v>
      </c>
      <c r="P133">
        <v>56400</v>
      </c>
      <c r="Q133">
        <v>3768.95</v>
      </c>
      <c r="R133">
        <f>E133-Q133</f>
        <v>231.05000000000018</v>
      </c>
      <c r="S133" s="4">
        <f>(R133/Q133)</f>
        <v>6.1303546080473392E-2</v>
      </c>
      <c r="T133" s="4">
        <f>I133/Q133</f>
        <v>2.102707650671938E-2</v>
      </c>
    </row>
    <row r="134" spans="1:20" hidden="1" x14ac:dyDescent="0.2">
      <c r="A134" s="1">
        <v>26</v>
      </c>
      <c r="B134" t="s">
        <v>42</v>
      </c>
      <c r="C134" s="2">
        <v>44889</v>
      </c>
      <c r="D134" t="s">
        <v>202</v>
      </c>
      <c r="E134">
        <v>1860</v>
      </c>
      <c r="F134">
        <v>40.85</v>
      </c>
      <c r="G134">
        <v>40.85</v>
      </c>
      <c r="H134">
        <v>35.450000000000003</v>
      </c>
      <c r="I134">
        <v>37.5</v>
      </c>
      <c r="J134">
        <v>37.5</v>
      </c>
      <c r="K134">
        <v>50.9</v>
      </c>
      <c r="L134">
        <v>3</v>
      </c>
      <c r="M134">
        <v>1566000</v>
      </c>
      <c r="N134">
        <v>31000</v>
      </c>
      <c r="O134">
        <v>2200</v>
      </c>
      <c r="P134">
        <v>275</v>
      </c>
      <c r="Q134">
        <v>1808.35</v>
      </c>
      <c r="R134">
        <f>E134-Q134</f>
        <v>51.650000000000091</v>
      </c>
      <c r="S134" s="4">
        <f>(R134/Q134)</f>
        <v>2.8561948737799703E-2</v>
      </c>
      <c r="T134" s="4">
        <f>I134/Q134</f>
        <v>2.073713606326209E-2</v>
      </c>
    </row>
    <row r="135" spans="1:20" x14ac:dyDescent="0.2">
      <c r="A135" s="1">
        <v>131</v>
      </c>
      <c r="B135" t="s">
        <v>143</v>
      </c>
      <c r="C135" s="2">
        <v>44889</v>
      </c>
      <c r="D135" t="s">
        <v>202</v>
      </c>
      <c r="E135">
        <v>3050</v>
      </c>
      <c r="F135">
        <v>0</v>
      </c>
      <c r="G135">
        <v>0</v>
      </c>
      <c r="H135">
        <v>0</v>
      </c>
      <c r="I135">
        <v>59.25</v>
      </c>
      <c r="J135">
        <v>59.25</v>
      </c>
      <c r="K135">
        <v>57.1</v>
      </c>
      <c r="L135">
        <v>0</v>
      </c>
      <c r="M135">
        <v>0</v>
      </c>
      <c r="N135">
        <v>0</v>
      </c>
      <c r="O135">
        <v>600</v>
      </c>
      <c r="P135">
        <v>0</v>
      </c>
      <c r="Q135">
        <v>2904.85</v>
      </c>
      <c r="R135">
        <f>E135-Q135</f>
        <v>145.15000000000009</v>
      </c>
      <c r="S135" s="4">
        <f>(R135/Q135)</f>
        <v>4.9968156703444275E-2</v>
      </c>
      <c r="T135" s="4">
        <f>I135/Q135</f>
        <v>2.0396922388419367E-2</v>
      </c>
    </row>
    <row r="136" spans="1:20" x14ac:dyDescent="0.2">
      <c r="A136" s="1">
        <v>20</v>
      </c>
      <c r="B136" t="s">
        <v>37</v>
      </c>
      <c r="C136" s="2">
        <v>44889</v>
      </c>
      <c r="D136" t="s">
        <v>202</v>
      </c>
      <c r="E136">
        <v>7300</v>
      </c>
      <c r="F136">
        <v>199.95</v>
      </c>
      <c r="G136">
        <v>200</v>
      </c>
      <c r="H136">
        <v>128.1</v>
      </c>
      <c r="I136">
        <v>140.9</v>
      </c>
      <c r="J136">
        <v>142.05000000000001</v>
      </c>
      <c r="K136">
        <v>140.9</v>
      </c>
      <c r="L136">
        <v>2041</v>
      </c>
      <c r="M136">
        <v>1901070000</v>
      </c>
      <c r="N136">
        <v>38657000</v>
      </c>
      <c r="O136">
        <v>182750</v>
      </c>
      <c r="P136">
        <v>45000</v>
      </c>
      <c r="Q136">
        <v>6971.1</v>
      </c>
      <c r="R136">
        <f>E136-Q136</f>
        <v>328.89999999999964</v>
      </c>
      <c r="S136" s="4">
        <f>(R136/Q136)</f>
        <v>4.7180502359742311E-2</v>
      </c>
      <c r="T136" s="4">
        <f>I136/Q136</f>
        <v>2.0212018189381876E-2</v>
      </c>
    </row>
    <row r="137" spans="1:20" x14ac:dyDescent="0.2">
      <c r="A137" s="1">
        <v>27</v>
      </c>
      <c r="B137" t="s">
        <v>43</v>
      </c>
      <c r="C137" s="2">
        <v>44889</v>
      </c>
      <c r="D137" t="s">
        <v>202</v>
      </c>
      <c r="E137">
        <v>600</v>
      </c>
      <c r="F137">
        <v>15.1</v>
      </c>
      <c r="G137">
        <v>15.5</v>
      </c>
      <c r="H137">
        <v>10.199999999999999</v>
      </c>
      <c r="I137">
        <v>11.4</v>
      </c>
      <c r="J137">
        <v>11.3</v>
      </c>
      <c r="K137">
        <v>11.4</v>
      </c>
      <c r="L137">
        <v>261</v>
      </c>
      <c r="M137">
        <v>175810000</v>
      </c>
      <c r="N137">
        <v>3550000</v>
      </c>
      <c r="O137">
        <v>209000</v>
      </c>
      <c r="P137">
        <v>44000</v>
      </c>
      <c r="Q137">
        <v>573.95000000000005</v>
      </c>
      <c r="R137">
        <f>E137-Q137</f>
        <v>26.049999999999955</v>
      </c>
      <c r="S137" s="4">
        <f>(R137/Q137)</f>
        <v>4.5387228852687436E-2</v>
      </c>
      <c r="T137" s="4">
        <f>I137/Q137</f>
        <v>1.9862357348201062E-2</v>
      </c>
    </row>
    <row r="138" spans="1:20" hidden="1" x14ac:dyDescent="0.2">
      <c r="A138" s="1">
        <v>49</v>
      </c>
      <c r="B138" t="s">
        <v>64</v>
      </c>
      <c r="C138" s="2">
        <v>44889</v>
      </c>
      <c r="D138" t="s">
        <v>202</v>
      </c>
      <c r="E138">
        <v>555</v>
      </c>
      <c r="F138">
        <v>9.6999999999999993</v>
      </c>
      <c r="G138">
        <v>12</v>
      </c>
      <c r="H138">
        <v>5.4</v>
      </c>
      <c r="I138">
        <v>10.8</v>
      </c>
      <c r="J138">
        <v>11.95</v>
      </c>
      <c r="K138">
        <v>10.8</v>
      </c>
      <c r="L138">
        <v>24</v>
      </c>
      <c r="M138">
        <v>16974000</v>
      </c>
      <c r="N138">
        <v>324000</v>
      </c>
      <c r="O138">
        <v>16250</v>
      </c>
      <c r="P138">
        <v>16250</v>
      </c>
      <c r="Q138">
        <v>549.04999999999995</v>
      </c>
      <c r="R138">
        <f>E138-Q138</f>
        <v>5.9500000000000455</v>
      </c>
      <c r="S138" s="4">
        <f>(R138/Q138)</f>
        <v>1.0836900100173109E-2</v>
      </c>
      <c r="T138" s="4">
        <f>I138/Q138</f>
        <v>1.9670339677624993E-2</v>
      </c>
    </row>
    <row r="139" spans="1:20" hidden="1" x14ac:dyDescent="0.2">
      <c r="A139" s="1">
        <v>172</v>
      </c>
      <c r="B139" t="s">
        <v>185</v>
      </c>
      <c r="C139" s="2">
        <v>44889</v>
      </c>
      <c r="D139" t="s">
        <v>202</v>
      </c>
      <c r="E139">
        <v>6600</v>
      </c>
      <c r="F139">
        <v>124.45</v>
      </c>
      <c r="G139">
        <v>135.05000000000001</v>
      </c>
      <c r="H139">
        <v>103.7</v>
      </c>
      <c r="I139">
        <v>126.3</v>
      </c>
      <c r="J139">
        <v>126.8</v>
      </c>
      <c r="K139">
        <v>126.3</v>
      </c>
      <c r="L139">
        <v>745</v>
      </c>
      <c r="M139">
        <v>500489999.99999988</v>
      </c>
      <c r="N139">
        <v>8790000</v>
      </c>
      <c r="O139">
        <v>26500</v>
      </c>
      <c r="P139">
        <v>10100</v>
      </c>
      <c r="Q139">
        <v>6436.8</v>
      </c>
      <c r="R139">
        <f>E139-Q139</f>
        <v>163.19999999999982</v>
      </c>
      <c r="S139" s="4">
        <f>(R139/Q139)</f>
        <v>2.5354213273676332E-2</v>
      </c>
      <c r="T139" s="4">
        <f>I139/Q139</f>
        <v>1.9621551081282624E-2</v>
      </c>
    </row>
    <row r="140" spans="1:20" hidden="1" x14ac:dyDescent="0.2">
      <c r="A140" s="1">
        <v>29</v>
      </c>
      <c r="B140" t="s">
        <v>45</v>
      </c>
      <c r="C140" s="2">
        <v>44889</v>
      </c>
      <c r="D140" t="s">
        <v>202</v>
      </c>
      <c r="E140">
        <v>315</v>
      </c>
      <c r="F140">
        <v>5.3</v>
      </c>
      <c r="G140">
        <v>6.5</v>
      </c>
      <c r="H140">
        <v>5</v>
      </c>
      <c r="I140">
        <v>5.9</v>
      </c>
      <c r="J140">
        <v>5.9</v>
      </c>
      <c r="K140">
        <v>5.9</v>
      </c>
      <c r="L140">
        <v>107</v>
      </c>
      <c r="M140">
        <v>61778000</v>
      </c>
      <c r="N140">
        <v>1109000</v>
      </c>
      <c r="O140">
        <v>82800</v>
      </c>
      <c r="P140">
        <v>36000</v>
      </c>
      <c r="Q140">
        <v>305.60000000000002</v>
      </c>
      <c r="R140">
        <f>E140-Q140</f>
        <v>9.3999999999999773</v>
      </c>
      <c r="S140" s="4">
        <f>(R140/Q140)</f>
        <v>3.0759162303664846E-2</v>
      </c>
      <c r="T140" s="4">
        <f>I140/Q140</f>
        <v>1.9306282722513089E-2</v>
      </c>
    </row>
    <row r="141" spans="1:20" hidden="1" x14ac:dyDescent="0.2">
      <c r="A141" s="1">
        <v>117</v>
      </c>
      <c r="B141" t="s">
        <v>130</v>
      </c>
      <c r="C141" s="2">
        <v>44889</v>
      </c>
      <c r="D141" t="s">
        <v>202</v>
      </c>
      <c r="E141">
        <v>535</v>
      </c>
      <c r="F141">
        <v>0</v>
      </c>
      <c r="G141">
        <v>0</v>
      </c>
      <c r="H141">
        <v>0</v>
      </c>
      <c r="I141">
        <v>10</v>
      </c>
      <c r="J141">
        <v>10</v>
      </c>
      <c r="K141">
        <v>11.1</v>
      </c>
      <c r="L141">
        <v>0</v>
      </c>
      <c r="M141">
        <v>0</v>
      </c>
      <c r="N141">
        <v>0</v>
      </c>
      <c r="O141">
        <v>1200</v>
      </c>
      <c r="P141">
        <v>0</v>
      </c>
      <c r="Q141">
        <v>519.45000000000005</v>
      </c>
      <c r="R141">
        <f>E141-Q141</f>
        <v>15.549999999999955</v>
      </c>
      <c r="S141" s="4">
        <f>(R141/Q141)</f>
        <v>2.9935508711136691E-2</v>
      </c>
      <c r="T141" s="4">
        <f>I141/Q141</f>
        <v>1.925113100394648E-2</v>
      </c>
    </row>
    <row r="142" spans="1:20" hidden="1" x14ac:dyDescent="0.2">
      <c r="A142" s="1">
        <v>168</v>
      </c>
      <c r="B142" t="s">
        <v>181</v>
      </c>
      <c r="C142" s="2">
        <v>44889</v>
      </c>
      <c r="D142" t="s">
        <v>202</v>
      </c>
      <c r="E142">
        <v>1650</v>
      </c>
      <c r="F142">
        <v>30.8</v>
      </c>
      <c r="G142">
        <v>31.45</v>
      </c>
      <c r="H142">
        <v>30</v>
      </c>
      <c r="I142">
        <v>30.75</v>
      </c>
      <c r="J142">
        <v>30</v>
      </c>
      <c r="K142">
        <v>30.75</v>
      </c>
      <c r="L142">
        <v>3</v>
      </c>
      <c r="M142">
        <v>2521000</v>
      </c>
      <c r="N142">
        <v>46000</v>
      </c>
      <c r="O142">
        <v>3000</v>
      </c>
      <c r="P142">
        <v>1500</v>
      </c>
      <c r="Q142">
        <v>1599.65</v>
      </c>
      <c r="R142">
        <f>E142-Q142</f>
        <v>50.349999999999909</v>
      </c>
      <c r="S142" s="4">
        <f>(R142/Q142)</f>
        <v>3.1475635295220773E-2</v>
      </c>
      <c r="T142" s="4">
        <f>I142/Q142</f>
        <v>1.9222955021410932E-2</v>
      </c>
    </row>
    <row r="143" spans="1:20" hidden="1" x14ac:dyDescent="0.2">
      <c r="A143" s="1">
        <v>30</v>
      </c>
      <c r="B143" t="s">
        <v>46</v>
      </c>
      <c r="C143" s="2">
        <v>44889</v>
      </c>
      <c r="D143" t="s">
        <v>202</v>
      </c>
      <c r="E143">
        <v>830</v>
      </c>
      <c r="F143">
        <v>10.45</v>
      </c>
      <c r="G143">
        <v>17.899999999999999</v>
      </c>
      <c r="H143">
        <v>10.3</v>
      </c>
      <c r="I143">
        <v>15.65</v>
      </c>
      <c r="J143">
        <v>16.600000000000001</v>
      </c>
      <c r="K143">
        <v>15.65</v>
      </c>
      <c r="L143">
        <v>1720</v>
      </c>
      <c r="M143">
        <v>1381053000</v>
      </c>
      <c r="N143">
        <v>24833000</v>
      </c>
      <c r="O143">
        <v>189050</v>
      </c>
      <c r="P143">
        <v>134900</v>
      </c>
      <c r="Q143">
        <v>817.1</v>
      </c>
      <c r="R143">
        <f>E143-Q143</f>
        <v>12.899999999999977</v>
      </c>
      <c r="S143" s="4">
        <f>(R143/Q143)</f>
        <v>1.578754130461385E-2</v>
      </c>
      <c r="T143" s="4">
        <f>I143/Q143</f>
        <v>1.915310243544242E-2</v>
      </c>
    </row>
    <row r="144" spans="1:20" hidden="1" x14ac:dyDescent="0.2">
      <c r="A144" s="1">
        <v>60</v>
      </c>
      <c r="B144" t="s">
        <v>75</v>
      </c>
      <c r="C144" s="2">
        <v>44889</v>
      </c>
      <c r="D144" t="s">
        <v>202</v>
      </c>
      <c r="E144">
        <v>171</v>
      </c>
      <c r="F144">
        <v>3.15</v>
      </c>
      <c r="G144">
        <v>3.15</v>
      </c>
      <c r="H144">
        <v>3.15</v>
      </c>
      <c r="I144">
        <v>3.15</v>
      </c>
      <c r="J144">
        <v>3.15</v>
      </c>
      <c r="K144">
        <v>4.4000000000000004</v>
      </c>
      <c r="L144">
        <v>1</v>
      </c>
      <c r="M144">
        <v>627000</v>
      </c>
      <c r="N144">
        <v>11000</v>
      </c>
      <c r="O144">
        <v>3600</v>
      </c>
      <c r="P144">
        <v>3600</v>
      </c>
      <c r="Q144">
        <v>166.45</v>
      </c>
      <c r="R144">
        <f>E144-Q144</f>
        <v>4.5500000000000114</v>
      </c>
      <c r="S144" s="4">
        <f>(R144/Q144)</f>
        <v>2.7335536197056243E-2</v>
      </c>
      <c r="T144" s="4">
        <f>I144/Q144</f>
        <v>1.8924601982577352E-2</v>
      </c>
    </row>
    <row r="145" spans="1:20" hidden="1" x14ac:dyDescent="0.2">
      <c r="A145" s="1">
        <v>115</v>
      </c>
      <c r="B145" t="s">
        <v>128</v>
      </c>
      <c r="C145" s="2">
        <v>44889</v>
      </c>
      <c r="D145" t="s">
        <v>202</v>
      </c>
      <c r="E145">
        <v>1340</v>
      </c>
      <c r="F145">
        <v>22.55</v>
      </c>
      <c r="G145">
        <v>27.15</v>
      </c>
      <c r="H145">
        <v>21.5</v>
      </c>
      <c r="I145">
        <v>24.45</v>
      </c>
      <c r="J145">
        <v>25.05</v>
      </c>
      <c r="K145">
        <v>24.45</v>
      </c>
      <c r="L145">
        <v>601</v>
      </c>
      <c r="M145">
        <v>574119000</v>
      </c>
      <c r="N145">
        <v>10381000</v>
      </c>
      <c r="O145">
        <v>103600</v>
      </c>
      <c r="P145">
        <v>33600</v>
      </c>
      <c r="Q145">
        <v>1294.1500000000001</v>
      </c>
      <c r="R145">
        <f>E145-Q145</f>
        <v>45.849999999999909</v>
      </c>
      <c r="S145" s="4">
        <f>(R145/Q145)</f>
        <v>3.5428659738051933E-2</v>
      </c>
      <c r="T145" s="4">
        <f>I145/Q145</f>
        <v>1.8892709500444305E-2</v>
      </c>
    </row>
    <row r="146" spans="1:20" hidden="1" x14ac:dyDescent="0.2">
      <c r="A146" s="1">
        <v>68</v>
      </c>
      <c r="B146" t="s">
        <v>83</v>
      </c>
      <c r="C146" s="2">
        <v>44889</v>
      </c>
      <c r="D146" t="s">
        <v>202</v>
      </c>
      <c r="E146">
        <v>1780</v>
      </c>
      <c r="F146">
        <v>45.9</v>
      </c>
      <c r="G146">
        <v>45.9</v>
      </c>
      <c r="H146">
        <v>32.299999999999997</v>
      </c>
      <c r="I146">
        <v>32.299999999999997</v>
      </c>
      <c r="J146">
        <v>32.299999999999997</v>
      </c>
      <c r="K146">
        <v>32.299999999999997</v>
      </c>
      <c r="L146">
        <v>43</v>
      </c>
      <c r="M146">
        <v>37087000</v>
      </c>
      <c r="N146">
        <v>730000</v>
      </c>
      <c r="O146">
        <v>16150</v>
      </c>
      <c r="P146">
        <v>16150</v>
      </c>
      <c r="Q146">
        <v>1724.45</v>
      </c>
      <c r="R146">
        <f>E146-Q146</f>
        <v>55.549999999999955</v>
      </c>
      <c r="S146" s="4">
        <f>(R146/Q146)</f>
        <v>3.2213169416335619E-2</v>
      </c>
      <c r="T146" s="4">
        <f>I146/Q146</f>
        <v>1.8730609759633504E-2</v>
      </c>
    </row>
    <row r="147" spans="1:20" hidden="1" x14ac:dyDescent="0.2">
      <c r="A147" s="1">
        <v>42</v>
      </c>
      <c r="B147" t="s">
        <v>57</v>
      </c>
      <c r="C147" s="2">
        <v>44889</v>
      </c>
      <c r="D147" t="s">
        <v>202</v>
      </c>
      <c r="E147">
        <v>250</v>
      </c>
      <c r="F147">
        <v>4.25</v>
      </c>
      <c r="G147">
        <v>4.5999999999999996</v>
      </c>
      <c r="H147">
        <v>3.9</v>
      </c>
      <c r="I147">
        <v>4.45</v>
      </c>
      <c r="J147">
        <v>4.45</v>
      </c>
      <c r="K147">
        <v>4.45</v>
      </c>
      <c r="L147">
        <v>386</v>
      </c>
      <c r="M147">
        <v>412220000</v>
      </c>
      <c r="N147">
        <v>6920000</v>
      </c>
      <c r="O147">
        <v>1680000</v>
      </c>
      <c r="P147">
        <v>273000</v>
      </c>
      <c r="Q147">
        <v>240.9</v>
      </c>
      <c r="R147">
        <f>E147-Q147</f>
        <v>9.0999999999999943</v>
      </c>
      <c r="S147" s="4">
        <f>(R147/Q147)</f>
        <v>3.7775010377750079E-2</v>
      </c>
      <c r="T147" s="4">
        <f>I147/Q147</f>
        <v>1.8472395184723951E-2</v>
      </c>
    </row>
    <row r="148" spans="1:20" x14ac:dyDescent="0.2">
      <c r="A148" s="1">
        <v>163</v>
      </c>
      <c r="B148" t="s">
        <v>176</v>
      </c>
      <c r="C148" s="2">
        <v>44889</v>
      </c>
      <c r="D148" t="s">
        <v>202</v>
      </c>
      <c r="E148">
        <v>1120</v>
      </c>
      <c r="F148">
        <v>24.95</v>
      </c>
      <c r="G148">
        <v>28.55</v>
      </c>
      <c r="H148">
        <v>17.600000000000001</v>
      </c>
      <c r="I148">
        <v>19.850000000000001</v>
      </c>
      <c r="J148">
        <v>20.2</v>
      </c>
      <c r="K148">
        <v>19.850000000000001</v>
      </c>
      <c r="L148">
        <v>641</v>
      </c>
      <c r="M148">
        <v>439068999.99999988</v>
      </c>
      <c r="N148">
        <v>8317000</v>
      </c>
      <c r="O148">
        <v>127800</v>
      </c>
      <c r="P148">
        <v>22200</v>
      </c>
      <c r="Q148">
        <v>1075.8499999999999</v>
      </c>
      <c r="R148">
        <f>E148-Q148</f>
        <v>44.150000000000091</v>
      </c>
      <c r="S148" s="4">
        <f>(R148/Q148)</f>
        <v>4.1037319328902817E-2</v>
      </c>
      <c r="T148" s="4">
        <f>I148/Q148</f>
        <v>1.8450527489891715E-2</v>
      </c>
    </row>
    <row r="149" spans="1:20" hidden="1" x14ac:dyDescent="0.2">
      <c r="A149" s="1">
        <v>159</v>
      </c>
      <c r="B149" t="s">
        <v>172</v>
      </c>
      <c r="C149" s="2">
        <v>44889</v>
      </c>
      <c r="D149" t="s">
        <v>202</v>
      </c>
      <c r="E149">
        <v>790</v>
      </c>
      <c r="F149">
        <v>22.15</v>
      </c>
      <c r="G149">
        <v>22.15</v>
      </c>
      <c r="H149">
        <v>12</v>
      </c>
      <c r="I149">
        <v>14.1</v>
      </c>
      <c r="J149">
        <v>14.7</v>
      </c>
      <c r="K149">
        <v>14.1</v>
      </c>
      <c r="L149">
        <v>148</v>
      </c>
      <c r="M149">
        <v>107159000</v>
      </c>
      <c r="N149">
        <v>1931000</v>
      </c>
      <c r="O149">
        <v>98100</v>
      </c>
      <c r="P149">
        <v>85500</v>
      </c>
      <c r="Q149">
        <v>770.05</v>
      </c>
      <c r="R149">
        <f>E149-Q149</f>
        <v>19.950000000000045</v>
      </c>
      <c r="S149" s="4">
        <f>(R149/Q149)</f>
        <v>2.5907408609830592E-2</v>
      </c>
      <c r="T149" s="4">
        <f>I149/Q149</f>
        <v>1.8310499318226089E-2</v>
      </c>
    </row>
    <row r="150" spans="1:20" x14ac:dyDescent="0.2">
      <c r="A150" s="1">
        <v>122</v>
      </c>
      <c r="B150" t="s">
        <v>135</v>
      </c>
      <c r="C150" s="2">
        <v>44889</v>
      </c>
      <c r="D150" t="s">
        <v>202</v>
      </c>
      <c r="E150">
        <v>2100</v>
      </c>
      <c r="F150">
        <v>61.05</v>
      </c>
      <c r="G150">
        <v>61.05</v>
      </c>
      <c r="H150">
        <v>32.700000000000003</v>
      </c>
      <c r="I150">
        <v>36</v>
      </c>
      <c r="J150">
        <v>36.5</v>
      </c>
      <c r="K150">
        <v>36</v>
      </c>
      <c r="L150">
        <v>1452</v>
      </c>
      <c r="M150">
        <v>544130000</v>
      </c>
      <c r="N150">
        <v>10520000</v>
      </c>
      <c r="O150">
        <v>171850</v>
      </c>
      <c r="P150">
        <v>65100</v>
      </c>
      <c r="Q150">
        <v>1969.95</v>
      </c>
      <c r="R150">
        <f>E150-Q150</f>
        <v>130.04999999999995</v>
      </c>
      <c r="S150" s="4">
        <f>(R150/Q150)</f>
        <v>6.6016903982334549E-2</v>
      </c>
      <c r="T150" s="4">
        <f>I150/Q150</f>
        <v>1.8274575496840022E-2</v>
      </c>
    </row>
    <row r="151" spans="1:20" hidden="1" x14ac:dyDescent="0.2">
      <c r="A151" s="1">
        <v>40</v>
      </c>
      <c r="B151" t="s">
        <v>55</v>
      </c>
      <c r="C151" s="2">
        <v>44889</v>
      </c>
      <c r="D151" t="s">
        <v>202</v>
      </c>
      <c r="E151">
        <v>1200</v>
      </c>
      <c r="F151">
        <v>19.95</v>
      </c>
      <c r="G151">
        <v>24.2</v>
      </c>
      <c r="H151">
        <v>17.899999999999999</v>
      </c>
      <c r="I151">
        <v>20.85</v>
      </c>
      <c r="J151">
        <v>21.5</v>
      </c>
      <c r="K151">
        <v>20.85</v>
      </c>
      <c r="L151">
        <v>1937</v>
      </c>
      <c r="M151">
        <v>1538008000</v>
      </c>
      <c r="N151">
        <v>27148000</v>
      </c>
      <c r="O151">
        <v>291850</v>
      </c>
      <c r="P151">
        <v>103350</v>
      </c>
      <c r="Q151">
        <v>1165.9000000000001</v>
      </c>
      <c r="R151">
        <f>E151-Q151</f>
        <v>34.099999999999909</v>
      </c>
      <c r="S151" s="4">
        <f>(R151/Q151)</f>
        <v>2.9247791405780862E-2</v>
      </c>
      <c r="T151" s="4">
        <f>I151/Q151</f>
        <v>1.7883180375675444E-2</v>
      </c>
    </row>
    <row r="152" spans="1:20" hidden="1" x14ac:dyDescent="0.2">
      <c r="A152" s="1">
        <v>110</v>
      </c>
      <c r="B152" t="s">
        <v>123</v>
      </c>
      <c r="C152" s="2">
        <v>44889</v>
      </c>
      <c r="D152" t="s">
        <v>202</v>
      </c>
      <c r="E152">
        <v>2020</v>
      </c>
      <c r="F152">
        <v>36.549999999999997</v>
      </c>
      <c r="G152">
        <v>43</v>
      </c>
      <c r="H152">
        <v>31.8</v>
      </c>
      <c r="I152">
        <v>34.799999999999997</v>
      </c>
      <c r="J152">
        <v>36.35</v>
      </c>
      <c r="K152">
        <v>34.799999999999997</v>
      </c>
      <c r="L152">
        <v>455</v>
      </c>
      <c r="M152">
        <v>280576000</v>
      </c>
      <c r="N152">
        <v>4846000</v>
      </c>
      <c r="O152">
        <v>36600</v>
      </c>
      <c r="P152">
        <v>12300</v>
      </c>
      <c r="Q152">
        <v>1964.05</v>
      </c>
      <c r="R152">
        <f>E152-Q152</f>
        <v>55.950000000000045</v>
      </c>
      <c r="S152" s="4">
        <f>(R152/Q152)</f>
        <v>2.8487054810213613E-2</v>
      </c>
      <c r="T152" s="4">
        <f>I152/Q152</f>
        <v>1.7718489855146253E-2</v>
      </c>
    </row>
    <row r="153" spans="1:20" hidden="1" x14ac:dyDescent="0.2">
      <c r="A153" s="1">
        <v>75</v>
      </c>
      <c r="B153" t="s">
        <v>90</v>
      </c>
      <c r="C153" s="2">
        <v>44889</v>
      </c>
      <c r="D153" t="s">
        <v>202</v>
      </c>
      <c r="E153">
        <v>550</v>
      </c>
      <c r="F153">
        <v>10.3</v>
      </c>
      <c r="G153">
        <v>10.95</v>
      </c>
      <c r="H153">
        <v>8.35</v>
      </c>
      <c r="I153">
        <v>9.35</v>
      </c>
      <c r="J153">
        <v>9.4499999999999993</v>
      </c>
      <c r="K153">
        <v>9.35</v>
      </c>
      <c r="L153">
        <v>664</v>
      </c>
      <c r="M153">
        <v>408818000</v>
      </c>
      <c r="N153">
        <v>7098000</v>
      </c>
      <c r="O153">
        <v>557700</v>
      </c>
      <c r="P153">
        <v>181500</v>
      </c>
      <c r="Q153">
        <v>533</v>
      </c>
      <c r="R153">
        <f>E153-Q153</f>
        <v>17</v>
      </c>
      <c r="S153" s="4">
        <f>(R153/Q153)</f>
        <v>3.1894934333958722E-2</v>
      </c>
      <c r="T153" s="4">
        <f>I153/Q153</f>
        <v>1.7542213883677299E-2</v>
      </c>
    </row>
    <row r="154" spans="1:20" hidden="1" x14ac:dyDescent="0.2">
      <c r="A154" s="1">
        <v>77</v>
      </c>
      <c r="B154" t="s">
        <v>92</v>
      </c>
      <c r="C154" s="2">
        <v>44889</v>
      </c>
      <c r="D154" t="s">
        <v>202</v>
      </c>
      <c r="E154">
        <v>2700</v>
      </c>
      <c r="F154">
        <v>38</v>
      </c>
      <c r="G154">
        <v>46.6</v>
      </c>
      <c r="H154">
        <v>32.25</v>
      </c>
      <c r="I154">
        <v>44.3</v>
      </c>
      <c r="J154">
        <v>46.6</v>
      </c>
      <c r="K154">
        <v>44.3</v>
      </c>
      <c r="L154">
        <v>849</v>
      </c>
      <c r="M154">
        <v>697486000</v>
      </c>
      <c r="N154">
        <v>9796000</v>
      </c>
      <c r="O154">
        <v>133200</v>
      </c>
      <c r="P154">
        <v>47400</v>
      </c>
      <c r="Q154">
        <v>2610.75</v>
      </c>
      <c r="R154">
        <f>E154-Q154</f>
        <v>89.25</v>
      </c>
      <c r="S154" s="4">
        <f>(R154/Q154)</f>
        <v>3.4185578856650391E-2</v>
      </c>
      <c r="T154" s="4">
        <f>I154/Q154</f>
        <v>1.696830412716652E-2</v>
      </c>
    </row>
    <row r="155" spans="1:20" x14ac:dyDescent="0.2">
      <c r="A155" s="1">
        <v>21</v>
      </c>
      <c r="B155" t="s">
        <v>38</v>
      </c>
      <c r="C155" s="2">
        <v>44889</v>
      </c>
      <c r="D155" t="s">
        <v>202</v>
      </c>
      <c r="E155">
        <v>1725</v>
      </c>
      <c r="F155">
        <v>37.1</v>
      </c>
      <c r="G155">
        <v>37.1</v>
      </c>
      <c r="H155">
        <v>23.95</v>
      </c>
      <c r="I155">
        <v>27.45</v>
      </c>
      <c r="J155">
        <v>27.45</v>
      </c>
      <c r="K155">
        <v>27.45</v>
      </c>
      <c r="L155">
        <v>64</v>
      </c>
      <c r="M155">
        <v>56129999.999999993</v>
      </c>
      <c r="N155">
        <v>930000.00000000012</v>
      </c>
      <c r="O155">
        <v>30000</v>
      </c>
      <c r="P155">
        <v>3500</v>
      </c>
      <c r="Q155">
        <v>1630.95</v>
      </c>
      <c r="R155">
        <f>E155-Q155</f>
        <v>94.049999999999955</v>
      </c>
      <c r="S155" s="4">
        <f>(R155/Q155)</f>
        <v>5.7665777614273862E-2</v>
      </c>
      <c r="T155" s="4">
        <f>I155/Q155</f>
        <v>1.6830681504644531E-2</v>
      </c>
    </row>
    <row r="156" spans="1:20" hidden="1" x14ac:dyDescent="0.2">
      <c r="A156" s="1">
        <v>106</v>
      </c>
      <c r="B156" t="s">
        <v>119</v>
      </c>
      <c r="C156" s="2">
        <v>44889</v>
      </c>
      <c r="D156" t="s">
        <v>202</v>
      </c>
      <c r="E156">
        <v>1920</v>
      </c>
      <c r="F156">
        <v>35.85</v>
      </c>
      <c r="G156">
        <v>41</v>
      </c>
      <c r="H156">
        <v>28.45</v>
      </c>
      <c r="I156">
        <v>31.15</v>
      </c>
      <c r="J156">
        <v>32.65</v>
      </c>
      <c r="K156">
        <v>31.15</v>
      </c>
      <c r="L156">
        <v>1191</v>
      </c>
      <c r="M156">
        <v>930729999.99999988</v>
      </c>
      <c r="N156">
        <v>16042000</v>
      </c>
      <c r="O156">
        <v>132000</v>
      </c>
      <c r="P156">
        <v>-1600</v>
      </c>
      <c r="Q156">
        <v>1865</v>
      </c>
      <c r="R156">
        <f>E156-Q156</f>
        <v>55</v>
      </c>
      <c r="S156" s="4">
        <f>(R156/Q156)</f>
        <v>2.9490616621983913E-2</v>
      </c>
      <c r="T156" s="4">
        <f>I156/Q156</f>
        <v>1.6702412868632707E-2</v>
      </c>
    </row>
    <row r="157" spans="1:20" x14ac:dyDescent="0.2">
      <c r="A157" s="1">
        <v>9</v>
      </c>
      <c r="B157" t="s">
        <v>25</v>
      </c>
      <c r="C157" s="2">
        <v>44889</v>
      </c>
      <c r="D157" t="s">
        <v>202</v>
      </c>
      <c r="E157">
        <v>530</v>
      </c>
      <c r="F157">
        <v>7.8</v>
      </c>
      <c r="G157">
        <v>11.5</v>
      </c>
      <c r="H157">
        <v>7.6</v>
      </c>
      <c r="I157">
        <v>8.1999999999999993</v>
      </c>
      <c r="J157">
        <v>8.5</v>
      </c>
      <c r="K157">
        <v>8.1999999999999993</v>
      </c>
      <c r="L157">
        <v>58</v>
      </c>
      <c r="M157">
        <v>31272000</v>
      </c>
      <c r="N157">
        <v>532000</v>
      </c>
      <c r="O157">
        <v>43000</v>
      </c>
      <c r="P157">
        <v>11000</v>
      </c>
      <c r="Q157">
        <v>508.8</v>
      </c>
      <c r="R157">
        <f>E157-Q157</f>
        <v>21.199999999999989</v>
      </c>
      <c r="S157" s="4">
        <f>(R157/Q157)</f>
        <v>4.1666666666666644E-2</v>
      </c>
      <c r="T157" s="4">
        <f>I157/Q157</f>
        <v>1.6116352201257862E-2</v>
      </c>
    </row>
    <row r="158" spans="1:20" hidden="1" x14ac:dyDescent="0.2">
      <c r="A158" s="1">
        <v>85</v>
      </c>
      <c r="B158" t="s">
        <v>99</v>
      </c>
      <c r="C158" s="2">
        <v>44889</v>
      </c>
      <c r="D158" t="s">
        <v>202</v>
      </c>
      <c r="E158">
        <v>1200</v>
      </c>
      <c r="F158">
        <v>19.25</v>
      </c>
      <c r="G158">
        <v>21.3</v>
      </c>
      <c r="H158">
        <v>16.899999999999999</v>
      </c>
      <c r="I158">
        <v>18.600000000000001</v>
      </c>
      <c r="J158">
        <v>18.5</v>
      </c>
      <c r="K158">
        <v>18.600000000000001</v>
      </c>
      <c r="L158">
        <v>285</v>
      </c>
      <c r="M158">
        <v>147651000</v>
      </c>
      <c r="N158">
        <v>2301000</v>
      </c>
      <c r="O158">
        <v>96475</v>
      </c>
      <c r="P158">
        <v>23800</v>
      </c>
      <c r="Q158">
        <v>1162.05</v>
      </c>
      <c r="R158">
        <f>E158-Q158</f>
        <v>37.950000000000045</v>
      </c>
      <c r="S158" s="4">
        <f>(R158/Q158)</f>
        <v>3.2657803020524116E-2</v>
      </c>
      <c r="T158" s="4">
        <f>I158/Q158</f>
        <v>1.6006195946818125E-2</v>
      </c>
    </row>
    <row r="159" spans="1:20" hidden="1" x14ac:dyDescent="0.2">
      <c r="A159" s="1">
        <v>76</v>
      </c>
      <c r="B159" t="s">
        <v>91</v>
      </c>
      <c r="C159" s="2">
        <v>44889</v>
      </c>
      <c r="D159" t="s">
        <v>202</v>
      </c>
      <c r="E159">
        <v>2440</v>
      </c>
      <c r="F159">
        <v>40.9</v>
      </c>
      <c r="G159">
        <v>46.9</v>
      </c>
      <c r="H159">
        <v>34.9</v>
      </c>
      <c r="I159">
        <v>38.1</v>
      </c>
      <c r="J159">
        <v>40.049999999999997</v>
      </c>
      <c r="K159">
        <v>38.1</v>
      </c>
      <c r="L159">
        <v>354</v>
      </c>
      <c r="M159">
        <v>263320000</v>
      </c>
      <c r="N159">
        <v>4192000</v>
      </c>
      <c r="O159">
        <v>40500</v>
      </c>
      <c r="P159">
        <v>17100</v>
      </c>
      <c r="Q159">
        <v>2383.3000000000002</v>
      </c>
      <c r="R159">
        <f>E159-Q159</f>
        <v>56.699999999999818</v>
      </c>
      <c r="S159" s="4">
        <f>(R159/Q159)</f>
        <v>2.3790542525070204E-2</v>
      </c>
      <c r="T159" s="4">
        <f>I159/Q159</f>
        <v>1.5986237569756218E-2</v>
      </c>
    </row>
    <row r="160" spans="1:20" hidden="1" x14ac:dyDescent="0.2">
      <c r="A160" s="1">
        <v>91</v>
      </c>
      <c r="B160" t="s">
        <v>105</v>
      </c>
      <c r="C160" s="2">
        <v>44889</v>
      </c>
      <c r="D160" t="s">
        <v>202</v>
      </c>
      <c r="E160">
        <v>71</v>
      </c>
      <c r="F160">
        <v>1.05</v>
      </c>
      <c r="G160">
        <v>1.1000000000000001</v>
      </c>
      <c r="H160">
        <v>0.9</v>
      </c>
      <c r="I160">
        <v>1.05</v>
      </c>
      <c r="J160">
        <v>1.1000000000000001</v>
      </c>
      <c r="K160">
        <v>1.05</v>
      </c>
      <c r="L160">
        <v>124</v>
      </c>
      <c r="M160">
        <v>87065000</v>
      </c>
      <c r="N160">
        <v>1226000</v>
      </c>
      <c r="O160">
        <v>828750</v>
      </c>
      <c r="P160">
        <v>438750</v>
      </c>
      <c r="Q160">
        <v>68.3</v>
      </c>
      <c r="R160">
        <f>E160-Q160</f>
        <v>2.7000000000000028</v>
      </c>
      <c r="S160" s="4">
        <f>(R160/Q160)</f>
        <v>3.9531478770131814E-2</v>
      </c>
      <c r="T160" s="4">
        <f>I160/Q160</f>
        <v>1.5373352855051245E-2</v>
      </c>
    </row>
    <row r="161" spans="1:20" x14ac:dyDescent="0.2">
      <c r="A161" s="1">
        <v>180</v>
      </c>
      <c r="B161" t="s">
        <v>193</v>
      </c>
      <c r="C161" s="2">
        <v>44889</v>
      </c>
      <c r="D161" t="s">
        <v>202</v>
      </c>
      <c r="E161">
        <v>400</v>
      </c>
      <c r="F161">
        <v>8.25</v>
      </c>
      <c r="G161">
        <v>8.25</v>
      </c>
      <c r="H161">
        <v>5.2</v>
      </c>
      <c r="I161">
        <v>5.7</v>
      </c>
      <c r="J161">
        <v>5.8</v>
      </c>
      <c r="K161">
        <v>5.7</v>
      </c>
      <c r="L161">
        <v>2164</v>
      </c>
      <c r="M161">
        <v>878609000</v>
      </c>
      <c r="N161">
        <v>13009000</v>
      </c>
      <c r="O161">
        <v>3124000</v>
      </c>
      <c r="P161">
        <v>563000</v>
      </c>
      <c r="Q161">
        <v>382.65</v>
      </c>
      <c r="R161">
        <f>E161-Q161</f>
        <v>17.350000000000023</v>
      </c>
      <c r="S161" s="4">
        <f>(R161/Q161)</f>
        <v>4.5341696066901929E-2</v>
      </c>
      <c r="T161" s="4">
        <f>I161/Q161</f>
        <v>1.4896119168953352E-2</v>
      </c>
    </row>
    <row r="162" spans="1:20" x14ac:dyDescent="0.2">
      <c r="A162" s="1">
        <v>121</v>
      </c>
      <c r="B162" t="s">
        <v>134</v>
      </c>
      <c r="C162" s="2">
        <v>44889</v>
      </c>
      <c r="D162" t="s">
        <v>202</v>
      </c>
      <c r="E162">
        <v>3600</v>
      </c>
      <c r="F162">
        <v>74.8</v>
      </c>
      <c r="G162">
        <v>74.849999999999994</v>
      </c>
      <c r="H162">
        <v>47.5</v>
      </c>
      <c r="I162">
        <v>49.95</v>
      </c>
      <c r="J162">
        <v>50</v>
      </c>
      <c r="K162">
        <v>49.95</v>
      </c>
      <c r="L162">
        <v>829</v>
      </c>
      <c r="M162">
        <v>606301000</v>
      </c>
      <c r="N162">
        <v>9421000</v>
      </c>
      <c r="O162">
        <v>73200</v>
      </c>
      <c r="P162">
        <v>29000</v>
      </c>
      <c r="Q162">
        <v>3358.7</v>
      </c>
      <c r="R162">
        <f>E162-Q162</f>
        <v>241.30000000000018</v>
      </c>
      <c r="S162" s="4">
        <f>(R162/Q162)</f>
        <v>7.1843272694792681E-2</v>
      </c>
      <c r="T162" s="4">
        <f>I162/Q162</f>
        <v>1.487182540864025E-2</v>
      </c>
    </row>
    <row r="163" spans="1:20" x14ac:dyDescent="0.2">
      <c r="A163" s="1">
        <v>132</v>
      </c>
      <c r="B163" t="s">
        <v>144</v>
      </c>
      <c r="C163" s="2">
        <v>44889</v>
      </c>
      <c r="D163" t="s">
        <v>202</v>
      </c>
      <c r="E163">
        <v>54000</v>
      </c>
      <c r="F163">
        <v>1049.95</v>
      </c>
      <c r="G163">
        <v>1049.95</v>
      </c>
      <c r="H163">
        <v>700.05</v>
      </c>
      <c r="I163">
        <v>745.05</v>
      </c>
      <c r="J163">
        <v>790</v>
      </c>
      <c r="K163">
        <v>745.05</v>
      </c>
      <c r="L163">
        <v>5</v>
      </c>
      <c r="M163">
        <v>4115000</v>
      </c>
      <c r="N163">
        <v>65000</v>
      </c>
      <c r="O163">
        <v>165</v>
      </c>
      <c r="P163">
        <v>30</v>
      </c>
      <c r="Q163">
        <v>50870.5</v>
      </c>
      <c r="R163">
        <f>E163-Q163</f>
        <v>3129.5</v>
      </c>
      <c r="S163" s="4">
        <f>(R163/Q163)</f>
        <v>6.1518954993562087E-2</v>
      </c>
      <c r="T163" s="4">
        <f>I163/Q163</f>
        <v>1.4646012915147284E-2</v>
      </c>
    </row>
    <row r="164" spans="1:20" hidden="1" x14ac:dyDescent="0.2">
      <c r="A164" s="1">
        <v>134</v>
      </c>
      <c r="B164" t="s">
        <v>146</v>
      </c>
      <c r="C164" s="2">
        <v>44889</v>
      </c>
      <c r="D164" t="s">
        <v>202</v>
      </c>
      <c r="E164">
        <v>210</v>
      </c>
      <c r="F164">
        <v>3.4</v>
      </c>
      <c r="G164">
        <v>3.55</v>
      </c>
      <c r="H164">
        <v>2.7</v>
      </c>
      <c r="I164">
        <v>2.9</v>
      </c>
      <c r="J164">
        <v>3</v>
      </c>
      <c r="K164">
        <v>2.9</v>
      </c>
      <c r="L164">
        <v>106</v>
      </c>
      <c r="M164">
        <v>67765000</v>
      </c>
      <c r="N164">
        <v>985000</v>
      </c>
      <c r="O164">
        <v>447000</v>
      </c>
      <c r="P164">
        <v>129000</v>
      </c>
      <c r="Q164">
        <v>202.35</v>
      </c>
      <c r="R164">
        <f>E164-Q164</f>
        <v>7.6500000000000057</v>
      </c>
      <c r="S164" s="4">
        <f>(R164/Q164)</f>
        <v>3.7805782060785796E-2</v>
      </c>
      <c r="T164" s="4">
        <f>I164/Q164</f>
        <v>1.4331603657029899E-2</v>
      </c>
    </row>
    <row r="165" spans="1:20" hidden="1" x14ac:dyDescent="0.2">
      <c r="A165" s="1">
        <v>84</v>
      </c>
      <c r="B165" t="s">
        <v>98</v>
      </c>
      <c r="C165" s="2">
        <v>44889</v>
      </c>
      <c r="D165" t="s">
        <v>202</v>
      </c>
      <c r="E165">
        <v>960</v>
      </c>
      <c r="F165">
        <v>15.6</v>
      </c>
      <c r="G165">
        <v>16.649999999999999</v>
      </c>
      <c r="H165">
        <v>12.35</v>
      </c>
      <c r="I165">
        <v>13.15</v>
      </c>
      <c r="J165">
        <v>12.6</v>
      </c>
      <c r="K165">
        <v>13.15</v>
      </c>
      <c r="L165">
        <v>1107</v>
      </c>
      <c r="M165">
        <v>1483159000</v>
      </c>
      <c r="N165">
        <v>21919000</v>
      </c>
      <c r="O165">
        <v>651750</v>
      </c>
      <c r="P165">
        <v>167750</v>
      </c>
      <c r="Q165">
        <v>924.4</v>
      </c>
      <c r="R165">
        <f>E165-Q165</f>
        <v>35.600000000000023</v>
      </c>
      <c r="S165" s="4">
        <f>(R165/Q165)</f>
        <v>3.8511466897447021E-2</v>
      </c>
      <c r="T165" s="4">
        <f>I165/Q165</f>
        <v>1.4225443530938988E-2</v>
      </c>
    </row>
    <row r="166" spans="1:20" hidden="1" x14ac:dyDescent="0.2">
      <c r="A166" s="1">
        <v>146</v>
      </c>
      <c r="B166" t="s">
        <v>159</v>
      </c>
      <c r="C166" s="2">
        <v>44889</v>
      </c>
      <c r="D166" t="s">
        <v>202</v>
      </c>
      <c r="E166">
        <v>1300</v>
      </c>
      <c r="F166">
        <v>19.05</v>
      </c>
      <c r="G166">
        <v>22.2</v>
      </c>
      <c r="H166">
        <v>15.05</v>
      </c>
      <c r="I166">
        <v>17.75</v>
      </c>
      <c r="J166">
        <v>16.55</v>
      </c>
      <c r="K166">
        <v>17.75</v>
      </c>
      <c r="L166">
        <v>232</v>
      </c>
      <c r="M166">
        <v>229228000</v>
      </c>
      <c r="N166">
        <v>3028000</v>
      </c>
      <c r="O166">
        <v>86250</v>
      </c>
      <c r="P166">
        <v>2250</v>
      </c>
      <c r="Q166">
        <v>1252.9000000000001</v>
      </c>
      <c r="R166">
        <f>E166-Q166</f>
        <v>47.099999999999909</v>
      </c>
      <c r="S166" s="4">
        <f>(R166/Q166)</f>
        <v>3.7592784739404507E-2</v>
      </c>
      <c r="T166" s="4">
        <f>I166/Q166</f>
        <v>1.4167132253172638E-2</v>
      </c>
    </row>
    <row r="167" spans="1:20" hidden="1" x14ac:dyDescent="0.2">
      <c r="A167" s="1">
        <v>144</v>
      </c>
      <c r="B167" t="s">
        <v>157</v>
      </c>
      <c r="C167" s="2">
        <v>44889</v>
      </c>
      <c r="D167" t="s">
        <v>202</v>
      </c>
      <c r="E167">
        <v>2540</v>
      </c>
      <c r="F167">
        <v>37.049999999999997</v>
      </c>
      <c r="G167">
        <v>43.05</v>
      </c>
      <c r="H167">
        <v>30.55</v>
      </c>
      <c r="I167">
        <v>34.700000000000003</v>
      </c>
      <c r="J167">
        <v>36.799999999999997</v>
      </c>
      <c r="K167">
        <v>34.700000000000003</v>
      </c>
      <c r="L167">
        <v>2276</v>
      </c>
      <c r="M167">
        <v>1465409000</v>
      </c>
      <c r="N167">
        <v>20149000</v>
      </c>
      <c r="O167">
        <v>248000</v>
      </c>
      <c r="P167">
        <v>32250</v>
      </c>
      <c r="Q167">
        <v>2451.15</v>
      </c>
      <c r="R167">
        <f>E167-Q167</f>
        <v>88.849999999999909</v>
      </c>
      <c r="S167" s="4">
        <f>(R167/Q167)</f>
        <v>3.6248291618219984E-2</v>
      </c>
      <c r="T167" s="4">
        <f>I167/Q167</f>
        <v>1.4156620361870959E-2</v>
      </c>
    </row>
    <row r="168" spans="1:20" hidden="1" x14ac:dyDescent="0.2">
      <c r="A168" s="1">
        <v>73</v>
      </c>
      <c r="B168" t="s">
        <v>88</v>
      </c>
      <c r="C168" s="2">
        <v>44889</v>
      </c>
      <c r="D168" t="s">
        <v>202</v>
      </c>
      <c r="E168">
        <v>1060</v>
      </c>
      <c r="F168">
        <v>15.3</v>
      </c>
      <c r="G168">
        <v>17.05</v>
      </c>
      <c r="H168">
        <v>12.65</v>
      </c>
      <c r="I168">
        <v>14.6</v>
      </c>
      <c r="J168">
        <v>14.6</v>
      </c>
      <c r="K168">
        <v>14.6</v>
      </c>
      <c r="L168">
        <v>343</v>
      </c>
      <c r="M168">
        <v>257864000</v>
      </c>
      <c r="N168">
        <v>3358000</v>
      </c>
      <c r="O168">
        <v>101500</v>
      </c>
      <c r="P168">
        <v>34300</v>
      </c>
      <c r="Q168">
        <v>1032.05</v>
      </c>
      <c r="R168">
        <f>E168-Q168</f>
        <v>27.950000000000045</v>
      </c>
      <c r="S168" s="4">
        <f>(R168/Q168)</f>
        <v>2.7082021219902181E-2</v>
      </c>
      <c r="T168" s="4">
        <f>I168/Q168</f>
        <v>1.4146601424349595E-2</v>
      </c>
    </row>
    <row r="169" spans="1:20" hidden="1" x14ac:dyDescent="0.2">
      <c r="A169" s="1">
        <v>149</v>
      </c>
      <c r="B169" t="s">
        <v>162</v>
      </c>
      <c r="C169" s="2">
        <v>44889</v>
      </c>
      <c r="D169" t="s">
        <v>202</v>
      </c>
      <c r="E169">
        <v>2940</v>
      </c>
      <c r="F169">
        <v>0</v>
      </c>
      <c r="G169">
        <v>0</v>
      </c>
      <c r="H169">
        <v>0</v>
      </c>
      <c r="I169">
        <v>40</v>
      </c>
      <c r="J169">
        <v>40</v>
      </c>
      <c r="K169">
        <v>87.6</v>
      </c>
      <c r="L169">
        <v>0</v>
      </c>
      <c r="M169">
        <v>0</v>
      </c>
      <c r="N169">
        <v>0</v>
      </c>
      <c r="O169">
        <v>550</v>
      </c>
      <c r="P169">
        <v>0</v>
      </c>
      <c r="Q169">
        <v>2879.75</v>
      </c>
      <c r="R169">
        <f>E169-Q169</f>
        <v>60.25</v>
      </c>
      <c r="S169" s="4">
        <f>(R169/Q169)</f>
        <v>2.0921955030818649E-2</v>
      </c>
      <c r="T169" s="4">
        <f>I169/Q169</f>
        <v>1.3890094626269641E-2</v>
      </c>
    </row>
    <row r="170" spans="1:20" hidden="1" x14ac:dyDescent="0.2">
      <c r="A170" s="1">
        <v>58</v>
      </c>
      <c r="B170" t="s">
        <v>73</v>
      </c>
      <c r="C170" s="2">
        <v>44889</v>
      </c>
      <c r="D170" t="s">
        <v>202</v>
      </c>
      <c r="E170">
        <v>3850</v>
      </c>
      <c r="F170">
        <v>64.25</v>
      </c>
      <c r="G170">
        <v>64.25</v>
      </c>
      <c r="H170">
        <v>50</v>
      </c>
      <c r="I170">
        <v>50</v>
      </c>
      <c r="J170">
        <v>50</v>
      </c>
      <c r="K170">
        <v>102.8</v>
      </c>
      <c r="L170">
        <v>7</v>
      </c>
      <c r="M170">
        <v>9579000</v>
      </c>
      <c r="N170">
        <v>146000</v>
      </c>
      <c r="O170">
        <v>2100</v>
      </c>
      <c r="P170">
        <v>1050</v>
      </c>
      <c r="Q170">
        <v>3710.65</v>
      </c>
      <c r="R170">
        <f>E170-Q170</f>
        <v>139.34999999999991</v>
      </c>
      <c r="S170" s="4">
        <f>(R170/Q170)</f>
        <v>3.7554067346691256E-2</v>
      </c>
      <c r="T170" s="4">
        <f>I170/Q170</f>
        <v>1.3474728147359626E-2</v>
      </c>
    </row>
    <row r="171" spans="1:20" x14ac:dyDescent="0.2">
      <c r="A171" s="1">
        <v>171</v>
      </c>
      <c r="B171" t="s">
        <v>184</v>
      </c>
      <c r="C171" s="2">
        <v>44889</v>
      </c>
      <c r="D171" t="s">
        <v>202</v>
      </c>
      <c r="E171">
        <v>1200</v>
      </c>
      <c r="F171">
        <v>26.65</v>
      </c>
      <c r="G171">
        <v>26.65</v>
      </c>
      <c r="H171">
        <v>13.3</v>
      </c>
      <c r="I171">
        <v>14.55</v>
      </c>
      <c r="J171">
        <v>16</v>
      </c>
      <c r="K171">
        <v>14.55</v>
      </c>
      <c r="L171">
        <v>691</v>
      </c>
      <c r="M171">
        <v>1176744000</v>
      </c>
      <c r="N171">
        <v>15864000</v>
      </c>
      <c r="O171">
        <v>487200</v>
      </c>
      <c r="P171">
        <v>121800</v>
      </c>
      <c r="Q171">
        <v>1124.55</v>
      </c>
      <c r="R171">
        <f>E171-Q171</f>
        <v>75.450000000000045</v>
      </c>
      <c r="S171" s="4">
        <f>(R171/Q171)</f>
        <v>6.7093504068294021E-2</v>
      </c>
      <c r="T171" s="4">
        <f>I171/Q171</f>
        <v>1.2938508736828065E-2</v>
      </c>
    </row>
    <row r="172" spans="1:20" x14ac:dyDescent="0.2">
      <c r="A172" s="1">
        <v>108</v>
      </c>
      <c r="B172" t="s">
        <v>121</v>
      </c>
      <c r="C172" s="2">
        <v>44889</v>
      </c>
      <c r="D172" t="s">
        <v>202</v>
      </c>
      <c r="E172">
        <v>5000</v>
      </c>
      <c r="F172">
        <v>80.25</v>
      </c>
      <c r="G172">
        <v>84.05</v>
      </c>
      <c r="H172">
        <v>54</v>
      </c>
      <c r="I172">
        <v>59.25</v>
      </c>
      <c r="J172">
        <v>62</v>
      </c>
      <c r="K172">
        <v>59.25</v>
      </c>
      <c r="L172">
        <v>463</v>
      </c>
      <c r="M172">
        <v>351785000</v>
      </c>
      <c r="N172">
        <v>4535000</v>
      </c>
      <c r="O172">
        <v>42150</v>
      </c>
      <c r="P172">
        <v>13650</v>
      </c>
      <c r="Q172">
        <v>4676.25</v>
      </c>
      <c r="R172">
        <f>E172-Q172</f>
        <v>323.75</v>
      </c>
      <c r="S172" s="4">
        <f>(R172/Q172)</f>
        <v>6.9232825447741245E-2</v>
      </c>
      <c r="T172" s="4">
        <f>I172/Q172</f>
        <v>1.2670408981555734E-2</v>
      </c>
    </row>
    <row r="173" spans="1:20" x14ac:dyDescent="0.2">
      <c r="A173" s="1">
        <v>13</v>
      </c>
      <c r="B173" t="s">
        <v>30</v>
      </c>
      <c r="C173" s="2">
        <v>44889</v>
      </c>
      <c r="D173" t="s">
        <v>202</v>
      </c>
      <c r="E173">
        <v>3200</v>
      </c>
      <c r="F173">
        <v>53.95</v>
      </c>
      <c r="G173">
        <v>59</v>
      </c>
      <c r="H173">
        <v>33.4</v>
      </c>
      <c r="I173">
        <v>37.549999999999997</v>
      </c>
      <c r="J173">
        <v>38.799999999999997</v>
      </c>
      <c r="K173">
        <v>37.549999999999997</v>
      </c>
      <c r="L173">
        <v>3136</v>
      </c>
      <c r="M173">
        <v>2033405000</v>
      </c>
      <c r="N173">
        <v>26365000</v>
      </c>
      <c r="O173">
        <v>339400</v>
      </c>
      <c r="P173">
        <v>81600</v>
      </c>
      <c r="Q173">
        <v>3043.45</v>
      </c>
      <c r="R173">
        <f>E173-Q173</f>
        <v>156.55000000000018</v>
      </c>
      <c r="S173" s="4">
        <f>(R173/Q173)</f>
        <v>5.1438334784537347E-2</v>
      </c>
      <c r="T173" s="4">
        <f>I173/Q173</f>
        <v>1.2337971709737305E-2</v>
      </c>
    </row>
    <row r="174" spans="1:20" x14ac:dyDescent="0.2">
      <c r="A174" s="1">
        <v>56</v>
      </c>
      <c r="B174" t="s">
        <v>71</v>
      </c>
      <c r="C174" s="2">
        <v>44889</v>
      </c>
      <c r="D174" t="s">
        <v>202</v>
      </c>
      <c r="E174">
        <v>2750</v>
      </c>
      <c r="F174">
        <v>31.05</v>
      </c>
      <c r="G174">
        <v>31.5</v>
      </c>
      <c r="H174">
        <v>31.05</v>
      </c>
      <c r="I174">
        <v>31.45</v>
      </c>
      <c r="J174">
        <v>31.45</v>
      </c>
      <c r="K174">
        <v>83.05</v>
      </c>
      <c r="L174">
        <v>6</v>
      </c>
      <c r="M174">
        <v>4172000</v>
      </c>
      <c r="N174">
        <v>47000</v>
      </c>
      <c r="O174">
        <v>5250</v>
      </c>
      <c r="P174">
        <v>-750</v>
      </c>
      <c r="Q174">
        <v>2596.5500000000002</v>
      </c>
      <c r="R174">
        <f>E174-Q174</f>
        <v>153.44999999999982</v>
      </c>
      <c r="S174" s="4">
        <f>(R174/Q174)</f>
        <v>5.9097648803219584E-2</v>
      </c>
      <c r="T174" s="4">
        <f>I174/Q174</f>
        <v>1.2112225838131365E-2</v>
      </c>
    </row>
    <row r="175" spans="1:20" hidden="1" x14ac:dyDescent="0.2">
      <c r="A175" s="1">
        <v>74</v>
      </c>
      <c r="B175" t="s">
        <v>89</v>
      </c>
      <c r="C175" s="2">
        <v>44889</v>
      </c>
      <c r="D175" t="s">
        <v>202</v>
      </c>
      <c r="E175">
        <v>1500</v>
      </c>
      <c r="F175">
        <v>21.95</v>
      </c>
      <c r="G175">
        <v>22</v>
      </c>
      <c r="H175">
        <v>16.45</v>
      </c>
      <c r="I175">
        <v>17.45</v>
      </c>
      <c r="J175">
        <v>17.850000000000001</v>
      </c>
      <c r="K175">
        <v>17.45</v>
      </c>
      <c r="L175">
        <v>4687</v>
      </c>
      <c r="M175">
        <v>3914681000</v>
      </c>
      <c r="N175">
        <v>47906000</v>
      </c>
      <c r="O175">
        <v>2130150</v>
      </c>
      <c r="P175">
        <v>333300</v>
      </c>
      <c r="Q175">
        <v>1454.4</v>
      </c>
      <c r="R175">
        <f>E175-Q175</f>
        <v>45.599999999999909</v>
      </c>
      <c r="S175" s="4">
        <f>(R175/Q175)</f>
        <v>3.1353135313531288E-2</v>
      </c>
      <c r="T175" s="4">
        <f>I175/Q175</f>
        <v>1.1998074807480746E-2</v>
      </c>
    </row>
    <row r="176" spans="1:20" x14ac:dyDescent="0.2">
      <c r="A176" s="1">
        <v>101</v>
      </c>
      <c r="B176" t="s">
        <v>200</v>
      </c>
      <c r="C176" s="2">
        <v>44889</v>
      </c>
      <c r="D176" t="s">
        <v>202</v>
      </c>
      <c r="E176">
        <v>360</v>
      </c>
      <c r="F176">
        <v>4.8499999999999996</v>
      </c>
      <c r="G176">
        <v>4.8499999999999996</v>
      </c>
      <c r="H176">
        <v>3.35</v>
      </c>
      <c r="I176">
        <v>3.85</v>
      </c>
      <c r="J176">
        <v>4</v>
      </c>
      <c r="K176">
        <v>3.85</v>
      </c>
      <c r="L176">
        <v>1420</v>
      </c>
      <c r="M176">
        <v>1652982000</v>
      </c>
      <c r="N176">
        <v>17142000</v>
      </c>
      <c r="O176">
        <v>5232000</v>
      </c>
      <c r="P176">
        <v>707200</v>
      </c>
      <c r="Q176">
        <v>345.8</v>
      </c>
      <c r="R176">
        <f>E176-Q176</f>
        <v>14.199999999999989</v>
      </c>
      <c r="S176" s="4">
        <f>(R176/Q176)</f>
        <v>4.1064198958935767E-2</v>
      </c>
      <c r="T176" s="4">
        <f>I176/Q176</f>
        <v>1.1133603238866396E-2</v>
      </c>
    </row>
    <row r="177" spans="1:20" hidden="1" x14ac:dyDescent="0.2">
      <c r="A177" s="1">
        <v>97</v>
      </c>
      <c r="B177" t="s">
        <v>111</v>
      </c>
      <c r="C177" s="2">
        <v>44889</v>
      </c>
      <c r="D177" t="s">
        <v>202</v>
      </c>
      <c r="E177">
        <v>1580</v>
      </c>
      <c r="F177">
        <v>16.45</v>
      </c>
      <c r="G177">
        <v>20.25</v>
      </c>
      <c r="H177">
        <v>14.9</v>
      </c>
      <c r="I177">
        <v>16.8</v>
      </c>
      <c r="J177">
        <v>17.5</v>
      </c>
      <c r="K177">
        <v>16.8</v>
      </c>
      <c r="L177">
        <v>1788</v>
      </c>
      <c r="M177">
        <v>856707000</v>
      </c>
      <c r="N177">
        <v>9195000</v>
      </c>
      <c r="O177">
        <v>210000</v>
      </c>
      <c r="P177">
        <v>54900</v>
      </c>
      <c r="Q177">
        <v>1523.95</v>
      </c>
      <c r="R177">
        <f>E177-Q177</f>
        <v>56.049999999999955</v>
      </c>
      <c r="S177" s="4">
        <f>(R177/Q177)</f>
        <v>3.6779421897043835E-2</v>
      </c>
      <c r="T177" s="4">
        <f>I177/Q177</f>
        <v>1.1023983726500214E-2</v>
      </c>
    </row>
    <row r="178" spans="1:20" x14ac:dyDescent="0.2">
      <c r="A178" s="1">
        <v>109</v>
      </c>
      <c r="B178" t="s">
        <v>122</v>
      </c>
      <c r="C178" s="2">
        <v>44889</v>
      </c>
      <c r="D178" t="s">
        <v>202</v>
      </c>
      <c r="E178">
        <v>3700</v>
      </c>
      <c r="F178">
        <v>54</v>
      </c>
      <c r="G178">
        <v>58.4</v>
      </c>
      <c r="H178">
        <v>32</v>
      </c>
      <c r="I178">
        <v>38.75</v>
      </c>
      <c r="J178">
        <v>39.75</v>
      </c>
      <c r="K178">
        <v>38.75</v>
      </c>
      <c r="L178">
        <v>305</v>
      </c>
      <c r="M178">
        <v>228155000</v>
      </c>
      <c r="N178">
        <v>2455000</v>
      </c>
      <c r="O178">
        <v>41200</v>
      </c>
      <c r="P178">
        <v>20800</v>
      </c>
      <c r="Q178">
        <v>3515.55</v>
      </c>
      <c r="R178">
        <f>E178-Q178</f>
        <v>184.44999999999982</v>
      </c>
      <c r="S178" s="4">
        <f>(R178/Q178)</f>
        <v>5.2466897071581919E-2</v>
      </c>
      <c r="T178" s="4">
        <f>I178/Q178</f>
        <v>1.1022457367979405E-2</v>
      </c>
    </row>
    <row r="179" spans="1:20" hidden="1" x14ac:dyDescent="0.2">
      <c r="A179" s="1">
        <v>82</v>
      </c>
      <c r="B179" t="s">
        <v>96</v>
      </c>
      <c r="C179" s="2">
        <v>44889</v>
      </c>
      <c r="D179" t="s">
        <v>202</v>
      </c>
      <c r="E179">
        <v>2600</v>
      </c>
      <c r="F179">
        <v>25.55</v>
      </c>
      <c r="G179">
        <v>28.65</v>
      </c>
      <c r="H179">
        <v>21</v>
      </c>
      <c r="I179">
        <v>26</v>
      </c>
      <c r="J179">
        <v>25.95</v>
      </c>
      <c r="K179">
        <v>26</v>
      </c>
      <c r="L179">
        <v>2924</v>
      </c>
      <c r="M179">
        <v>2302471000</v>
      </c>
      <c r="N179">
        <v>21751000</v>
      </c>
      <c r="O179">
        <v>597300</v>
      </c>
      <c r="P179">
        <v>54600</v>
      </c>
      <c r="Q179">
        <v>2519</v>
      </c>
      <c r="R179">
        <f>E179-Q179</f>
        <v>81</v>
      </c>
      <c r="S179" s="4">
        <f>(R179/Q179)</f>
        <v>3.2155617308455738E-2</v>
      </c>
      <c r="T179" s="4">
        <f>I179/Q179</f>
        <v>1.0321556173084558E-2</v>
      </c>
    </row>
    <row r="180" spans="1:20" x14ac:dyDescent="0.2">
      <c r="A180" s="1">
        <v>127</v>
      </c>
      <c r="B180" t="s">
        <v>140</v>
      </c>
      <c r="C180" s="2">
        <v>44889</v>
      </c>
      <c r="D180" t="s">
        <v>202</v>
      </c>
      <c r="E180">
        <v>21000</v>
      </c>
      <c r="F180">
        <v>306.3</v>
      </c>
      <c r="G180">
        <v>306.3</v>
      </c>
      <c r="H180">
        <v>167.3</v>
      </c>
      <c r="I180">
        <v>200.4</v>
      </c>
      <c r="J180">
        <v>218</v>
      </c>
      <c r="K180">
        <v>200.4</v>
      </c>
      <c r="L180">
        <v>718</v>
      </c>
      <c r="M180">
        <v>609031000</v>
      </c>
      <c r="N180">
        <v>5911000</v>
      </c>
      <c r="O180">
        <v>16480</v>
      </c>
      <c r="P180">
        <v>2280</v>
      </c>
      <c r="Q180">
        <v>20133.25</v>
      </c>
      <c r="R180">
        <f>E180-Q180</f>
        <v>866.75</v>
      </c>
      <c r="S180" s="4">
        <f>(R180/Q180)</f>
        <v>4.3050674878621187E-2</v>
      </c>
      <c r="T180" s="4">
        <f>I180/Q180</f>
        <v>9.953683583127414E-3</v>
      </c>
    </row>
    <row r="181" spans="1:20" hidden="1" x14ac:dyDescent="0.2">
      <c r="A181" s="1">
        <v>158</v>
      </c>
      <c r="B181" t="s">
        <v>171</v>
      </c>
      <c r="C181" s="2">
        <v>44889</v>
      </c>
      <c r="D181" t="s">
        <v>202</v>
      </c>
      <c r="E181">
        <v>3280</v>
      </c>
      <c r="F181">
        <v>34</v>
      </c>
      <c r="G181">
        <v>34</v>
      </c>
      <c r="H181">
        <v>23.9</v>
      </c>
      <c r="I181">
        <v>26.9</v>
      </c>
      <c r="J181">
        <v>28.35</v>
      </c>
      <c r="K181">
        <v>26.9</v>
      </c>
      <c r="L181">
        <v>381</v>
      </c>
      <c r="M181">
        <v>189070000</v>
      </c>
      <c r="N181">
        <v>1618000</v>
      </c>
      <c r="O181">
        <v>20100</v>
      </c>
      <c r="P181">
        <v>15150</v>
      </c>
      <c r="Q181">
        <v>3157.4</v>
      </c>
      <c r="R181">
        <f>E181-Q181</f>
        <v>122.59999999999991</v>
      </c>
      <c r="S181" s="4">
        <f>(R181/Q181)</f>
        <v>3.8829416608601987E-2</v>
      </c>
      <c r="T181" s="4">
        <f>I181/Q181</f>
        <v>8.519668081332742E-3</v>
      </c>
    </row>
    <row r="182" spans="1:20" x14ac:dyDescent="0.2">
      <c r="A182" s="1">
        <v>19</v>
      </c>
      <c r="B182" t="s">
        <v>36</v>
      </c>
      <c r="C182" s="2">
        <v>44889</v>
      </c>
      <c r="D182" t="s">
        <v>202</v>
      </c>
      <c r="E182">
        <v>3800</v>
      </c>
      <c r="F182">
        <v>35.35</v>
      </c>
      <c r="G182">
        <v>37.700000000000003</v>
      </c>
      <c r="H182">
        <v>25.25</v>
      </c>
      <c r="I182">
        <v>27.85</v>
      </c>
      <c r="J182">
        <v>29</v>
      </c>
      <c r="K182">
        <v>27.85</v>
      </c>
      <c r="L182">
        <v>565</v>
      </c>
      <c r="M182">
        <v>541102000</v>
      </c>
      <c r="N182">
        <v>4352000</v>
      </c>
      <c r="O182">
        <v>119000</v>
      </c>
      <c r="P182">
        <v>31500</v>
      </c>
      <c r="Q182">
        <v>3622.3</v>
      </c>
      <c r="R182">
        <f>E182-Q182</f>
        <v>177.69999999999982</v>
      </c>
      <c r="S182" s="4">
        <f>(R182/Q182)</f>
        <v>4.9057228832509681E-2</v>
      </c>
      <c r="T182" s="4">
        <f>I182/Q182</f>
        <v>7.6884852165751043E-3</v>
      </c>
    </row>
    <row r="183" spans="1:20" hidden="1" x14ac:dyDescent="0.2">
      <c r="A183" s="1">
        <v>44</v>
      </c>
      <c r="B183" t="s">
        <v>59</v>
      </c>
      <c r="C183" s="2">
        <v>44889</v>
      </c>
      <c r="D183" t="s">
        <v>202</v>
      </c>
      <c r="E183">
        <v>1680</v>
      </c>
      <c r="F183">
        <v>12</v>
      </c>
      <c r="G183">
        <v>12</v>
      </c>
      <c r="H183">
        <v>11</v>
      </c>
      <c r="I183">
        <v>11</v>
      </c>
      <c r="J183">
        <v>11</v>
      </c>
      <c r="K183">
        <v>25.1</v>
      </c>
      <c r="L183">
        <v>3</v>
      </c>
      <c r="M183">
        <v>1776000</v>
      </c>
      <c r="N183">
        <v>12000</v>
      </c>
      <c r="O183">
        <v>2100</v>
      </c>
      <c r="P183">
        <v>700</v>
      </c>
      <c r="Q183">
        <v>1620</v>
      </c>
      <c r="R183">
        <f>E183-Q183</f>
        <v>60</v>
      </c>
      <c r="S183" s="4">
        <f>(R183/Q183)</f>
        <v>3.7037037037037035E-2</v>
      </c>
      <c r="T183" s="4">
        <f>I183/Q183</f>
        <v>6.7901234567901234E-3</v>
      </c>
    </row>
    <row r="184" spans="1:20" x14ac:dyDescent="0.2">
      <c r="A184" s="1">
        <v>103</v>
      </c>
      <c r="B184" t="s">
        <v>116</v>
      </c>
      <c r="C184" s="2">
        <v>44889</v>
      </c>
      <c r="D184" t="s">
        <v>202</v>
      </c>
      <c r="E184">
        <v>2750</v>
      </c>
      <c r="F184">
        <v>14.85</v>
      </c>
      <c r="G184">
        <v>14.85</v>
      </c>
      <c r="H184">
        <v>14.85</v>
      </c>
      <c r="I184">
        <v>14.85</v>
      </c>
      <c r="J184">
        <v>14.85</v>
      </c>
      <c r="K184">
        <v>14.85</v>
      </c>
      <c r="L184">
        <v>1</v>
      </c>
      <c r="M184">
        <v>691000</v>
      </c>
      <c r="N184">
        <v>4000</v>
      </c>
      <c r="O184">
        <v>250</v>
      </c>
      <c r="P184">
        <v>250</v>
      </c>
      <c r="Q184">
        <v>2608.15</v>
      </c>
      <c r="R184">
        <f>E184-Q184</f>
        <v>141.84999999999991</v>
      </c>
      <c r="S184" s="4">
        <f>(R184/Q184)</f>
        <v>5.4387209324617027E-2</v>
      </c>
      <c r="T184" s="4">
        <f>I184/Q184</f>
        <v>5.6936909303529322E-3</v>
      </c>
    </row>
  </sheetData>
  <autoFilter ref="A1:T184" xr:uid="{00000000-0001-0000-0100-000000000000}">
    <filterColumn colId="14">
      <filters>
        <filter val="10000"/>
        <filter val="100100"/>
        <filter val="100500"/>
        <filter val="101500"/>
        <filter val="102000"/>
        <filter val="1030400"/>
        <filter val="103400"/>
        <filter val="103600"/>
        <filter val="104000"/>
        <filter val="1045500"/>
        <filter val="1080000"/>
        <filter val="1113000"/>
        <filter val="113850"/>
        <filter val="114625"/>
        <filter val="115000"/>
        <filter val="1178200"/>
        <filter val="119000"/>
        <filter val="119700"/>
        <filter val="1200"/>
        <filter val="123000"/>
        <filter val="127800"/>
        <filter val="132000"/>
        <filter val="133200"/>
        <filter val="133650"/>
        <filter val="13376000"/>
        <filter val="13625"/>
        <filter val="136250"/>
        <filter val="137000"/>
        <filter val="142975"/>
        <filter val="1442100"/>
        <filter val="15"/>
        <filter val="15000"/>
        <filter val="15275"/>
        <filter val="1545350"/>
        <filter val="16150"/>
        <filter val="16250"/>
        <filter val="1630000"/>
        <filter val="16480"/>
        <filter val="165"/>
        <filter val="16500"/>
        <filter val="1680000"/>
        <filter val="169500"/>
        <filter val="171000"/>
        <filter val="171850"/>
        <filter val="1736350"/>
        <filter val="178000"/>
        <filter val="182750"/>
        <filter val="1856250"/>
        <filter val="188800"/>
        <filter val="189050"/>
        <filter val="189525"/>
        <filter val="19550"/>
        <filter val="2000"/>
        <filter val="20000"/>
        <filter val="200000"/>
        <filter val="20100"/>
        <filter val="20250"/>
        <filter val="2088450"/>
        <filter val="209000"/>
        <filter val="2100"/>
        <filter val="21000"/>
        <filter val="210000"/>
        <filter val="2130150"/>
        <filter val="2200"/>
        <filter val="23250"/>
        <filter val="240000"/>
        <filter val="242500"/>
        <filter val="248000"/>
        <filter val="248400"/>
        <filter val="250"/>
        <filter val="2520000"/>
        <filter val="253500"/>
        <filter val="26500"/>
        <filter val="2700000"/>
        <filter val="2759000"/>
        <filter val="2818800"/>
        <filter val="288600"/>
        <filter val="291850"/>
        <filter val="2973975"/>
        <filter val="3000"/>
        <filter val="30000"/>
        <filter val="30875"/>
        <filter val="3124000"/>
        <filter val="313200"/>
        <filter val="3276000"/>
        <filter val="329000"/>
        <filter val="339400"/>
        <filter val="34200"/>
        <filter val="34500"/>
        <filter val="358400"/>
        <filter val="3600"/>
        <filter val="36400"/>
        <filter val="36600"/>
        <filter val="38025"/>
        <filter val="38750"/>
        <filter val="40500"/>
        <filter val="410400"/>
        <filter val="41200"/>
        <filter val="4195125"/>
        <filter val="42150"/>
        <filter val="43000"/>
        <filter val="43200"/>
        <filter val="438000"/>
        <filter val="447000"/>
        <filter val="45300"/>
        <filter val="455000"/>
        <filter val="4710000"/>
        <filter val="4800"/>
        <filter val="48575"/>
        <filter val="487200"/>
        <filter val="4876950"/>
        <filter val="49500"/>
        <filter val="5000"/>
        <filter val="510000"/>
        <filter val="5200"/>
        <filter val="52286"/>
        <filter val="5232000"/>
        <filter val="5250"/>
        <filter val="5359500"/>
        <filter val="5400"/>
        <filter val="54000"/>
        <filter val="545400"/>
        <filter val="550"/>
        <filter val="5500"/>
        <filter val="557700"/>
        <filter val="58000"/>
        <filter val="597300"/>
        <filter val="600"/>
        <filter val="6000"/>
        <filter val="60200"/>
        <filter val="6075"/>
        <filter val="6515250"/>
        <filter val="651750"/>
        <filter val="65380000"/>
        <filter val="661500"/>
        <filter val="66600"/>
        <filter val="67125"/>
        <filter val="68100"/>
        <filter val="684400"/>
        <filter val="68750"/>
        <filter val="73200"/>
        <filter val="795600"/>
        <filter val="8000"/>
        <filter val="80000"/>
        <filter val="8100"/>
        <filter val="821008"/>
        <filter val="82800"/>
        <filter val="828750"/>
        <filter val="83100"/>
        <filter val="86250"/>
        <filter val="8750"/>
        <filter val="88500"/>
        <filter val="900"/>
        <filter val="91125"/>
        <filter val="93000"/>
        <filter val="96475"/>
        <filter val="98100"/>
      </filters>
    </filterColumn>
    <filterColumn colId="18">
      <customFilters>
        <customFilter operator="greaterThan" val="0.04"/>
      </customFilters>
    </filterColumn>
  </autoFilter>
  <sortState xmlns:xlrd2="http://schemas.microsoft.com/office/spreadsheetml/2017/richdata2" ref="A2:T184">
    <sortCondition descending="1" ref="T2:T1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5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203</v>
      </c>
      <c r="C1" s="1" t="s">
        <v>0</v>
      </c>
      <c r="D1" s="1" t="s">
        <v>204</v>
      </c>
      <c r="E1" s="1" t="s">
        <v>205</v>
      </c>
      <c r="F1" s="1" t="s">
        <v>206</v>
      </c>
      <c r="G1" s="1" t="s">
        <v>207</v>
      </c>
    </row>
    <row r="2" spans="1:7" x14ac:dyDescent="0.2">
      <c r="A2" s="1">
        <v>0</v>
      </c>
      <c r="B2" t="s">
        <v>208</v>
      </c>
      <c r="C2" t="s">
        <v>16</v>
      </c>
      <c r="D2">
        <v>850</v>
      </c>
      <c r="E2">
        <v>20</v>
      </c>
      <c r="F2">
        <v>10</v>
      </c>
      <c r="G2">
        <v>687.15</v>
      </c>
    </row>
    <row r="3" spans="1:7" x14ac:dyDescent="0.2">
      <c r="A3" s="1">
        <v>1</v>
      </c>
      <c r="B3" t="s">
        <v>209</v>
      </c>
      <c r="C3" t="s">
        <v>17</v>
      </c>
      <c r="D3">
        <v>250</v>
      </c>
      <c r="E3">
        <v>2250</v>
      </c>
      <c r="F3">
        <v>50</v>
      </c>
      <c r="G3">
        <v>3055.25</v>
      </c>
    </row>
    <row r="4" spans="1:7" x14ac:dyDescent="0.2">
      <c r="A4" s="1">
        <v>2</v>
      </c>
      <c r="B4" t="s">
        <v>210</v>
      </c>
      <c r="C4" t="s">
        <v>18</v>
      </c>
      <c r="D4">
        <v>40</v>
      </c>
      <c r="E4">
        <v>12750</v>
      </c>
      <c r="F4">
        <v>250</v>
      </c>
      <c r="G4">
        <v>18478.599999999999</v>
      </c>
    </row>
    <row r="5" spans="1:7" x14ac:dyDescent="0.2">
      <c r="A5" s="1">
        <v>3</v>
      </c>
      <c r="B5" t="s">
        <v>211</v>
      </c>
      <c r="C5" t="s">
        <v>19</v>
      </c>
      <c r="D5">
        <v>250</v>
      </c>
      <c r="E5">
        <v>1600</v>
      </c>
      <c r="F5">
        <v>20</v>
      </c>
      <c r="G5">
        <v>2247.5</v>
      </c>
    </row>
    <row r="6" spans="1:7" x14ac:dyDescent="0.2">
      <c r="A6" s="1">
        <v>4</v>
      </c>
      <c r="B6" t="s">
        <v>212</v>
      </c>
      <c r="C6" t="s">
        <v>20</v>
      </c>
      <c r="D6">
        <v>500</v>
      </c>
      <c r="E6">
        <v>2200</v>
      </c>
      <c r="F6">
        <v>50</v>
      </c>
      <c r="G6">
        <v>3300.5</v>
      </c>
    </row>
    <row r="7" spans="1:7" x14ac:dyDescent="0.2">
      <c r="A7" s="1">
        <v>5</v>
      </c>
      <c r="B7" t="s">
        <v>213</v>
      </c>
      <c r="C7" t="s">
        <v>21</v>
      </c>
      <c r="D7">
        <v>1250</v>
      </c>
      <c r="E7">
        <v>550</v>
      </c>
      <c r="F7">
        <v>10</v>
      </c>
      <c r="G7">
        <v>800.35</v>
      </c>
    </row>
    <row r="8" spans="1:7" x14ac:dyDescent="0.2">
      <c r="A8" s="1">
        <v>6</v>
      </c>
      <c r="B8" t="s">
        <v>214</v>
      </c>
      <c r="C8" t="s">
        <v>22</v>
      </c>
      <c r="D8">
        <v>5400</v>
      </c>
      <c r="E8">
        <v>77.5</v>
      </c>
      <c r="F8">
        <v>2.5</v>
      </c>
      <c r="G8">
        <v>115.9</v>
      </c>
    </row>
    <row r="9" spans="1:7" x14ac:dyDescent="0.2">
      <c r="A9" s="1">
        <v>7</v>
      </c>
      <c r="B9" t="s">
        <v>215</v>
      </c>
      <c r="C9" t="s">
        <v>23</v>
      </c>
      <c r="D9">
        <v>2600</v>
      </c>
      <c r="E9">
        <v>205</v>
      </c>
      <c r="F9">
        <v>5</v>
      </c>
      <c r="G9">
        <v>338.45</v>
      </c>
    </row>
    <row r="10" spans="1:7" x14ac:dyDescent="0.2">
      <c r="A10" s="1">
        <v>8</v>
      </c>
      <c r="B10" t="s">
        <v>216</v>
      </c>
      <c r="C10" t="s">
        <v>24</v>
      </c>
      <c r="D10">
        <v>200</v>
      </c>
      <c r="E10">
        <v>2250</v>
      </c>
      <c r="F10">
        <v>50</v>
      </c>
      <c r="G10">
        <v>3121.1</v>
      </c>
    </row>
    <row r="11" spans="1:7" x14ac:dyDescent="0.2">
      <c r="A11" s="1">
        <v>9</v>
      </c>
      <c r="B11" t="s">
        <v>217</v>
      </c>
      <c r="C11" t="s">
        <v>25</v>
      </c>
      <c r="D11">
        <v>1000</v>
      </c>
      <c r="E11">
        <v>350</v>
      </c>
      <c r="F11">
        <v>5</v>
      </c>
      <c r="G11">
        <v>508.8</v>
      </c>
    </row>
    <row r="12" spans="1:7" x14ac:dyDescent="0.2">
      <c r="A12" s="1">
        <v>10</v>
      </c>
      <c r="B12" t="s">
        <v>218</v>
      </c>
      <c r="C12" t="s">
        <v>26</v>
      </c>
      <c r="D12">
        <v>1800</v>
      </c>
      <c r="E12">
        <v>270</v>
      </c>
      <c r="F12">
        <v>5</v>
      </c>
      <c r="G12">
        <v>513.1</v>
      </c>
    </row>
    <row r="13" spans="1:7" x14ac:dyDescent="0.2">
      <c r="A13" s="1">
        <v>11</v>
      </c>
      <c r="B13" t="s">
        <v>219</v>
      </c>
      <c r="C13" t="s">
        <v>27</v>
      </c>
      <c r="D13">
        <v>125</v>
      </c>
      <c r="E13">
        <v>2750</v>
      </c>
      <c r="F13">
        <v>50</v>
      </c>
      <c r="G13">
        <v>4404.05</v>
      </c>
    </row>
    <row r="14" spans="1:7" x14ac:dyDescent="0.2">
      <c r="A14" s="1">
        <v>12</v>
      </c>
      <c r="B14" t="s">
        <v>220</v>
      </c>
      <c r="C14" t="s">
        <v>28</v>
      </c>
      <c r="D14">
        <v>3500</v>
      </c>
      <c r="E14">
        <v>175</v>
      </c>
      <c r="F14">
        <v>2.5</v>
      </c>
      <c r="G14">
        <v>287.45</v>
      </c>
    </row>
    <row r="15" spans="1:7" x14ac:dyDescent="0.2">
      <c r="A15" s="1">
        <v>13</v>
      </c>
      <c r="B15" t="s">
        <v>221</v>
      </c>
      <c r="C15" t="s">
        <v>29</v>
      </c>
      <c r="D15">
        <v>5000</v>
      </c>
      <c r="E15">
        <v>95</v>
      </c>
      <c r="F15">
        <v>2.5</v>
      </c>
      <c r="G15">
        <v>147.25</v>
      </c>
    </row>
    <row r="16" spans="1:7" x14ac:dyDescent="0.2">
      <c r="A16" s="1">
        <v>14</v>
      </c>
      <c r="B16" t="s">
        <v>222</v>
      </c>
      <c r="C16" t="s">
        <v>30</v>
      </c>
      <c r="D16">
        <v>200</v>
      </c>
      <c r="E16">
        <v>2300</v>
      </c>
      <c r="F16">
        <v>50</v>
      </c>
      <c r="G16">
        <v>3084.9</v>
      </c>
    </row>
    <row r="17" spans="1:7" x14ac:dyDescent="0.2">
      <c r="A17" s="1">
        <v>15</v>
      </c>
      <c r="B17" t="s">
        <v>223</v>
      </c>
      <c r="C17" t="s">
        <v>31</v>
      </c>
      <c r="D17">
        <v>275</v>
      </c>
      <c r="E17">
        <v>1440</v>
      </c>
      <c r="F17">
        <v>20</v>
      </c>
      <c r="G17">
        <v>1986.65</v>
      </c>
    </row>
    <row r="18" spans="1:7" x14ac:dyDescent="0.2">
      <c r="A18" s="1">
        <v>16</v>
      </c>
      <c r="B18" t="s">
        <v>224</v>
      </c>
      <c r="C18" t="s">
        <v>32</v>
      </c>
      <c r="D18">
        <v>75</v>
      </c>
      <c r="E18">
        <v>6000</v>
      </c>
      <c r="F18">
        <v>100</v>
      </c>
      <c r="G18">
        <v>8201</v>
      </c>
    </row>
    <row r="19" spans="1:7" x14ac:dyDescent="0.2">
      <c r="A19" s="1">
        <v>17</v>
      </c>
      <c r="B19" t="s">
        <v>225</v>
      </c>
      <c r="C19" t="s">
        <v>33</v>
      </c>
      <c r="D19">
        <v>1000</v>
      </c>
      <c r="E19">
        <v>460</v>
      </c>
      <c r="F19">
        <v>10</v>
      </c>
      <c r="G19">
        <v>574.9</v>
      </c>
    </row>
    <row r="20" spans="1:7" x14ac:dyDescent="0.2">
      <c r="A20" s="1">
        <v>18</v>
      </c>
      <c r="B20" t="s">
        <v>226</v>
      </c>
      <c r="C20" t="s">
        <v>34</v>
      </c>
      <c r="D20">
        <v>1000</v>
      </c>
      <c r="E20">
        <v>390</v>
      </c>
      <c r="F20">
        <v>10</v>
      </c>
      <c r="G20">
        <v>519.9</v>
      </c>
    </row>
    <row r="21" spans="1:7" x14ac:dyDescent="0.2">
      <c r="A21" s="1">
        <v>19</v>
      </c>
      <c r="B21" t="s">
        <v>227</v>
      </c>
      <c r="C21" t="s">
        <v>35</v>
      </c>
      <c r="D21">
        <v>1200</v>
      </c>
      <c r="E21">
        <v>500</v>
      </c>
      <c r="F21">
        <v>10</v>
      </c>
      <c r="G21">
        <v>902.85</v>
      </c>
    </row>
    <row r="22" spans="1:7" x14ac:dyDescent="0.2">
      <c r="A22" s="1">
        <v>20</v>
      </c>
      <c r="B22" t="s">
        <v>228</v>
      </c>
      <c r="C22" t="s">
        <v>36</v>
      </c>
      <c r="D22">
        <v>250</v>
      </c>
      <c r="E22">
        <v>2750</v>
      </c>
      <c r="F22">
        <v>50</v>
      </c>
      <c r="G22">
        <v>3654.1</v>
      </c>
    </row>
    <row r="23" spans="1:7" x14ac:dyDescent="0.2">
      <c r="A23" s="1">
        <v>21</v>
      </c>
      <c r="B23" t="s">
        <v>229</v>
      </c>
      <c r="C23" t="s">
        <v>37</v>
      </c>
      <c r="D23">
        <v>125</v>
      </c>
      <c r="E23">
        <v>5000</v>
      </c>
      <c r="F23">
        <v>100</v>
      </c>
      <c r="G23">
        <v>7102.9</v>
      </c>
    </row>
    <row r="24" spans="1:7" x14ac:dyDescent="0.2">
      <c r="A24" s="1">
        <v>22</v>
      </c>
      <c r="B24" t="s">
        <v>230</v>
      </c>
      <c r="C24" t="s">
        <v>38</v>
      </c>
      <c r="D24">
        <v>50</v>
      </c>
      <c r="E24">
        <v>1650</v>
      </c>
      <c r="F24">
        <v>25</v>
      </c>
      <c r="G24">
        <v>1658.55</v>
      </c>
    </row>
    <row r="25" spans="1:7" x14ac:dyDescent="0.2">
      <c r="A25" s="1">
        <v>23</v>
      </c>
      <c r="B25" t="s">
        <v>231</v>
      </c>
      <c r="C25" t="s">
        <v>39</v>
      </c>
      <c r="D25">
        <v>300</v>
      </c>
      <c r="E25">
        <v>1450</v>
      </c>
      <c r="F25">
        <v>50</v>
      </c>
      <c r="G25">
        <v>1947.2</v>
      </c>
    </row>
    <row r="26" spans="1:7" x14ac:dyDescent="0.2">
      <c r="A26" s="1">
        <v>24</v>
      </c>
      <c r="B26" t="s">
        <v>232</v>
      </c>
      <c r="C26" t="s">
        <v>40</v>
      </c>
      <c r="D26">
        <v>1600</v>
      </c>
      <c r="E26">
        <v>260</v>
      </c>
      <c r="F26">
        <v>10</v>
      </c>
      <c r="G26">
        <v>332</v>
      </c>
    </row>
    <row r="27" spans="1:7" x14ac:dyDescent="0.2">
      <c r="A27" s="1">
        <v>25</v>
      </c>
      <c r="B27" t="s">
        <v>233</v>
      </c>
      <c r="C27" t="s">
        <v>41</v>
      </c>
      <c r="D27">
        <v>1800</v>
      </c>
      <c r="E27">
        <v>210</v>
      </c>
      <c r="F27">
        <v>5</v>
      </c>
      <c r="G27">
        <v>267.75</v>
      </c>
    </row>
    <row r="28" spans="1:7" x14ac:dyDescent="0.2">
      <c r="A28" s="1">
        <v>26</v>
      </c>
      <c r="B28" t="s">
        <v>234</v>
      </c>
      <c r="C28" t="s">
        <v>197</v>
      </c>
      <c r="D28">
        <v>5850</v>
      </c>
      <c r="E28">
        <v>87.5</v>
      </c>
      <c r="F28">
        <v>2.5</v>
      </c>
      <c r="G28">
        <v>148.35</v>
      </c>
    </row>
    <row r="29" spans="1:7" x14ac:dyDescent="0.2">
      <c r="A29" s="1">
        <v>27</v>
      </c>
      <c r="B29" t="s">
        <v>235</v>
      </c>
      <c r="C29" t="s">
        <v>42</v>
      </c>
      <c r="D29">
        <v>275</v>
      </c>
      <c r="E29">
        <v>1260</v>
      </c>
      <c r="F29">
        <v>20</v>
      </c>
      <c r="G29">
        <v>1804.2</v>
      </c>
    </row>
    <row r="30" spans="1:7" x14ac:dyDescent="0.2">
      <c r="A30" s="1">
        <v>28</v>
      </c>
      <c r="B30" t="s">
        <v>236</v>
      </c>
      <c r="C30" t="s">
        <v>43</v>
      </c>
      <c r="D30">
        <v>1100</v>
      </c>
      <c r="E30">
        <v>430</v>
      </c>
      <c r="F30">
        <v>10</v>
      </c>
      <c r="G30">
        <v>583.35</v>
      </c>
    </row>
    <row r="31" spans="1:7" x14ac:dyDescent="0.2">
      <c r="A31" s="1">
        <v>29</v>
      </c>
      <c r="B31" t="s">
        <v>237</v>
      </c>
      <c r="C31" t="s">
        <v>402</v>
      </c>
      <c r="D31">
        <v>3800</v>
      </c>
      <c r="E31">
        <v>100</v>
      </c>
      <c r="F31">
        <v>1</v>
      </c>
      <c r="G31">
        <v>105.05</v>
      </c>
    </row>
    <row r="32" spans="1:7" x14ac:dyDescent="0.2">
      <c r="A32" s="1">
        <v>30</v>
      </c>
      <c r="B32" t="s">
        <v>238</v>
      </c>
      <c r="C32" t="s">
        <v>44</v>
      </c>
      <c r="D32">
        <v>1000</v>
      </c>
      <c r="E32">
        <v>480</v>
      </c>
      <c r="F32">
        <v>10</v>
      </c>
      <c r="G32">
        <v>806.65</v>
      </c>
    </row>
    <row r="33" spans="1:7" x14ac:dyDescent="0.2">
      <c r="A33" s="1">
        <v>31</v>
      </c>
      <c r="B33" t="s">
        <v>239</v>
      </c>
      <c r="C33" t="s">
        <v>45</v>
      </c>
      <c r="D33">
        <v>1800</v>
      </c>
      <c r="E33">
        <v>230</v>
      </c>
      <c r="F33">
        <v>5</v>
      </c>
      <c r="G33">
        <v>302.60000000000002</v>
      </c>
    </row>
    <row r="34" spans="1:7" x14ac:dyDescent="0.2">
      <c r="A34" s="1">
        <v>32</v>
      </c>
      <c r="B34" t="s">
        <v>240</v>
      </c>
      <c r="C34" t="s">
        <v>46</v>
      </c>
      <c r="D34">
        <v>950</v>
      </c>
      <c r="E34">
        <v>480</v>
      </c>
      <c r="F34">
        <v>10</v>
      </c>
      <c r="G34">
        <v>802.3</v>
      </c>
    </row>
    <row r="35" spans="1:7" x14ac:dyDescent="0.2">
      <c r="A35" s="1">
        <v>33</v>
      </c>
      <c r="B35" t="s">
        <v>241</v>
      </c>
      <c r="C35" t="s">
        <v>47</v>
      </c>
      <c r="D35">
        <v>10500</v>
      </c>
      <c r="E35">
        <v>38</v>
      </c>
      <c r="F35">
        <v>1</v>
      </c>
      <c r="G35">
        <v>71.099999999999994</v>
      </c>
    </row>
    <row r="36" spans="1:7" x14ac:dyDescent="0.2">
      <c r="A36" s="1">
        <v>34</v>
      </c>
      <c r="B36" t="s">
        <v>242</v>
      </c>
      <c r="C36" t="s">
        <v>48</v>
      </c>
      <c r="D36">
        <v>2300</v>
      </c>
      <c r="E36">
        <v>220</v>
      </c>
      <c r="F36">
        <v>5</v>
      </c>
      <c r="G36">
        <v>272</v>
      </c>
    </row>
    <row r="37" spans="1:7" x14ac:dyDescent="0.2">
      <c r="A37" s="1">
        <v>35</v>
      </c>
      <c r="B37" t="s">
        <v>243</v>
      </c>
      <c r="C37" t="s">
        <v>49</v>
      </c>
      <c r="D37">
        <v>1300</v>
      </c>
      <c r="E37">
        <v>220</v>
      </c>
      <c r="F37">
        <v>5</v>
      </c>
      <c r="G37">
        <v>274.10000000000002</v>
      </c>
    </row>
    <row r="38" spans="1:7" x14ac:dyDescent="0.2">
      <c r="A38" s="1">
        <v>36</v>
      </c>
      <c r="B38" t="s">
        <v>244</v>
      </c>
      <c r="C38" t="s">
        <v>50</v>
      </c>
      <c r="D38">
        <v>50</v>
      </c>
      <c r="E38">
        <v>12000</v>
      </c>
      <c r="F38">
        <v>250</v>
      </c>
      <c r="G38">
        <v>15646.35</v>
      </c>
    </row>
    <row r="39" spans="1:7" x14ac:dyDescent="0.2">
      <c r="A39" s="1">
        <v>37</v>
      </c>
      <c r="B39" t="s">
        <v>245</v>
      </c>
      <c r="C39" t="s">
        <v>51</v>
      </c>
      <c r="D39">
        <v>200</v>
      </c>
      <c r="E39">
        <v>2850</v>
      </c>
      <c r="F39">
        <v>50</v>
      </c>
      <c r="G39">
        <v>3713.1</v>
      </c>
    </row>
    <row r="40" spans="1:7" x14ac:dyDescent="0.2">
      <c r="A40" s="1">
        <v>38</v>
      </c>
      <c r="B40" t="s">
        <v>246</v>
      </c>
      <c r="C40" t="s">
        <v>52</v>
      </c>
      <c r="D40">
        <v>975</v>
      </c>
      <c r="E40">
        <v>380</v>
      </c>
      <c r="F40">
        <v>10</v>
      </c>
      <c r="G40">
        <v>525.85</v>
      </c>
    </row>
    <row r="41" spans="1:7" x14ac:dyDescent="0.2">
      <c r="A41" s="1">
        <v>39</v>
      </c>
      <c r="B41" t="s">
        <v>247</v>
      </c>
      <c r="C41" t="s">
        <v>198</v>
      </c>
      <c r="D41">
        <v>2700</v>
      </c>
      <c r="E41">
        <v>167.5</v>
      </c>
      <c r="F41">
        <v>2.5</v>
      </c>
      <c r="G41">
        <v>284.2</v>
      </c>
    </row>
    <row r="42" spans="1:7" x14ac:dyDescent="0.2">
      <c r="A42" s="1">
        <v>40</v>
      </c>
      <c r="B42" t="s">
        <v>248</v>
      </c>
      <c r="C42" t="s">
        <v>53</v>
      </c>
      <c r="D42">
        <v>1500</v>
      </c>
      <c r="E42">
        <v>210</v>
      </c>
      <c r="F42">
        <v>10</v>
      </c>
      <c r="G42">
        <v>326.75</v>
      </c>
    </row>
    <row r="43" spans="1:7" x14ac:dyDescent="0.2">
      <c r="A43" s="1">
        <v>41</v>
      </c>
      <c r="B43" t="s">
        <v>249</v>
      </c>
      <c r="C43" t="s">
        <v>54</v>
      </c>
      <c r="D43">
        <v>1250</v>
      </c>
      <c r="E43">
        <v>540</v>
      </c>
      <c r="F43">
        <v>10</v>
      </c>
      <c r="G43">
        <v>715.75</v>
      </c>
    </row>
    <row r="44" spans="1:7" x14ac:dyDescent="0.2">
      <c r="A44" s="1">
        <v>42</v>
      </c>
      <c r="B44" t="s">
        <v>250</v>
      </c>
      <c r="C44" t="s">
        <v>55</v>
      </c>
      <c r="D44">
        <v>650</v>
      </c>
      <c r="E44">
        <v>650</v>
      </c>
      <c r="F44">
        <v>10</v>
      </c>
      <c r="G44">
        <v>1155.9000000000001</v>
      </c>
    </row>
    <row r="45" spans="1:7" x14ac:dyDescent="0.2">
      <c r="A45" s="1">
        <v>43</v>
      </c>
      <c r="B45" t="s">
        <v>251</v>
      </c>
      <c r="C45" t="s">
        <v>56</v>
      </c>
      <c r="D45">
        <v>5000</v>
      </c>
      <c r="E45">
        <v>137.5</v>
      </c>
      <c r="F45">
        <v>2.5</v>
      </c>
      <c r="G45">
        <v>186.75</v>
      </c>
    </row>
    <row r="46" spans="1:7" x14ac:dyDescent="0.2">
      <c r="A46" s="1">
        <v>44</v>
      </c>
      <c r="B46" t="s">
        <v>252</v>
      </c>
      <c r="C46" t="s">
        <v>57</v>
      </c>
      <c r="D46">
        <v>4200</v>
      </c>
      <c r="E46">
        <v>150</v>
      </c>
      <c r="F46">
        <v>2.5</v>
      </c>
      <c r="G46">
        <v>239.95</v>
      </c>
    </row>
    <row r="47" spans="1:7" x14ac:dyDescent="0.2">
      <c r="A47" s="1">
        <v>45</v>
      </c>
      <c r="B47" t="s">
        <v>253</v>
      </c>
      <c r="C47" t="s">
        <v>58</v>
      </c>
      <c r="D47">
        <v>150</v>
      </c>
      <c r="E47">
        <v>2550</v>
      </c>
      <c r="F47">
        <v>50</v>
      </c>
      <c r="G47">
        <v>3895.3</v>
      </c>
    </row>
    <row r="48" spans="1:7" x14ac:dyDescent="0.2">
      <c r="A48" s="1">
        <v>46</v>
      </c>
      <c r="B48" t="s">
        <v>254</v>
      </c>
      <c r="C48" t="s">
        <v>59</v>
      </c>
      <c r="D48">
        <v>350</v>
      </c>
      <c r="E48">
        <v>1260</v>
      </c>
      <c r="F48">
        <v>20</v>
      </c>
      <c r="G48">
        <v>1616.6</v>
      </c>
    </row>
    <row r="49" spans="1:7" x14ac:dyDescent="0.2">
      <c r="A49" s="1">
        <v>47</v>
      </c>
      <c r="B49" t="s">
        <v>255</v>
      </c>
      <c r="C49" t="s">
        <v>60</v>
      </c>
      <c r="D49">
        <v>1000</v>
      </c>
      <c r="E49">
        <v>450</v>
      </c>
      <c r="F49">
        <v>10</v>
      </c>
      <c r="G49">
        <v>759.35</v>
      </c>
    </row>
    <row r="50" spans="1:7" x14ac:dyDescent="0.2">
      <c r="A50" s="1">
        <v>48</v>
      </c>
      <c r="B50" t="s">
        <v>256</v>
      </c>
      <c r="C50" t="s">
        <v>61</v>
      </c>
      <c r="D50">
        <v>700</v>
      </c>
      <c r="E50">
        <v>680</v>
      </c>
      <c r="F50">
        <v>20</v>
      </c>
      <c r="G50">
        <v>979.75</v>
      </c>
    </row>
    <row r="51" spans="1:7" x14ac:dyDescent="0.2">
      <c r="A51" s="1">
        <v>49</v>
      </c>
      <c r="B51" t="s">
        <v>257</v>
      </c>
      <c r="C51" t="s">
        <v>62</v>
      </c>
      <c r="D51">
        <v>1500</v>
      </c>
      <c r="E51">
        <v>285</v>
      </c>
      <c r="F51">
        <v>5</v>
      </c>
      <c r="G51">
        <v>377.9</v>
      </c>
    </row>
    <row r="52" spans="1:7" x14ac:dyDescent="0.2">
      <c r="A52" s="1">
        <v>50</v>
      </c>
      <c r="B52" t="s">
        <v>258</v>
      </c>
      <c r="C52" t="s">
        <v>63</v>
      </c>
      <c r="D52">
        <v>600</v>
      </c>
      <c r="E52">
        <v>820</v>
      </c>
      <c r="F52">
        <v>20</v>
      </c>
      <c r="G52">
        <v>1224.7</v>
      </c>
    </row>
    <row r="53" spans="1:7" x14ac:dyDescent="0.2">
      <c r="A53" s="1">
        <v>51</v>
      </c>
      <c r="B53" t="s">
        <v>259</v>
      </c>
      <c r="C53" t="s">
        <v>64</v>
      </c>
      <c r="D53">
        <v>1250</v>
      </c>
      <c r="E53">
        <v>390</v>
      </c>
      <c r="F53">
        <v>5</v>
      </c>
      <c r="G53">
        <v>532.15</v>
      </c>
    </row>
    <row r="54" spans="1:7" x14ac:dyDescent="0.2">
      <c r="A54" s="1">
        <v>52</v>
      </c>
      <c r="B54" t="s">
        <v>260</v>
      </c>
      <c r="C54" t="s">
        <v>65</v>
      </c>
      <c r="D54">
        <v>500</v>
      </c>
      <c r="E54">
        <v>1080</v>
      </c>
      <c r="F54">
        <v>20</v>
      </c>
      <c r="G54">
        <v>1532.2</v>
      </c>
    </row>
    <row r="55" spans="1:7" x14ac:dyDescent="0.2">
      <c r="A55" s="1">
        <v>53</v>
      </c>
      <c r="B55" t="s">
        <v>261</v>
      </c>
      <c r="C55" t="s">
        <v>66</v>
      </c>
      <c r="D55">
        <v>250</v>
      </c>
      <c r="E55">
        <v>1350</v>
      </c>
      <c r="F55">
        <v>50</v>
      </c>
      <c r="G55">
        <v>2253</v>
      </c>
    </row>
    <row r="56" spans="1:7" x14ac:dyDescent="0.2">
      <c r="A56" s="1">
        <v>54</v>
      </c>
      <c r="B56" t="s">
        <v>262</v>
      </c>
      <c r="C56" t="s">
        <v>67</v>
      </c>
      <c r="D56">
        <v>2300</v>
      </c>
      <c r="E56">
        <v>145</v>
      </c>
      <c r="F56">
        <v>5</v>
      </c>
      <c r="G56">
        <v>221.9</v>
      </c>
    </row>
    <row r="57" spans="1:7" x14ac:dyDescent="0.2">
      <c r="A57" s="1">
        <v>55</v>
      </c>
      <c r="B57" t="s">
        <v>263</v>
      </c>
      <c r="C57" t="s">
        <v>68</v>
      </c>
      <c r="D57">
        <v>150</v>
      </c>
      <c r="E57">
        <v>2600</v>
      </c>
      <c r="F57">
        <v>50</v>
      </c>
      <c r="G57">
        <v>3597.15</v>
      </c>
    </row>
    <row r="58" spans="1:7" x14ac:dyDescent="0.2">
      <c r="A58" s="1">
        <v>56</v>
      </c>
      <c r="B58" t="s">
        <v>264</v>
      </c>
      <c r="C58" t="s">
        <v>69</v>
      </c>
      <c r="D58">
        <v>125</v>
      </c>
      <c r="E58">
        <v>2700</v>
      </c>
      <c r="F58">
        <v>50</v>
      </c>
      <c r="G58">
        <v>4324.95</v>
      </c>
    </row>
    <row r="59" spans="1:7" x14ac:dyDescent="0.2">
      <c r="A59" s="1">
        <v>57</v>
      </c>
      <c r="B59" t="s">
        <v>265</v>
      </c>
      <c r="C59" t="s">
        <v>70</v>
      </c>
      <c r="D59">
        <v>1650</v>
      </c>
      <c r="E59">
        <v>255</v>
      </c>
      <c r="F59">
        <v>5</v>
      </c>
      <c r="G59">
        <v>369.75</v>
      </c>
    </row>
    <row r="60" spans="1:7" x14ac:dyDescent="0.2">
      <c r="A60" s="1">
        <v>58</v>
      </c>
      <c r="B60" t="s">
        <v>266</v>
      </c>
      <c r="C60" t="s">
        <v>71</v>
      </c>
      <c r="D60">
        <v>250</v>
      </c>
      <c r="E60">
        <v>1800</v>
      </c>
      <c r="F60">
        <v>50</v>
      </c>
      <c r="G60">
        <v>2624.9</v>
      </c>
    </row>
    <row r="61" spans="1:7" x14ac:dyDescent="0.2">
      <c r="A61" s="1">
        <v>59</v>
      </c>
      <c r="B61" t="s">
        <v>267</v>
      </c>
      <c r="C61" t="s">
        <v>72</v>
      </c>
      <c r="D61">
        <v>125</v>
      </c>
      <c r="E61">
        <v>2800</v>
      </c>
      <c r="F61">
        <v>50</v>
      </c>
      <c r="G61">
        <v>4442.3500000000004</v>
      </c>
    </row>
    <row r="62" spans="1:7" x14ac:dyDescent="0.2">
      <c r="A62" s="1">
        <v>60</v>
      </c>
      <c r="B62" t="s">
        <v>268</v>
      </c>
      <c r="C62" t="s">
        <v>73</v>
      </c>
      <c r="D62">
        <v>350</v>
      </c>
      <c r="E62">
        <v>2450</v>
      </c>
      <c r="F62">
        <v>50</v>
      </c>
      <c r="G62">
        <v>3710.65</v>
      </c>
    </row>
    <row r="63" spans="1:7" x14ac:dyDescent="0.2">
      <c r="A63" s="1">
        <v>61</v>
      </c>
      <c r="B63" t="s">
        <v>269</v>
      </c>
      <c r="C63" t="s">
        <v>74</v>
      </c>
      <c r="D63">
        <v>550</v>
      </c>
      <c r="E63">
        <v>1140</v>
      </c>
      <c r="F63">
        <v>20</v>
      </c>
      <c r="G63">
        <v>2000.85</v>
      </c>
    </row>
    <row r="64" spans="1:7" x14ac:dyDescent="0.2">
      <c r="A64" s="1">
        <v>62</v>
      </c>
      <c r="B64" t="s">
        <v>270</v>
      </c>
      <c r="C64" t="s">
        <v>75</v>
      </c>
      <c r="D64">
        <v>3600</v>
      </c>
      <c r="E64">
        <v>102</v>
      </c>
      <c r="F64">
        <v>1</v>
      </c>
      <c r="G64">
        <v>164.15</v>
      </c>
    </row>
    <row r="65" spans="1:7" x14ac:dyDescent="0.2">
      <c r="A65" s="1">
        <v>63</v>
      </c>
      <c r="B65" t="s">
        <v>271</v>
      </c>
      <c r="C65" t="s">
        <v>76</v>
      </c>
      <c r="D65">
        <v>10000</v>
      </c>
      <c r="E65">
        <v>79</v>
      </c>
      <c r="F65">
        <v>1</v>
      </c>
      <c r="G65">
        <v>134.19999999999999</v>
      </c>
    </row>
    <row r="66" spans="1:7" x14ac:dyDescent="0.2">
      <c r="A66" s="1">
        <v>64</v>
      </c>
      <c r="B66" t="s">
        <v>272</v>
      </c>
      <c r="C66" t="s">
        <v>403</v>
      </c>
      <c r="D66">
        <v>5200</v>
      </c>
      <c r="G66">
        <v>105.65</v>
      </c>
    </row>
    <row r="67" spans="1:7" x14ac:dyDescent="0.2">
      <c r="A67" s="1">
        <v>65</v>
      </c>
      <c r="B67" t="s">
        <v>273</v>
      </c>
      <c r="C67" t="s">
        <v>77</v>
      </c>
      <c r="D67">
        <v>6100</v>
      </c>
      <c r="E67">
        <v>90</v>
      </c>
      <c r="F67">
        <v>1</v>
      </c>
      <c r="G67">
        <v>86.55</v>
      </c>
    </row>
    <row r="68" spans="1:7" x14ac:dyDescent="0.2">
      <c r="A68" s="1">
        <v>66</v>
      </c>
      <c r="B68" t="s">
        <v>274</v>
      </c>
      <c r="C68" t="s">
        <v>78</v>
      </c>
      <c r="D68">
        <v>1150</v>
      </c>
      <c r="E68">
        <v>265</v>
      </c>
      <c r="F68">
        <v>5</v>
      </c>
      <c r="G68">
        <v>401.6</v>
      </c>
    </row>
    <row r="69" spans="1:7" x14ac:dyDescent="0.2">
      <c r="A69" s="1">
        <v>67</v>
      </c>
      <c r="B69" t="s">
        <v>275</v>
      </c>
      <c r="C69" t="s">
        <v>79</v>
      </c>
      <c r="D69">
        <v>22500</v>
      </c>
      <c r="E69">
        <v>25</v>
      </c>
      <c r="F69">
        <v>1</v>
      </c>
      <c r="G69">
        <v>35.549999999999997</v>
      </c>
    </row>
    <row r="70" spans="1:7" x14ac:dyDescent="0.2">
      <c r="A70" s="1">
        <v>68</v>
      </c>
      <c r="B70" t="s">
        <v>276</v>
      </c>
      <c r="C70" t="s">
        <v>80</v>
      </c>
      <c r="D70">
        <v>1000</v>
      </c>
      <c r="E70">
        <v>620</v>
      </c>
      <c r="F70">
        <v>10</v>
      </c>
      <c r="G70">
        <v>821</v>
      </c>
    </row>
    <row r="71" spans="1:7" x14ac:dyDescent="0.2">
      <c r="A71" s="1">
        <v>69</v>
      </c>
      <c r="B71" t="s">
        <v>277</v>
      </c>
      <c r="C71" t="s">
        <v>81</v>
      </c>
      <c r="D71">
        <v>325</v>
      </c>
      <c r="E71">
        <v>960</v>
      </c>
      <c r="F71">
        <v>20</v>
      </c>
      <c r="G71">
        <v>1212.05</v>
      </c>
    </row>
    <row r="72" spans="1:7" x14ac:dyDescent="0.2">
      <c r="A72" s="1">
        <v>70</v>
      </c>
      <c r="B72" t="s">
        <v>278</v>
      </c>
      <c r="C72" t="s">
        <v>82</v>
      </c>
      <c r="D72">
        <v>2000</v>
      </c>
      <c r="E72">
        <v>205</v>
      </c>
      <c r="F72">
        <v>5</v>
      </c>
      <c r="G72">
        <v>354.45</v>
      </c>
    </row>
    <row r="73" spans="1:7" x14ac:dyDescent="0.2">
      <c r="A73" s="1">
        <v>71</v>
      </c>
      <c r="B73" t="s">
        <v>279</v>
      </c>
      <c r="C73" t="s">
        <v>83</v>
      </c>
      <c r="D73">
        <v>475</v>
      </c>
      <c r="E73">
        <v>1100</v>
      </c>
      <c r="F73">
        <v>20</v>
      </c>
      <c r="G73">
        <v>1714.7</v>
      </c>
    </row>
    <row r="74" spans="1:7" x14ac:dyDescent="0.2">
      <c r="A74" s="1">
        <v>72</v>
      </c>
      <c r="B74" t="s">
        <v>280</v>
      </c>
      <c r="C74" t="s">
        <v>84</v>
      </c>
      <c r="D74">
        <v>1300</v>
      </c>
      <c r="E74">
        <v>500</v>
      </c>
      <c r="F74">
        <v>20</v>
      </c>
      <c r="G74">
        <v>720.15</v>
      </c>
    </row>
    <row r="75" spans="1:7" x14ac:dyDescent="0.2">
      <c r="A75" s="1">
        <v>73</v>
      </c>
      <c r="B75" t="s">
        <v>281</v>
      </c>
      <c r="C75" t="s">
        <v>85</v>
      </c>
      <c r="D75">
        <v>1250</v>
      </c>
      <c r="E75">
        <v>310</v>
      </c>
      <c r="F75">
        <v>10</v>
      </c>
      <c r="G75">
        <v>517.20000000000005</v>
      </c>
    </row>
    <row r="76" spans="1:7" x14ac:dyDescent="0.2">
      <c r="A76" s="1">
        <v>74</v>
      </c>
      <c r="B76" t="s">
        <v>282</v>
      </c>
      <c r="C76" t="s">
        <v>86</v>
      </c>
      <c r="D76">
        <v>2500</v>
      </c>
      <c r="E76">
        <v>160</v>
      </c>
      <c r="F76">
        <v>5</v>
      </c>
      <c r="G76">
        <v>218.75</v>
      </c>
    </row>
    <row r="77" spans="1:7" x14ac:dyDescent="0.2">
      <c r="A77" s="1">
        <v>75</v>
      </c>
      <c r="B77" t="s">
        <v>283</v>
      </c>
      <c r="C77" t="s">
        <v>87</v>
      </c>
      <c r="D77">
        <v>500</v>
      </c>
      <c r="E77">
        <v>880</v>
      </c>
      <c r="F77">
        <v>20</v>
      </c>
      <c r="G77">
        <v>1175.75</v>
      </c>
    </row>
    <row r="78" spans="1:7" x14ac:dyDescent="0.2">
      <c r="A78" s="1">
        <v>76</v>
      </c>
      <c r="B78" t="s">
        <v>284</v>
      </c>
      <c r="C78" t="s">
        <v>88</v>
      </c>
      <c r="D78">
        <v>700</v>
      </c>
      <c r="E78">
        <v>730</v>
      </c>
      <c r="F78">
        <v>10</v>
      </c>
      <c r="G78">
        <v>1026.5</v>
      </c>
    </row>
    <row r="79" spans="1:7" x14ac:dyDescent="0.2">
      <c r="A79" s="1">
        <v>77</v>
      </c>
      <c r="B79" t="s">
        <v>285</v>
      </c>
      <c r="C79" t="s">
        <v>89</v>
      </c>
      <c r="D79">
        <v>550</v>
      </c>
      <c r="E79">
        <v>1000</v>
      </c>
      <c r="F79">
        <v>20</v>
      </c>
      <c r="G79">
        <v>1450.9</v>
      </c>
    </row>
    <row r="80" spans="1:7" x14ac:dyDescent="0.2">
      <c r="A80" s="1">
        <v>78</v>
      </c>
      <c r="B80" t="s">
        <v>286</v>
      </c>
      <c r="C80" t="s">
        <v>90</v>
      </c>
      <c r="D80">
        <v>1100</v>
      </c>
      <c r="E80">
        <v>420</v>
      </c>
      <c r="F80">
        <v>10</v>
      </c>
      <c r="G80">
        <v>533.45000000000005</v>
      </c>
    </row>
    <row r="81" spans="1:7" x14ac:dyDescent="0.2">
      <c r="A81" s="1">
        <v>79</v>
      </c>
      <c r="B81" t="s">
        <v>287</v>
      </c>
      <c r="C81" t="s">
        <v>91</v>
      </c>
      <c r="D81">
        <v>300</v>
      </c>
      <c r="E81">
        <v>1680</v>
      </c>
      <c r="F81">
        <v>20</v>
      </c>
      <c r="G81">
        <v>2356.6999999999998</v>
      </c>
    </row>
    <row r="82" spans="1:7" x14ac:dyDescent="0.2">
      <c r="A82" s="1">
        <v>80</v>
      </c>
      <c r="B82" t="s">
        <v>288</v>
      </c>
      <c r="C82" t="s">
        <v>92</v>
      </c>
      <c r="D82">
        <v>300</v>
      </c>
      <c r="E82">
        <v>1900</v>
      </c>
      <c r="F82">
        <v>50</v>
      </c>
      <c r="G82">
        <v>2585.6</v>
      </c>
    </row>
    <row r="83" spans="1:7" x14ac:dyDescent="0.2">
      <c r="A83" s="1">
        <v>81</v>
      </c>
      <c r="B83" t="s">
        <v>289</v>
      </c>
      <c r="C83" t="s">
        <v>93</v>
      </c>
      <c r="D83">
        <v>1075</v>
      </c>
      <c r="E83">
        <v>295</v>
      </c>
      <c r="F83">
        <v>5</v>
      </c>
      <c r="G83">
        <v>398.4</v>
      </c>
    </row>
    <row r="84" spans="1:7" x14ac:dyDescent="0.2">
      <c r="A84" s="1">
        <v>82</v>
      </c>
      <c r="B84" t="s">
        <v>290</v>
      </c>
      <c r="C84" t="s">
        <v>94</v>
      </c>
      <c r="D84">
        <v>475</v>
      </c>
      <c r="E84">
        <v>1480</v>
      </c>
      <c r="F84">
        <v>20</v>
      </c>
      <c r="G84">
        <v>2503.85</v>
      </c>
    </row>
    <row r="85" spans="1:7" x14ac:dyDescent="0.2">
      <c r="A85" s="1">
        <v>83</v>
      </c>
      <c r="B85" t="s">
        <v>291</v>
      </c>
      <c r="C85" t="s">
        <v>199</v>
      </c>
      <c r="D85">
        <v>4300</v>
      </c>
      <c r="E85">
        <v>77.5</v>
      </c>
      <c r="F85">
        <v>2.5</v>
      </c>
      <c r="G85">
        <v>106.25</v>
      </c>
    </row>
    <row r="86" spans="1:7" x14ac:dyDescent="0.2">
      <c r="A86" s="1">
        <v>84</v>
      </c>
      <c r="B86" t="s">
        <v>292</v>
      </c>
      <c r="C86" t="s">
        <v>95</v>
      </c>
      <c r="D86">
        <v>2700</v>
      </c>
      <c r="E86">
        <v>155</v>
      </c>
      <c r="F86">
        <v>5</v>
      </c>
      <c r="G86">
        <v>209.8</v>
      </c>
    </row>
    <row r="87" spans="1:7" x14ac:dyDescent="0.2">
      <c r="A87" s="1">
        <v>85</v>
      </c>
      <c r="B87" t="s">
        <v>293</v>
      </c>
      <c r="C87" t="s">
        <v>96</v>
      </c>
      <c r="D87">
        <v>300</v>
      </c>
      <c r="E87">
        <v>1780</v>
      </c>
      <c r="F87">
        <v>20</v>
      </c>
      <c r="G87">
        <v>2505.4</v>
      </c>
    </row>
    <row r="88" spans="1:7" x14ac:dyDescent="0.2">
      <c r="A88" s="1">
        <v>86</v>
      </c>
      <c r="B88" t="s">
        <v>294</v>
      </c>
      <c r="C88" t="s">
        <v>97</v>
      </c>
      <c r="D88">
        <v>15</v>
      </c>
      <c r="E88">
        <v>30000</v>
      </c>
      <c r="F88">
        <v>500</v>
      </c>
      <c r="G88">
        <v>38091.199999999997</v>
      </c>
    </row>
    <row r="89" spans="1:7" x14ac:dyDescent="0.2">
      <c r="A89" s="1">
        <v>87</v>
      </c>
      <c r="B89" t="s">
        <v>295</v>
      </c>
      <c r="C89" t="s">
        <v>98</v>
      </c>
      <c r="D89">
        <v>1375</v>
      </c>
      <c r="E89">
        <v>600</v>
      </c>
      <c r="F89">
        <v>10</v>
      </c>
      <c r="G89">
        <v>925.05</v>
      </c>
    </row>
    <row r="90" spans="1:7" x14ac:dyDescent="0.2">
      <c r="A90" s="1">
        <v>88</v>
      </c>
      <c r="B90" t="s">
        <v>296</v>
      </c>
      <c r="C90" t="s">
        <v>99</v>
      </c>
      <c r="D90">
        <v>425</v>
      </c>
      <c r="E90">
        <v>860</v>
      </c>
      <c r="F90">
        <v>20</v>
      </c>
      <c r="G90">
        <v>1153.95</v>
      </c>
    </row>
    <row r="91" spans="1:7" x14ac:dyDescent="0.2">
      <c r="A91" s="1">
        <v>89</v>
      </c>
      <c r="B91" t="s">
        <v>297</v>
      </c>
      <c r="C91" t="s">
        <v>100</v>
      </c>
      <c r="D91">
        <v>1500</v>
      </c>
      <c r="E91">
        <v>390</v>
      </c>
      <c r="F91">
        <v>10</v>
      </c>
      <c r="G91">
        <v>503.8</v>
      </c>
    </row>
    <row r="92" spans="1:7" x14ac:dyDescent="0.2">
      <c r="A92" s="1">
        <v>90</v>
      </c>
      <c r="B92" t="s">
        <v>298</v>
      </c>
      <c r="C92" t="s">
        <v>101</v>
      </c>
      <c r="D92">
        <v>15000</v>
      </c>
      <c r="E92">
        <v>36</v>
      </c>
      <c r="F92">
        <v>1</v>
      </c>
      <c r="G92">
        <v>56.5</v>
      </c>
    </row>
    <row r="93" spans="1:7" x14ac:dyDescent="0.2">
      <c r="A93" s="1">
        <v>91</v>
      </c>
      <c r="B93" t="s">
        <v>299</v>
      </c>
      <c r="C93" t="s">
        <v>102</v>
      </c>
      <c r="D93">
        <v>10000</v>
      </c>
      <c r="E93">
        <v>48</v>
      </c>
      <c r="F93">
        <v>1</v>
      </c>
      <c r="G93">
        <v>76.150000000000006</v>
      </c>
    </row>
    <row r="94" spans="1:7" x14ac:dyDescent="0.2">
      <c r="A94" s="1">
        <v>92</v>
      </c>
      <c r="B94" t="s">
        <v>300</v>
      </c>
      <c r="C94" t="s">
        <v>404</v>
      </c>
      <c r="D94">
        <v>4000</v>
      </c>
      <c r="E94">
        <v>95</v>
      </c>
      <c r="F94">
        <v>2.5</v>
      </c>
      <c r="G94">
        <v>126.9</v>
      </c>
    </row>
    <row r="95" spans="1:7" x14ac:dyDescent="0.2">
      <c r="A95" s="1">
        <v>93</v>
      </c>
      <c r="B95" t="s">
        <v>301</v>
      </c>
      <c r="C95" t="s">
        <v>103</v>
      </c>
      <c r="D95">
        <v>150</v>
      </c>
      <c r="E95">
        <v>3000</v>
      </c>
      <c r="F95">
        <v>100</v>
      </c>
      <c r="G95">
        <v>4391.8500000000004</v>
      </c>
    </row>
    <row r="96" spans="1:7" x14ac:dyDescent="0.2">
      <c r="A96" s="1">
        <v>94</v>
      </c>
      <c r="B96" t="s">
        <v>302</v>
      </c>
      <c r="C96" t="s">
        <v>104</v>
      </c>
      <c r="D96">
        <v>3750</v>
      </c>
      <c r="E96">
        <v>112.5</v>
      </c>
      <c r="F96">
        <v>2.5</v>
      </c>
      <c r="G96">
        <v>139.19999999999999</v>
      </c>
    </row>
    <row r="97" spans="1:7" x14ac:dyDescent="0.2">
      <c r="A97" s="1">
        <v>95</v>
      </c>
      <c r="B97" t="s">
        <v>303</v>
      </c>
      <c r="C97" t="s">
        <v>105</v>
      </c>
      <c r="D97">
        <v>6500</v>
      </c>
      <c r="E97">
        <v>50</v>
      </c>
      <c r="F97">
        <v>1</v>
      </c>
      <c r="G97">
        <v>67.900000000000006</v>
      </c>
    </row>
    <row r="98" spans="1:7" x14ac:dyDescent="0.2">
      <c r="A98" s="1">
        <v>96</v>
      </c>
      <c r="B98" t="s">
        <v>304</v>
      </c>
      <c r="C98" t="s">
        <v>106</v>
      </c>
      <c r="D98">
        <v>875</v>
      </c>
      <c r="E98">
        <v>480</v>
      </c>
      <c r="F98">
        <v>10</v>
      </c>
      <c r="G98">
        <v>740.4</v>
      </c>
    </row>
    <row r="99" spans="1:7" x14ac:dyDescent="0.2">
      <c r="A99" s="1">
        <v>97</v>
      </c>
      <c r="B99" t="s">
        <v>305</v>
      </c>
      <c r="C99" t="s">
        <v>107</v>
      </c>
      <c r="D99">
        <v>1375</v>
      </c>
      <c r="E99">
        <v>275</v>
      </c>
      <c r="F99">
        <v>5</v>
      </c>
      <c r="G99">
        <v>407.65</v>
      </c>
    </row>
    <row r="100" spans="1:7" x14ac:dyDescent="0.2">
      <c r="A100" s="1">
        <v>98</v>
      </c>
      <c r="B100" t="s">
        <v>306</v>
      </c>
      <c r="C100" t="s">
        <v>108</v>
      </c>
      <c r="D100">
        <v>2800</v>
      </c>
      <c r="E100">
        <v>142.5</v>
      </c>
      <c r="F100">
        <v>2.5</v>
      </c>
      <c r="G100">
        <v>187.05</v>
      </c>
    </row>
    <row r="101" spans="1:7" x14ac:dyDescent="0.2">
      <c r="A101" s="1">
        <v>99</v>
      </c>
      <c r="B101" t="s">
        <v>307</v>
      </c>
      <c r="C101" t="s">
        <v>109</v>
      </c>
      <c r="D101">
        <v>900</v>
      </c>
      <c r="E101">
        <v>760</v>
      </c>
      <c r="F101">
        <v>10</v>
      </c>
      <c r="G101">
        <v>1137.45</v>
      </c>
    </row>
    <row r="102" spans="1:7" x14ac:dyDescent="0.2">
      <c r="A102" s="1">
        <v>100</v>
      </c>
      <c r="B102" t="s">
        <v>308</v>
      </c>
      <c r="C102" t="s">
        <v>110</v>
      </c>
      <c r="D102">
        <v>125</v>
      </c>
      <c r="E102">
        <v>3100</v>
      </c>
      <c r="F102">
        <v>100</v>
      </c>
      <c r="G102">
        <v>3806</v>
      </c>
    </row>
    <row r="103" spans="1:7" x14ac:dyDescent="0.2">
      <c r="A103" s="1">
        <v>101</v>
      </c>
      <c r="B103" t="s">
        <v>309</v>
      </c>
      <c r="C103" t="s">
        <v>111</v>
      </c>
      <c r="D103">
        <v>300</v>
      </c>
      <c r="E103">
        <v>1020</v>
      </c>
      <c r="F103">
        <v>20</v>
      </c>
      <c r="G103">
        <v>1526.3</v>
      </c>
    </row>
    <row r="104" spans="1:7" x14ac:dyDescent="0.2">
      <c r="A104" s="1">
        <v>102</v>
      </c>
      <c r="B104" t="s">
        <v>310</v>
      </c>
      <c r="C104" t="s">
        <v>112</v>
      </c>
      <c r="D104">
        <v>750</v>
      </c>
      <c r="E104">
        <v>420</v>
      </c>
      <c r="F104">
        <v>10</v>
      </c>
      <c r="G104">
        <v>500.65</v>
      </c>
    </row>
    <row r="105" spans="1:7" x14ac:dyDescent="0.2">
      <c r="A105" s="1">
        <v>103</v>
      </c>
      <c r="B105" t="s">
        <v>311</v>
      </c>
      <c r="C105" t="s">
        <v>113</v>
      </c>
      <c r="D105">
        <v>300</v>
      </c>
      <c r="E105">
        <v>1300</v>
      </c>
      <c r="F105">
        <v>20</v>
      </c>
      <c r="G105">
        <v>1768.6</v>
      </c>
    </row>
    <row r="106" spans="1:7" x14ac:dyDescent="0.2">
      <c r="A106" s="1">
        <v>104</v>
      </c>
      <c r="B106" t="s">
        <v>312</v>
      </c>
      <c r="C106" t="s">
        <v>114</v>
      </c>
      <c r="D106">
        <v>650</v>
      </c>
      <c r="E106">
        <v>670</v>
      </c>
      <c r="F106">
        <v>10</v>
      </c>
      <c r="G106">
        <v>936.1</v>
      </c>
    </row>
    <row r="107" spans="1:7" x14ac:dyDescent="0.2">
      <c r="A107" s="1">
        <v>105</v>
      </c>
      <c r="B107" t="s">
        <v>313</v>
      </c>
      <c r="C107" t="s">
        <v>200</v>
      </c>
      <c r="D107">
        <v>3200</v>
      </c>
      <c r="E107">
        <v>210</v>
      </c>
      <c r="F107">
        <v>2.5</v>
      </c>
      <c r="G107">
        <v>346.3</v>
      </c>
    </row>
    <row r="108" spans="1:7" x14ac:dyDescent="0.2">
      <c r="A108" s="1">
        <v>106</v>
      </c>
      <c r="B108" t="s">
        <v>314</v>
      </c>
      <c r="C108" t="s">
        <v>115</v>
      </c>
      <c r="D108">
        <v>1250</v>
      </c>
      <c r="E108">
        <v>270</v>
      </c>
      <c r="F108">
        <v>10</v>
      </c>
      <c r="G108">
        <v>451.25</v>
      </c>
    </row>
    <row r="109" spans="1:7" x14ac:dyDescent="0.2">
      <c r="A109" s="1">
        <v>107</v>
      </c>
      <c r="B109" t="s">
        <v>315</v>
      </c>
      <c r="C109" t="s">
        <v>116</v>
      </c>
      <c r="D109">
        <v>250</v>
      </c>
      <c r="E109">
        <v>1850</v>
      </c>
      <c r="F109">
        <v>50</v>
      </c>
      <c r="G109">
        <v>2631.85</v>
      </c>
    </row>
    <row r="110" spans="1:7" x14ac:dyDescent="0.2">
      <c r="A110" s="1">
        <v>108</v>
      </c>
      <c r="B110" t="s">
        <v>316</v>
      </c>
      <c r="C110" t="s">
        <v>117</v>
      </c>
      <c r="D110">
        <v>1350</v>
      </c>
      <c r="E110">
        <v>430</v>
      </c>
      <c r="F110">
        <v>10</v>
      </c>
      <c r="G110">
        <v>644.35</v>
      </c>
    </row>
    <row r="111" spans="1:7" x14ac:dyDescent="0.2">
      <c r="A111" s="1">
        <v>109</v>
      </c>
      <c r="B111" t="s">
        <v>317</v>
      </c>
      <c r="C111" t="s">
        <v>118</v>
      </c>
      <c r="D111">
        <v>1250</v>
      </c>
      <c r="E111">
        <v>390</v>
      </c>
      <c r="F111">
        <v>10</v>
      </c>
      <c r="G111">
        <v>591.35</v>
      </c>
    </row>
    <row r="112" spans="1:7" x14ac:dyDescent="0.2">
      <c r="A112" s="1">
        <v>110</v>
      </c>
      <c r="B112" t="s">
        <v>318</v>
      </c>
      <c r="C112" t="s">
        <v>119</v>
      </c>
      <c r="D112">
        <v>400</v>
      </c>
      <c r="E112">
        <v>1300</v>
      </c>
      <c r="F112">
        <v>20</v>
      </c>
      <c r="G112">
        <v>1846.6</v>
      </c>
    </row>
    <row r="113" spans="1:7" x14ac:dyDescent="0.2">
      <c r="A113" s="1">
        <v>111</v>
      </c>
      <c r="B113" t="s">
        <v>319</v>
      </c>
      <c r="C113" t="s">
        <v>120</v>
      </c>
      <c r="D113">
        <v>8924</v>
      </c>
      <c r="E113">
        <v>55</v>
      </c>
      <c r="F113">
        <v>1</v>
      </c>
      <c r="G113">
        <v>80</v>
      </c>
    </row>
    <row r="114" spans="1:7" x14ac:dyDescent="0.2">
      <c r="A114" s="1">
        <v>112</v>
      </c>
      <c r="B114" t="s">
        <v>320</v>
      </c>
      <c r="C114" t="s">
        <v>121</v>
      </c>
      <c r="D114">
        <v>150</v>
      </c>
      <c r="E114">
        <v>3000</v>
      </c>
      <c r="F114">
        <v>100</v>
      </c>
      <c r="G114">
        <v>4809.7</v>
      </c>
    </row>
    <row r="115" spans="1:7" x14ac:dyDescent="0.2">
      <c r="A115" s="1">
        <v>113</v>
      </c>
      <c r="B115" t="s">
        <v>321</v>
      </c>
      <c r="C115" t="s">
        <v>122</v>
      </c>
      <c r="D115">
        <v>200</v>
      </c>
      <c r="E115">
        <v>2350</v>
      </c>
      <c r="F115">
        <v>50</v>
      </c>
      <c r="G115">
        <v>3563.1</v>
      </c>
    </row>
    <row r="116" spans="1:7" x14ac:dyDescent="0.2">
      <c r="A116" s="1">
        <v>114</v>
      </c>
      <c r="B116" t="s">
        <v>322</v>
      </c>
      <c r="C116" t="s">
        <v>123</v>
      </c>
      <c r="D116">
        <v>300</v>
      </c>
      <c r="E116">
        <v>1260</v>
      </c>
      <c r="F116">
        <v>20</v>
      </c>
      <c r="G116">
        <v>1949.1</v>
      </c>
    </row>
    <row r="117" spans="1:7" x14ac:dyDescent="0.2">
      <c r="A117" s="1">
        <v>115</v>
      </c>
      <c r="B117" t="s">
        <v>323</v>
      </c>
      <c r="C117" t="s">
        <v>124</v>
      </c>
      <c r="D117">
        <v>900</v>
      </c>
      <c r="E117">
        <v>370</v>
      </c>
      <c r="F117">
        <v>10</v>
      </c>
      <c r="G117">
        <v>452.9</v>
      </c>
    </row>
    <row r="118" spans="1:7" x14ac:dyDescent="0.2">
      <c r="A118" s="1">
        <v>116</v>
      </c>
      <c r="B118" t="s">
        <v>324</v>
      </c>
      <c r="C118" t="s">
        <v>125</v>
      </c>
      <c r="D118">
        <v>2000</v>
      </c>
      <c r="E118">
        <v>275</v>
      </c>
      <c r="F118">
        <v>5</v>
      </c>
      <c r="G118">
        <v>419.9</v>
      </c>
    </row>
    <row r="119" spans="1:7" x14ac:dyDescent="0.2">
      <c r="A119" s="1">
        <v>117</v>
      </c>
      <c r="B119" t="s">
        <v>325</v>
      </c>
      <c r="C119" t="s">
        <v>126</v>
      </c>
      <c r="D119">
        <v>850</v>
      </c>
      <c r="E119">
        <v>450</v>
      </c>
      <c r="F119">
        <v>10</v>
      </c>
      <c r="G119">
        <v>684.5</v>
      </c>
    </row>
    <row r="120" spans="1:7" x14ac:dyDescent="0.2">
      <c r="A120" s="1">
        <v>118</v>
      </c>
      <c r="B120" t="s">
        <v>326</v>
      </c>
      <c r="C120" t="s">
        <v>405</v>
      </c>
      <c r="D120">
        <v>4000</v>
      </c>
      <c r="E120">
        <v>127.5</v>
      </c>
      <c r="F120">
        <v>2.5</v>
      </c>
      <c r="G120">
        <v>0</v>
      </c>
    </row>
    <row r="121" spans="1:7" x14ac:dyDescent="0.2">
      <c r="A121" s="1">
        <v>119</v>
      </c>
      <c r="B121" t="s">
        <v>327</v>
      </c>
      <c r="C121" t="s">
        <v>127</v>
      </c>
      <c r="D121">
        <v>800</v>
      </c>
      <c r="E121">
        <v>560</v>
      </c>
      <c r="F121">
        <v>10</v>
      </c>
      <c r="G121">
        <v>838.3</v>
      </c>
    </row>
    <row r="122" spans="1:7" x14ac:dyDescent="0.2">
      <c r="A122" s="1">
        <v>120</v>
      </c>
      <c r="B122" t="s">
        <v>328</v>
      </c>
      <c r="C122" t="s">
        <v>128</v>
      </c>
      <c r="D122">
        <v>700</v>
      </c>
      <c r="E122">
        <v>860</v>
      </c>
      <c r="F122">
        <v>20</v>
      </c>
      <c r="G122">
        <v>1281.4000000000001</v>
      </c>
    </row>
    <row r="123" spans="1:7" x14ac:dyDescent="0.2">
      <c r="A123" s="1">
        <v>121</v>
      </c>
      <c r="B123" t="s">
        <v>329</v>
      </c>
      <c r="C123" t="s">
        <v>129</v>
      </c>
      <c r="D123">
        <v>6000</v>
      </c>
      <c r="E123">
        <v>70</v>
      </c>
      <c r="F123">
        <v>1</v>
      </c>
      <c r="G123">
        <v>103.55</v>
      </c>
    </row>
    <row r="124" spans="1:7" x14ac:dyDescent="0.2">
      <c r="A124" s="1">
        <v>122</v>
      </c>
      <c r="B124" t="s">
        <v>330</v>
      </c>
      <c r="C124" t="s">
        <v>130</v>
      </c>
      <c r="D124">
        <v>1200</v>
      </c>
      <c r="E124">
        <v>365</v>
      </c>
      <c r="F124">
        <v>5</v>
      </c>
      <c r="G124">
        <v>516.4</v>
      </c>
    </row>
    <row r="125" spans="1:7" x14ac:dyDescent="0.2">
      <c r="A125" s="1">
        <v>123</v>
      </c>
      <c r="B125" t="s">
        <v>331</v>
      </c>
      <c r="C125" t="s">
        <v>131</v>
      </c>
      <c r="D125">
        <v>100</v>
      </c>
      <c r="E125">
        <v>5600</v>
      </c>
      <c r="F125">
        <v>100</v>
      </c>
      <c r="G125">
        <v>9005</v>
      </c>
    </row>
    <row r="126" spans="1:7" x14ac:dyDescent="0.2">
      <c r="A126" s="1">
        <v>124</v>
      </c>
      <c r="B126" t="s">
        <v>332</v>
      </c>
      <c r="C126" t="s">
        <v>132</v>
      </c>
      <c r="D126">
        <v>650</v>
      </c>
      <c r="E126">
        <v>520</v>
      </c>
      <c r="F126">
        <v>20</v>
      </c>
      <c r="G126">
        <v>681.3</v>
      </c>
    </row>
    <row r="127" spans="1:7" x14ac:dyDescent="0.2">
      <c r="A127" s="1">
        <v>125</v>
      </c>
      <c r="B127" t="s">
        <v>333</v>
      </c>
      <c r="C127" t="s">
        <v>133</v>
      </c>
      <c r="D127">
        <v>300</v>
      </c>
      <c r="E127">
        <v>1020</v>
      </c>
      <c r="F127">
        <v>20</v>
      </c>
      <c r="G127">
        <v>1629.95</v>
      </c>
    </row>
    <row r="128" spans="1:7" x14ac:dyDescent="0.2">
      <c r="A128" s="1">
        <v>126</v>
      </c>
      <c r="B128" t="s">
        <v>334</v>
      </c>
      <c r="C128" t="s">
        <v>134</v>
      </c>
      <c r="D128">
        <v>200</v>
      </c>
      <c r="E128">
        <v>2200</v>
      </c>
      <c r="F128">
        <v>50</v>
      </c>
      <c r="G128">
        <v>3465.35</v>
      </c>
    </row>
    <row r="129" spans="1:7" x14ac:dyDescent="0.2">
      <c r="A129" s="1">
        <v>127</v>
      </c>
      <c r="B129" t="s">
        <v>335</v>
      </c>
      <c r="C129" t="s">
        <v>135</v>
      </c>
      <c r="D129">
        <v>175</v>
      </c>
      <c r="E129">
        <v>1600</v>
      </c>
      <c r="F129">
        <v>50</v>
      </c>
      <c r="G129">
        <v>2034.4</v>
      </c>
    </row>
    <row r="130" spans="1:7" x14ac:dyDescent="0.2">
      <c r="A130" s="1">
        <v>128</v>
      </c>
      <c r="B130" t="s">
        <v>336</v>
      </c>
      <c r="C130" t="s">
        <v>136</v>
      </c>
      <c r="D130">
        <v>10</v>
      </c>
      <c r="E130">
        <v>58500</v>
      </c>
      <c r="F130">
        <v>500</v>
      </c>
      <c r="G130">
        <v>87342.85</v>
      </c>
    </row>
    <row r="131" spans="1:7" x14ac:dyDescent="0.2">
      <c r="A131" s="1">
        <v>129</v>
      </c>
      <c r="B131" t="s">
        <v>337</v>
      </c>
      <c r="C131" t="s">
        <v>137</v>
      </c>
      <c r="D131">
        <v>400</v>
      </c>
      <c r="E131">
        <v>880</v>
      </c>
      <c r="F131">
        <v>20</v>
      </c>
      <c r="G131">
        <v>1495.25</v>
      </c>
    </row>
    <row r="132" spans="1:7" x14ac:dyDescent="0.2">
      <c r="A132" s="1">
        <v>130</v>
      </c>
      <c r="B132" t="s">
        <v>338</v>
      </c>
      <c r="C132" t="s">
        <v>138</v>
      </c>
      <c r="D132">
        <v>4250</v>
      </c>
      <c r="E132">
        <v>47.5</v>
      </c>
      <c r="F132">
        <v>2.5</v>
      </c>
      <c r="G132">
        <v>69.599999999999994</v>
      </c>
    </row>
    <row r="133" spans="1:7" x14ac:dyDescent="0.2">
      <c r="A133" s="1">
        <v>131</v>
      </c>
      <c r="B133" t="s">
        <v>339</v>
      </c>
      <c r="C133" t="s">
        <v>139</v>
      </c>
      <c r="D133">
        <v>225</v>
      </c>
      <c r="E133">
        <v>2900</v>
      </c>
      <c r="F133">
        <v>50</v>
      </c>
      <c r="G133">
        <v>4448.7</v>
      </c>
    </row>
    <row r="134" spans="1:7" x14ac:dyDescent="0.2">
      <c r="A134" s="1">
        <v>132</v>
      </c>
      <c r="B134" t="s">
        <v>340</v>
      </c>
      <c r="C134" t="s">
        <v>406</v>
      </c>
      <c r="D134">
        <v>15000</v>
      </c>
      <c r="G134">
        <v>32.700000000000003</v>
      </c>
    </row>
    <row r="135" spans="1:7" x14ac:dyDescent="0.2">
      <c r="A135" s="1">
        <v>133</v>
      </c>
      <c r="B135" t="s">
        <v>341</v>
      </c>
      <c r="C135" t="s">
        <v>140</v>
      </c>
      <c r="D135">
        <v>40</v>
      </c>
      <c r="E135">
        <v>14500</v>
      </c>
      <c r="F135">
        <v>250</v>
      </c>
      <c r="G135">
        <v>20282.400000000001</v>
      </c>
    </row>
    <row r="136" spans="1:7" x14ac:dyDescent="0.2">
      <c r="A136" s="1">
        <v>134</v>
      </c>
      <c r="B136" t="s">
        <v>342</v>
      </c>
      <c r="C136" t="s">
        <v>407</v>
      </c>
      <c r="D136">
        <v>1600</v>
      </c>
      <c r="G136">
        <v>268.14999999999998</v>
      </c>
    </row>
    <row r="137" spans="1:7" x14ac:dyDescent="0.2">
      <c r="A137" s="1">
        <v>135</v>
      </c>
      <c r="B137" t="s">
        <v>343</v>
      </c>
      <c r="C137" t="s">
        <v>408</v>
      </c>
      <c r="D137">
        <v>3350</v>
      </c>
      <c r="E137">
        <v>5</v>
      </c>
      <c r="F137">
        <v>2.5</v>
      </c>
      <c r="G137">
        <v>130.75</v>
      </c>
    </row>
    <row r="138" spans="1:7" x14ac:dyDescent="0.2">
      <c r="A138" s="1">
        <v>136</v>
      </c>
      <c r="B138" t="s">
        <v>344</v>
      </c>
      <c r="C138" t="s">
        <v>201</v>
      </c>
      <c r="D138">
        <v>5700</v>
      </c>
      <c r="E138">
        <v>120</v>
      </c>
      <c r="F138">
        <v>2.5</v>
      </c>
      <c r="G138">
        <v>169.35</v>
      </c>
    </row>
    <row r="139" spans="1:7" x14ac:dyDescent="0.2">
      <c r="A139" s="1">
        <v>137</v>
      </c>
      <c r="B139" t="s">
        <v>345</v>
      </c>
      <c r="C139" t="s">
        <v>141</v>
      </c>
      <c r="D139">
        <v>700</v>
      </c>
      <c r="E139">
        <v>680</v>
      </c>
      <c r="F139">
        <v>20</v>
      </c>
      <c r="G139">
        <v>866.4</v>
      </c>
    </row>
    <row r="140" spans="1:7" x14ac:dyDescent="0.2">
      <c r="A140" s="1">
        <v>138</v>
      </c>
      <c r="B140" t="s">
        <v>346</v>
      </c>
      <c r="C140" t="s">
        <v>142</v>
      </c>
      <c r="D140">
        <v>3850</v>
      </c>
      <c r="E140">
        <v>97.5</v>
      </c>
      <c r="F140">
        <v>2.5</v>
      </c>
      <c r="G140">
        <v>130.75</v>
      </c>
    </row>
    <row r="141" spans="1:7" x14ac:dyDescent="0.2">
      <c r="A141" s="1">
        <v>139</v>
      </c>
      <c r="B141" t="s">
        <v>347</v>
      </c>
      <c r="C141" t="s">
        <v>143</v>
      </c>
      <c r="D141">
        <v>200</v>
      </c>
      <c r="E141">
        <v>2350</v>
      </c>
      <c r="F141">
        <v>50</v>
      </c>
      <c r="G141">
        <v>2915</v>
      </c>
    </row>
    <row r="142" spans="1:7" x14ac:dyDescent="0.2">
      <c r="A142" s="1">
        <v>140</v>
      </c>
      <c r="B142" t="s">
        <v>348</v>
      </c>
      <c r="C142" t="s">
        <v>144</v>
      </c>
      <c r="D142">
        <v>15</v>
      </c>
      <c r="E142">
        <v>33500</v>
      </c>
      <c r="F142">
        <v>500</v>
      </c>
      <c r="G142">
        <v>51964.75</v>
      </c>
    </row>
    <row r="143" spans="1:7" x14ac:dyDescent="0.2">
      <c r="A143" s="1">
        <v>141</v>
      </c>
      <c r="B143" t="s">
        <v>349</v>
      </c>
      <c r="C143" t="s">
        <v>145</v>
      </c>
      <c r="D143">
        <v>150</v>
      </c>
      <c r="E143">
        <v>2250</v>
      </c>
      <c r="F143">
        <v>50</v>
      </c>
      <c r="G143">
        <v>3829.3</v>
      </c>
    </row>
    <row r="144" spans="1:7" x14ac:dyDescent="0.2">
      <c r="A144" s="1">
        <v>142</v>
      </c>
      <c r="B144" t="s">
        <v>350</v>
      </c>
      <c r="C144" t="s">
        <v>146</v>
      </c>
      <c r="D144">
        <v>3000</v>
      </c>
      <c r="E144">
        <v>147.5</v>
      </c>
      <c r="F144">
        <v>2.5</v>
      </c>
      <c r="G144">
        <v>202.6</v>
      </c>
    </row>
    <row r="145" spans="1:7" x14ac:dyDescent="0.2">
      <c r="A145" s="1">
        <v>143</v>
      </c>
      <c r="B145" t="s">
        <v>351</v>
      </c>
      <c r="C145" t="s">
        <v>147</v>
      </c>
      <c r="D145">
        <v>250</v>
      </c>
      <c r="E145">
        <v>2400</v>
      </c>
      <c r="F145">
        <v>50</v>
      </c>
      <c r="G145">
        <v>3125.35</v>
      </c>
    </row>
    <row r="146" spans="1:7" x14ac:dyDescent="0.2">
      <c r="A146" s="1">
        <v>144</v>
      </c>
      <c r="B146" t="s">
        <v>352</v>
      </c>
      <c r="C146" t="s">
        <v>148</v>
      </c>
      <c r="D146">
        <v>250</v>
      </c>
      <c r="E146">
        <v>1820</v>
      </c>
      <c r="F146">
        <v>20</v>
      </c>
      <c r="G146">
        <v>2618.3000000000002</v>
      </c>
    </row>
    <row r="147" spans="1:7" x14ac:dyDescent="0.2">
      <c r="A147" s="1">
        <v>145</v>
      </c>
      <c r="B147" t="s">
        <v>353</v>
      </c>
      <c r="C147" t="s">
        <v>149</v>
      </c>
      <c r="D147">
        <v>275</v>
      </c>
      <c r="E147">
        <v>40</v>
      </c>
      <c r="F147">
        <v>20</v>
      </c>
      <c r="G147">
        <v>831</v>
      </c>
    </row>
    <row r="148" spans="1:7" x14ac:dyDescent="0.2">
      <c r="A148" s="1">
        <v>146</v>
      </c>
      <c r="B148" t="s">
        <v>354</v>
      </c>
      <c r="C148" t="s">
        <v>150</v>
      </c>
      <c r="D148">
        <v>300</v>
      </c>
      <c r="E148">
        <v>1650</v>
      </c>
      <c r="F148">
        <v>50</v>
      </c>
      <c r="G148">
        <v>2765.4</v>
      </c>
    </row>
    <row r="149" spans="1:7" x14ac:dyDescent="0.2">
      <c r="A149" s="1">
        <v>147</v>
      </c>
      <c r="B149" t="s">
        <v>355</v>
      </c>
      <c r="C149" t="s">
        <v>151</v>
      </c>
      <c r="D149">
        <v>6200</v>
      </c>
      <c r="E149">
        <v>80</v>
      </c>
      <c r="F149">
        <v>1</v>
      </c>
      <c r="G149">
        <v>106.2</v>
      </c>
    </row>
    <row r="150" spans="1:7" x14ac:dyDescent="0.2">
      <c r="A150" s="1">
        <v>148</v>
      </c>
      <c r="B150" t="s">
        <v>356</v>
      </c>
      <c r="C150" t="s">
        <v>152</v>
      </c>
      <c r="D150">
        <v>2700</v>
      </c>
      <c r="E150">
        <v>152.5</v>
      </c>
      <c r="F150">
        <v>2.5</v>
      </c>
      <c r="G150">
        <v>218.5</v>
      </c>
    </row>
    <row r="151" spans="1:7" x14ac:dyDescent="0.2">
      <c r="A151" s="1">
        <v>149</v>
      </c>
      <c r="B151" t="s">
        <v>357</v>
      </c>
      <c r="C151" t="s">
        <v>153</v>
      </c>
      <c r="D151">
        <v>16000</v>
      </c>
      <c r="E151">
        <v>24</v>
      </c>
      <c r="F151">
        <v>1</v>
      </c>
      <c r="G151">
        <v>43.3</v>
      </c>
    </row>
    <row r="152" spans="1:7" x14ac:dyDescent="0.2">
      <c r="A152" s="1">
        <v>150</v>
      </c>
      <c r="B152" t="s">
        <v>358</v>
      </c>
      <c r="C152" t="s">
        <v>409</v>
      </c>
      <c r="D152">
        <v>407</v>
      </c>
      <c r="E152">
        <v>1340</v>
      </c>
      <c r="F152">
        <v>20</v>
      </c>
      <c r="G152">
        <v>0</v>
      </c>
    </row>
    <row r="153" spans="1:7" x14ac:dyDescent="0.2">
      <c r="A153" s="1">
        <v>151</v>
      </c>
      <c r="B153" t="s">
        <v>359</v>
      </c>
      <c r="C153" t="s">
        <v>154</v>
      </c>
      <c r="D153">
        <v>3500</v>
      </c>
      <c r="E153">
        <v>135</v>
      </c>
      <c r="F153">
        <v>5</v>
      </c>
      <c r="G153">
        <v>164.1</v>
      </c>
    </row>
    <row r="154" spans="1:7" x14ac:dyDescent="0.2">
      <c r="A154" s="1">
        <v>152</v>
      </c>
      <c r="B154" t="s">
        <v>360</v>
      </c>
      <c r="C154" t="s">
        <v>155</v>
      </c>
      <c r="D154">
        <v>5000</v>
      </c>
      <c r="E154">
        <v>92.5</v>
      </c>
      <c r="F154">
        <v>2.5</v>
      </c>
      <c r="G154">
        <v>123.8</v>
      </c>
    </row>
    <row r="155" spans="1:7" x14ac:dyDescent="0.2">
      <c r="A155" s="1">
        <v>153</v>
      </c>
      <c r="B155" t="s">
        <v>361</v>
      </c>
      <c r="C155" t="s">
        <v>156</v>
      </c>
      <c r="D155">
        <v>6000</v>
      </c>
      <c r="E155">
        <v>65</v>
      </c>
      <c r="F155">
        <v>1</v>
      </c>
      <c r="G155">
        <v>94.4</v>
      </c>
    </row>
    <row r="156" spans="1:7" x14ac:dyDescent="0.2">
      <c r="A156" s="1">
        <v>154</v>
      </c>
      <c r="B156" t="s">
        <v>362</v>
      </c>
      <c r="C156" t="s">
        <v>157</v>
      </c>
      <c r="D156">
        <v>250</v>
      </c>
      <c r="E156">
        <v>1940</v>
      </c>
      <c r="F156">
        <v>20</v>
      </c>
      <c r="G156">
        <v>2441.5500000000002</v>
      </c>
    </row>
    <row r="157" spans="1:7" x14ac:dyDescent="0.2">
      <c r="A157" s="1">
        <v>155</v>
      </c>
      <c r="B157" t="s">
        <v>363</v>
      </c>
      <c r="C157" t="s">
        <v>158</v>
      </c>
      <c r="D157">
        <v>4500</v>
      </c>
      <c r="E157">
        <v>55</v>
      </c>
      <c r="F157">
        <v>1</v>
      </c>
      <c r="G157">
        <v>62.1</v>
      </c>
    </row>
    <row r="158" spans="1:7" x14ac:dyDescent="0.2">
      <c r="A158" s="1">
        <v>156</v>
      </c>
      <c r="B158" t="s">
        <v>364</v>
      </c>
      <c r="C158" t="s">
        <v>410</v>
      </c>
      <c r="D158">
        <v>800</v>
      </c>
      <c r="E158">
        <v>650</v>
      </c>
      <c r="F158">
        <v>10</v>
      </c>
      <c r="G158">
        <v>0</v>
      </c>
    </row>
    <row r="159" spans="1:7" x14ac:dyDescent="0.2">
      <c r="A159" s="1">
        <v>157</v>
      </c>
      <c r="B159" t="s">
        <v>365</v>
      </c>
      <c r="C159" t="s">
        <v>159</v>
      </c>
      <c r="D159">
        <v>750</v>
      </c>
      <c r="E159">
        <v>860</v>
      </c>
      <c r="F159">
        <v>20</v>
      </c>
      <c r="G159">
        <v>1254.8499999999999</v>
      </c>
    </row>
    <row r="160" spans="1:7" x14ac:dyDescent="0.2">
      <c r="A160" s="1">
        <v>158</v>
      </c>
      <c r="B160" t="s">
        <v>366</v>
      </c>
      <c r="C160" t="s">
        <v>160</v>
      </c>
      <c r="D160">
        <v>25</v>
      </c>
      <c r="E160">
        <v>14250</v>
      </c>
      <c r="F160">
        <v>250</v>
      </c>
      <c r="G160">
        <v>21299.65</v>
      </c>
    </row>
    <row r="161" spans="1:7" x14ac:dyDescent="0.2">
      <c r="A161" s="1">
        <v>159</v>
      </c>
      <c r="B161" t="s">
        <v>367</v>
      </c>
      <c r="C161" t="s">
        <v>161</v>
      </c>
      <c r="D161">
        <v>600</v>
      </c>
      <c r="E161">
        <v>980</v>
      </c>
      <c r="F161">
        <v>20</v>
      </c>
      <c r="G161">
        <v>1217.0999999999999</v>
      </c>
    </row>
    <row r="162" spans="1:7" x14ac:dyDescent="0.2">
      <c r="A162" s="1">
        <v>160</v>
      </c>
      <c r="B162" t="s">
        <v>368</v>
      </c>
      <c r="C162" t="s">
        <v>162</v>
      </c>
      <c r="D162">
        <v>275</v>
      </c>
      <c r="E162">
        <v>1940</v>
      </c>
      <c r="F162">
        <v>20</v>
      </c>
      <c r="G162">
        <v>2834.05</v>
      </c>
    </row>
    <row r="163" spans="1:7" x14ac:dyDescent="0.2">
      <c r="A163" s="1">
        <v>161</v>
      </c>
      <c r="B163" t="s">
        <v>369</v>
      </c>
      <c r="C163" t="s">
        <v>163</v>
      </c>
      <c r="D163">
        <v>375</v>
      </c>
      <c r="E163">
        <v>1650</v>
      </c>
      <c r="F163">
        <v>50</v>
      </c>
      <c r="G163">
        <v>2500.35</v>
      </c>
    </row>
    <row r="164" spans="1:7" x14ac:dyDescent="0.2">
      <c r="A164" s="1">
        <v>162</v>
      </c>
      <c r="B164" t="s">
        <v>370</v>
      </c>
      <c r="C164" t="s">
        <v>164</v>
      </c>
      <c r="D164">
        <v>1500</v>
      </c>
      <c r="E164">
        <v>355</v>
      </c>
      <c r="F164">
        <v>5</v>
      </c>
      <c r="G164">
        <v>578.54999999999995</v>
      </c>
    </row>
    <row r="165" spans="1:7" x14ac:dyDescent="0.2">
      <c r="A165" s="1">
        <v>163</v>
      </c>
      <c r="B165" t="s">
        <v>371</v>
      </c>
      <c r="C165" t="s">
        <v>165</v>
      </c>
      <c r="D165">
        <v>6000</v>
      </c>
      <c r="E165">
        <v>52</v>
      </c>
      <c r="F165">
        <v>1</v>
      </c>
      <c r="G165">
        <v>79.349999999999994</v>
      </c>
    </row>
    <row r="166" spans="1:7" x14ac:dyDescent="0.2">
      <c r="A166" s="1">
        <v>164</v>
      </c>
      <c r="B166" t="s">
        <v>372</v>
      </c>
      <c r="C166" t="s">
        <v>166</v>
      </c>
      <c r="D166">
        <v>700</v>
      </c>
      <c r="E166">
        <v>570</v>
      </c>
      <c r="F166">
        <v>10</v>
      </c>
      <c r="G166">
        <v>991.55</v>
      </c>
    </row>
    <row r="167" spans="1:7" x14ac:dyDescent="0.2">
      <c r="A167" s="1">
        <v>165</v>
      </c>
      <c r="B167" t="s">
        <v>373</v>
      </c>
      <c r="C167" t="s">
        <v>167</v>
      </c>
      <c r="D167">
        <v>1500</v>
      </c>
      <c r="E167">
        <v>350</v>
      </c>
      <c r="F167">
        <v>5</v>
      </c>
      <c r="G167">
        <v>525.35</v>
      </c>
    </row>
    <row r="168" spans="1:7" x14ac:dyDescent="0.2">
      <c r="A168" s="1">
        <v>166</v>
      </c>
      <c r="B168" t="s">
        <v>374</v>
      </c>
      <c r="C168" t="s">
        <v>168</v>
      </c>
      <c r="D168">
        <v>1000</v>
      </c>
      <c r="E168">
        <v>410</v>
      </c>
      <c r="F168">
        <v>10</v>
      </c>
      <c r="G168">
        <v>589.29999999999995</v>
      </c>
    </row>
    <row r="169" spans="1:7" x14ac:dyDescent="0.2">
      <c r="A169" s="1">
        <v>167</v>
      </c>
      <c r="B169" t="s">
        <v>375</v>
      </c>
      <c r="C169" t="s">
        <v>169</v>
      </c>
      <c r="D169">
        <v>1000</v>
      </c>
      <c r="E169">
        <v>760</v>
      </c>
      <c r="F169">
        <v>10</v>
      </c>
      <c r="G169">
        <v>1180.6500000000001</v>
      </c>
    </row>
    <row r="170" spans="1:7" x14ac:dyDescent="0.2">
      <c r="A170" s="1">
        <v>168</v>
      </c>
      <c r="B170" t="s">
        <v>376</v>
      </c>
      <c r="C170" t="s">
        <v>170</v>
      </c>
      <c r="D170">
        <v>500</v>
      </c>
      <c r="E170">
        <v>820</v>
      </c>
      <c r="F170">
        <v>20</v>
      </c>
      <c r="G170">
        <v>1233.7</v>
      </c>
    </row>
    <row r="171" spans="1:7" x14ac:dyDescent="0.2">
      <c r="A171" s="1">
        <v>169</v>
      </c>
      <c r="B171" t="s">
        <v>377</v>
      </c>
      <c r="C171" t="s">
        <v>171</v>
      </c>
      <c r="D171">
        <v>150</v>
      </c>
      <c r="E171">
        <v>2380</v>
      </c>
      <c r="F171">
        <v>20</v>
      </c>
      <c r="G171">
        <v>3162.1</v>
      </c>
    </row>
    <row r="172" spans="1:7" x14ac:dyDescent="0.2">
      <c r="A172" s="1">
        <v>170</v>
      </c>
      <c r="B172" t="s">
        <v>378</v>
      </c>
      <c r="C172" t="s">
        <v>172</v>
      </c>
      <c r="D172">
        <v>900</v>
      </c>
      <c r="E172">
        <v>520</v>
      </c>
      <c r="F172">
        <v>10</v>
      </c>
      <c r="G172">
        <v>766.95</v>
      </c>
    </row>
    <row r="173" spans="1:7" x14ac:dyDescent="0.2">
      <c r="A173" s="1">
        <v>171</v>
      </c>
      <c r="B173" t="s">
        <v>379</v>
      </c>
      <c r="C173" t="s">
        <v>173</v>
      </c>
      <c r="D173">
        <v>1425</v>
      </c>
      <c r="E173">
        <v>300</v>
      </c>
      <c r="F173">
        <v>10</v>
      </c>
      <c r="G173">
        <v>404.55</v>
      </c>
    </row>
    <row r="174" spans="1:7" x14ac:dyDescent="0.2">
      <c r="A174" s="1">
        <v>172</v>
      </c>
      <c r="B174" t="s">
        <v>380</v>
      </c>
      <c r="C174" t="s">
        <v>174</v>
      </c>
      <c r="D174">
        <v>3375</v>
      </c>
      <c r="E174">
        <v>155</v>
      </c>
      <c r="F174">
        <v>5</v>
      </c>
      <c r="G174">
        <v>220.65</v>
      </c>
    </row>
    <row r="175" spans="1:7" x14ac:dyDescent="0.2">
      <c r="A175" s="1">
        <v>173</v>
      </c>
      <c r="B175" t="s">
        <v>381</v>
      </c>
      <c r="C175" t="s">
        <v>175</v>
      </c>
      <c r="D175">
        <v>4250</v>
      </c>
      <c r="E175">
        <v>100</v>
      </c>
      <c r="F175">
        <v>1</v>
      </c>
      <c r="G175">
        <v>101.2</v>
      </c>
    </row>
    <row r="176" spans="1:7" x14ac:dyDescent="0.2">
      <c r="A176" s="1">
        <v>174</v>
      </c>
      <c r="B176" t="s">
        <v>382</v>
      </c>
      <c r="C176" t="s">
        <v>176</v>
      </c>
      <c r="D176">
        <v>600</v>
      </c>
      <c r="E176">
        <v>680</v>
      </c>
      <c r="F176">
        <v>20</v>
      </c>
      <c r="G176">
        <v>1082.5</v>
      </c>
    </row>
    <row r="177" spans="1:7" x14ac:dyDescent="0.2">
      <c r="A177" s="1">
        <v>175</v>
      </c>
      <c r="B177" t="s">
        <v>383</v>
      </c>
      <c r="C177" t="s">
        <v>177</v>
      </c>
      <c r="D177">
        <v>2900</v>
      </c>
      <c r="E177">
        <v>147.5</v>
      </c>
      <c r="F177">
        <v>2.5</v>
      </c>
      <c r="G177">
        <v>240.85</v>
      </c>
    </row>
    <row r="178" spans="1:7" x14ac:dyDescent="0.2">
      <c r="A178" s="1">
        <v>176</v>
      </c>
      <c r="B178" t="s">
        <v>384</v>
      </c>
      <c r="C178" t="s">
        <v>178</v>
      </c>
      <c r="D178">
        <v>4022</v>
      </c>
      <c r="E178">
        <v>190</v>
      </c>
      <c r="F178">
        <v>5</v>
      </c>
      <c r="G178">
        <v>319.75</v>
      </c>
    </row>
    <row r="179" spans="1:7" x14ac:dyDescent="0.2">
      <c r="A179" s="1">
        <v>177</v>
      </c>
      <c r="B179" t="s">
        <v>385</v>
      </c>
      <c r="C179" t="s">
        <v>179</v>
      </c>
      <c r="D179">
        <v>850</v>
      </c>
      <c r="E179">
        <v>520</v>
      </c>
      <c r="F179">
        <v>10</v>
      </c>
      <c r="G179">
        <v>709.45</v>
      </c>
    </row>
    <row r="180" spans="1:7" x14ac:dyDescent="0.2">
      <c r="A180" s="1">
        <v>178</v>
      </c>
      <c r="B180" t="s">
        <v>386</v>
      </c>
      <c r="C180" t="s">
        <v>180</v>
      </c>
      <c r="D180">
        <v>375</v>
      </c>
      <c r="E180">
        <v>1640</v>
      </c>
      <c r="F180">
        <v>20</v>
      </c>
      <c r="G180">
        <v>2670.3</v>
      </c>
    </row>
    <row r="181" spans="1:7" x14ac:dyDescent="0.2">
      <c r="A181" s="1">
        <v>179</v>
      </c>
      <c r="B181" t="s">
        <v>387</v>
      </c>
      <c r="C181" t="s">
        <v>181</v>
      </c>
      <c r="D181">
        <v>250</v>
      </c>
      <c r="E181">
        <v>1600</v>
      </c>
      <c r="F181">
        <v>25</v>
      </c>
      <c r="G181">
        <v>1577.9</v>
      </c>
    </row>
    <row r="182" spans="1:7" x14ac:dyDescent="0.2">
      <c r="A182" s="1">
        <v>180</v>
      </c>
      <c r="B182" t="s">
        <v>388</v>
      </c>
      <c r="C182" t="s">
        <v>182</v>
      </c>
      <c r="D182">
        <v>1500</v>
      </c>
      <c r="E182">
        <v>390</v>
      </c>
      <c r="F182">
        <v>10</v>
      </c>
      <c r="G182">
        <v>507.25</v>
      </c>
    </row>
    <row r="183" spans="1:7" x14ac:dyDescent="0.2">
      <c r="A183" s="1">
        <v>181</v>
      </c>
      <c r="B183" t="s">
        <v>389</v>
      </c>
      <c r="C183" t="s">
        <v>183</v>
      </c>
      <c r="D183">
        <v>725</v>
      </c>
      <c r="E183">
        <v>940</v>
      </c>
      <c r="F183">
        <v>20</v>
      </c>
      <c r="G183">
        <v>1433.95</v>
      </c>
    </row>
    <row r="184" spans="1:7" x14ac:dyDescent="0.2">
      <c r="A184" s="1">
        <v>182</v>
      </c>
      <c r="B184" t="s">
        <v>390</v>
      </c>
      <c r="C184" t="s">
        <v>184</v>
      </c>
      <c r="D184">
        <v>1400</v>
      </c>
      <c r="E184">
        <v>660</v>
      </c>
      <c r="F184">
        <v>10</v>
      </c>
      <c r="G184">
        <v>1156.95</v>
      </c>
    </row>
    <row r="185" spans="1:7" x14ac:dyDescent="0.2">
      <c r="A185" s="1">
        <v>183</v>
      </c>
      <c r="B185" t="s">
        <v>391</v>
      </c>
      <c r="C185" t="s">
        <v>185</v>
      </c>
      <c r="D185">
        <v>100</v>
      </c>
      <c r="E185">
        <v>4400</v>
      </c>
      <c r="F185">
        <v>100</v>
      </c>
      <c r="G185">
        <v>6415.7</v>
      </c>
    </row>
    <row r="186" spans="1:7" x14ac:dyDescent="0.2">
      <c r="A186" s="1">
        <v>184</v>
      </c>
      <c r="B186" t="s">
        <v>392</v>
      </c>
      <c r="C186" t="s">
        <v>186</v>
      </c>
      <c r="D186">
        <v>400</v>
      </c>
      <c r="E186">
        <v>1040</v>
      </c>
      <c r="F186">
        <v>20</v>
      </c>
      <c r="G186">
        <v>1615.8</v>
      </c>
    </row>
    <row r="187" spans="1:7" x14ac:dyDescent="0.2">
      <c r="A187" s="1">
        <v>185</v>
      </c>
      <c r="B187" t="s">
        <v>393</v>
      </c>
      <c r="C187" t="s">
        <v>187</v>
      </c>
      <c r="D187">
        <v>625</v>
      </c>
      <c r="E187">
        <v>560</v>
      </c>
      <c r="F187">
        <v>10</v>
      </c>
      <c r="G187">
        <v>863.5</v>
      </c>
    </row>
    <row r="188" spans="1:7" x14ac:dyDescent="0.2">
      <c r="A188" s="1">
        <v>186</v>
      </c>
      <c r="B188" t="s">
        <v>394</v>
      </c>
      <c r="C188" t="s">
        <v>188</v>
      </c>
      <c r="D188">
        <v>1300</v>
      </c>
      <c r="E188">
        <v>480</v>
      </c>
      <c r="F188">
        <v>10</v>
      </c>
      <c r="G188">
        <v>694.45</v>
      </c>
    </row>
    <row r="189" spans="1:7" x14ac:dyDescent="0.2">
      <c r="A189" s="1">
        <v>187</v>
      </c>
      <c r="B189" t="s">
        <v>395</v>
      </c>
      <c r="C189" t="s">
        <v>189</v>
      </c>
      <c r="D189">
        <v>1550</v>
      </c>
      <c r="E189">
        <v>150</v>
      </c>
      <c r="F189">
        <v>5</v>
      </c>
      <c r="G189">
        <v>280</v>
      </c>
    </row>
    <row r="190" spans="1:7" x14ac:dyDescent="0.2">
      <c r="A190" s="1">
        <v>188</v>
      </c>
      <c r="B190" t="s">
        <v>396</v>
      </c>
      <c r="C190" t="s">
        <v>190</v>
      </c>
      <c r="D190">
        <v>70000</v>
      </c>
      <c r="E190">
        <v>4</v>
      </c>
      <c r="F190">
        <v>1</v>
      </c>
      <c r="G190">
        <v>8.6</v>
      </c>
    </row>
    <row r="191" spans="1:7" x14ac:dyDescent="0.2">
      <c r="A191" s="1">
        <v>189</v>
      </c>
      <c r="B191" t="s">
        <v>397</v>
      </c>
      <c r="C191" t="s">
        <v>191</v>
      </c>
      <c r="D191">
        <v>500</v>
      </c>
      <c r="E191">
        <v>700</v>
      </c>
      <c r="F191">
        <v>20</v>
      </c>
      <c r="G191">
        <v>867.25</v>
      </c>
    </row>
    <row r="192" spans="1:7" x14ac:dyDescent="0.2">
      <c r="A192" s="1">
        <v>190</v>
      </c>
      <c r="B192" t="s">
        <v>398</v>
      </c>
      <c r="C192" t="s">
        <v>192</v>
      </c>
      <c r="D192">
        <v>350</v>
      </c>
      <c r="E192">
        <v>1240</v>
      </c>
      <c r="F192">
        <v>20</v>
      </c>
      <c r="G192">
        <v>1561.85</v>
      </c>
    </row>
    <row r="193" spans="1:7" x14ac:dyDescent="0.2">
      <c r="A193" s="1">
        <v>191</v>
      </c>
      <c r="B193" t="s">
        <v>399</v>
      </c>
      <c r="C193" t="s">
        <v>193</v>
      </c>
      <c r="D193">
        <v>1000</v>
      </c>
      <c r="E193">
        <v>295</v>
      </c>
      <c r="F193">
        <v>5</v>
      </c>
      <c r="G193">
        <v>384.65</v>
      </c>
    </row>
    <row r="194" spans="1:7" x14ac:dyDescent="0.2">
      <c r="A194" s="1">
        <v>192</v>
      </c>
      <c r="B194" t="s">
        <v>400</v>
      </c>
      <c r="C194" t="s">
        <v>194</v>
      </c>
      <c r="D194">
        <v>3000</v>
      </c>
      <c r="E194">
        <v>175</v>
      </c>
      <c r="F194">
        <v>5</v>
      </c>
      <c r="G194">
        <v>262.95</v>
      </c>
    </row>
    <row r="195" spans="1:7" x14ac:dyDescent="0.2">
      <c r="A195" s="1">
        <v>193</v>
      </c>
      <c r="B195" t="s">
        <v>401</v>
      </c>
      <c r="C195" t="s">
        <v>195</v>
      </c>
      <c r="D195">
        <v>1800</v>
      </c>
      <c r="E195">
        <v>250</v>
      </c>
      <c r="F195">
        <v>5</v>
      </c>
      <c r="G195">
        <v>417.4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2"/>
  <sheetViews>
    <sheetView workbookViewId="0"/>
  </sheetViews>
  <sheetFormatPr baseColWidth="10" defaultColWidth="8.83203125" defaultRowHeight="15" x14ac:dyDescent="0.2"/>
  <sheetData>
    <row r="1" spans="1:15" x14ac:dyDescent="0.2">
      <c r="B1" s="1" t="s">
        <v>0</v>
      </c>
      <c r="C1" s="1" t="s">
        <v>411</v>
      </c>
      <c r="D1" s="1" t="s">
        <v>412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7</v>
      </c>
      <c r="J1" s="1" t="s">
        <v>413</v>
      </c>
      <c r="K1" s="1" t="s">
        <v>414</v>
      </c>
      <c r="L1" s="1" t="s">
        <v>11</v>
      </c>
      <c r="M1" s="1" t="s">
        <v>415</v>
      </c>
      <c r="N1" s="1" t="s">
        <v>416</v>
      </c>
      <c r="O1" s="1" t="s">
        <v>417</v>
      </c>
    </row>
    <row r="2" spans="1:15" x14ac:dyDescent="0.2">
      <c r="A2" s="1">
        <v>0</v>
      </c>
      <c r="B2" t="s">
        <v>16</v>
      </c>
      <c r="C2" t="s">
        <v>418</v>
      </c>
      <c r="D2">
        <v>687.15</v>
      </c>
      <c r="E2">
        <v>691</v>
      </c>
      <c r="F2">
        <v>698</v>
      </c>
      <c r="G2">
        <v>689.9</v>
      </c>
      <c r="H2">
        <v>695</v>
      </c>
      <c r="I2">
        <v>691.65</v>
      </c>
      <c r="J2">
        <v>693.27</v>
      </c>
      <c r="K2">
        <v>472206</v>
      </c>
      <c r="L2">
        <v>32736736520000</v>
      </c>
      <c r="M2">
        <v>21589</v>
      </c>
      <c r="N2">
        <v>155481</v>
      </c>
      <c r="O2">
        <v>0.32929999999999998</v>
      </c>
    </row>
    <row r="3" spans="1:15" x14ac:dyDescent="0.2">
      <c r="A3" s="1">
        <v>1</v>
      </c>
      <c r="B3" t="s">
        <v>17</v>
      </c>
      <c r="C3" t="s">
        <v>418</v>
      </c>
      <c r="D3">
        <v>3055.25</v>
      </c>
      <c r="E3">
        <v>3074</v>
      </c>
      <c r="F3">
        <v>3078</v>
      </c>
      <c r="G3">
        <v>3006.15</v>
      </c>
      <c r="H3">
        <v>3043.15</v>
      </c>
      <c r="I3">
        <v>3039.4</v>
      </c>
      <c r="J3">
        <v>3042.53</v>
      </c>
      <c r="K3">
        <v>250705</v>
      </c>
      <c r="L3">
        <v>76277688265000</v>
      </c>
      <c r="M3">
        <v>30559</v>
      </c>
      <c r="N3">
        <v>151790</v>
      </c>
      <c r="O3">
        <v>0.60550000000000004</v>
      </c>
    </row>
    <row r="4" spans="1:15" x14ac:dyDescent="0.2">
      <c r="A4" s="1">
        <v>2</v>
      </c>
      <c r="B4" t="s">
        <v>18</v>
      </c>
      <c r="C4" t="s">
        <v>418</v>
      </c>
      <c r="D4">
        <v>18478.599999999999</v>
      </c>
      <c r="E4">
        <v>18575.900000000001</v>
      </c>
      <c r="F4">
        <v>18950</v>
      </c>
      <c r="G4">
        <v>18492.3</v>
      </c>
      <c r="H4">
        <v>18855.7</v>
      </c>
      <c r="I4">
        <v>18878.05</v>
      </c>
      <c r="J4">
        <v>18765.099999999999</v>
      </c>
      <c r="K4">
        <v>15080</v>
      </c>
      <c r="L4">
        <v>28297766785000</v>
      </c>
      <c r="M4">
        <v>5332</v>
      </c>
      <c r="N4">
        <v>6627</v>
      </c>
      <c r="O4">
        <v>0.43950000000000011</v>
      </c>
    </row>
    <row r="5" spans="1:15" x14ac:dyDescent="0.2">
      <c r="A5" s="1">
        <v>3</v>
      </c>
      <c r="B5" t="s">
        <v>19</v>
      </c>
      <c r="C5" t="s">
        <v>418</v>
      </c>
      <c r="D5">
        <v>2247.5</v>
      </c>
      <c r="E5">
        <v>2275</v>
      </c>
      <c r="F5">
        <v>2318</v>
      </c>
      <c r="G5">
        <v>2250.4</v>
      </c>
      <c r="H5">
        <v>2311</v>
      </c>
      <c r="I5">
        <v>2313</v>
      </c>
      <c r="J5">
        <v>2290.14</v>
      </c>
      <c r="K5">
        <v>561435</v>
      </c>
      <c r="L5">
        <v>128576459350000</v>
      </c>
      <c r="M5">
        <v>29211</v>
      </c>
      <c r="N5">
        <v>166064</v>
      </c>
      <c r="O5">
        <v>0.29580000000000001</v>
      </c>
    </row>
    <row r="6" spans="1:15" x14ac:dyDescent="0.2">
      <c r="A6" s="1">
        <v>4</v>
      </c>
      <c r="B6" t="s">
        <v>20</v>
      </c>
      <c r="C6" t="s">
        <v>418</v>
      </c>
      <c r="D6">
        <v>3300.5</v>
      </c>
      <c r="E6">
        <v>3319.85</v>
      </c>
      <c r="F6">
        <v>3355</v>
      </c>
      <c r="G6">
        <v>3297</v>
      </c>
      <c r="H6">
        <v>3320</v>
      </c>
      <c r="I6">
        <v>3325</v>
      </c>
      <c r="J6">
        <v>3322.7</v>
      </c>
      <c r="K6">
        <v>1106870</v>
      </c>
      <c r="L6">
        <v>367780105020000</v>
      </c>
      <c r="M6">
        <v>37985</v>
      </c>
      <c r="N6">
        <v>242693</v>
      </c>
      <c r="O6">
        <v>0.21929999999999999</v>
      </c>
    </row>
    <row r="7" spans="1:15" x14ac:dyDescent="0.2">
      <c r="A7" s="1">
        <v>5</v>
      </c>
      <c r="B7" t="s">
        <v>21</v>
      </c>
      <c r="C7" t="s">
        <v>418</v>
      </c>
      <c r="D7">
        <v>800.35</v>
      </c>
      <c r="E7">
        <v>805</v>
      </c>
      <c r="F7">
        <v>824</v>
      </c>
      <c r="G7">
        <v>795</v>
      </c>
      <c r="H7">
        <v>820.3</v>
      </c>
      <c r="I7">
        <v>821.25</v>
      </c>
      <c r="J7">
        <v>808.83</v>
      </c>
      <c r="K7">
        <v>7110289</v>
      </c>
      <c r="L7">
        <v>575104937025000</v>
      </c>
      <c r="M7">
        <v>94188</v>
      </c>
      <c r="N7">
        <v>1999130</v>
      </c>
      <c r="O7">
        <v>0.28120000000000001</v>
      </c>
    </row>
    <row r="8" spans="1:15" x14ac:dyDescent="0.2">
      <c r="A8" s="1">
        <v>6</v>
      </c>
      <c r="B8" t="s">
        <v>22</v>
      </c>
      <c r="C8" t="s">
        <v>418</v>
      </c>
      <c r="D8">
        <v>115.9</v>
      </c>
      <c r="E8">
        <v>116.2</v>
      </c>
      <c r="F8">
        <v>117.6</v>
      </c>
      <c r="G8">
        <v>115.35</v>
      </c>
      <c r="H8">
        <v>117.35</v>
      </c>
      <c r="I8">
        <v>117.35</v>
      </c>
      <c r="J8">
        <v>116.46</v>
      </c>
      <c r="K8">
        <v>2834659</v>
      </c>
      <c r="L8">
        <v>33012440940000</v>
      </c>
      <c r="M8">
        <v>16014</v>
      </c>
      <c r="N8">
        <v>1152749</v>
      </c>
      <c r="O8">
        <v>0.40670000000000001</v>
      </c>
    </row>
    <row r="9" spans="1:15" x14ac:dyDescent="0.2">
      <c r="A9" s="1">
        <v>7</v>
      </c>
      <c r="B9" t="s">
        <v>23</v>
      </c>
      <c r="C9" t="s">
        <v>418</v>
      </c>
      <c r="D9">
        <v>338.45</v>
      </c>
      <c r="E9">
        <v>340</v>
      </c>
      <c r="F9">
        <v>344.4</v>
      </c>
      <c r="G9">
        <v>335.65</v>
      </c>
      <c r="H9">
        <v>343.65</v>
      </c>
      <c r="I9">
        <v>343.4</v>
      </c>
      <c r="J9">
        <v>340.72</v>
      </c>
      <c r="K9">
        <v>1836351</v>
      </c>
      <c r="L9">
        <v>62567887795000.008</v>
      </c>
      <c r="M9">
        <v>28039</v>
      </c>
      <c r="N9">
        <v>695283</v>
      </c>
      <c r="O9">
        <v>0.37859999999999999</v>
      </c>
    </row>
    <row r="10" spans="1:15" x14ac:dyDescent="0.2">
      <c r="A10" s="1">
        <v>8</v>
      </c>
      <c r="B10" t="s">
        <v>24</v>
      </c>
      <c r="C10" t="s">
        <v>418</v>
      </c>
      <c r="D10">
        <v>3121.1</v>
      </c>
      <c r="E10">
        <v>3121.1</v>
      </c>
      <c r="F10">
        <v>3139.95</v>
      </c>
      <c r="G10">
        <v>3096.85</v>
      </c>
      <c r="H10">
        <v>3101.2</v>
      </c>
      <c r="I10">
        <v>3113.9</v>
      </c>
      <c r="J10">
        <v>3117.84</v>
      </c>
      <c r="K10">
        <v>28392</v>
      </c>
      <c r="L10">
        <v>8852183895000</v>
      </c>
      <c r="M10">
        <v>6369</v>
      </c>
      <c r="N10">
        <v>9641</v>
      </c>
      <c r="O10">
        <v>0.33960000000000001</v>
      </c>
    </row>
    <row r="11" spans="1:15" x14ac:dyDescent="0.2">
      <c r="A11" s="1">
        <v>9</v>
      </c>
      <c r="B11" t="s">
        <v>25</v>
      </c>
      <c r="C11" t="s">
        <v>418</v>
      </c>
      <c r="D11">
        <v>508.8</v>
      </c>
      <c r="E11">
        <v>510</v>
      </c>
      <c r="F11">
        <v>514.5</v>
      </c>
      <c r="G11">
        <v>504</v>
      </c>
      <c r="H11">
        <v>508</v>
      </c>
      <c r="I11">
        <v>508.8</v>
      </c>
      <c r="J11">
        <v>509.19</v>
      </c>
      <c r="K11">
        <v>601878</v>
      </c>
      <c r="L11">
        <v>30647243185000</v>
      </c>
      <c r="M11">
        <v>14642</v>
      </c>
      <c r="N11">
        <v>177529</v>
      </c>
      <c r="O11">
        <v>0.29499999999999998</v>
      </c>
    </row>
    <row r="12" spans="1:15" x14ac:dyDescent="0.2">
      <c r="A12" s="1">
        <v>10</v>
      </c>
      <c r="B12" t="s">
        <v>26</v>
      </c>
      <c r="C12" t="s">
        <v>418</v>
      </c>
      <c r="D12">
        <v>513.1</v>
      </c>
      <c r="E12">
        <v>515.35</v>
      </c>
      <c r="F12">
        <v>532.6</v>
      </c>
      <c r="G12">
        <v>513.25</v>
      </c>
      <c r="H12">
        <v>526.65</v>
      </c>
      <c r="I12">
        <v>527.6</v>
      </c>
      <c r="J12">
        <v>523.45000000000005</v>
      </c>
      <c r="K12">
        <v>10067299</v>
      </c>
      <c r="L12">
        <v>526974627580000</v>
      </c>
      <c r="M12">
        <v>96196</v>
      </c>
      <c r="N12">
        <v>3435615</v>
      </c>
      <c r="O12">
        <v>0.34129999999999999</v>
      </c>
    </row>
    <row r="13" spans="1:15" x14ac:dyDescent="0.2">
      <c r="A13" s="1">
        <v>11</v>
      </c>
      <c r="B13" t="s">
        <v>27</v>
      </c>
      <c r="C13" t="s">
        <v>418</v>
      </c>
      <c r="D13">
        <v>4404.05</v>
      </c>
      <c r="E13">
        <v>4445</v>
      </c>
      <c r="F13">
        <v>4499</v>
      </c>
      <c r="G13">
        <v>4402.8500000000004</v>
      </c>
      <c r="H13">
        <v>4440</v>
      </c>
      <c r="I13">
        <v>4431.8500000000004</v>
      </c>
      <c r="J13">
        <v>4442.68</v>
      </c>
      <c r="K13">
        <v>421237</v>
      </c>
      <c r="L13">
        <v>187142036035000</v>
      </c>
      <c r="M13">
        <v>42059</v>
      </c>
      <c r="N13">
        <v>182767</v>
      </c>
      <c r="O13">
        <v>0.43390000000000001</v>
      </c>
    </row>
    <row r="14" spans="1:15" x14ac:dyDescent="0.2">
      <c r="A14" s="1">
        <v>12</v>
      </c>
      <c r="B14" t="s">
        <v>28</v>
      </c>
      <c r="C14" t="s">
        <v>418</v>
      </c>
      <c r="D14">
        <v>287.45</v>
      </c>
      <c r="E14">
        <v>288</v>
      </c>
      <c r="F14">
        <v>289</v>
      </c>
      <c r="G14">
        <v>284</v>
      </c>
      <c r="H14">
        <v>288.85000000000002</v>
      </c>
      <c r="I14">
        <v>288.5</v>
      </c>
      <c r="J14">
        <v>286.87</v>
      </c>
      <c r="K14">
        <v>1692821</v>
      </c>
      <c r="L14">
        <v>48562433600000</v>
      </c>
      <c r="M14">
        <v>20240</v>
      </c>
      <c r="N14">
        <v>270655</v>
      </c>
      <c r="O14">
        <v>0.15989999999999999</v>
      </c>
    </row>
    <row r="15" spans="1:15" x14ac:dyDescent="0.2">
      <c r="A15" s="1">
        <v>13</v>
      </c>
      <c r="B15" t="s">
        <v>29</v>
      </c>
      <c r="C15" t="s">
        <v>418</v>
      </c>
      <c r="D15">
        <v>147.25</v>
      </c>
      <c r="E15">
        <v>147.9</v>
      </c>
      <c r="F15">
        <v>148.69999999999999</v>
      </c>
      <c r="G15">
        <v>146.55000000000001</v>
      </c>
      <c r="H15">
        <v>148</v>
      </c>
      <c r="I15">
        <v>147.94999999999999</v>
      </c>
      <c r="J15">
        <v>147.51</v>
      </c>
      <c r="K15">
        <v>6094153</v>
      </c>
      <c r="L15">
        <v>89894915160000</v>
      </c>
      <c r="M15">
        <v>40732</v>
      </c>
      <c r="N15">
        <v>2615835</v>
      </c>
      <c r="O15">
        <v>0.42920000000000003</v>
      </c>
    </row>
    <row r="16" spans="1:15" x14ac:dyDescent="0.2">
      <c r="A16" s="1">
        <v>14</v>
      </c>
      <c r="B16" t="s">
        <v>30</v>
      </c>
      <c r="C16" t="s">
        <v>418</v>
      </c>
      <c r="D16">
        <v>3084.9</v>
      </c>
      <c r="E16">
        <v>3123</v>
      </c>
      <c r="F16">
        <v>3123</v>
      </c>
      <c r="G16">
        <v>3033</v>
      </c>
      <c r="H16">
        <v>3050.95</v>
      </c>
      <c r="I16">
        <v>3043.45</v>
      </c>
      <c r="J16">
        <v>3057.91</v>
      </c>
      <c r="K16">
        <v>2005709</v>
      </c>
      <c r="L16">
        <v>613326951615000</v>
      </c>
      <c r="M16">
        <v>127839</v>
      </c>
      <c r="N16">
        <v>1304649</v>
      </c>
      <c r="O16">
        <v>0.65049999999999997</v>
      </c>
    </row>
    <row r="17" spans="1:15" x14ac:dyDescent="0.2">
      <c r="A17" s="1">
        <v>15</v>
      </c>
      <c r="B17" t="s">
        <v>31</v>
      </c>
      <c r="C17" t="s">
        <v>418</v>
      </c>
      <c r="D17">
        <v>1986.65</v>
      </c>
      <c r="E17">
        <v>1989</v>
      </c>
      <c r="F17">
        <v>1996.9</v>
      </c>
      <c r="G17">
        <v>1941.25</v>
      </c>
      <c r="H17">
        <v>1964</v>
      </c>
      <c r="I17">
        <v>1959.2</v>
      </c>
      <c r="J17">
        <v>1962.76</v>
      </c>
      <c r="K17">
        <v>672697</v>
      </c>
      <c r="L17">
        <v>132034541945000</v>
      </c>
      <c r="M17">
        <v>68572</v>
      </c>
      <c r="N17">
        <v>381920</v>
      </c>
      <c r="O17">
        <v>0.56770000000000009</v>
      </c>
    </row>
    <row r="18" spans="1:15" x14ac:dyDescent="0.2">
      <c r="A18" s="1">
        <v>16</v>
      </c>
      <c r="B18" t="s">
        <v>32</v>
      </c>
      <c r="C18" t="s">
        <v>418</v>
      </c>
      <c r="D18">
        <v>8201</v>
      </c>
      <c r="E18">
        <v>8265</v>
      </c>
      <c r="F18">
        <v>8549.9</v>
      </c>
      <c r="G18">
        <v>8102.05</v>
      </c>
      <c r="H18">
        <v>8500</v>
      </c>
      <c r="I18">
        <v>8413.25</v>
      </c>
      <c r="J18">
        <v>8253.2199999999993</v>
      </c>
      <c r="K18">
        <v>118918</v>
      </c>
      <c r="L18">
        <v>98145694225000</v>
      </c>
      <c r="M18">
        <v>6938</v>
      </c>
      <c r="N18">
        <v>87310</v>
      </c>
      <c r="O18">
        <v>0.73420000000000007</v>
      </c>
    </row>
    <row r="19" spans="1:15" x14ac:dyDescent="0.2">
      <c r="A19" s="1">
        <v>17</v>
      </c>
      <c r="B19" t="s">
        <v>33</v>
      </c>
      <c r="C19" t="s">
        <v>418</v>
      </c>
      <c r="D19">
        <v>574.9</v>
      </c>
      <c r="E19">
        <v>576.5</v>
      </c>
      <c r="F19">
        <v>583.25</v>
      </c>
      <c r="G19">
        <v>575.95000000000005</v>
      </c>
      <c r="H19">
        <v>581</v>
      </c>
      <c r="I19">
        <v>580.85</v>
      </c>
      <c r="J19">
        <v>580.27</v>
      </c>
      <c r="K19">
        <v>1156810</v>
      </c>
      <c r="L19">
        <v>67126121754999.992</v>
      </c>
      <c r="M19">
        <v>32848</v>
      </c>
      <c r="N19">
        <v>524157</v>
      </c>
      <c r="O19">
        <v>0.45310000000000011</v>
      </c>
    </row>
    <row r="20" spans="1:15" x14ac:dyDescent="0.2">
      <c r="A20" s="1">
        <v>18</v>
      </c>
      <c r="B20" t="s">
        <v>34</v>
      </c>
      <c r="C20" t="s">
        <v>418</v>
      </c>
      <c r="D20">
        <v>519.9</v>
      </c>
      <c r="E20">
        <v>520.20000000000005</v>
      </c>
      <c r="F20">
        <v>530.95000000000005</v>
      </c>
      <c r="G20">
        <v>517.5</v>
      </c>
      <c r="H20">
        <v>530.65</v>
      </c>
      <c r="I20">
        <v>529.54999999999995</v>
      </c>
      <c r="J20">
        <v>524.16</v>
      </c>
      <c r="K20">
        <v>1081592</v>
      </c>
      <c r="L20">
        <v>56692756410000</v>
      </c>
      <c r="M20">
        <v>24136</v>
      </c>
      <c r="N20">
        <v>452037</v>
      </c>
      <c r="O20">
        <v>0.41789999999999999</v>
      </c>
    </row>
    <row r="21" spans="1:15" x14ac:dyDescent="0.2">
      <c r="A21" s="1">
        <v>19</v>
      </c>
      <c r="B21" t="s">
        <v>35</v>
      </c>
      <c r="C21" t="s">
        <v>418</v>
      </c>
      <c r="D21">
        <v>902.85</v>
      </c>
      <c r="E21">
        <v>909</v>
      </c>
      <c r="F21">
        <v>919.95</v>
      </c>
      <c r="G21">
        <v>901.25</v>
      </c>
      <c r="H21">
        <v>916</v>
      </c>
      <c r="I21">
        <v>915.15</v>
      </c>
      <c r="J21">
        <v>912.16</v>
      </c>
      <c r="K21">
        <v>11967044</v>
      </c>
      <c r="L21">
        <v>1091589089880000</v>
      </c>
      <c r="M21">
        <v>398131</v>
      </c>
      <c r="N21">
        <v>7322268</v>
      </c>
      <c r="O21">
        <v>0.6119</v>
      </c>
    </row>
    <row r="22" spans="1:15" x14ac:dyDescent="0.2">
      <c r="A22" s="1">
        <v>20</v>
      </c>
      <c r="B22" t="s">
        <v>36</v>
      </c>
      <c r="C22" t="s">
        <v>418</v>
      </c>
      <c r="D22">
        <v>3654.1</v>
      </c>
      <c r="E22">
        <v>3690.6</v>
      </c>
      <c r="F22">
        <v>3690.6</v>
      </c>
      <c r="G22">
        <v>3606.15</v>
      </c>
      <c r="H22">
        <v>3625</v>
      </c>
      <c r="I22">
        <v>3622.3</v>
      </c>
      <c r="J22">
        <v>3633.2</v>
      </c>
      <c r="K22">
        <v>333703</v>
      </c>
      <c r="L22">
        <v>121241030850000</v>
      </c>
      <c r="M22">
        <v>25893</v>
      </c>
      <c r="N22">
        <v>179893</v>
      </c>
      <c r="O22">
        <v>0.53910000000000002</v>
      </c>
    </row>
    <row r="23" spans="1:15" x14ac:dyDescent="0.2">
      <c r="A23" s="1">
        <v>21</v>
      </c>
      <c r="B23" t="s">
        <v>37</v>
      </c>
      <c r="C23" t="s">
        <v>418</v>
      </c>
      <c r="D23">
        <v>7102.9</v>
      </c>
      <c r="E23">
        <v>7186</v>
      </c>
      <c r="F23">
        <v>7210</v>
      </c>
      <c r="G23">
        <v>6931</v>
      </c>
      <c r="H23">
        <v>6985</v>
      </c>
      <c r="I23">
        <v>6971.1</v>
      </c>
      <c r="J23">
        <v>7008.89</v>
      </c>
      <c r="K23">
        <v>1641458</v>
      </c>
      <c r="L23">
        <v>1150479534325000</v>
      </c>
      <c r="M23">
        <v>184244</v>
      </c>
      <c r="N23">
        <v>797530</v>
      </c>
      <c r="O23">
        <v>0.48590000000000011</v>
      </c>
    </row>
    <row r="24" spans="1:15" x14ac:dyDescent="0.2">
      <c r="A24" s="1">
        <v>22</v>
      </c>
      <c r="B24" t="s">
        <v>38</v>
      </c>
      <c r="C24" t="s">
        <v>418</v>
      </c>
      <c r="D24">
        <v>1658.55</v>
      </c>
      <c r="E24">
        <v>1671.65</v>
      </c>
      <c r="F24">
        <v>1676.55</v>
      </c>
      <c r="G24">
        <v>1621</v>
      </c>
      <c r="H24">
        <v>1631.95</v>
      </c>
      <c r="I24">
        <v>1630.95</v>
      </c>
      <c r="J24">
        <v>1639.74</v>
      </c>
      <c r="K24">
        <v>2177395</v>
      </c>
      <c r="L24">
        <v>357035342725000</v>
      </c>
      <c r="M24">
        <v>108309</v>
      </c>
      <c r="N24">
        <v>966394</v>
      </c>
      <c r="O24">
        <v>0.44379999999999997</v>
      </c>
    </row>
    <row r="25" spans="1:15" x14ac:dyDescent="0.2">
      <c r="A25" s="1">
        <v>23</v>
      </c>
      <c r="B25" t="s">
        <v>39</v>
      </c>
      <c r="C25" t="s">
        <v>418</v>
      </c>
      <c r="D25">
        <v>1947.2</v>
      </c>
      <c r="E25">
        <v>1954</v>
      </c>
      <c r="F25">
        <v>1956.25</v>
      </c>
      <c r="G25">
        <v>1925.35</v>
      </c>
      <c r="H25">
        <v>1943.2</v>
      </c>
      <c r="I25">
        <v>1944.25</v>
      </c>
      <c r="J25">
        <v>1939.59</v>
      </c>
      <c r="K25">
        <v>154436</v>
      </c>
      <c r="L25">
        <v>29954192935000</v>
      </c>
      <c r="M25">
        <v>12279</v>
      </c>
      <c r="N25">
        <v>72460</v>
      </c>
      <c r="O25">
        <v>0.46920000000000001</v>
      </c>
    </row>
    <row r="26" spans="1:15" x14ac:dyDescent="0.2">
      <c r="A26" s="1">
        <v>24</v>
      </c>
      <c r="B26" t="s">
        <v>40</v>
      </c>
      <c r="C26" t="s">
        <v>418</v>
      </c>
      <c r="D26">
        <v>332</v>
      </c>
      <c r="E26">
        <v>333.4</v>
      </c>
      <c r="F26">
        <v>337.45</v>
      </c>
      <c r="G26">
        <v>329.55</v>
      </c>
      <c r="H26">
        <v>332.55</v>
      </c>
      <c r="I26">
        <v>332.15</v>
      </c>
      <c r="J26">
        <v>332.49</v>
      </c>
      <c r="K26">
        <v>1312517</v>
      </c>
      <c r="L26">
        <v>43640387790000</v>
      </c>
      <c r="M26">
        <v>17057</v>
      </c>
      <c r="N26">
        <v>548139</v>
      </c>
      <c r="O26">
        <v>0.41760000000000003</v>
      </c>
    </row>
    <row r="27" spans="1:15" x14ac:dyDescent="0.2">
      <c r="A27" s="1">
        <v>25</v>
      </c>
      <c r="B27" t="s">
        <v>41</v>
      </c>
      <c r="C27" t="s">
        <v>418</v>
      </c>
      <c r="D27">
        <v>267.75</v>
      </c>
      <c r="E27">
        <v>269.95</v>
      </c>
      <c r="F27">
        <v>274.7</v>
      </c>
      <c r="G27">
        <v>267.5</v>
      </c>
      <c r="H27">
        <v>271.5</v>
      </c>
      <c r="I27">
        <v>270.7</v>
      </c>
      <c r="J27">
        <v>271.02999999999997</v>
      </c>
      <c r="K27">
        <v>8451874</v>
      </c>
      <c r="L27">
        <v>229071747730000</v>
      </c>
      <c r="M27">
        <v>64712</v>
      </c>
      <c r="N27">
        <v>2853827</v>
      </c>
      <c r="O27">
        <v>0.33770000000000011</v>
      </c>
    </row>
    <row r="28" spans="1:15" x14ac:dyDescent="0.2">
      <c r="A28" s="1">
        <v>26</v>
      </c>
      <c r="B28" t="s">
        <v>197</v>
      </c>
      <c r="C28" t="s">
        <v>418</v>
      </c>
      <c r="D28">
        <v>148.35</v>
      </c>
      <c r="E28">
        <v>148.35</v>
      </c>
      <c r="F28">
        <v>150.35</v>
      </c>
      <c r="G28">
        <v>147.25</v>
      </c>
      <c r="H28">
        <v>149.5</v>
      </c>
      <c r="I28">
        <v>149.69999999999999</v>
      </c>
      <c r="J28">
        <v>148.76</v>
      </c>
      <c r="K28">
        <v>25452543</v>
      </c>
      <c r="L28">
        <v>378621390525000</v>
      </c>
      <c r="M28">
        <v>80676</v>
      </c>
      <c r="N28">
        <v>5521173</v>
      </c>
      <c r="O28">
        <v>0.21690000000000001</v>
      </c>
    </row>
    <row r="29" spans="1:15" x14ac:dyDescent="0.2">
      <c r="A29" s="1">
        <v>27</v>
      </c>
      <c r="B29" t="s">
        <v>42</v>
      </c>
      <c r="C29" t="s">
        <v>418</v>
      </c>
      <c r="D29">
        <v>1804.2</v>
      </c>
      <c r="E29">
        <v>1805.15</v>
      </c>
      <c r="F29">
        <v>1814.15</v>
      </c>
      <c r="G29">
        <v>1795.4</v>
      </c>
      <c r="H29">
        <v>1807</v>
      </c>
      <c r="I29">
        <v>1808.35</v>
      </c>
      <c r="J29">
        <v>1804.71</v>
      </c>
      <c r="K29">
        <v>136583</v>
      </c>
      <c r="L29">
        <v>24649223255000</v>
      </c>
      <c r="M29">
        <v>10301</v>
      </c>
      <c r="N29">
        <v>66284</v>
      </c>
      <c r="O29">
        <v>0.48530000000000001</v>
      </c>
    </row>
    <row r="30" spans="1:15" x14ac:dyDescent="0.2">
      <c r="A30" s="1">
        <v>28</v>
      </c>
      <c r="B30" t="s">
        <v>43</v>
      </c>
      <c r="C30" t="s">
        <v>418</v>
      </c>
      <c r="D30">
        <v>583.35</v>
      </c>
      <c r="E30">
        <v>588.95000000000005</v>
      </c>
      <c r="F30">
        <v>588.95000000000005</v>
      </c>
      <c r="G30">
        <v>569.79999999999995</v>
      </c>
      <c r="H30">
        <v>576.5</v>
      </c>
      <c r="I30">
        <v>573.95000000000005</v>
      </c>
      <c r="J30">
        <v>576.12</v>
      </c>
      <c r="K30">
        <v>1388263</v>
      </c>
      <c r="L30">
        <v>79980769805000</v>
      </c>
      <c r="M30">
        <v>38027</v>
      </c>
      <c r="N30">
        <v>883172</v>
      </c>
      <c r="O30">
        <v>0.63619999999999999</v>
      </c>
    </row>
    <row r="31" spans="1:15" x14ac:dyDescent="0.2">
      <c r="A31" s="1">
        <v>29</v>
      </c>
      <c r="B31" t="s">
        <v>402</v>
      </c>
      <c r="C31" t="s">
        <v>418</v>
      </c>
      <c r="D31">
        <v>105.05</v>
      </c>
      <c r="E31">
        <v>105.65</v>
      </c>
      <c r="F31">
        <v>108.9</v>
      </c>
      <c r="G31">
        <v>105.2</v>
      </c>
      <c r="H31">
        <v>107.9</v>
      </c>
      <c r="I31">
        <v>107.85</v>
      </c>
      <c r="J31">
        <v>106.95</v>
      </c>
      <c r="K31">
        <v>29990758</v>
      </c>
      <c r="L31">
        <v>320753543525000</v>
      </c>
      <c r="M31">
        <v>91972</v>
      </c>
      <c r="N31">
        <v>14182363</v>
      </c>
      <c r="O31">
        <v>0.47289999999999999</v>
      </c>
    </row>
    <row r="32" spans="1:15" x14ac:dyDescent="0.2">
      <c r="A32" s="1">
        <v>30</v>
      </c>
      <c r="B32" t="s">
        <v>44</v>
      </c>
      <c r="C32" t="s">
        <v>418</v>
      </c>
      <c r="D32">
        <v>806.65</v>
      </c>
      <c r="E32">
        <v>815</v>
      </c>
      <c r="F32">
        <v>829.95</v>
      </c>
      <c r="G32">
        <v>810.5</v>
      </c>
      <c r="H32">
        <v>824</v>
      </c>
      <c r="I32">
        <v>821.2</v>
      </c>
      <c r="J32">
        <v>821.7</v>
      </c>
      <c r="K32">
        <v>2921733</v>
      </c>
      <c r="L32">
        <v>240077829735000</v>
      </c>
      <c r="M32">
        <v>72184</v>
      </c>
      <c r="N32">
        <v>1253611</v>
      </c>
      <c r="O32">
        <v>0.42909999999999998</v>
      </c>
    </row>
    <row r="33" spans="1:15" x14ac:dyDescent="0.2">
      <c r="A33" s="1">
        <v>31</v>
      </c>
      <c r="B33" t="s">
        <v>45</v>
      </c>
      <c r="C33" t="s">
        <v>418</v>
      </c>
      <c r="D33">
        <v>302.60000000000002</v>
      </c>
      <c r="E33">
        <v>302.60000000000002</v>
      </c>
      <c r="F33">
        <v>306.60000000000002</v>
      </c>
      <c r="G33">
        <v>302.55</v>
      </c>
      <c r="H33">
        <v>305.8</v>
      </c>
      <c r="I33">
        <v>305.60000000000002</v>
      </c>
      <c r="J33">
        <v>304.95</v>
      </c>
      <c r="K33">
        <v>3384803</v>
      </c>
      <c r="L33">
        <v>103218455575000</v>
      </c>
      <c r="M33">
        <v>44124</v>
      </c>
      <c r="N33">
        <v>1572376</v>
      </c>
      <c r="O33">
        <v>0.46450000000000002</v>
      </c>
    </row>
    <row r="34" spans="1:15" x14ac:dyDescent="0.2">
      <c r="A34" s="1">
        <v>32</v>
      </c>
      <c r="B34" t="s">
        <v>46</v>
      </c>
      <c r="C34" t="s">
        <v>418</v>
      </c>
      <c r="D34">
        <v>802.3</v>
      </c>
      <c r="E34">
        <v>806.5</v>
      </c>
      <c r="F34">
        <v>822.2</v>
      </c>
      <c r="G34">
        <v>804.2</v>
      </c>
      <c r="H34">
        <v>819</v>
      </c>
      <c r="I34">
        <v>817.1</v>
      </c>
      <c r="J34">
        <v>814.52</v>
      </c>
      <c r="K34">
        <v>8159181</v>
      </c>
      <c r="L34">
        <v>664583970985000</v>
      </c>
      <c r="M34">
        <v>136216</v>
      </c>
      <c r="N34">
        <v>5161702</v>
      </c>
      <c r="O34">
        <v>0.63259999999999994</v>
      </c>
    </row>
    <row r="35" spans="1:15" x14ac:dyDescent="0.2">
      <c r="A35" s="1">
        <v>33</v>
      </c>
      <c r="B35" t="s">
        <v>47</v>
      </c>
      <c r="C35" t="s">
        <v>418</v>
      </c>
      <c r="D35">
        <v>71.099999999999994</v>
      </c>
      <c r="E35">
        <v>71.599999999999994</v>
      </c>
      <c r="F35">
        <v>73.5</v>
      </c>
      <c r="G35">
        <v>70.599999999999994</v>
      </c>
      <c r="H35">
        <v>73.25</v>
      </c>
      <c r="I35">
        <v>72.900000000000006</v>
      </c>
      <c r="J35">
        <v>71.930000000000007</v>
      </c>
      <c r="K35">
        <v>56975973</v>
      </c>
      <c r="L35">
        <v>409806128080000</v>
      </c>
      <c r="M35">
        <v>88152</v>
      </c>
      <c r="N35">
        <v>20701336</v>
      </c>
      <c r="O35">
        <v>0.36330000000000001</v>
      </c>
    </row>
    <row r="36" spans="1:15" x14ac:dyDescent="0.2">
      <c r="A36" s="1">
        <v>34</v>
      </c>
      <c r="B36" t="s">
        <v>48</v>
      </c>
      <c r="C36" t="s">
        <v>418</v>
      </c>
      <c r="D36">
        <v>272</v>
      </c>
      <c r="E36">
        <v>274</v>
      </c>
      <c r="F36">
        <v>277.2</v>
      </c>
      <c r="G36">
        <v>271.39999999999998</v>
      </c>
      <c r="H36">
        <v>276.05</v>
      </c>
      <c r="I36">
        <v>276.25</v>
      </c>
      <c r="J36">
        <v>274.97000000000003</v>
      </c>
      <c r="K36">
        <v>1528784</v>
      </c>
      <c r="L36">
        <v>42036887185000</v>
      </c>
      <c r="M36">
        <v>23543</v>
      </c>
      <c r="N36">
        <v>781009</v>
      </c>
      <c r="O36">
        <v>0.51090000000000002</v>
      </c>
    </row>
    <row r="37" spans="1:15" x14ac:dyDescent="0.2">
      <c r="A37" s="1">
        <v>35</v>
      </c>
      <c r="B37" t="s">
        <v>49</v>
      </c>
      <c r="C37" t="s">
        <v>418</v>
      </c>
      <c r="D37">
        <v>274.10000000000002</v>
      </c>
      <c r="E37">
        <v>276.5</v>
      </c>
      <c r="F37">
        <v>277</v>
      </c>
      <c r="G37">
        <v>269.3</v>
      </c>
      <c r="H37">
        <v>270.45</v>
      </c>
      <c r="I37">
        <v>270.2</v>
      </c>
      <c r="J37">
        <v>271.38</v>
      </c>
      <c r="K37">
        <v>1992315</v>
      </c>
      <c r="L37">
        <v>54066617470000.008</v>
      </c>
      <c r="M37">
        <v>32066</v>
      </c>
      <c r="N37">
        <v>892851</v>
      </c>
      <c r="O37">
        <v>0.44810000000000011</v>
      </c>
    </row>
    <row r="38" spans="1:15" x14ac:dyDescent="0.2">
      <c r="A38" s="1">
        <v>36</v>
      </c>
      <c r="B38" t="s">
        <v>50</v>
      </c>
      <c r="C38" t="s">
        <v>418</v>
      </c>
      <c r="D38">
        <v>15646.35</v>
      </c>
      <c r="E38">
        <v>15700</v>
      </c>
      <c r="F38">
        <v>15835</v>
      </c>
      <c r="G38">
        <v>15590.45</v>
      </c>
      <c r="H38">
        <v>15725</v>
      </c>
      <c r="I38">
        <v>15743.15</v>
      </c>
      <c r="J38">
        <v>15695.03</v>
      </c>
      <c r="K38">
        <v>14228</v>
      </c>
      <c r="L38">
        <v>22330889420000</v>
      </c>
      <c r="M38">
        <v>4250</v>
      </c>
      <c r="N38">
        <v>8001</v>
      </c>
      <c r="O38">
        <v>0.56230000000000002</v>
      </c>
    </row>
    <row r="39" spans="1:15" x14ac:dyDescent="0.2">
      <c r="A39" s="1">
        <v>37</v>
      </c>
      <c r="B39" t="s">
        <v>51</v>
      </c>
      <c r="C39" t="s">
        <v>418</v>
      </c>
      <c r="D39">
        <v>3713.1</v>
      </c>
      <c r="E39">
        <v>3714</v>
      </c>
      <c r="F39">
        <v>3769.9</v>
      </c>
      <c r="G39">
        <v>3701.3</v>
      </c>
      <c r="H39">
        <v>3731.25</v>
      </c>
      <c r="I39">
        <v>3755.3</v>
      </c>
      <c r="J39">
        <v>3731.09</v>
      </c>
      <c r="K39">
        <v>317971</v>
      </c>
      <c r="L39">
        <v>118637697485000</v>
      </c>
      <c r="M39">
        <v>28465</v>
      </c>
      <c r="N39">
        <v>171434</v>
      </c>
      <c r="O39">
        <v>0.53910000000000002</v>
      </c>
    </row>
    <row r="40" spans="1:15" x14ac:dyDescent="0.2">
      <c r="A40" s="1">
        <v>38</v>
      </c>
      <c r="B40" t="s">
        <v>52</v>
      </c>
      <c r="C40" t="s">
        <v>418</v>
      </c>
      <c r="D40">
        <v>525.85</v>
      </c>
      <c r="E40">
        <v>525.04999999999995</v>
      </c>
      <c r="F40">
        <v>527</v>
      </c>
      <c r="G40">
        <v>515</v>
      </c>
      <c r="H40">
        <v>520.5</v>
      </c>
      <c r="I40">
        <v>519</v>
      </c>
      <c r="J40">
        <v>519.97</v>
      </c>
      <c r="K40">
        <v>719269</v>
      </c>
      <c r="L40">
        <v>37399529110000</v>
      </c>
      <c r="M40">
        <v>13133</v>
      </c>
      <c r="N40">
        <v>253092</v>
      </c>
      <c r="O40">
        <v>0.35189999999999999</v>
      </c>
    </row>
    <row r="41" spans="1:15" x14ac:dyDescent="0.2">
      <c r="A41" s="1">
        <v>39</v>
      </c>
      <c r="B41" t="s">
        <v>198</v>
      </c>
      <c r="C41" t="s">
        <v>418</v>
      </c>
      <c r="D41">
        <v>284.2</v>
      </c>
      <c r="E41">
        <v>285.45</v>
      </c>
      <c r="F41">
        <v>292</v>
      </c>
      <c r="G41">
        <v>284.14999999999998</v>
      </c>
      <c r="H41">
        <v>289.5</v>
      </c>
      <c r="I41">
        <v>289.60000000000002</v>
      </c>
      <c r="J41">
        <v>288.48</v>
      </c>
      <c r="K41">
        <v>23982574</v>
      </c>
      <c r="L41">
        <v>691838811770000</v>
      </c>
      <c r="M41">
        <v>120542</v>
      </c>
      <c r="N41">
        <v>5880128</v>
      </c>
      <c r="O41">
        <v>0.2452</v>
      </c>
    </row>
    <row r="42" spans="1:15" x14ac:dyDescent="0.2">
      <c r="A42" s="1">
        <v>40</v>
      </c>
      <c r="B42" t="s">
        <v>53</v>
      </c>
      <c r="C42" t="s">
        <v>418</v>
      </c>
      <c r="D42">
        <v>326.75</v>
      </c>
      <c r="E42">
        <v>328</v>
      </c>
      <c r="F42">
        <v>328.35</v>
      </c>
      <c r="G42">
        <v>320.25</v>
      </c>
      <c r="H42">
        <v>323.39999999999998</v>
      </c>
      <c r="I42">
        <v>324.2</v>
      </c>
      <c r="J42">
        <v>323.60000000000002</v>
      </c>
      <c r="K42">
        <v>1021607</v>
      </c>
      <c r="L42">
        <v>33058818710000</v>
      </c>
      <c r="M42">
        <v>21733</v>
      </c>
      <c r="N42">
        <v>426587</v>
      </c>
      <c r="O42">
        <v>0.41760000000000003</v>
      </c>
    </row>
    <row r="43" spans="1:15" x14ac:dyDescent="0.2">
      <c r="A43" s="1">
        <v>41</v>
      </c>
      <c r="B43" t="s">
        <v>54</v>
      </c>
      <c r="C43" t="s">
        <v>418</v>
      </c>
      <c r="D43">
        <v>715.75</v>
      </c>
      <c r="E43">
        <v>719.8</v>
      </c>
      <c r="F43">
        <v>719.9</v>
      </c>
      <c r="G43">
        <v>708.05</v>
      </c>
      <c r="H43">
        <v>718</v>
      </c>
      <c r="I43">
        <v>717.75</v>
      </c>
      <c r="J43">
        <v>713.61</v>
      </c>
      <c r="K43">
        <v>1073643</v>
      </c>
      <c r="L43">
        <v>76616730965000</v>
      </c>
      <c r="M43">
        <v>31076</v>
      </c>
      <c r="N43">
        <v>492466</v>
      </c>
      <c r="O43">
        <v>0.4587</v>
      </c>
    </row>
    <row r="44" spans="1:15" x14ac:dyDescent="0.2">
      <c r="A44" s="1">
        <v>42</v>
      </c>
      <c r="B44" t="s">
        <v>55</v>
      </c>
      <c r="C44" t="s">
        <v>418</v>
      </c>
      <c r="D44">
        <v>1155.9000000000001</v>
      </c>
      <c r="E44">
        <v>1169.95</v>
      </c>
      <c r="F44">
        <v>1180.0999999999999</v>
      </c>
      <c r="G44">
        <v>1156.3</v>
      </c>
      <c r="H44">
        <v>1165.75</v>
      </c>
      <c r="I44">
        <v>1165.9000000000001</v>
      </c>
      <c r="J44">
        <v>1167.47</v>
      </c>
      <c r="K44">
        <v>2359658</v>
      </c>
      <c r="L44">
        <v>275483895045000</v>
      </c>
      <c r="M44">
        <v>69842</v>
      </c>
      <c r="N44">
        <v>1136667</v>
      </c>
      <c r="O44">
        <v>0.48170000000000002</v>
      </c>
    </row>
    <row r="45" spans="1:15" x14ac:dyDescent="0.2">
      <c r="A45" s="1">
        <v>43</v>
      </c>
      <c r="B45" t="s">
        <v>56</v>
      </c>
      <c r="C45" t="s">
        <v>418</v>
      </c>
      <c r="D45">
        <v>186.75</v>
      </c>
      <c r="E45">
        <v>187.9</v>
      </c>
      <c r="F45">
        <v>191.9</v>
      </c>
      <c r="G45">
        <v>186</v>
      </c>
      <c r="H45">
        <v>187.55</v>
      </c>
      <c r="I45">
        <v>188.45</v>
      </c>
      <c r="J45">
        <v>189.35</v>
      </c>
      <c r="K45">
        <v>3553111</v>
      </c>
      <c r="L45">
        <v>67276519650000</v>
      </c>
      <c r="M45">
        <v>19669</v>
      </c>
      <c r="N45">
        <v>1597167</v>
      </c>
      <c r="O45">
        <v>0.44950000000000001</v>
      </c>
    </row>
    <row r="46" spans="1:15" x14ac:dyDescent="0.2">
      <c r="A46" s="1">
        <v>44</v>
      </c>
      <c r="B46" t="s">
        <v>57</v>
      </c>
      <c r="C46" t="s">
        <v>418</v>
      </c>
      <c r="D46">
        <v>239.95</v>
      </c>
      <c r="E46">
        <v>240.95</v>
      </c>
      <c r="F46">
        <v>241.6</v>
      </c>
      <c r="G46">
        <v>239</v>
      </c>
      <c r="H46">
        <v>241.5</v>
      </c>
      <c r="I46">
        <v>240.9</v>
      </c>
      <c r="J46">
        <v>240.25</v>
      </c>
      <c r="K46">
        <v>6422639</v>
      </c>
      <c r="L46">
        <v>154302732500000</v>
      </c>
      <c r="M46">
        <v>46548</v>
      </c>
      <c r="N46">
        <v>3752099</v>
      </c>
      <c r="O46">
        <v>0.58420000000000005</v>
      </c>
    </row>
    <row r="47" spans="1:15" x14ac:dyDescent="0.2">
      <c r="A47" s="1">
        <v>45</v>
      </c>
      <c r="B47" t="s">
        <v>58</v>
      </c>
      <c r="C47" t="s">
        <v>418</v>
      </c>
      <c r="D47">
        <v>3895.3</v>
      </c>
      <c r="E47">
        <v>3890.3</v>
      </c>
      <c r="F47">
        <v>3929.55</v>
      </c>
      <c r="G47">
        <v>3830</v>
      </c>
      <c r="H47">
        <v>3885.1</v>
      </c>
      <c r="I47">
        <v>3888.2</v>
      </c>
      <c r="J47">
        <v>3880.51</v>
      </c>
      <c r="K47">
        <v>142382</v>
      </c>
      <c r="L47">
        <v>55251423485000</v>
      </c>
      <c r="M47">
        <v>15119</v>
      </c>
      <c r="N47">
        <v>26428</v>
      </c>
      <c r="O47">
        <v>0.18559999999999999</v>
      </c>
    </row>
    <row r="48" spans="1:15" x14ac:dyDescent="0.2">
      <c r="A48" s="1">
        <v>46</v>
      </c>
      <c r="B48" t="s">
        <v>59</v>
      </c>
      <c r="C48" t="s">
        <v>418</v>
      </c>
      <c r="D48">
        <v>1616.6</v>
      </c>
      <c r="E48">
        <v>1627.15</v>
      </c>
      <c r="F48">
        <v>1627.7</v>
      </c>
      <c r="G48">
        <v>1602.95</v>
      </c>
      <c r="H48">
        <v>1624.75</v>
      </c>
      <c r="I48">
        <v>1620</v>
      </c>
      <c r="J48">
        <v>1618.74</v>
      </c>
      <c r="K48">
        <v>514305</v>
      </c>
      <c r="L48">
        <v>83252778775000</v>
      </c>
      <c r="M48">
        <v>37781</v>
      </c>
      <c r="N48">
        <v>373862</v>
      </c>
      <c r="O48">
        <v>0.72689999999999999</v>
      </c>
    </row>
    <row r="49" spans="1:15" x14ac:dyDescent="0.2">
      <c r="A49" s="1">
        <v>47</v>
      </c>
      <c r="B49" t="s">
        <v>60</v>
      </c>
      <c r="C49" t="s">
        <v>418</v>
      </c>
      <c r="D49">
        <v>759.35</v>
      </c>
      <c r="E49">
        <v>763.15</v>
      </c>
      <c r="F49">
        <v>796</v>
      </c>
      <c r="G49">
        <v>761</v>
      </c>
      <c r="H49">
        <v>792.9</v>
      </c>
      <c r="I49">
        <v>790.05</v>
      </c>
      <c r="J49">
        <v>786.28</v>
      </c>
      <c r="K49">
        <v>4384523</v>
      </c>
      <c r="L49">
        <v>344746598745000</v>
      </c>
      <c r="M49">
        <v>86162</v>
      </c>
      <c r="N49">
        <v>1588772</v>
      </c>
      <c r="O49">
        <v>0.3624</v>
      </c>
    </row>
    <row r="50" spans="1:15" x14ac:dyDescent="0.2">
      <c r="A50" s="1">
        <v>48</v>
      </c>
      <c r="B50" t="s">
        <v>61</v>
      </c>
      <c r="C50" t="s">
        <v>418</v>
      </c>
      <c r="D50">
        <v>979.75</v>
      </c>
      <c r="E50">
        <v>982</v>
      </c>
      <c r="F50">
        <v>999</v>
      </c>
      <c r="G50">
        <v>977.15</v>
      </c>
      <c r="H50">
        <v>985.75</v>
      </c>
      <c r="I50">
        <v>987</v>
      </c>
      <c r="J50">
        <v>984.04</v>
      </c>
      <c r="K50">
        <v>354672</v>
      </c>
      <c r="L50">
        <v>34901230120000</v>
      </c>
      <c r="M50">
        <v>26808</v>
      </c>
      <c r="N50">
        <v>210928</v>
      </c>
      <c r="O50">
        <v>0.59470000000000001</v>
      </c>
    </row>
    <row r="51" spans="1:15" x14ac:dyDescent="0.2">
      <c r="A51" s="1">
        <v>49</v>
      </c>
      <c r="B51" t="s">
        <v>62</v>
      </c>
      <c r="C51" t="s">
        <v>418</v>
      </c>
      <c r="D51">
        <v>377.9</v>
      </c>
      <c r="E51">
        <v>370</v>
      </c>
      <c r="F51">
        <v>378.4</v>
      </c>
      <c r="G51">
        <v>364.65</v>
      </c>
      <c r="H51">
        <v>367.2</v>
      </c>
      <c r="I51">
        <v>366.85</v>
      </c>
      <c r="J51">
        <v>369.99</v>
      </c>
      <c r="K51">
        <v>2280785</v>
      </c>
      <c r="L51">
        <v>84387870815000</v>
      </c>
      <c r="M51">
        <v>47423</v>
      </c>
      <c r="N51">
        <v>1182578</v>
      </c>
      <c r="O51">
        <v>0.51850000000000007</v>
      </c>
    </row>
    <row r="52" spans="1:15" x14ac:dyDescent="0.2">
      <c r="A52" s="1">
        <v>50</v>
      </c>
      <c r="B52" t="s">
        <v>63</v>
      </c>
      <c r="C52" t="s">
        <v>418</v>
      </c>
      <c r="D52">
        <v>1224.7</v>
      </c>
      <c r="E52">
        <v>1226.2</v>
      </c>
      <c r="F52">
        <v>1267</v>
      </c>
      <c r="G52">
        <v>1225</v>
      </c>
      <c r="H52">
        <v>1255.3499999999999</v>
      </c>
      <c r="I52">
        <v>1249.9000000000001</v>
      </c>
      <c r="J52">
        <v>1250.1099999999999</v>
      </c>
      <c r="K52">
        <v>1169791</v>
      </c>
      <c r="L52">
        <v>146236840030000</v>
      </c>
      <c r="M52">
        <v>41037</v>
      </c>
      <c r="N52">
        <v>741881</v>
      </c>
      <c r="O52">
        <v>0.63419999999999999</v>
      </c>
    </row>
    <row r="53" spans="1:15" x14ac:dyDescent="0.2">
      <c r="A53" s="1">
        <v>51</v>
      </c>
      <c r="B53" t="s">
        <v>64</v>
      </c>
      <c r="C53" t="s">
        <v>418</v>
      </c>
      <c r="D53">
        <v>532.15</v>
      </c>
      <c r="E53">
        <v>541.5</v>
      </c>
      <c r="F53">
        <v>551.29999999999995</v>
      </c>
      <c r="G53">
        <v>536</v>
      </c>
      <c r="H53">
        <v>551</v>
      </c>
      <c r="I53">
        <v>549.04999999999995</v>
      </c>
      <c r="J53">
        <v>545.16</v>
      </c>
      <c r="K53">
        <v>5098267</v>
      </c>
      <c r="L53">
        <v>277938992375000</v>
      </c>
      <c r="M53">
        <v>88405</v>
      </c>
      <c r="N53">
        <v>2258859</v>
      </c>
      <c r="O53">
        <v>0.44309999999999999</v>
      </c>
    </row>
    <row r="54" spans="1:15" x14ac:dyDescent="0.2">
      <c r="A54" s="1">
        <v>52</v>
      </c>
      <c r="B54" t="s">
        <v>65</v>
      </c>
      <c r="C54" t="s">
        <v>418</v>
      </c>
      <c r="D54">
        <v>1532.2</v>
      </c>
      <c r="E54">
        <v>1540</v>
      </c>
      <c r="F54">
        <v>1587.95</v>
      </c>
      <c r="G54">
        <v>1535.2</v>
      </c>
      <c r="H54">
        <v>1580</v>
      </c>
      <c r="I54">
        <v>1582.3</v>
      </c>
      <c r="J54">
        <v>1569.81</v>
      </c>
      <c r="K54">
        <v>175456</v>
      </c>
      <c r="L54">
        <v>27543332580000</v>
      </c>
      <c r="M54">
        <v>13122</v>
      </c>
      <c r="N54">
        <v>71503</v>
      </c>
      <c r="O54">
        <v>0.40749999999999997</v>
      </c>
    </row>
    <row r="55" spans="1:15" x14ac:dyDescent="0.2">
      <c r="A55" s="1">
        <v>53</v>
      </c>
      <c r="B55" t="s">
        <v>66</v>
      </c>
      <c r="C55" t="s">
        <v>418</v>
      </c>
      <c r="D55">
        <v>2253</v>
      </c>
      <c r="E55">
        <v>2252.5</v>
      </c>
      <c r="F55">
        <v>2268</v>
      </c>
      <c r="G55">
        <v>2228</v>
      </c>
      <c r="H55">
        <v>2257</v>
      </c>
      <c r="I55">
        <v>2258.5</v>
      </c>
      <c r="J55">
        <v>2252.3000000000002</v>
      </c>
      <c r="K55">
        <v>401610</v>
      </c>
      <c r="L55">
        <v>90454663635000</v>
      </c>
      <c r="M55">
        <v>24181</v>
      </c>
      <c r="N55">
        <v>162763</v>
      </c>
      <c r="O55">
        <v>0.40529999999999999</v>
      </c>
    </row>
    <row r="56" spans="1:15" x14ac:dyDescent="0.2">
      <c r="A56" s="1">
        <v>54</v>
      </c>
      <c r="B56" t="s">
        <v>67</v>
      </c>
      <c r="C56" t="s">
        <v>418</v>
      </c>
      <c r="D56">
        <v>221.9</v>
      </c>
      <c r="E56">
        <v>222.8</v>
      </c>
      <c r="F56">
        <v>224.6</v>
      </c>
      <c r="G56">
        <v>220.55</v>
      </c>
      <c r="H56">
        <v>222.85</v>
      </c>
      <c r="I56">
        <v>222.5</v>
      </c>
      <c r="J56">
        <v>222.52</v>
      </c>
      <c r="K56">
        <v>2811867</v>
      </c>
      <c r="L56">
        <v>62568798425000</v>
      </c>
      <c r="M56">
        <v>22949</v>
      </c>
      <c r="N56">
        <v>696590</v>
      </c>
      <c r="O56">
        <v>0.2477</v>
      </c>
    </row>
    <row r="57" spans="1:15" x14ac:dyDescent="0.2">
      <c r="A57" s="1">
        <v>55</v>
      </c>
      <c r="B57" t="s">
        <v>68</v>
      </c>
      <c r="C57" t="s">
        <v>418</v>
      </c>
      <c r="D57">
        <v>3597.15</v>
      </c>
      <c r="E57">
        <v>3634</v>
      </c>
      <c r="F57">
        <v>3634</v>
      </c>
      <c r="G57">
        <v>3597.45</v>
      </c>
      <c r="H57">
        <v>3629.95</v>
      </c>
      <c r="I57">
        <v>3621.05</v>
      </c>
      <c r="J57">
        <v>3619.16</v>
      </c>
      <c r="K57">
        <v>391000</v>
      </c>
      <c r="L57">
        <v>141509295165000</v>
      </c>
      <c r="M57">
        <v>39782</v>
      </c>
      <c r="N57">
        <v>267778</v>
      </c>
      <c r="O57">
        <v>0.68489999999999995</v>
      </c>
    </row>
    <row r="58" spans="1:15" x14ac:dyDescent="0.2">
      <c r="A58" s="1">
        <v>56</v>
      </c>
      <c r="B58" t="s">
        <v>69</v>
      </c>
      <c r="C58" t="s">
        <v>418</v>
      </c>
      <c r="D58">
        <v>4324.95</v>
      </c>
      <c r="E58">
        <v>4352</v>
      </c>
      <c r="F58">
        <v>4423</v>
      </c>
      <c r="G58">
        <v>4335.1000000000004</v>
      </c>
      <c r="H58">
        <v>4418</v>
      </c>
      <c r="I58">
        <v>4409.1499999999996</v>
      </c>
      <c r="J58">
        <v>4395.2</v>
      </c>
      <c r="K58">
        <v>182428</v>
      </c>
      <c r="L58">
        <v>80180730475000</v>
      </c>
      <c r="M58">
        <v>22201</v>
      </c>
      <c r="N58">
        <v>77494</v>
      </c>
      <c r="O58">
        <v>0.42480000000000001</v>
      </c>
    </row>
    <row r="59" spans="1:15" x14ac:dyDescent="0.2">
      <c r="A59" s="1">
        <v>57</v>
      </c>
      <c r="B59" t="s">
        <v>70</v>
      </c>
      <c r="C59" t="s">
        <v>418</v>
      </c>
      <c r="D59">
        <v>369.75</v>
      </c>
      <c r="E59">
        <v>374</v>
      </c>
      <c r="F59">
        <v>385.8</v>
      </c>
      <c r="G59">
        <v>369.7</v>
      </c>
      <c r="H59">
        <v>384.2</v>
      </c>
      <c r="I59">
        <v>383.5</v>
      </c>
      <c r="J59">
        <v>378.66</v>
      </c>
      <c r="K59">
        <v>6417885</v>
      </c>
      <c r="L59">
        <v>243016511445000</v>
      </c>
      <c r="M59">
        <v>71762</v>
      </c>
      <c r="N59">
        <v>2266847</v>
      </c>
      <c r="O59">
        <v>0.35320000000000001</v>
      </c>
    </row>
    <row r="60" spans="1:15" x14ac:dyDescent="0.2">
      <c r="A60" s="1">
        <v>58</v>
      </c>
      <c r="B60" t="s">
        <v>71</v>
      </c>
      <c r="C60" t="s">
        <v>418</v>
      </c>
      <c r="D60">
        <v>2624.9</v>
      </c>
      <c r="E60">
        <v>2628.35</v>
      </c>
      <c r="F60">
        <v>2672.7</v>
      </c>
      <c r="G60">
        <v>2570</v>
      </c>
      <c r="H60">
        <v>2608.3000000000002</v>
      </c>
      <c r="I60">
        <v>2596.5500000000002</v>
      </c>
      <c r="J60">
        <v>2606.06</v>
      </c>
      <c r="K60">
        <v>274578</v>
      </c>
      <c r="L60">
        <v>71556695110000</v>
      </c>
      <c r="M60">
        <v>16877</v>
      </c>
      <c r="N60">
        <v>92765</v>
      </c>
      <c r="O60">
        <v>0.33779999999999999</v>
      </c>
    </row>
    <row r="61" spans="1:15" x14ac:dyDescent="0.2">
      <c r="A61" s="1">
        <v>59</v>
      </c>
      <c r="B61" t="s">
        <v>72</v>
      </c>
      <c r="C61" t="s">
        <v>418</v>
      </c>
      <c r="D61">
        <v>4442.3500000000004</v>
      </c>
      <c r="E61">
        <v>4460</v>
      </c>
      <c r="F61">
        <v>4519</v>
      </c>
      <c r="G61">
        <v>4450.3500000000004</v>
      </c>
      <c r="H61">
        <v>4494</v>
      </c>
      <c r="I61">
        <v>4491.2</v>
      </c>
      <c r="J61">
        <v>4490.63</v>
      </c>
      <c r="K61">
        <v>441474</v>
      </c>
      <c r="L61">
        <v>198249485140000</v>
      </c>
      <c r="M61">
        <v>43674</v>
      </c>
      <c r="N61">
        <v>243967</v>
      </c>
      <c r="O61">
        <v>0.55259999999999998</v>
      </c>
    </row>
    <row r="62" spans="1:15" x14ac:dyDescent="0.2">
      <c r="A62" s="1">
        <v>60</v>
      </c>
      <c r="B62" t="s">
        <v>73</v>
      </c>
      <c r="C62" t="s">
        <v>418</v>
      </c>
      <c r="D62">
        <v>3710.65</v>
      </c>
      <c r="E62">
        <v>3741.05</v>
      </c>
      <c r="F62">
        <v>3741.05</v>
      </c>
      <c r="G62">
        <v>3661</v>
      </c>
      <c r="H62">
        <v>3698.75</v>
      </c>
      <c r="I62">
        <v>3710.65</v>
      </c>
      <c r="J62">
        <v>3695.04</v>
      </c>
      <c r="K62">
        <v>583285</v>
      </c>
      <c r="L62">
        <v>215526283650000</v>
      </c>
      <c r="M62">
        <v>42567</v>
      </c>
      <c r="N62">
        <v>230992</v>
      </c>
      <c r="O62">
        <v>0.39600000000000002</v>
      </c>
    </row>
    <row r="63" spans="1:15" x14ac:dyDescent="0.2">
      <c r="A63" s="1">
        <v>61</v>
      </c>
      <c r="B63" t="s">
        <v>74</v>
      </c>
      <c r="C63" t="s">
        <v>418</v>
      </c>
      <c r="D63">
        <v>2000.85</v>
      </c>
      <c r="E63">
        <v>2007</v>
      </c>
      <c r="F63">
        <v>2028</v>
      </c>
      <c r="G63">
        <v>1979</v>
      </c>
      <c r="H63">
        <v>2025</v>
      </c>
      <c r="I63">
        <v>2019.2</v>
      </c>
      <c r="J63">
        <v>2005.67</v>
      </c>
      <c r="K63">
        <v>213128</v>
      </c>
      <c r="L63">
        <v>42746467555000</v>
      </c>
      <c r="M63">
        <v>12370</v>
      </c>
      <c r="N63">
        <v>78684</v>
      </c>
      <c r="O63">
        <v>0.36919999999999997</v>
      </c>
    </row>
    <row r="64" spans="1:15" x14ac:dyDescent="0.2">
      <c r="A64" s="1">
        <v>62</v>
      </c>
      <c r="B64" t="s">
        <v>75</v>
      </c>
      <c r="C64" t="s">
        <v>418</v>
      </c>
      <c r="D64">
        <v>164.15</v>
      </c>
      <c r="E64">
        <v>164.25</v>
      </c>
      <c r="F64">
        <v>166.8</v>
      </c>
      <c r="G64">
        <v>162.69999999999999</v>
      </c>
      <c r="H64">
        <v>166.55</v>
      </c>
      <c r="I64">
        <v>166.45</v>
      </c>
      <c r="J64">
        <v>164.88</v>
      </c>
      <c r="K64">
        <v>2659836</v>
      </c>
      <c r="L64">
        <v>43854674085000</v>
      </c>
      <c r="M64">
        <v>25739</v>
      </c>
      <c r="N64">
        <v>1137598</v>
      </c>
      <c r="O64">
        <v>0.42770000000000002</v>
      </c>
    </row>
    <row r="65" spans="1:15" x14ac:dyDescent="0.2">
      <c r="A65" s="1">
        <v>63</v>
      </c>
      <c r="B65" t="s">
        <v>76</v>
      </c>
      <c r="C65" t="s">
        <v>418</v>
      </c>
      <c r="D65">
        <v>134.19999999999999</v>
      </c>
      <c r="E65">
        <v>135.1</v>
      </c>
      <c r="F65">
        <v>136</v>
      </c>
      <c r="G65">
        <v>133.55000000000001</v>
      </c>
      <c r="H65">
        <v>134.5</v>
      </c>
      <c r="I65">
        <v>134.6</v>
      </c>
      <c r="J65">
        <v>134.86000000000001</v>
      </c>
      <c r="K65">
        <v>12116858</v>
      </c>
      <c r="L65">
        <v>163408398725000</v>
      </c>
      <c r="M65">
        <v>50838</v>
      </c>
      <c r="N65">
        <v>4961532</v>
      </c>
      <c r="O65">
        <v>0.40949999999999998</v>
      </c>
    </row>
    <row r="66" spans="1:15" x14ac:dyDescent="0.2">
      <c r="A66" s="1">
        <v>64</v>
      </c>
      <c r="B66" t="s">
        <v>403</v>
      </c>
      <c r="C66" t="s">
        <v>418</v>
      </c>
      <c r="D66">
        <v>105.65</v>
      </c>
      <c r="E66">
        <v>106.5</v>
      </c>
      <c r="F66">
        <v>106.5</v>
      </c>
      <c r="G66">
        <v>102.7</v>
      </c>
      <c r="H66">
        <v>103.1</v>
      </c>
      <c r="I66">
        <v>103.05</v>
      </c>
      <c r="J66">
        <v>103.7</v>
      </c>
      <c r="K66">
        <v>2588611</v>
      </c>
      <c r="L66">
        <v>26845054270000</v>
      </c>
      <c r="M66">
        <v>9451</v>
      </c>
      <c r="N66">
        <v>1044982</v>
      </c>
      <c r="O66">
        <v>0.4037</v>
      </c>
    </row>
    <row r="67" spans="1:15" x14ac:dyDescent="0.2">
      <c r="A67" s="1">
        <v>65</v>
      </c>
      <c r="B67" t="s">
        <v>77</v>
      </c>
      <c r="C67" t="s">
        <v>418</v>
      </c>
      <c r="D67">
        <v>86.55</v>
      </c>
      <c r="E67">
        <v>86.65</v>
      </c>
      <c r="F67">
        <v>88.35</v>
      </c>
      <c r="G67">
        <v>85.8</v>
      </c>
      <c r="H67">
        <v>88.35</v>
      </c>
      <c r="I67">
        <v>88.05</v>
      </c>
      <c r="J67">
        <v>87.41</v>
      </c>
      <c r="K67">
        <v>12203430</v>
      </c>
      <c r="L67">
        <v>106671182605000</v>
      </c>
      <c r="M67">
        <v>35934</v>
      </c>
      <c r="N67">
        <v>7739860</v>
      </c>
      <c r="O67">
        <v>0.63419999999999999</v>
      </c>
    </row>
    <row r="68" spans="1:15" x14ac:dyDescent="0.2">
      <c r="A68" s="1">
        <v>66</v>
      </c>
      <c r="B68" t="s">
        <v>78</v>
      </c>
      <c r="C68" t="s">
        <v>418</v>
      </c>
      <c r="D68">
        <v>401.6</v>
      </c>
      <c r="E68">
        <v>394</v>
      </c>
      <c r="F68">
        <v>403.4</v>
      </c>
      <c r="G68">
        <v>378.15</v>
      </c>
      <c r="H68">
        <v>400</v>
      </c>
      <c r="I68">
        <v>399.65</v>
      </c>
      <c r="J68">
        <v>392.18</v>
      </c>
      <c r="K68">
        <v>1912927</v>
      </c>
      <c r="L68">
        <v>75021107110000</v>
      </c>
      <c r="M68">
        <v>27695</v>
      </c>
      <c r="N68">
        <v>304005</v>
      </c>
      <c r="O68">
        <v>0.15890000000000001</v>
      </c>
    </row>
    <row r="69" spans="1:15" x14ac:dyDescent="0.2">
      <c r="A69" s="1">
        <v>67</v>
      </c>
      <c r="B69" t="s">
        <v>79</v>
      </c>
      <c r="C69" t="s">
        <v>418</v>
      </c>
      <c r="D69">
        <v>35.549999999999997</v>
      </c>
      <c r="E69">
        <v>35.700000000000003</v>
      </c>
      <c r="F69">
        <v>38.75</v>
      </c>
      <c r="G69">
        <v>35.35</v>
      </c>
      <c r="H69">
        <v>37.549999999999997</v>
      </c>
      <c r="I69">
        <v>37.6</v>
      </c>
      <c r="J69">
        <v>37.5</v>
      </c>
      <c r="K69">
        <v>24528900</v>
      </c>
      <c r="L69">
        <v>91991419830000</v>
      </c>
      <c r="M69">
        <v>56052</v>
      </c>
      <c r="N69">
        <v>6301115</v>
      </c>
      <c r="O69">
        <v>0.25690000000000002</v>
      </c>
    </row>
    <row r="70" spans="1:15" x14ac:dyDescent="0.2">
      <c r="A70" s="1">
        <v>68</v>
      </c>
      <c r="B70" t="s">
        <v>80</v>
      </c>
      <c r="C70" t="s">
        <v>418</v>
      </c>
      <c r="D70">
        <v>821</v>
      </c>
      <c r="E70">
        <v>826</v>
      </c>
      <c r="F70">
        <v>838.25</v>
      </c>
      <c r="G70">
        <v>822.3</v>
      </c>
      <c r="H70">
        <v>837</v>
      </c>
      <c r="I70">
        <v>835.6</v>
      </c>
      <c r="J70">
        <v>830.07</v>
      </c>
      <c r="K70">
        <v>1174812</v>
      </c>
      <c r="L70">
        <v>97517356475000</v>
      </c>
      <c r="M70">
        <v>54999</v>
      </c>
      <c r="N70">
        <v>818962</v>
      </c>
      <c r="O70">
        <v>0.69709999999999994</v>
      </c>
    </row>
    <row r="71" spans="1:15" x14ac:dyDescent="0.2">
      <c r="A71" s="1">
        <v>69</v>
      </c>
      <c r="B71" t="s">
        <v>81</v>
      </c>
      <c r="C71" t="s">
        <v>418</v>
      </c>
      <c r="D71">
        <v>1212.05</v>
      </c>
      <c r="E71">
        <v>1218.9000000000001</v>
      </c>
      <c r="F71">
        <v>1245</v>
      </c>
      <c r="G71">
        <v>1203.8</v>
      </c>
      <c r="H71">
        <v>1243</v>
      </c>
      <c r="I71">
        <v>1241.4000000000001</v>
      </c>
      <c r="J71">
        <v>1229.22</v>
      </c>
      <c r="K71">
        <v>631908</v>
      </c>
      <c r="L71">
        <v>77675673635000</v>
      </c>
      <c r="M71">
        <v>31094</v>
      </c>
      <c r="N71">
        <v>208059</v>
      </c>
      <c r="O71">
        <v>0.32929999999999998</v>
      </c>
    </row>
    <row r="72" spans="1:15" x14ac:dyDescent="0.2">
      <c r="A72" s="1">
        <v>70</v>
      </c>
      <c r="B72" t="s">
        <v>82</v>
      </c>
      <c r="C72" t="s">
        <v>418</v>
      </c>
      <c r="D72">
        <v>354.45</v>
      </c>
      <c r="E72">
        <v>355.5</v>
      </c>
      <c r="F72">
        <v>370</v>
      </c>
      <c r="G72">
        <v>352.8</v>
      </c>
      <c r="H72">
        <v>369.2</v>
      </c>
      <c r="I72">
        <v>369.15</v>
      </c>
      <c r="J72">
        <v>363.36</v>
      </c>
      <c r="K72">
        <v>3672599</v>
      </c>
      <c r="L72">
        <v>133447043955000</v>
      </c>
      <c r="M72">
        <v>45342</v>
      </c>
      <c r="N72">
        <v>1334370</v>
      </c>
      <c r="O72">
        <v>0.36330000000000001</v>
      </c>
    </row>
    <row r="73" spans="1:15" x14ac:dyDescent="0.2">
      <c r="A73" s="1">
        <v>71</v>
      </c>
      <c r="B73" t="s">
        <v>83</v>
      </c>
      <c r="C73" t="s">
        <v>418</v>
      </c>
      <c r="D73">
        <v>1714.7</v>
      </c>
      <c r="E73">
        <v>1729.8</v>
      </c>
      <c r="F73">
        <v>1740.5</v>
      </c>
      <c r="G73">
        <v>1720.85</v>
      </c>
      <c r="H73">
        <v>1721.4</v>
      </c>
      <c r="I73">
        <v>1724.45</v>
      </c>
      <c r="J73">
        <v>1728.01</v>
      </c>
      <c r="K73">
        <v>566528</v>
      </c>
      <c r="L73">
        <v>97896638710000</v>
      </c>
      <c r="M73">
        <v>27554</v>
      </c>
      <c r="N73">
        <v>297452</v>
      </c>
      <c r="O73">
        <v>0.52500000000000002</v>
      </c>
    </row>
    <row r="74" spans="1:15" x14ac:dyDescent="0.2">
      <c r="A74" s="1">
        <v>72</v>
      </c>
      <c r="B74" t="s">
        <v>84</v>
      </c>
      <c r="C74" t="s">
        <v>418</v>
      </c>
      <c r="D74">
        <v>720.15</v>
      </c>
      <c r="E74">
        <v>724.2</v>
      </c>
      <c r="F74">
        <v>725.3</v>
      </c>
      <c r="G74">
        <v>713</v>
      </c>
      <c r="H74">
        <v>717.35</v>
      </c>
      <c r="I74">
        <v>718.95</v>
      </c>
      <c r="J74">
        <v>719.3</v>
      </c>
      <c r="K74">
        <v>752913</v>
      </c>
      <c r="L74">
        <v>54156776754999.992</v>
      </c>
      <c r="M74">
        <v>13369</v>
      </c>
      <c r="N74">
        <v>291645</v>
      </c>
      <c r="O74">
        <v>0.38740000000000002</v>
      </c>
    </row>
    <row r="75" spans="1:15" x14ac:dyDescent="0.2">
      <c r="A75" s="1">
        <v>73</v>
      </c>
      <c r="B75" t="s">
        <v>85</v>
      </c>
      <c r="C75" t="s">
        <v>418</v>
      </c>
      <c r="D75">
        <v>517.20000000000005</v>
      </c>
      <c r="E75">
        <v>515.20000000000005</v>
      </c>
      <c r="F75">
        <v>522</v>
      </c>
      <c r="G75">
        <v>512</v>
      </c>
      <c r="H75">
        <v>517.45000000000005</v>
      </c>
      <c r="I75">
        <v>518.25</v>
      </c>
      <c r="J75">
        <v>517.76</v>
      </c>
      <c r="K75">
        <v>671964</v>
      </c>
      <c r="L75">
        <v>34791542430000</v>
      </c>
      <c r="M75">
        <v>15283</v>
      </c>
      <c r="N75">
        <v>177679</v>
      </c>
      <c r="O75">
        <v>0.26440000000000002</v>
      </c>
    </row>
    <row r="76" spans="1:15" x14ac:dyDescent="0.2">
      <c r="A76" s="1">
        <v>74</v>
      </c>
      <c r="B76" t="s">
        <v>86</v>
      </c>
      <c r="C76" t="s">
        <v>418</v>
      </c>
      <c r="D76">
        <v>218.75</v>
      </c>
      <c r="E76">
        <v>220</v>
      </c>
      <c r="F76">
        <v>222.2</v>
      </c>
      <c r="G76">
        <v>218.3</v>
      </c>
      <c r="H76">
        <v>221</v>
      </c>
      <c r="I76">
        <v>220.65</v>
      </c>
      <c r="J76">
        <v>220.09</v>
      </c>
      <c r="K76">
        <v>880459</v>
      </c>
      <c r="L76">
        <v>19377981275000</v>
      </c>
      <c r="M76">
        <v>9595</v>
      </c>
      <c r="N76">
        <v>575530</v>
      </c>
      <c r="O76">
        <v>0.65370000000000006</v>
      </c>
    </row>
    <row r="77" spans="1:15" x14ac:dyDescent="0.2">
      <c r="A77" s="1">
        <v>75</v>
      </c>
      <c r="B77" t="s">
        <v>87</v>
      </c>
      <c r="C77" t="s">
        <v>418</v>
      </c>
      <c r="D77">
        <v>1175.75</v>
      </c>
      <c r="E77">
        <v>1187</v>
      </c>
      <c r="F77">
        <v>1190</v>
      </c>
      <c r="G77">
        <v>1175.7</v>
      </c>
      <c r="H77">
        <v>1187</v>
      </c>
      <c r="I77">
        <v>1186.5</v>
      </c>
      <c r="J77">
        <v>1182.18</v>
      </c>
      <c r="K77">
        <v>735441</v>
      </c>
      <c r="L77">
        <v>86942314145000</v>
      </c>
      <c r="M77">
        <v>30383</v>
      </c>
      <c r="N77">
        <v>480543</v>
      </c>
      <c r="O77">
        <v>0.65340000000000009</v>
      </c>
    </row>
    <row r="78" spans="1:15" x14ac:dyDescent="0.2">
      <c r="A78" s="1">
        <v>76</v>
      </c>
      <c r="B78" t="s">
        <v>88</v>
      </c>
      <c r="C78" t="s">
        <v>418</v>
      </c>
      <c r="D78">
        <v>1026.5</v>
      </c>
      <c r="E78">
        <v>1031</v>
      </c>
      <c r="F78">
        <v>1037.45</v>
      </c>
      <c r="G78">
        <v>1019.6</v>
      </c>
      <c r="H78">
        <v>1030</v>
      </c>
      <c r="I78">
        <v>1032.05</v>
      </c>
      <c r="J78">
        <v>1028.98</v>
      </c>
      <c r="K78">
        <v>3313674</v>
      </c>
      <c r="L78">
        <v>340971701455000</v>
      </c>
      <c r="M78">
        <v>88020</v>
      </c>
      <c r="N78">
        <v>2448198</v>
      </c>
      <c r="O78">
        <v>0.73880000000000001</v>
      </c>
    </row>
    <row r="79" spans="1:15" x14ac:dyDescent="0.2">
      <c r="A79" s="1">
        <v>77</v>
      </c>
      <c r="B79" t="s">
        <v>89</v>
      </c>
      <c r="C79" t="s">
        <v>418</v>
      </c>
      <c r="D79">
        <v>1450.9</v>
      </c>
      <c r="E79">
        <v>1464.5</v>
      </c>
      <c r="F79">
        <v>1467.35</v>
      </c>
      <c r="G79">
        <v>1451.25</v>
      </c>
      <c r="H79">
        <v>1456</v>
      </c>
      <c r="I79">
        <v>1454.4</v>
      </c>
      <c r="J79">
        <v>1457.9</v>
      </c>
      <c r="K79">
        <v>7968638</v>
      </c>
      <c r="L79">
        <v>1161748964545000</v>
      </c>
      <c r="M79">
        <v>167453</v>
      </c>
      <c r="N79">
        <v>6190681</v>
      </c>
      <c r="O79">
        <v>0.77690000000000003</v>
      </c>
    </row>
    <row r="80" spans="1:15" x14ac:dyDescent="0.2">
      <c r="A80" s="1">
        <v>78</v>
      </c>
      <c r="B80" t="s">
        <v>90</v>
      </c>
      <c r="C80" t="s">
        <v>418</v>
      </c>
      <c r="D80">
        <v>533.45000000000005</v>
      </c>
      <c r="E80">
        <v>533</v>
      </c>
      <c r="F80">
        <v>537.95000000000005</v>
      </c>
      <c r="G80">
        <v>529.65</v>
      </c>
      <c r="H80">
        <v>533.5</v>
      </c>
      <c r="I80">
        <v>533</v>
      </c>
      <c r="J80">
        <v>533.36</v>
      </c>
      <c r="K80">
        <v>4849578</v>
      </c>
      <c r="L80">
        <v>258657030040000</v>
      </c>
      <c r="M80">
        <v>58824</v>
      </c>
      <c r="N80">
        <v>3620227</v>
      </c>
      <c r="O80">
        <v>0.74650000000000005</v>
      </c>
    </row>
    <row r="81" spans="1:15" x14ac:dyDescent="0.2">
      <c r="A81" s="1">
        <v>79</v>
      </c>
      <c r="B81" t="s">
        <v>91</v>
      </c>
      <c r="C81" t="s">
        <v>418</v>
      </c>
      <c r="D81">
        <v>2356.6999999999998</v>
      </c>
      <c r="E81">
        <v>2394</v>
      </c>
      <c r="F81">
        <v>2404.3000000000002</v>
      </c>
      <c r="G81">
        <v>2363</v>
      </c>
      <c r="H81">
        <v>2386</v>
      </c>
      <c r="I81">
        <v>2383.3000000000002</v>
      </c>
      <c r="J81">
        <v>2381.64</v>
      </c>
      <c r="K81">
        <v>3857960</v>
      </c>
      <c r="L81">
        <v>918828670115000</v>
      </c>
      <c r="M81">
        <v>132802</v>
      </c>
      <c r="N81">
        <v>2832448</v>
      </c>
      <c r="O81">
        <v>0.73420000000000007</v>
      </c>
    </row>
    <row r="82" spans="1:15" x14ac:dyDescent="0.2">
      <c r="A82" s="1">
        <v>80</v>
      </c>
      <c r="B82" t="s">
        <v>92</v>
      </c>
      <c r="C82" t="s">
        <v>418</v>
      </c>
      <c r="D82">
        <v>2585.6</v>
      </c>
      <c r="E82">
        <v>2598</v>
      </c>
      <c r="F82">
        <v>2620</v>
      </c>
      <c r="G82">
        <v>2577.0500000000002</v>
      </c>
      <c r="H82">
        <v>2619</v>
      </c>
      <c r="I82">
        <v>2610.75</v>
      </c>
      <c r="J82">
        <v>2598.86</v>
      </c>
      <c r="K82">
        <v>473043</v>
      </c>
      <c r="L82">
        <v>122937225565000</v>
      </c>
      <c r="M82">
        <v>34954</v>
      </c>
      <c r="N82">
        <v>254104</v>
      </c>
      <c r="O82">
        <v>0.53720000000000001</v>
      </c>
    </row>
    <row r="83" spans="1:15" x14ac:dyDescent="0.2">
      <c r="A83" s="1">
        <v>81</v>
      </c>
      <c r="B83" t="s">
        <v>93</v>
      </c>
      <c r="C83" t="s">
        <v>418</v>
      </c>
      <c r="D83">
        <v>398.4</v>
      </c>
      <c r="E83">
        <v>408</v>
      </c>
      <c r="F83">
        <v>413.4</v>
      </c>
      <c r="G83">
        <v>405.35</v>
      </c>
      <c r="H83">
        <v>412.5</v>
      </c>
      <c r="I83">
        <v>412.4</v>
      </c>
      <c r="J83">
        <v>410.66</v>
      </c>
      <c r="K83">
        <v>9752346</v>
      </c>
      <c r="L83">
        <v>400488535070000</v>
      </c>
      <c r="M83">
        <v>94958</v>
      </c>
      <c r="N83">
        <v>2636610</v>
      </c>
      <c r="O83">
        <v>0.27039999999999997</v>
      </c>
    </row>
    <row r="84" spans="1:15" x14ac:dyDescent="0.2">
      <c r="A84" s="1">
        <v>82</v>
      </c>
      <c r="B84" t="s">
        <v>94</v>
      </c>
      <c r="C84" t="s">
        <v>418</v>
      </c>
      <c r="D84">
        <v>2503.85</v>
      </c>
      <c r="E84">
        <v>2514.8000000000002</v>
      </c>
      <c r="F84">
        <v>2529.8000000000002</v>
      </c>
      <c r="G84">
        <v>2487.35</v>
      </c>
      <c r="H84">
        <v>2518</v>
      </c>
      <c r="I84">
        <v>2520.4499999999998</v>
      </c>
      <c r="J84">
        <v>2509.16</v>
      </c>
      <c r="K84">
        <v>714616</v>
      </c>
      <c r="L84">
        <v>179308769085000</v>
      </c>
      <c r="M84">
        <v>33416</v>
      </c>
      <c r="N84">
        <v>174533</v>
      </c>
      <c r="O84">
        <v>0.2442</v>
      </c>
    </row>
    <row r="85" spans="1:15" x14ac:dyDescent="0.2">
      <c r="A85" s="1">
        <v>83</v>
      </c>
      <c r="B85" t="s">
        <v>199</v>
      </c>
      <c r="C85" t="s">
        <v>418</v>
      </c>
      <c r="D85">
        <v>106.25</v>
      </c>
      <c r="E85">
        <v>108</v>
      </c>
      <c r="F85">
        <v>109</v>
      </c>
      <c r="G85">
        <v>107.15</v>
      </c>
      <c r="H85">
        <v>108</v>
      </c>
      <c r="I85">
        <v>108.25</v>
      </c>
      <c r="J85">
        <v>108.14</v>
      </c>
      <c r="K85">
        <v>3515708</v>
      </c>
      <c r="L85">
        <v>38019185660000</v>
      </c>
      <c r="M85">
        <v>17825</v>
      </c>
      <c r="N85">
        <v>794385</v>
      </c>
      <c r="O85">
        <v>0.22600000000000001</v>
      </c>
    </row>
    <row r="86" spans="1:15" x14ac:dyDescent="0.2">
      <c r="A86" s="1">
        <v>84</v>
      </c>
      <c r="B86" t="s">
        <v>95</v>
      </c>
      <c r="C86" t="s">
        <v>418</v>
      </c>
      <c r="D86">
        <v>209.8</v>
      </c>
      <c r="E86">
        <v>210</v>
      </c>
      <c r="F86">
        <v>211.45</v>
      </c>
      <c r="G86">
        <v>208.05</v>
      </c>
      <c r="H86">
        <v>211</v>
      </c>
      <c r="I86">
        <v>210.6</v>
      </c>
      <c r="J86">
        <v>210.08</v>
      </c>
      <c r="K86">
        <v>2045746</v>
      </c>
      <c r="L86">
        <v>42977411910000</v>
      </c>
      <c r="M86">
        <v>18338</v>
      </c>
      <c r="N86">
        <v>964862</v>
      </c>
      <c r="O86">
        <v>0.47160000000000002</v>
      </c>
    </row>
    <row r="87" spans="1:15" x14ac:dyDescent="0.2">
      <c r="A87" s="1">
        <v>85</v>
      </c>
      <c r="B87" t="s">
        <v>96</v>
      </c>
      <c r="C87" t="s">
        <v>418</v>
      </c>
      <c r="D87">
        <v>2505.4</v>
      </c>
      <c r="E87">
        <v>2494</v>
      </c>
      <c r="F87">
        <v>2530</v>
      </c>
      <c r="G87">
        <v>2488</v>
      </c>
      <c r="H87">
        <v>2522.25</v>
      </c>
      <c r="I87">
        <v>2519</v>
      </c>
      <c r="J87">
        <v>2507.75</v>
      </c>
      <c r="K87">
        <v>1846329</v>
      </c>
      <c r="L87">
        <v>463014070480000</v>
      </c>
      <c r="M87">
        <v>96885</v>
      </c>
      <c r="N87">
        <v>1123765</v>
      </c>
      <c r="O87">
        <v>0.60860000000000003</v>
      </c>
    </row>
    <row r="88" spans="1:15" x14ac:dyDescent="0.2">
      <c r="A88" s="1">
        <v>86</v>
      </c>
      <c r="B88" t="s">
        <v>97</v>
      </c>
      <c r="C88" t="s">
        <v>418</v>
      </c>
      <c r="D88">
        <v>38091.199999999997</v>
      </c>
      <c r="E88">
        <v>38375</v>
      </c>
      <c r="F88">
        <v>38500</v>
      </c>
      <c r="G88">
        <v>37555.5</v>
      </c>
      <c r="H88">
        <v>38450</v>
      </c>
      <c r="I88">
        <v>38401.75</v>
      </c>
      <c r="J88">
        <v>38186.74</v>
      </c>
      <c r="K88">
        <v>2210</v>
      </c>
      <c r="L88">
        <v>8439269159999.999</v>
      </c>
      <c r="M88">
        <v>1385</v>
      </c>
      <c r="N88">
        <v>640</v>
      </c>
      <c r="O88">
        <v>0.28960000000000002</v>
      </c>
    </row>
    <row r="89" spans="1:15" x14ac:dyDescent="0.2">
      <c r="A89" s="1">
        <v>87</v>
      </c>
      <c r="B89" t="s">
        <v>98</v>
      </c>
      <c r="C89" t="s">
        <v>418</v>
      </c>
      <c r="D89">
        <v>925.05</v>
      </c>
      <c r="E89">
        <v>926.05</v>
      </c>
      <c r="F89">
        <v>933.7</v>
      </c>
      <c r="G89">
        <v>920.25</v>
      </c>
      <c r="H89">
        <v>924</v>
      </c>
      <c r="I89">
        <v>924.4</v>
      </c>
      <c r="J89">
        <v>926.31</v>
      </c>
      <c r="K89">
        <v>16080842</v>
      </c>
      <c r="L89">
        <v>1489586331995000</v>
      </c>
      <c r="M89">
        <v>255886</v>
      </c>
      <c r="N89">
        <v>11305647</v>
      </c>
      <c r="O89">
        <v>0.70310000000000006</v>
      </c>
    </row>
    <row r="90" spans="1:15" x14ac:dyDescent="0.2">
      <c r="A90" s="1">
        <v>88</v>
      </c>
      <c r="B90" t="s">
        <v>99</v>
      </c>
      <c r="C90" t="s">
        <v>418</v>
      </c>
      <c r="D90">
        <v>1153.95</v>
      </c>
      <c r="E90">
        <v>1162.95</v>
      </c>
      <c r="F90">
        <v>1164.95</v>
      </c>
      <c r="G90">
        <v>1150.5</v>
      </c>
      <c r="H90">
        <v>1161</v>
      </c>
      <c r="I90">
        <v>1162.05</v>
      </c>
      <c r="J90">
        <v>1159.22</v>
      </c>
      <c r="K90">
        <v>493714</v>
      </c>
      <c r="L90">
        <v>57232173735000</v>
      </c>
      <c r="M90">
        <v>26066</v>
      </c>
      <c r="N90">
        <v>329205</v>
      </c>
      <c r="O90">
        <v>0.66680000000000006</v>
      </c>
    </row>
    <row r="91" spans="1:15" x14ac:dyDescent="0.2">
      <c r="A91" s="1">
        <v>89</v>
      </c>
      <c r="B91" t="s">
        <v>100</v>
      </c>
      <c r="C91" t="s">
        <v>418</v>
      </c>
      <c r="D91">
        <v>503.8</v>
      </c>
      <c r="E91">
        <v>508</v>
      </c>
      <c r="F91">
        <v>511</v>
      </c>
      <c r="G91">
        <v>490</v>
      </c>
      <c r="H91">
        <v>500</v>
      </c>
      <c r="I91">
        <v>500.4</v>
      </c>
      <c r="J91">
        <v>498.92</v>
      </c>
      <c r="K91">
        <v>2379714</v>
      </c>
      <c r="L91">
        <v>118729125240000</v>
      </c>
      <c r="M91">
        <v>54770</v>
      </c>
      <c r="N91">
        <v>1191879</v>
      </c>
      <c r="O91">
        <v>0.50080000000000002</v>
      </c>
    </row>
    <row r="92" spans="1:15" x14ac:dyDescent="0.2">
      <c r="A92" s="1">
        <v>90</v>
      </c>
      <c r="B92" t="s">
        <v>101</v>
      </c>
      <c r="C92" t="s">
        <v>418</v>
      </c>
      <c r="D92">
        <v>56.5</v>
      </c>
      <c r="E92">
        <v>57</v>
      </c>
      <c r="F92">
        <v>57.2</v>
      </c>
      <c r="G92">
        <v>56</v>
      </c>
      <c r="H92">
        <v>56.85</v>
      </c>
      <c r="I92">
        <v>56.8</v>
      </c>
      <c r="J92">
        <v>56.68</v>
      </c>
      <c r="K92">
        <v>39092776</v>
      </c>
      <c r="L92">
        <v>221584399765000</v>
      </c>
      <c r="M92">
        <v>61285</v>
      </c>
      <c r="N92">
        <v>10058487</v>
      </c>
      <c r="O92">
        <v>0.25729999999999997</v>
      </c>
    </row>
    <row r="93" spans="1:15" x14ac:dyDescent="0.2">
      <c r="A93" s="1">
        <v>91</v>
      </c>
      <c r="B93" t="s">
        <v>102</v>
      </c>
      <c r="C93" t="s">
        <v>418</v>
      </c>
      <c r="D93">
        <v>76.150000000000006</v>
      </c>
      <c r="E93">
        <v>76.849999999999994</v>
      </c>
      <c r="F93">
        <v>77.849999999999994</v>
      </c>
      <c r="G93">
        <v>76.2</v>
      </c>
      <c r="H93">
        <v>77.650000000000006</v>
      </c>
      <c r="I93">
        <v>77.650000000000006</v>
      </c>
      <c r="J93">
        <v>77.19</v>
      </c>
      <c r="K93">
        <v>5961634</v>
      </c>
      <c r="L93">
        <v>46015161610000</v>
      </c>
      <c r="M93">
        <v>28149</v>
      </c>
      <c r="N93">
        <v>1958977</v>
      </c>
      <c r="O93">
        <v>0.3286</v>
      </c>
    </row>
    <row r="94" spans="1:15" x14ac:dyDescent="0.2">
      <c r="A94" s="1">
        <v>92</v>
      </c>
      <c r="B94" t="s">
        <v>404</v>
      </c>
      <c r="C94" t="s">
        <v>418</v>
      </c>
      <c r="D94">
        <v>126.9</v>
      </c>
      <c r="E94">
        <v>127.5</v>
      </c>
      <c r="F94">
        <v>128.75</v>
      </c>
      <c r="G94">
        <v>124.85</v>
      </c>
      <c r="H94">
        <v>127.5</v>
      </c>
      <c r="I94">
        <v>127.55</v>
      </c>
      <c r="J94">
        <v>126.9</v>
      </c>
      <c r="K94">
        <v>10221350</v>
      </c>
      <c r="L94">
        <v>129705168640000</v>
      </c>
      <c r="M94">
        <v>36164</v>
      </c>
      <c r="N94">
        <v>2425431</v>
      </c>
      <c r="O94">
        <v>0.23730000000000001</v>
      </c>
    </row>
    <row r="95" spans="1:15" x14ac:dyDescent="0.2">
      <c r="A95" s="1">
        <v>93</v>
      </c>
      <c r="B95" t="s">
        <v>103</v>
      </c>
      <c r="C95" t="s">
        <v>418</v>
      </c>
      <c r="D95">
        <v>4391.8500000000004</v>
      </c>
      <c r="E95">
        <v>4404.6499999999996</v>
      </c>
      <c r="F95">
        <v>4620</v>
      </c>
      <c r="G95">
        <v>4394.25</v>
      </c>
      <c r="H95">
        <v>4595</v>
      </c>
      <c r="I95">
        <v>4567.25</v>
      </c>
      <c r="J95">
        <v>4485.2</v>
      </c>
      <c r="K95">
        <v>119027</v>
      </c>
      <c r="L95">
        <v>53386014045000</v>
      </c>
      <c r="M95">
        <v>15568</v>
      </c>
      <c r="N95">
        <v>39832</v>
      </c>
      <c r="O95">
        <v>0.33460000000000001</v>
      </c>
    </row>
    <row r="96" spans="1:15" x14ac:dyDescent="0.2">
      <c r="A96" s="1">
        <v>94</v>
      </c>
      <c r="B96" t="s">
        <v>104</v>
      </c>
      <c r="C96" t="s">
        <v>418</v>
      </c>
      <c r="D96">
        <v>139.19999999999999</v>
      </c>
      <c r="E96">
        <v>140</v>
      </c>
      <c r="F96">
        <v>140.6</v>
      </c>
      <c r="G96">
        <v>137.44999999999999</v>
      </c>
      <c r="H96">
        <v>139.19999999999999</v>
      </c>
      <c r="I96">
        <v>139.30000000000001</v>
      </c>
      <c r="J96">
        <v>138.72999999999999</v>
      </c>
      <c r="K96">
        <v>4131765</v>
      </c>
      <c r="L96">
        <v>57321304660000</v>
      </c>
      <c r="M96">
        <v>37719</v>
      </c>
      <c r="N96">
        <v>1623791</v>
      </c>
      <c r="O96">
        <v>0.39300000000000002</v>
      </c>
    </row>
    <row r="97" spans="1:15" x14ac:dyDescent="0.2">
      <c r="A97" s="1">
        <v>95</v>
      </c>
      <c r="B97" t="s">
        <v>105</v>
      </c>
      <c r="C97" t="s">
        <v>418</v>
      </c>
      <c r="D97">
        <v>67.900000000000006</v>
      </c>
      <c r="E97">
        <v>67.900000000000006</v>
      </c>
      <c r="F97">
        <v>68.5</v>
      </c>
      <c r="G97">
        <v>67.849999999999994</v>
      </c>
      <c r="H97">
        <v>68.349999999999994</v>
      </c>
      <c r="I97">
        <v>68.3</v>
      </c>
      <c r="J97">
        <v>68.25</v>
      </c>
      <c r="K97">
        <v>10404151</v>
      </c>
      <c r="L97">
        <v>71012133285000</v>
      </c>
      <c r="M97">
        <v>35388</v>
      </c>
      <c r="N97">
        <v>5957070</v>
      </c>
      <c r="O97">
        <v>0.5726</v>
      </c>
    </row>
    <row r="98" spans="1:15" x14ac:dyDescent="0.2">
      <c r="A98" s="1">
        <v>96</v>
      </c>
      <c r="B98" t="s">
        <v>106</v>
      </c>
      <c r="C98" t="s">
        <v>418</v>
      </c>
      <c r="D98">
        <v>740.4</v>
      </c>
      <c r="E98">
        <v>746</v>
      </c>
      <c r="F98">
        <v>746.9</v>
      </c>
      <c r="G98">
        <v>736.8</v>
      </c>
      <c r="H98">
        <v>741.3</v>
      </c>
      <c r="I98">
        <v>741.25</v>
      </c>
      <c r="J98">
        <v>741.24</v>
      </c>
      <c r="K98">
        <v>1783787</v>
      </c>
      <c r="L98">
        <v>132220635280000</v>
      </c>
      <c r="M98">
        <v>37369</v>
      </c>
      <c r="N98">
        <v>517929</v>
      </c>
      <c r="O98">
        <v>0.29039999999999999</v>
      </c>
    </row>
    <row r="99" spans="1:15" x14ac:dyDescent="0.2">
      <c r="A99" s="1">
        <v>97</v>
      </c>
      <c r="B99" t="s">
        <v>107</v>
      </c>
      <c r="C99" t="s">
        <v>418</v>
      </c>
      <c r="D99">
        <v>407.65</v>
      </c>
      <c r="E99">
        <v>410</v>
      </c>
      <c r="F99">
        <v>427.65</v>
      </c>
      <c r="G99">
        <v>405.55</v>
      </c>
      <c r="H99">
        <v>427</v>
      </c>
      <c r="I99">
        <v>425.55</v>
      </c>
      <c r="J99">
        <v>419.63</v>
      </c>
      <c r="K99">
        <v>4720502</v>
      </c>
      <c r="L99">
        <v>198086744060000</v>
      </c>
      <c r="M99">
        <v>72588</v>
      </c>
      <c r="N99">
        <v>1639008</v>
      </c>
      <c r="O99">
        <v>0.34720000000000001</v>
      </c>
    </row>
    <row r="100" spans="1:15" x14ac:dyDescent="0.2">
      <c r="A100" s="1">
        <v>98</v>
      </c>
      <c r="B100" t="s">
        <v>108</v>
      </c>
      <c r="C100" t="s">
        <v>418</v>
      </c>
      <c r="D100">
        <v>187.05</v>
      </c>
      <c r="E100">
        <v>188.6</v>
      </c>
      <c r="F100">
        <v>191.75</v>
      </c>
      <c r="G100">
        <v>187.25</v>
      </c>
      <c r="H100">
        <v>190.85</v>
      </c>
      <c r="I100">
        <v>190.95</v>
      </c>
      <c r="J100">
        <v>189.28</v>
      </c>
      <c r="K100">
        <v>2720112</v>
      </c>
      <c r="L100">
        <v>51485973370000</v>
      </c>
      <c r="M100">
        <v>24295</v>
      </c>
      <c r="N100">
        <v>1003373</v>
      </c>
      <c r="O100">
        <v>0.36890000000000001</v>
      </c>
    </row>
    <row r="101" spans="1:15" x14ac:dyDescent="0.2">
      <c r="A101" s="1">
        <v>99</v>
      </c>
      <c r="B101" t="s">
        <v>109</v>
      </c>
      <c r="C101" t="s">
        <v>418</v>
      </c>
      <c r="D101">
        <v>1137.45</v>
      </c>
      <c r="E101">
        <v>1150</v>
      </c>
      <c r="F101">
        <v>1153.5999999999999</v>
      </c>
      <c r="G101">
        <v>1135.2</v>
      </c>
      <c r="H101">
        <v>1144.9000000000001</v>
      </c>
      <c r="I101">
        <v>1142.5</v>
      </c>
      <c r="J101">
        <v>1143.92</v>
      </c>
      <c r="K101">
        <v>2590606</v>
      </c>
      <c r="L101">
        <v>296345255480000</v>
      </c>
      <c r="M101">
        <v>75642</v>
      </c>
      <c r="N101">
        <v>1022114</v>
      </c>
      <c r="O101">
        <v>0.39450000000000002</v>
      </c>
    </row>
    <row r="102" spans="1:15" x14ac:dyDescent="0.2">
      <c r="A102" s="1">
        <v>100</v>
      </c>
      <c r="B102" t="s">
        <v>110</v>
      </c>
      <c r="C102" t="s">
        <v>418</v>
      </c>
      <c r="D102">
        <v>3806</v>
      </c>
      <c r="E102">
        <v>3855</v>
      </c>
      <c r="F102">
        <v>3949.9</v>
      </c>
      <c r="G102">
        <v>3832</v>
      </c>
      <c r="H102">
        <v>3924</v>
      </c>
      <c r="I102">
        <v>3927.1</v>
      </c>
      <c r="J102">
        <v>3893.2</v>
      </c>
      <c r="K102">
        <v>508891</v>
      </c>
      <c r="L102">
        <v>198121636990000</v>
      </c>
      <c r="M102">
        <v>44633</v>
      </c>
      <c r="N102">
        <v>210420</v>
      </c>
      <c r="O102">
        <v>0.41349999999999998</v>
      </c>
    </row>
    <row r="103" spans="1:15" x14ac:dyDescent="0.2">
      <c r="A103" s="1">
        <v>101</v>
      </c>
      <c r="B103" t="s">
        <v>111</v>
      </c>
      <c r="C103" t="s">
        <v>418</v>
      </c>
      <c r="D103">
        <v>1526.3</v>
      </c>
      <c r="E103">
        <v>1530.8</v>
      </c>
      <c r="F103">
        <v>1534.9</v>
      </c>
      <c r="G103">
        <v>1512.5</v>
      </c>
      <c r="H103">
        <v>1525.55</v>
      </c>
      <c r="I103">
        <v>1523.95</v>
      </c>
      <c r="J103">
        <v>1523.65</v>
      </c>
      <c r="K103">
        <v>6760137</v>
      </c>
      <c r="L103">
        <v>1030011490965000</v>
      </c>
      <c r="M103">
        <v>168640</v>
      </c>
      <c r="N103">
        <v>4368210</v>
      </c>
      <c r="O103">
        <v>0.64620000000000011</v>
      </c>
    </row>
    <row r="104" spans="1:15" x14ac:dyDescent="0.2">
      <c r="A104" s="1">
        <v>102</v>
      </c>
      <c r="B104" t="s">
        <v>112</v>
      </c>
      <c r="C104" t="s">
        <v>418</v>
      </c>
      <c r="D104">
        <v>500.65</v>
      </c>
      <c r="E104">
        <v>504</v>
      </c>
      <c r="F104">
        <v>512.4</v>
      </c>
      <c r="G104">
        <v>499.45</v>
      </c>
      <c r="H104">
        <v>507</v>
      </c>
      <c r="I104">
        <v>507.1</v>
      </c>
      <c r="J104">
        <v>504.88</v>
      </c>
      <c r="K104">
        <v>317557</v>
      </c>
      <c r="L104">
        <v>16032709400000</v>
      </c>
      <c r="M104">
        <v>10659</v>
      </c>
      <c r="N104">
        <v>128239</v>
      </c>
      <c r="O104">
        <v>0.40379999999999999</v>
      </c>
    </row>
    <row r="105" spans="1:15" x14ac:dyDescent="0.2">
      <c r="A105" s="1">
        <v>103</v>
      </c>
      <c r="B105" t="s">
        <v>113</v>
      </c>
      <c r="C105" t="s">
        <v>418</v>
      </c>
      <c r="D105">
        <v>1768.6</v>
      </c>
      <c r="E105">
        <v>1779.95</v>
      </c>
      <c r="F105">
        <v>1781.15</v>
      </c>
      <c r="G105">
        <v>1737.6</v>
      </c>
      <c r="H105">
        <v>1744.8</v>
      </c>
      <c r="I105">
        <v>1741.25</v>
      </c>
      <c r="J105">
        <v>1747.82</v>
      </c>
      <c r="K105">
        <v>611156</v>
      </c>
      <c r="L105">
        <v>106819308585000</v>
      </c>
      <c r="M105">
        <v>28347</v>
      </c>
      <c r="N105">
        <v>391126</v>
      </c>
      <c r="O105">
        <v>0.64</v>
      </c>
    </row>
    <row r="106" spans="1:15" x14ac:dyDescent="0.2">
      <c r="A106" s="1">
        <v>104</v>
      </c>
      <c r="B106" t="s">
        <v>114</v>
      </c>
      <c r="C106" t="s">
        <v>418</v>
      </c>
      <c r="D106">
        <v>936.1</v>
      </c>
      <c r="E106">
        <v>936.1</v>
      </c>
      <c r="F106">
        <v>939.8</v>
      </c>
      <c r="G106">
        <v>919</v>
      </c>
      <c r="H106">
        <v>928.95</v>
      </c>
      <c r="I106">
        <v>930.75</v>
      </c>
      <c r="J106">
        <v>930.33</v>
      </c>
      <c r="K106">
        <v>268949</v>
      </c>
      <c r="L106">
        <v>25021001455000</v>
      </c>
      <c r="M106">
        <v>12695</v>
      </c>
      <c r="N106">
        <v>129829</v>
      </c>
      <c r="O106">
        <v>0.48270000000000002</v>
      </c>
    </row>
    <row r="107" spans="1:15" x14ac:dyDescent="0.2">
      <c r="A107" s="1">
        <v>105</v>
      </c>
      <c r="B107" t="s">
        <v>200</v>
      </c>
      <c r="C107" t="s">
        <v>418</v>
      </c>
      <c r="D107">
        <v>346.3</v>
      </c>
      <c r="E107">
        <v>346.65</v>
      </c>
      <c r="F107">
        <v>348.35</v>
      </c>
      <c r="G107">
        <v>343.85</v>
      </c>
      <c r="H107">
        <v>346.7</v>
      </c>
      <c r="I107">
        <v>345.8</v>
      </c>
      <c r="J107">
        <v>345.23</v>
      </c>
      <c r="K107">
        <v>18558597</v>
      </c>
      <c r="L107">
        <v>640700265270000</v>
      </c>
      <c r="M107">
        <v>102198</v>
      </c>
      <c r="N107">
        <v>13732749</v>
      </c>
      <c r="O107">
        <v>0.74</v>
      </c>
    </row>
    <row r="108" spans="1:15" x14ac:dyDescent="0.2">
      <c r="A108" s="1">
        <v>106</v>
      </c>
      <c r="B108" t="s">
        <v>115</v>
      </c>
      <c r="C108" t="s">
        <v>418</v>
      </c>
      <c r="D108">
        <v>451.25</v>
      </c>
      <c r="E108">
        <v>454.3</v>
      </c>
      <c r="F108">
        <v>471</v>
      </c>
      <c r="G108">
        <v>454.3</v>
      </c>
      <c r="H108">
        <v>469</v>
      </c>
      <c r="I108">
        <v>469.45</v>
      </c>
      <c r="J108">
        <v>465.54</v>
      </c>
      <c r="K108">
        <v>5530234</v>
      </c>
      <c r="L108">
        <v>257455484005000</v>
      </c>
      <c r="M108">
        <v>55922</v>
      </c>
      <c r="N108">
        <v>1796769</v>
      </c>
      <c r="O108">
        <v>0.32490000000000002</v>
      </c>
    </row>
    <row r="109" spans="1:15" x14ac:dyDescent="0.2">
      <c r="A109" s="1">
        <v>107</v>
      </c>
      <c r="B109" t="s">
        <v>116</v>
      </c>
      <c r="C109" t="s">
        <v>418</v>
      </c>
      <c r="D109">
        <v>2631.85</v>
      </c>
      <c r="E109">
        <v>2637.8</v>
      </c>
      <c r="F109">
        <v>2652.8</v>
      </c>
      <c r="G109">
        <v>2582.15</v>
      </c>
      <c r="H109">
        <v>2606</v>
      </c>
      <c r="I109">
        <v>2608.15</v>
      </c>
      <c r="J109">
        <v>2610.41</v>
      </c>
      <c r="K109">
        <v>112134</v>
      </c>
      <c r="L109">
        <v>29271539885000</v>
      </c>
      <c r="M109">
        <v>9654</v>
      </c>
      <c r="N109">
        <v>33849</v>
      </c>
      <c r="O109">
        <v>0.3019</v>
      </c>
    </row>
    <row r="110" spans="1:15" x14ac:dyDescent="0.2">
      <c r="A110" s="1">
        <v>108</v>
      </c>
      <c r="B110" t="s">
        <v>117</v>
      </c>
      <c r="C110" t="s">
        <v>418</v>
      </c>
      <c r="D110">
        <v>644.35</v>
      </c>
      <c r="E110">
        <v>650</v>
      </c>
      <c r="F110">
        <v>683</v>
      </c>
      <c r="G110">
        <v>648</v>
      </c>
      <c r="H110">
        <v>682</v>
      </c>
      <c r="I110">
        <v>679.6</v>
      </c>
      <c r="J110">
        <v>672.86</v>
      </c>
      <c r="K110">
        <v>8328955</v>
      </c>
      <c r="L110">
        <v>560420621935000.12</v>
      </c>
      <c r="M110">
        <v>120081</v>
      </c>
      <c r="N110">
        <v>1051738</v>
      </c>
      <c r="O110">
        <v>0.1263</v>
      </c>
    </row>
    <row r="111" spans="1:15" x14ac:dyDescent="0.2">
      <c r="A111" s="1">
        <v>109</v>
      </c>
      <c r="B111" t="s">
        <v>118</v>
      </c>
      <c r="C111" t="s">
        <v>418</v>
      </c>
      <c r="D111">
        <v>591.35</v>
      </c>
      <c r="E111">
        <v>595.20000000000005</v>
      </c>
      <c r="F111">
        <v>600.5</v>
      </c>
      <c r="G111">
        <v>587.6</v>
      </c>
      <c r="H111">
        <v>593.1</v>
      </c>
      <c r="I111">
        <v>592.85</v>
      </c>
      <c r="J111">
        <v>593.02</v>
      </c>
      <c r="K111">
        <v>1714634</v>
      </c>
      <c r="L111">
        <v>101681859600000</v>
      </c>
      <c r="M111">
        <v>34041</v>
      </c>
      <c r="N111">
        <v>583223</v>
      </c>
      <c r="O111">
        <v>0.34010000000000001</v>
      </c>
    </row>
    <row r="112" spans="1:15" x14ac:dyDescent="0.2">
      <c r="A112" s="1">
        <v>110</v>
      </c>
      <c r="B112" t="s">
        <v>119</v>
      </c>
      <c r="C112" t="s">
        <v>418</v>
      </c>
      <c r="D112">
        <v>1846.6</v>
      </c>
      <c r="E112">
        <v>1883.7</v>
      </c>
      <c r="F112">
        <v>1888</v>
      </c>
      <c r="G112">
        <v>1849.45</v>
      </c>
      <c r="H112">
        <v>1871</v>
      </c>
      <c r="I112">
        <v>1865</v>
      </c>
      <c r="J112">
        <v>1867.33</v>
      </c>
      <c r="K112">
        <v>4593492</v>
      </c>
      <c r="L112">
        <v>857755289795000</v>
      </c>
      <c r="M112">
        <v>123891</v>
      </c>
      <c r="N112">
        <v>2977106</v>
      </c>
      <c r="O112">
        <v>0.64810000000000001</v>
      </c>
    </row>
    <row r="113" spans="1:15" x14ac:dyDescent="0.2">
      <c r="A113" s="1">
        <v>111</v>
      </c>
      <c r="B113" t="s">
        <v>120</v>
      </c>
      <c r="C113" t="s">
        <v>418</v>
      </c>
      <c r="D113">
        <v>80</v>
      </c>
      <c r="E113">
        <v>80.400000000000006</v>
      </c>
      <c r="F113">
        <v>81.849999999999994</v>
      </c>
      <c r="G113">
        <v>79.849999999999994</v>
      </c>
      <c r="H113">
        <v>81.099999999999994</v>
      </c>
      <c r="I113">
        <v>81.25</v>
      </c>
      <c r="J113">
        <v>80.87</v>
      </c>
      <c r="K113">
        <v>6326482</v>
      </c>
      <c r="L113">
        <v>51163831720000</v>
      </c>
      <c r="M113">
        <v>18287</v>
      </c>
      <c r="N113">
        <v>1810665</v>
      </c>
      <c r="O113">
        <v>0.28620000000000001</v>
      </c>
    </row>
    <row r="114" spans="1:15" x14ac:dyDescent="0.2">
      <c r="A114" s="1">
        <v>112</v>
      </c>
      <c r="B114" t="s">
        <v>121</v>
      </c>
      <c r="C114" t="s">
        <v>418</v>
      </c>
      <c r="D114">
        <v>4809.7</v>
      </c>
      <c r="E114">
        <v>4771.1499999999996</v>
      </c>
      <c r="F114">
        <v>4799.8500000000004</v>
      </c>
      <c r="G114">
        <v>4653.05</v>
      </c>
      <c r="H114">
        <v>4675</v>
      </c>
      <c r="I114">
        <v>4676.25</v>
      </c>
      <c r="J114">
        <v>4704.8</v>
      </c>
      <c r="K114">
        <v>327850</v>
      </c>
      <c r="L114">
        <v>154246978810000</v>
      </c>
      <c r="M114">
        <v>25863</v>
      </c>
      <c r="N114">
        <v>159450</v>
      </c>
      <c r="O114">
        <v>0.4864</v>
      </c>
    </row>
    <row r="115" spans="1:15" x14ac:dyDescent="0.2">
      <c r="A115" s="1">
        <v>113</v>
      </c>
      <c r="B115" t="s">
        <v>122</v>
      </c>
      <c r="C115" t="s">
        <v>418</v>
      </c>
      <c r="D115">
        <v>3563.1</v>
      </c>
      <c r="E115">
        <v>3554</v>
      </c>
      <c r="F115">
        <v>3582.85</v>
      </c>
      <c r="G115">
        <v>3493.4</v>
      </c>
      <c r="H115">
        <v>3522</v>
      </c>
      <c r="I115">
        <v>3515.55</v>
      </c>
      <c r="J115">
        <v>3524.68</v>
      </c>
      <c r="K115">
        <v>208902</v>
      </c>
      <c r="L115">
        <v>73631323680000</v>
      </c>
      <c r="M115">
        <v>18134</v>
      </c>
      <c r="N115">
        <v>79433</v>
      </c>
      <c r="O115">
        <v>0.38019999999999998</v>
      </c>
    </row>
    <row r="116" spans="1:15" x14ac:dyDescent="0.2">
      <c r="A116" s="1">
        <v>114</v>
      </c>
      <c r="B116" t="s">
        <v>123</v>
      </c>
      <c r="C116" t="s">
        <v>418</v>
      </c>
      <c r="D116">
        <v>1949.1</v>
      </c>
      <c r="E116">
        <v>1952.1</v>
      </c>
      <c r="F116">
        <v>1971.85</v>
      </c>
      <c r="G116">
        <v>1949.9</v>
      </c>
      <c r="H116">
        <v>1965</v>
      </c>
      <c r="I116">
        <v>1964.05</v>
      </c>
      <c r="J116">
        <v>1960.03</v>
      </c>
      <c r="K116">
        <v>2245395</v>
      </c>
      <c r="L116">
        <v>440104450405000</v>
      </c>
      <c r="M116">
        <v>102048</v>
      </c>
      <c r="N116">
        <v>1490978</v>
      </c>
      <c r="O116">
        <v>0.66400000000000003</v>
      </c>
    </row>
    <row r="117" spans="1:15" x14ac:dyDescent="0.2">
      <c r="A117" s="1">
        <v>115</v>
      </c>
      <c r="B117" t="s">
        <v>124</v>
      </c>
      <c r="C117" t="s">
        <v>418</v>
      </c>
      <c r="D117">
        <v>452.9</v>
      </c>
      <c r="E117">
        <v>455</v>
      </c>
      <c r="F117">
        <v>460</v>
      </c>
      <c r="G117">
        <v>450.1</v>
      </c>
      <c r="H117">
        <v>459</v>
      </c>
      <c r="I117">
        <v>458.85</v>
      </c>
      <c r="J117">
        <v>455.34</v>
      </c>
      <c r="K117">
        <v>1724927</v>
      </c>
      <c r="L117">
        <v>78543248410000</v>
      </c>
      <c r="M117">
        <v>34977</v>
      </c>
      <c r="N117">
        <v>674443</v>
      </c>
      <c r="O117">
        <v>0.39100000000000001</v>
      </c>
    </row>
    <row r="118" spans="1:15" x14ac:dyDescent="0.2">
      <c r="A118" s="1">
        <v>116</v>
      </c>
      <c r="B118" t="s">
        <v>125</v>
      </c>
      <c r="C118" t="s">
        <v>418</v>
      </c>
      <c r="D118">
        <v>419.9</v>
      </c>
      <c r="E118">
        <v>417.6</v>
      </c>
      <c r="F118">
        <v>428</v>
      </c>
      <c r="G118">
        <v>414.8</v>
      </c>
      <c r="H118">
        <v>422</v>
      </c>
      <c r="I118">
        <v>422</v>
      </c>
      <c r="J118">
        <v>423.47</v>
      </c>
      <c r="K118">
        <v>2857074</v>
      </c>
      <c r="L118">
        <v>120987845555000</v>
      </c>
      <c r="M118">
        <v>55152</v>
      </c>
      <c r="N118">
        <v>1329892</v>
      </c>
      <c r="O118">
        <v>0.46550000000000002</v>
      </c>
    </row>
    <row r="119" spans="1:15" x14ac:dyDescent="0.2">
      <c r="A119" s="1">
        <v>117</v>
      </c>
      <c r="B119" t="s">
        <v>126</v>
      </c>
      <c r="C119" t="s">
        <v>418</v>
      </c>
      <c r="D119">
        <v>684.5</v>
      </c>
      <c r="E119">
        <v>687</v>
      </c>
      <c r="F119">
        <v>707.5</v>
      </c>
      <c r="G119">
        <v>685.1</v>
      </c>
      <c r="H119">
        <v>705.2</v>
      </c>
      <c r="I119">
        <v>703.3</v>
      </c>
      <c r="J119">
        <v>698.14</v>
      </c>
      <c r="K119">
        <v>1025154</v>
      </c>
      <c r="L119">
        <v>71570372005000</v>
      </c>
      <c r="M119">
        <v>21322</v>
      </c>
      <c r="N119">
        <v>306553</v>
      </c>
      <c r="O119">
        <v>0.29899999999999999</v>
      </c>
    </row>
    <row r="120" spans="1:15" x14ac:dyDescent="0.2">
      <c r="A120" s="1">
        <v>118</v>
      </c>
      <c r="B120" t="s">
        <v>127</v>
      </c>
      <c r="C120" t="s">
        <v>418</v>
      </c>
      <c r="D120">
        <v>838.3</v>
      </c>
      <c r="E120">
        <v>839</v>
      </c>
      <c r="F120">
        <v>874.9</v>
      </c>
      <c r="G120">
        <v>836.25</v>
      </c>
      <c r="H120">
        <v>874.9</v>
      </c>
      <c r="I120">
        <v>868.95</v>
      </c>
      <c r="J120">
        <v>857.9</v>
      </c>
      <c r="K120">
        <v>1480704</v>
      </c>
      <c r="L120">
        <v>127029498025000</v>
      </c>
      <c r="M120">
        <v>39538</v>
      </c>
      <c r="N120">
        <v>537366</v>
      </c>
      <c r="O120">
        <v>0.3629</v>
      </c>
    </row>
    <row r="121" spans="1:15" x14ac:dyDescent="0.2">
      <c r="A121" s="1">
        <v>119</v>
      </c>
      <c r="B121" t="s">
        <v>128</v>
      </c>
      <c r="C121" t="s">
        <v>418</v>
      </c>
      <c r="D121">
        <v>1281.4000000000001</v>
      </c>
      <c r="E121">
        <v>1283.3</v>
      </c>
      <c r="F121">
        <v>1299.8499999999999</v>
      </c>
      <c r="G121">
        <v>1279.05</v>
      </c>
      <c r="H121">
        <v>1294.95</v>
      </c>
      <c r="I121">
        <v>1294.1500000000001</v>
      </c>
      <c r="J121">
        <v>1292.6099999999999</v>
      </c>
      <c r="K121">
        <v>3279938</v>
      </c>
      <c r="L121">
        <v>423967067075000</v>
      </c>
      <c r="M121">
        <v>105966</v>
      </c>
      <c r="N121">
        <v>1864346</v>
      </c>
      <c r="O121">
        <v>0.56840000000000002</v>
      </c>
    </row>
    <row r="122" spans="1:15" x14ac:dyDescent="0.2">
      <c r="A122" s="1">
        <v>120</v>
      </c>
      <c r="B122" t="s">
        <v>129</v>
      </c>
      <c r="C122" t="s">
        <v>418</v>
      </c>
      <c r="D122">
        <v>103.55</v>
      </c>
      <c r="E122">
        <v>104.5</v>
      </c>
      <c r="F122">
        <v>105.95</v>
      </c>
      <c r="G122">
        <v>103.9</v>
      </c>
      <c r="H122">
        <v>105.1</v>
      </c>
      <c r="I122">
        <v>105.2</v>
      </c>
      <c r="J122">
        <v>105.05</v>
      </c>
      <c r="K122">
        <v>3921326</v>
      </c>
      <c r="L122">
        <v>41195479305000</v>
      </c>
      <c r="M122">
        <v>15058</v>
      </c>
      <c r="N122">
        <v>1603417</v>
      </c>
      <c r="O122">
        <v>0.40889999999999999</v>
      </c>
    </row>
    <row r="123" spans="1:15" x14ac:dyDescent="0.2">
      <c r="A123" s="1">
        <v>121</v>
      </c>
      <c r="B123" t="s">
        <v>130</v>
      </c>
      <c r="C123" t="s">
        <v>418</v>
      </c>
      <c r="D123">
        <v>516.4</v>
      </c>
      <c r="E123">
        <v>520</v>
      </c>
      <c r="F123">
        <v>522.45000000000005</v>
      </c>
      <c r="G123">
        <v>516.4</v>
      </c>
      <c r="H123">
        <v>519</v>
      </c>
      <c r="I123">
        <v>519.45000000000005</v>
      </c>
      <c r="J123">
        <v>518.96</v>
      </c>
      <c r="K123">
        <v>1932746</v>
      </c>
      <c r="L123">
        <v>100301832600000</v>
      </c>
      <c r="M123">
        <v>34077</v>
      </c>
      <c r="N123">
        <v>1463669</v>
      </c>
      <c r="O123">
        <v>0.75730000000000008</v>
      </c>
    </row>
    <row r="124" spans="1:15" x14ac:dyDescent="0.2">
      <c r="A124" s="1">
        <v>122</v>
      </c>
      <c r="B124" t="s">
        <v>131</v>
      </c>
      <c r="C124" t="s">
        <v>418</v>
      </c>
      <c r="D124">
        <v>9005</v>
      </c>
      <c r="E124">
        <v>9050</v>
      </c>
      <c r="F124">
        <v>9076.9500000000007</v>
      </c>
      <c r="G124">
        <v>8902</v>
      </c>
      <c r="H124">
        <v>9070</v>
      </c>
      <c r="I124">
        <v>9041.9500000000007</v>
      </c>
      <c r="J124">
        <v>9006.59</v>
      </c>
      <c r="K124">
        <v>849108</v>
      </c>
      <c r="L124">
        <v>764757150585000</v>
      </c>
      <c r="M124">
        <v>105315</v>
      </c>
      <c r="N124">
        <v>521220</v>
      </c>
      <c r="O124">
        <v>0.61380000000000001</v>
      </c>
    </row>
    <row r="125" spans="1:15" x14ac:dyDescent="0.2">
      <c r="A125" s="1">
        <v>123</v>
      </c>
      <c r="B125" t="s">
        <v>132</v>
      </c>
      <c r="C125" t="s">
        <v>418</v>
      </c>
      <c r="D125">
        <v>681.3</v>
      </c>
      <c r="E125">
        <v>683.5</v>
      </c>
      <c r="F125">
        <v>683.5</v>
      </c>
      <c r="G125">
        <v>667.8</v>
      </c>
      <c r="H125">
        <v>679.5</v>
      </c>
      <c r="I125">
        <v>677.45</v>
      </c>
      <c r="J125">
        <v>674.84</v>
      </c>
      <c r="K125">
        <v>586764</v>
      </c>
      <c r="L125">
        <v>39597155960000</v>
      </c>
      <c r="M125">
        <v>24508</v>
      </c>
      <c r="N125">
        <v>235083</v>
      </c>
      <c r="O125">
        <v>0.40060000000000001</v>
      </c>
    </row>
    <row r="126" spans="1:15" x14ac:dyDescent="0.2">
      <c r="A126" s="1">
        <v>124</v>
      </c>
      <c r="B126" t="s">
        <v>133</v>
      </c>
      <c r="C126" t="s">
        <v>418</v>
      </c>
      <c r="D126">
        <v>1629.95</v>
      </c>
      <c r="E126">
        <v>1647.2</v>
      </c>
      <c r="F126">
        <v>1688.05</v>
      </c>
      <c r="G126">
        <v>1628.5</v>
      </c>
      <c r="H126">
        <v>1679.9</v>
      </c>
      <c r="I126">
        <v>1659</v>
      </c>
      <c r="J126">
        <v>1645.23</v>
      </c>
      <c r="K126">
        <v>161456</v>
      </c>
      <c r="L126">
        <v>26563293560000</v>
      </c>
      <c r="M126">
        <v>9289</v>
      </c>
      <c r="N126">
        <v>58544</v>
      </c>
      <c r="O126">
        <v>0.36259999999999998</v>
      </c>
    </row>
    <row r="127" spans="1:15" x14ac:dyDescent="0.2">
      <c r="A127" s="1">
        <v>125</v>
      </c>
      <c r="B127" t="s">
        <v>134</v>
      </c>
      <c r="C127" t="s">
        <v>418</v>
      </c>
      <c r="D127">
        <v>3465.35</v>
      </c>
      <c r="E127">
        <v>3455.25</v>
      </c>
      <c r="F127">
        <v>3470</v>
      </c>
      <c r="G127">
        <v>3345.9</v>
      </c>
      <c r="H127">
        <v>3356.15</v>
      </c>
      <c r="I127">
        <v>3358.7</v>
      </c>
      <c r="J127">
        <v>3383.19</v>
      </c>
      <c r="K127">
        <v>647362</v>
      </c>
      <c r="L127">
        <v>219014882745000</v>
      </c>
      <c r="M127">
        <v>37467</v>
      </c>
      <c r="N127">
        <v>255194</v>
      </c>
      <c r="O127">
        <v>0.39420000000000011</v>
      </c>
    </row>
    <row r="128" spans="1:15" x14ac:dyDescent="0.2">
      <c r="A128" s="1">
        <v>126</v>
      </c>
      <c r="B128" t="s">
        <v>135</v>
      </c>
      <c r="C128" t="s">
        <v>418</v>
      </c>
      <c r="D128">
        <v>2034.4</v>
      </c>
      <c r="E128">
        <v>2055.25</v>
      </c>
      <c r="F128">
        <v>2055.25</v>
      </c>
      <c r="G128">
        <v>1961</v>
      </c>
      <c r="H128">
        <v>1971</v>
      </c>
      <c r="I128">
        <v>1969.95</v>
      </c>
      <c r="J128">
        <v>1983.52</v>
      </c>
      <c r="K128">
        <v>691102</v>
      </c>
      <c r="L128">
        <v>137081588775000</v>
      </c>
      <c r="M128">
        <v>50343</v>
      </c>
      <c r="N128">
        <v>327514</v>
      </c>
      <c r="O128">
        <v>0.47389999999999999</v>
      </c>
    </row>
    <row r="129" spans="1:15" x14ac:dyDescent="0.2">
      <c r="A129" s="1">
        <v>127</v>
      </c>
      <c r="B129" t="s">
        <v>136</v>
      </c>
      <c r="C129" t="s">
        <v>418</v>
      </c>
      <c r="D129">
        <v>87342.85</v>
      </c>
      <c r="E129">
        <v>88200</v>
      </c>
      <c r="F129">
        <v>88299</v>
      </c>
      <c r="G129">
        <v>86650</v>
      </c>
      <c r="H129">
        <v>87427.55</v>
      </c>
      <c r="I129">
        <v>87362.85</v>
      </c>
      <c r="J129">
        <v>87212.14</v>
      </c>
      <c r="K129">
        <v>10885</v>
      </c>
      <c r="L129">
        <v>94930417605000</v>
      </c>
      <c r="M129">
        <v>5946</v>
      </c>
      <c r="N129">
        <v>2629</v>
      </c>
      <c r="O129">
        <v>0.24149999999999999</v>
      </c>
    </row>
    <row r="130" spans="1:15" x14ac:dyDescent="0.2">
      <c r="A130" s="1">
        <v>128</v>
      </c>
      <c r="B130" t="s">
        <v>137</v>
      </c>
      <c r="C130" t="s">
        <v>418</v>
      </c>
      <c r="D130">
        <v>1495.25</v>
      </c>
      <c r="E130">
        <v>1505</v>
      </c>
      <c r="F130">
        <v>1521.1</v>
      </c>
      <c r="G130">
        <v>1470.6</v>
      </c>
      <c r="H130">
        <v>1510.2</v>
      </c>
      <c r="I130">
        <v>1512.75</v>
      </c>
      <c r="J130">
        <v>1500.9</v>
      </c>
      <c r="K130">
        <v>1284122</v>
      </c>
      <c r="L130">
        <v>192733674875000</v>
      </c>
      <c r="M130">
        <v>69812</v>
      </c>
      <c r="N130">
        <v>226672</v>
      </c>
      <c r="O130">
        <v>0.17649999999999999</v>
      </c>
    </row>
    <row r="131" spans="1:15" x14ac:dyDescent="0.2">
      <c r="A131" s="1">
        <v>129</v>
      </c>
      <c r="B131" t="s">
        <v>138</v>
      </c>
      <c r="C131" t="s">
        <v>418</v>
      </c>
      <c r="D131">
        <v>69.599999999999994</v>
      </c>
      <c r="E131">
        <v>71.099999999999994</v>
      </c>
      <c r="F131">
        <v>72.150000000000006</v>
      </c>
      <c r="G131">
        <v>71</v>
      </c>
      <c r="H131">
        <v>71.349999999999994</v>
      </c>
      <c r="I131">
        <v>71.3</v>
      </c>
      <c r="J131">
        <v>71.489999999999995</v>
      </c>
      <c r="K131">
        <v>18476668</v>
      </c>
      <c r="L131">
        <v>132093951310000</v>
      </c>
      <c r="M131">
        <v>37227</v>
      </c>
      <c r="N131">
        <v>6280621</v>
      </c>
      <c r="O131">
        <v>0.33989999999999998</v>
      </c>
    </row>
    <row r="132" spans="1:15" x14ac:dyDescent="0.2">
      <c r="A132" s="1">
        <v>130</v>
      </c>
      <c r="B132" t="s">
        <v>139</v>
      </c>
      <c r="C132" t="s">
        <v>418</v>
      </c>
      <c r="D132">
        <v>4448.7</v>
      </c>
      <c r="E132">
        <v>4465</v>
      </c>
      <c r="F132">
        <v>4511</v>
      </c>
      <c r="G132">
        <v>4405</v>
      </c>
      <c r="H132">
        <v>4506</v>
      </c>
      <c r="I132">
        <v>4498.2</v>
      </c>
      <c r="J132">
        <v>4462.42</v>
      </c>
      <c r="K132">
        <v>100892</v>
      </c>
      <c r="L132">
        <v>45022219845000</v>
      </c>
      <c r="M132">
        <v>10102</v>
      </c>
      <c r="N132">
        <v>35259</v>
      </c>
      <c r="O132">
        <v>0.34949999999999998</v>
      </c>
    </row>
    <row r="133" spans="1:15" x14ac:dyDescent="0.2">
      <c r="A133" s="1">
        <v>131</v>
      </c>
      <c r="B133" t="s">
        <v>406</v>
      </c>
      <c r="C133" t="s">
        <v>418</v>
      </c>
      <c r="D133">
        <v>32.700000000000003</v>
      </c>
      <c r="E133">
        <v>32.9</v>
      </c>
      <c r="F133">
        <v>33.6</v>
      </c>
      <c r="G133">
        <v>32.6</v>
      </c>
      <c r="H133">
        <v>32.85</v>
      </c>
      <c r="I133">
        <v>32.85</v>
      </c>
      <c r="J133">
        <v>33.07</v>
      </c>
      <c r="K133">
        <v>3185665</v>
      </c>
      <c r="L133">
        <v>10534748455000</v>
      </c>
      <c r="M133">
        <v>7256</v>
      </c>
      <c r="N133">
        <v>1514054</v>
      </c>
      <c r="O133">
        <v>0.4753</v>
      </c>
    </row>
    <row r="134" spans="1:15" x14ac:dyDescent="0.2">
      <c r="A134" s="1">
        <v>132</v>
      </c>
      <c r="B134" t="s">
        <v>140</v>
      </c>
      <c r="C134" t="s">
        <v>418</v>
      </c>
      <c r="D134">
        <v>20282.400000000001</v>
      </c>
      <c r="E134">
        <v>20468.5</v>
      </c>
      <c r="F134">
        <v>20475</v>
      </c>
      <c r="G134">
        <v>19910</v>
      </c>
      <c r="H134">
        <v>20160</v>
      </c>
      <c r="I134">
        <v>20133.25</v>
      </c>
      <c r="J134">
        <v>20136.86</v>
      </c>
      <c r="K134">
        <v>101474</v>
      </c>
      <c r="L134">
        <v>204336822430000</v>
      </c>
      <c r="M134">
        <v>28922</v>
      </c>
      <c r="N134">
        <v>51409</v>
      </c>
      <c r="O134">
        <v>0.50659999999999994</v>
      </c>
    </row>
    <row r="135" spans="1:15" x14ac:dyDescent="0.2">
      <c r="A135" s="1">
        <v>133</v>
      </c>
      <c r="B135" t="s">
        <v>407</v>
      </c>
      <c r="C135" t="s">
        <v>418</v>
      </c>
      <c r="D135">
        <v>268.14999999999998</v>
      </c>
      <c r="E135">
        <v>270.89999999999998</v>
      </c>
      <c r="F135">
        <v>270.95</v>
      </c>
      <c r="G135">
        <v>267.14999999999998</v>
      </c>
      <c r="H135">
        <v>268.2</v>
      </c>
      <c r="I135">
        <v>268.05</v>
      </c>
      <c r="J135">
        <v>268.41000000000003</v>
      </c>
      <c r="K135">
        <v>393692</v>
      </c>
      <c r="L135">
        <v>10567153560000</v>
      </c>
      <c r="M135">
        <v>7684</v>
      </c>
      <c r="N135">
        <v>288298</v>
      </c>
      <c r="O135">
        <v>0.73230000000000006</v>
      </c>
    </row>
    <row r="136" spans="1:15" x14ac:dyDescent="0.2">
      <c r="A136" s="1">
        <v>134</v>
      </c>
      <c r="B136" t="s">
        <v>408</v>
      </c>
      <c r="C136" t="s">
        <v>418</v>
      </c>
      <c r="D136">
        <v>130.75</v>
      </c>
      <c r="E136">
        <v>92.25</v>
      </c>
      <c r="F136">
        <v>109.05</v>
      </c>
      <c r="G136">
        <v>92.25</v>
      </c>
      <c r="H136">
        <v>104.6</v>
      </c>
      <c r="I136">
        <v>104.3</v>
      </c>
      <c r="J136">
        <v>104.05</v>
      </c>
      <c r="K136">
        <v>38603184</v>
      </c>
      <c r="L136">
        <v>401681621575000</v>
      </c>
      <c r="M136">
        <v>111208</v>
      </c>
      <c r="N136">
        <v>10471847</v>
      </c>
      <c r="O136">
        <v>0.27129999999999999</v>
      </c>
    </row>
    <row r="137" spans="1:15" x14ac:dyDescent="0.2">
      <c r="A137" s="1">
        <v>135</v>
      </c>
      <c r="B137" t="s">
        <v>201</v>
      </c>
      <c r="C137" t="s">
        <v>418</v>
      </c>
      <c r="D137">
        <v>169.35</v>
      </c>
      <c r="E137">
        <v>169.9</v>
      </c>
      <c r="F137">
        <v>171.5</v>
      </c>
      <c r="G137">
        <v>167.55</v>
      </c>
      <c r="H137">
        <v>171.5</v>
      </c>
      <c r="I137">
        <v>170.65</v>
      </c>
      <c r="J137">
        <v>169.51</v>
      </c>
      <c r="K137">
        <v>16225577</v>
      </c>
      <c r="L137">
        <v>275044870090000</v>
      </c>
      <c r="M137">
        <v>57149</v>
      </c>
      <c r="N137">
        <v>10332527</v>
      </c>
      <c r="O137">
        <v>0.63680000000000003</v>
      </c>
    </row>
    <row r="138" spans="1:15" x14ac:dyDescent="0.2">
      <c r="A138" s="1">
        <v>136</v>
      </c>
      <c r="B138" t="s">
        <v>141</v>
      </c>
      <c r="C138" t="s">
        <v>418</v>
      </c>
      <c r="D138">
        <v>866.4</v>
      </c>
      <c r="E138">
        <v>866.9</v>
      </c>
      <c r="F138">
        <v>888</v>
      </c>
      <c r="G138">
        <v>861.6</v>
      </c>
      <c r="H138">
        <v>886.5</v>
      </c>
      <c r="I138">
        <v>884.4</v>
      </c>
      <c r="J138">
        <v>875.53</v>
      </c>
      <c r="K138">
        <v>511441</v>
      </c>
      <c r="L138">
        <v>44778326880000</v>
      </c>
      <c r="M138">
        <v>21587</v>
      </c>
      <c r="N138">
        <v>181345</v>
      </c>
      <c r="O138">
        <v>0.35460000000000003</v>
      </c>
    </row>
    <row r="139" spans="1:15" x14ac:dyDescent="0.2">
      <c r="A139" s="1">
        <v>137</v>
      </c>
      <c r="B139" t="s">
        <v>142</v>
      </c>
      <c r="C139" t="s">
        <v>418</v>
      </c>
      <c r="D139">
        <v>130.75</v>
      </c>
      <c r="E139">
        <v>130.75</v>
      </c>
      <c r="F139">
        <v>132.19999999999999</v>
      </c>
      <c r="G139">
        <v>130.30000000000001</v>
      </c>
      <c r="H139">
        <v>132.1</v>
      </c>
      <c r="I139">
        <v>131.80000000000001</v>
      </c>
      <c r="J139">
        <v>131.22999999999999</v>
      </c>
      <c r="K139">
        <v>13865026</v>
      </c>
      <c r="L139">
        <v>181952995770000</v>
      </c>
      <c r="M139">
        <v>50183</v>
      </c>
      <c r="N139">
        <v>7115493</v>
      </c>
      <c r="O139">
        <v>0.51319999999999999</v>
      </c>
    </row>
    <row r="140" spans="1:15" x14ac:dyDescent="0.2">
      <c r="A140" s="1">
        <v>138</v>
      </c>
      <c r="B140" t="s">
        <v>143</v>
      </c>
      <c r="C140" t="s">
        <v>418</v>
      </c>
      <c r="D140">
        <v>2915</v>
      </c>
      <c r="E140">
        <v>2920.5</v>
      </c>
      <c r="F140">
        <v>2921.45</v>
      </c>
      <c r="G140">
        <v>2883.25</v>
      </c>
      <c r="H140">
        <v>2905</v>
      </c>
      <c r="I140">
        <v>2904.85</v>
      </c>
      <c r="J140">
        <v>2898.36</v>
      </c>
      <c r="K140">
        <v>102897</v>
      </c>
      <c r="L140">
        <v>29823264165000</v>
      </c>
      <c r="M140">
        <v>11621</v>
      </c>
      <c r="N140">
        <v>69280</v>
      </c>
      <c r="O140">
        <v>0.67330000000000001</v>
      </c>
    </row>
    <row r="141" spans="1:15" x14ac:dyDescent="0.2">
      <c r="A141" s="1">
        <v>139</v>
      </c>
      <c r="B141" t="s">
        <v>144</v>
      </c>
      <c r="C141" t="s">
        <v>418</v>
      </c>
      <c r="D141">
        <v>51964.75</v>
      </c>
      <c r="E141">
        <v>52200</v>
      </c>
      <c r="F141">
        <v>52699.95</v>
      </c>
      <c r="G141">
        <v>50400</v>
      </c>
      <c r="H141">
        <v>51000</v>
      </c>
      <c r="I141">
        <v>50870.5</v>
      </c>
      <c r="J141">
        <v>51148.67</v>
      </c>
      <c r="K141">
        <v>21078</v>
      </c>
      <c r="L141">
        <v>107811170470000</v>
      </c>
      <c r="M141">
        <v>10290</v>
      </c>
      <c r="N141">
        <v>10015</v>
      </c>
      <c r="O141">
        <v>0.47510000000000002</v>
      </c>
    </row>
    <row r="142" spans="1:15" x14ac:dyDescent="0.2">
      <c r="A142" s="1">
        <v>140</v>
      </c>
      <c r="B142" t="s">
        <v>145</v>
      </c>
      <c r="C142" t="s">
        <v>418</v>
      </c>
      <c r="D142">
        <v>3829.3</v>
      </c>
      <c r="E142">
        <v>3836</v>
      </c>
      <c r="F142">
        <v>3865</v>
      </c>
      <c r="G142">
        <v>3733</v>
      </c>
      <c r="H142">
        <v>3785</v>
      </c>
      <c r="I142">
        <v>3768.95</v>
      </c>
      <c r="J142">
        <v>3797.03</v>
      </c>
      <c r="K142">
        <v>239672</v>
      </c>
      <c r="L142">
        <v>91004289525000</v>
      </c>
      <c r="M142">
        <v>27218</v>
      </c>
      <c r="N142">
        <v>95245</v>
      </c>
      <c r="O142">
        <v>0.39739999999999998</v>
      </c>
    </row>
    <row r="143" spans="1:15" x14ac:dyDescent="0.2">
      <c r="A143" s="1">
        <v>141</v>
      </c>
      <c r="B143" t="s">
        <v>146</v>
      </c>
      <c r="C143" t="s">
        <v>418</v>
      </c>
      <c r="D143">
        <v>202.6</v>
      </c>
      <c r="E143">
        <v>204</v>
      </c>
      <c r="F143">
        <v>204.75</v>
      </c>
      <c r="G143">
        <v>201.85</v>
      </c>
      <c r="H143">
        <v>203</v>
      </c>
      <c r="I143">
        <v>202.35</v>
      </c>
      <c r="J143">
        <v>202.77</v>
      </c>
      <c r="K143">
        <v>2477376</v>
      </c>
      <c r="L143">
        <v>50234940245000</v>
      </c>
      <c r="M143">
        <v>16811</v>
      </c>
      <c r="N143">
        <v>1851382</v>
      </c>
      <c r="O143">
        <v>0.74730000000000008</v>
      </c>
    </row>
    <row r="144" spans="1:15" x14ac:dyDescent="0.2">
      <c r="A144" s="1">
        <v>142</v>
      </c>
      <c r="B144" t="s">
        <v>147</v>
      </c>
      <c r="C144" t="s">
        <v>418</v>
      </c>
      <c r="D144">
        <v>3125.35</v>
      </c>
      <c r="E144">
        <v>3140</v>
      </c>
      <c r="F144">
        <v>3235.1</v>
      </c>
      <c r="G144">
        <v>3130.35</v>
      </c>
      <c r="H144">
        <v>3220.05</v>
      </c>
      <c r="I144">
        <v>3206.3</v>
      </c>
      <c r="J144">
        <v>3196.57</v>
      </c>
      <c r="K144">
        <v>293976</v>
      </c>
      <c r="L144">
        <v>93971366040000</v>
      </c>
      <c r="M144">
        <v>23950</v>
      </c>
      <c r="N144">
        <v>167255</v>
      </c>
      <c r="O144">
        <v>0.56890000000000007</v>
      </c>
    </row>
    <row r="145" spans="1:15" x14ac:dyDescent="0.2">
      <c r="A145" s="1">
        <v>143</v>
      </c>
      <c r="B145" t="s">
        <v>148</v>
      </c>
      <c r="C145" t="s">
        <v>418</v>
      </c>
      <c r="D145">
        <v>2618.3000000000002</v>
      </c>
      <c r="E145">
        <v>2624.1</v>
      </c>
      <c r="F145">
        <v>2642</v>
      </c>
      <c r="G145">
        <v>2545.5</v>
      </c>
      <c r="H145">
        <v>2578</v>
      </c>
      <c r="I145">
        <v>2564.4</v>
      </c>
      <c r="J145">
        <v>2573.34</v>
      </c>
      <c r="K145">
        <v>611705</v>
      </c>
      <c r="L145">
        <v>157412682695000</v>
      </c>
      <c r="M145">
        <v>80468</v>
      </c>
      <c r="N145">
        <v>288895</v>
      </c>
      <c r="O145">
        <v>0.4723</v>
      </c>
    </row>
    <row r="146" spans="1:15" x14ac:dyDescent="0.2">
      <c r="A146" s="1">
        <v>144</v>
      </c>
      <c r="B146" t="s">
        <v>149</v>
      </c>
      <c r="C146" t="s">
        <v>418</v>
      </c>
      <c r="D146">
        <v>831</v>
      </c>
      <c r="E146">
        <v>837.4</v>
      </c>
      <c r="F146">
        <v>852.7</v>
      </c>
      <c r="G146">
        <v>833.25</v>
      </c>
      <c r="H146">
        <v>848</v>
      </c>
      <c r="I146">
        <v>849.4</v>
      </c>
      <c r="J146">
        <v>846.45</v>
      </c>
      <c r="K146">
        <v>851745</v>
      </c>
      <c r="L146">
        <v>72095979375000</v>
      </c>
      <c r="M146">
        <v>26642</v>
      </c>
      <c r="N146">
        <v>342220</v>
      </c>
      <c r="O146">
        <v>0.40179999999999999</v>
      </c>
    </row>
    <row r="147" spans="1:15" x14ac:dyDescent="0.2">
      <c r="A147" s="1">
        <v>145</v>
      </c>
      <c r="B147" t="s">
        <v>150</v>
      </c>
      <c r="C147" t="s">
        <v>418</v>
      </c>
      <c r="D147">
        <v>2765.4</v>
      </c>
      <c r="E147">
        <v>2765</v>
      </c>
      <c r="F147">
        <v>2802.85</v>
      </c>
      <c r="G147">
        <v>2758.1</v>
      </c>
      <c r="H147">
        <v>2781</v>
      </c>
      <c r="I147">
        <v>2775.15</v>
      </c>
      <c r="J147">
        <v>2780.99</v>
      </c>
      <c r="K147">
        <v>362667</v>
      </c>
      <c r="L147">
        <v>100857227600000</v>
      </c>
      <c r="M147">
        <v>22651</v>
      </c>
      <c r="N147">
        <v>189518</v>
      </c>
      <c r="O147">
        <v>0.52259999999999995</v>
      </c>
    </row>
    <row r="148" spans="1:15" x14ac:dyDescent="0.2">
      <c r="A148" s="1">
        <v>146</v>
      </c>
      <c r="B148" t="s">
        <v>151</v>
      </c>
      <c r="C148" t="s">
        <v>418</v>
      </c>
      <c r="D148">
        <v>106.2</v>
      </c>
      <c r="E148">
        <v>106.5</v>
      </c>
      <c r="F148">
        <v>110.95</v>
      </c>
      <c r="G148">
        <v>105.9</v>
      </c>
      <c r="H148">
        <v>109.9</v>
      </c>
      <c r="I148">
        <v>109.9</v>
      </c>
      <c r="J148">
        <v>108.46</v>
      </c>
      <c r="K148">
        <v>13738386</v>
      </c>
      <c r="L148">
        <v>149000533805000</v>
      </c>
      <c r="M148">
        <v>48660</v>
      </c>
      <c r="N148">
        <v>7642573</v>
      </c>
      <c r="O148">
        <v>0.55630000000000002</v>
      </c>
    </row>
    <row r="149" spans="1:15" x14ac:dyDescent="0.2">
      <c r="A149" s="1">
        <v>147</v>
      </c>
      <c r="B149" t="s">
        <v>152</v>
      </c>
      <c r="C149" t="s">
        <v>418</v>
      </c>
      <c r="D149">
        <v>218.5</v>
      </c>
      <c r="E149">
        <v>219.3</v>
      </c>
      <c r="F149">
        <v>224.85</v>
      </c>
      <c r="G149">
        <v>217.35</v>
      </c>
      <c r="H149">
        <v>223.8</v>
      </c>
      <c r="I149">
        <v>223.9</v>
      </c>
      <c r="J149">
        <v>221.36</v>
      </c>
      <c r="K149">
        <v>18223867</v>
      </c>
      <c r="L149">
        <v>403408271475000</v>
      </c>
      <c r="M149">
        <v>76587</v>
      </c>
      <c r="N149">
        <v>13201218</v>
      </c>
      <c r="O149">
        <v>0.72440000000000004</v>
      </c>
    </row>
    <row r="150" spans="1:15" x14ac:dyDescent="0.2">
      <c r="A150" s="1">
        <v>148</v>
      </c>
      <c r="B150" t="s">
        <v>153</v>
      </c>
      <c r="C150" t="s">
        <v>418</v>
      </c>
      <c r="D150">
        <v>43.3</v>
      </c>
      <c r="E150">
        <v>43.5</v>
      </c>
      <c r="F150">
        <v>43.6</v>
      </c>
      <c r="G150">
        <v>42.55</v>
      </c>
      <c r="H150">
        <v>43.15</v>
      </c>
      <c r="I150">
        <v>43</v>
      </c>
      <c r="J150">
        <v>43.05</v>
      </c>
      <c r="K150">
        <v>96348564</v>
      </c>
      <c r="L150">
        <v>414746213120000</v>
      </c>
      <c r="M150">
        <v>105295</v>
      </c>
      <c r="N150">
        <v>35073566</v>
      </c>
      <c r="O150">
        <v>0.36399999999999999</v>
      </c>
    </row>
    <row r="151" spans="1:15" x14ac:dyDescent="0.2">
      <c r="A151" s="1">
        <v>149</v>
      </c>
      <c r="B151" t="s">
        <v>154</v>
      </c>
      <c r="C151" t="s">
        <v>418</v>
      </c>
      <c r="D151">
        <v>164.1</v>
      </c>
      <c r="E151">
        <v>164</v>
      </c>
      <c r="F151">
        <v>166.6</v>
      </c>
      <c r="G151">
        <v>163.25</v>
      </c>
      <c r="H151">
        <v>165.25</v>
      </c>
      <c r="I151">
        <v>165.75</v>
      </c>
      <c r="J151">
        <v>164.96</v>
      </c>
      <c r="K151">
        <v>917585</v>
      </c>
      <c r="L151">
        <v>15136806790000</v>
      </c>
      <c r="M151">
        <v>7971</v>
      </c>
      <c r="N151">
        <v>305743</v>
      </c>
      <c r="O151">
        <v>0.3332</v>
      </c>
    </row>
    <row r="152" spans="1:15" x14ac:dyDescent="0.2">
      <c r="A152" s="1">
        <v>150</v>
      </c>
      <c r="B152" t="s">
        <v>155</v>
      </c>
      <c r="C152" t="s">
        <v>418</v>
      </c>
      <c r="D152">
        <v>123.8</v>
      </c>
      <c r="E152">
        <v>125</v>
      </c>
      <c r="F152">
        <v>137.69999999999999</v>
      </c>
      <c r="G152">
        <v>123.4</v>
      </c>
      <c r="H152">
        <v>136.9</v>
      </c>
      <c r="I152">
        <v>136.35</v>
      </c>
      <c r="J152">
        <v>134.16999999999999</v>
      </c>
      <c r="K152">
        <v>76496046</v>
      </c>
      <c r="L152">
        <v>1026352453945000</v>
      </c>
      <c r="M152">
        <v>199954</v>
      </c>
      <c r="N152">
        <v>11142848</v>
      </c>
      <c r="O152">
        <v>0.1457</v>
      </c>
    </row>
    <row r="153" spans="1:15" x14ac:dyDescent="0.2">
      <c r="A153" s="1">
        <v>151</v>
      </c>
      <c r="B153" t="s">
        <v>156</v>
      </c>
      <c r="C153" t="s">
        <v>418</v>
      </c>
      <c r="D153">
        <v>94.4</v>
      </c>
      <c r="E153">
        <v>95.2</v>
      </c>
      <c r="F153">
        <v>97</v>
      </c>
      <c r="G153">
        <v>94.3</v>
      </c>
      <c r="H153">
        <v>96.6</v>
      </c>
      <c r="I153">
        <v>96.5</v>
      </c>
      <c r="J153">
        <v>95.89</v>
      </c>
      <c r="K153">
        <v>17893756</v>
      </c>
      <c r="L153">
        <v>171583206285000</v>
      </c>
      <c r="M153">
        <v>51544</v>
      </c>
      <c r="N153">
        <v>9461211</v>
      </c>
      <c r="O153">
        <v>0.52869999999999995</v>
      </c>
    </row>
    <row r="154" spans="1:15" x14ac:dyDescent="0.2">
      <c r="A154" s="1">
        <v>152</v>
      </c>
      <c r="B154" t="s">
        <v>157</v>
      </c>
      <c r="C154" t="s">
        <v>418</v>
      </c>
      <c r="D154">
        <v>2441.5500000000002</v>
      </c>
      <c r="E154">
        <v>2458</v>
      </c>
      <c r="F154">
        <v>2468.4499999999998</v>
      </c>
      <c r="G154">
        <v>2432.8000000000002</v>
      </c>
      <c r="H154">
        <v>2459.1999999999998</v>
      </c>
      <c r="I154">
        <v>2451.15</v>
      </c>
      <c r="J154">
        <v>2448.8200000000002</v>
      </c>
      <c r="K154">
        <v>5774775</v>
      </c>
      <c r="L154">
        <v>1414136585620000</v>
      </c>
      <c r="M154">
        <v>197403</v>
      </c>
      <c r="N154">
        <v>3320289</v>
      </c>
      <c r="O154">
        <v>0.57500000000000007</v>
      </c>
    </row>
    <row r="155" spans="1:15" x14ac:dyDescent="0.2">
      <c r="A155" s="1">
        <v>153</v>
      </c>
      <c r="B155" t="s">
        <v>158</v>
      </c>
      <c r="C155" t="s">
        <v>418</v>
      </c>
      <c r="D155">
        <v>62.1</v>
      </c>
      <c r="E155">
        <v>62.45</v>
      </c>
      <c r="F155">
        <v>64</v>
      </c>
      <c r="G155">
        <v>62.25</v>
      </c>
      <c r="H155">
        <v>63.85</v>
      </c>
      <c r="I155">
        <v>63.75</v>
      </c>
      <c r="J155">
        <v>63.3</v>
      </c>
      <c r="K155">
        <v>17732344</v>
      </c>
      <c r="L155">
        <v>112241730800000</v>
      </c>
      <c r="M155">
        <v>53364</v>
      </c>
      <c r="N155">
        <v>9969661</v>
      </c>
      <c r="O155">
        <v>0.56220000000000003</v>
      </c>
    </row>
    <row r="156" spans="1:15" x14ac:dyDescent="0.2">
      <c r="A156" s="1">
        <v>154</v>
      </c>
      <c r="B156" t="s">
        <v>159</v>
      </c>
      <c r="C156" t="s">
        <v>418</v>
      </c>
      <c r="D156">
        <v>1254.8499999999999</v>
      </c>
      <c r="E156">
        <v>1255.5</v>
      </c>
      <c r="F156">
        <v>1264</v>
      </c>
      <c r="G156">
        <v>1243.55</v>
      </c>
      <c r="H156">
        <v>1252.25</v>
      </c>
      <c r="I156">
        <v>1252.9000000000001</v>
      </c>
      <c r="J156">
        <v>1251.26</v>
      </c>
      <c r="K156">
        <v>1512949</v>
      </c>
      <c r="L156">
        <v>189309906460000</v>
      </c>
      <c r="M156">
        <v>100778</v>
      </c>
      <c r="N156">
        <v>1115838</v>
      </c>
      <c r="O156">
        <v>0.73750000000000004</v>
      </c>
    </row>
    <row r="157" spans="1:15" x14ac:dyDescent="0.2">
      <c r="A157" s="1">
        <v>155</v>
      </c>
      <c r="B157" t="s">
        <v>160</v>
      </c>
      <c r="C157" t="s">
        <v>418</v>
      </c>
      <c r="D157">
        <v>21299.65</v>
      </c>
      <c r="E157">
        <v>21365</v>
      </c>
      <c r="F157">
        <v>21585</v>
      </c>
      <c r="G157">
        <v>21201.1</v>
      </c>
      <c r="H157">
        <v>21537</v>
      </c>
      <c r="I157">
        <v>21512.2</v>
      </c>
      <c r="J157">
        <v>21411.72</v>
      </c>
      <c r="K157">
        <v>52523</v>
      </c>
      <c r="L157">
        <v>112460752755000</v>
      </c>
      <c r="M157">
        <v>13373</v>
      </c>
      <c r="N157">
        <v>21118</v>
      </c>
      <c r="O157">
        <v>0.40210000000000001</v>
      </c>
    </row>
    <row r="158" spans="1:15" x14ac:dyDescent="0.2">
      <c r="A158" s="1">
        <v>156</v>
      </c>
      <c r="B158" t="s">
        <v>161</v>
      </c>
      <c r="C158" t="s">
        <v>418</v>
      </c>
      <c r="D158">
        <v>1217.0999999999999</v>
      </c>
      <c r="E158">
        <v>1225</v>
      </c>
      <c r="F158">
        <v>1253.7</v>
      </c>
      <c r="G158">
        <v>1211.05</v>
      </c>
      <c r="H158">
        <v>1253</v>
      </c>
      <c r="I158">
        <v>1246.9000000000001</v>
      </c>
      <c r="J158">
        <v>1240.1300000000001</v>
      </c>
      <c r="K158">
        <v>908707</v>
      </c>
      <c r="L158">
        <v>112691127080000</v>
      </c>
      <c r="M158">
        <v>30026</v>
      </c>
      <c r="N158">
        <v>414219</v>
      </c>
      <c r="O158">
        <v>0.45579999999999998</v>
      </c>
    </row>
    <row r="159" spans="1:15" x14ac:dyDescent="0.2">
      <c r="A159" s="1">
        <v>157</v>
      </c>
      <c r="B159" t="s">
        <v>162</v>
      </c>
      <c r="C159" t="s">
        <v>418</v>
      </c>
      <c r="D159">
        <v>2834.05</v>
      </c>
      <c r="E159">
        <v>2860.9</v>
      </c>
      <c r="F159">
        <v>2892</v>
      </c>
      <c r="G159">
        <v>2832.45</v>
      </c>
      <c r="H159">
        <v>2868.1</v>
      </c>
      <c r="I159">
        <v>2879.75</v>
      </c>
      <c r="J159">
        <v>2861.99</v>
      </c>
      <c r="K159">
        <v>258648</v>
      </c>
      <c r="L159">
        <v>74024675455000</v>
      </c>
      <c r="M159">
        <v>26086</v>
      </c>
      <c r="N159">
        <v>153821</v>
      </c>
      <c r="O159">
        <v>0.59470000000000001</v>
      </c>
    </row>
    <row r="160" spans="1:15" x14ac:dyDescent="0.2">
      <c r="A160" s="1">
        <v>158</v>
      </c>
      <c r="B160" t="s">
        <v>163</v>
      </c>
      <c r="C160" t="s">
        <v>418</v>
      </c>
      <c r="D160">
        <v>2500.35</v>
      </c>
      <c r="E160">
        <v>2525.9499999999998</v>
      </c>
      <c r="F160">
        <v>2533.4499999999998</v>
      </c>
      <c r="G160">
        <v>2483.9499999999998</v>
      </c>
      <c r="H160">
        <v>2499.75</v>
      </c>
      <c r="I160">
        <v>2499.4499999999998</v>
      </c>
      <c r="J160">
        <v>2501.06</v>
      </c>
      <c r="K160">
        <v>530868</v>
      </c>
      <c r="L160">
        <v>132773290135000</v>
      </c>
      <c r="M160">
        <v>36871</v>
      </c>
      <c r="N160">
        <v>334722</v>
      </c>
      <c r="O160">
        <v>0.63049999999999995</v>
      </c>
    </row>
    <row r="161" spans="1:15" x14ac:dyDescent="0.2">
      <c r="A161" s="1">
        <v>159</v>
      </c>
      <c r="B161" t="s">
        <v>164</v>
      </c>
      <c r="C161" t="s">
        <v>418</v>
      </c>
      <c r="D161">
        <v>578.54999999999995</v>
      </c>
      <c r="E161">
        <v>583.95000000000005</v>
      </c>
      <c r="F161">
        <v>585</v>
      </c>
      <c r="G161">
        <v>577.6</v>
      </c>
      <c r="H161">
        <v>579.1</v>
      </c>
      <c r="I161">
        <v>579.65</v>
      </c>
      <c r="J161">
        <v>580.71</v>
      </c>
      <c r="K161">
        <v>13613533</v>
      </c>
      <c r="L161">
        <v>790552531335000</v>
      </c>
      <c r="M161">
        <v>209377</v>
      </c>
      <c r="N161">
        <v>5998675</v>
      </c>
      <c r="O161">
        <v>0.44059999999999999</v>
      </c>
    </row>
    <row r="162" spans="1:15" x14ac:dyDescent="0.2">
      <c r="A162" s="1">
        <v>160</v>
      </c>
      <c r="B162" t="s">
        <v>165</v>
      </c>
      <c r="C162" t="s">
        <v>418</v>
      </c>
      <c r="D162">
        <v>79.349999999999994</v>
      </c>
      <c r="E162">
        <v>80.2</v>
      </c>
      <c r="F162">
        <v>82.9</v>
      </c>
      <c r="G162">
        <v>80.099999999999994</v>
      </c>
      <c r="H162">
        <v>82.4</v>
      </c>
      <c r="I162">
        <v>82.55</v>
      </c>
      <c r="J162">
        <v>82</v>
      </c>
      <c r="K162">
        <v>31614891</v>
      </c>
      <c r="L162">
        <v>259239159160000</v>
      </c>
      <c r="M162">
        <v>83886</v>
      </c>
      <c r="N162">
        <v>10762816</v>
      </c>
      <c r="O162">
        <v>0.34039999999999998</v>
      </c>
    </row>
    <row r="163" spans="1:15" x14ac:dyDescent="0.2">
      <c r="A163" s="1">
        <v>161</v>
      </c>
      <c r="B163" t="s">
        <v>166</v>
      </c>
      <c r="C163" t="s">
        <v>418</v>
      </c>
      <c r="D163">
        <v>991.55</v>
      </c>
      <c r="E163">
        <v>999</v>
      </c>
      <c r="F163">
        <v>1013.4</v>
      </c>
      <c r="G163">
        <v>992.5</v>
      </c>
      <c r="H163">
        <v>1013</v>
      </c>
      <c r="I163">
        <v>1011.65</v>
      </c>
      <c r="J163">
        <v>1007.21</v>
      </c>
      <c r="K163">
        <v>4379157</v>
      </c>
      <c r="L163">
        <v>441073154480000</v>
      </c>
      <c r="M163">
        <v>87529</v>
      </c>
      <c r="N163">
        <v>2957465</v>
      </c>
      <c r="O163">
        <v>0.67540000000000011</v>
      </c>
    </row>
    <row r="164" spans="1:15" x14ac:dyDescent="0.2">
      <c r="A164" s="1">
        <v>162</v>
      </c>
      <c r="B164" t="s">
        <v>167</v>
      </c>
      <c r="C164" t="s">
        <v>418</v>
      </c>
      <c r="D164">
        <v>525.35</v>
      </c>
      <c r="E164">
        <v>527.45000000000005</v>
      </c>
      <c r="F164">
        <v>529.4</v>
      </c>
      <c r="G164">
        <v>518</v>
      </c>
      <c r="H164">
        <v>526.6</v>
      </c>
      <c r="I164">
        <v>528.20000000000005</v>
      </c>
      <c r="J164">
        <v>524.08000000000004</v>
      </c>
      <c r="K164">
        <v>787430</v>
      </c>
      <c r="L164">
        <v>41268001735000</v>
      </c>
      <c r="M164">
        <v>21310</v>
      </c>
      <c r="N164">
        <v>332884</v>
      </c>
      <c r="O164">
        <v>0.42270000000000002</v>
      </c>
    </row>
    <row r="165" spans="1:15" x14ac:dyDescent="0.2">
      <c r="A165" s="1">
        <v>163</v>
      </c>
      <c r="B165" t="s">
        <v>168</v>
      </c>
      <c r="C165" t="s">
        <v>418</v>
      </c>
      <c r="D165">
        <v>589.29999999999995</v>
      </c>
      <c r="E165">
        <v>588.5</v>
      </c>
      <c r="F165">
        <v>598.29999999999995</v>
      </c>
      <c r="G165">
        <v>584.85</v>
      </c>
      <c r="H165">
        <v>594</v>
      </c>
      <c r="I165">
        <v>594.9</v>
      </c>
      <c r="J165">
        <v>593.5</v>
      </c>
      <c r="K165">
        <v>373879</v>
      </c>
      <c r="L165">
        <v>22189686205000</v>
      </c>
      <c r="M165">
        <v>14825</v>
      </c>
      <c r="N165">
        <v>126897</v>
      </c>
      <c r="O165">
        <v>0.33939999999999998</v>
      </c>
    </row>
    <row r="166" spans="1:15" x14ac:dyDescent="0.2">
      <c r="A166" s="1">
        <v>164</v>
      </c>
      <c r="B166" t="s">
        <v>169</v>
      </c>
      <c r="C166" t="s">
        <v>418</v>
      </c>
      <c r="D166">
        <v>1180.6500000000001</v>
      </c>
      <c r="E166">
        <v>1184.5</v>
      </c>
      <c r="F166">
        <v>1199.9000000000001</v>
      </c>
      <c r="G166">
        <v>1173</v>
      </c>
      <c r="H166">
        <v>1187.75</v>
      </c>
      <c r="I166">
        <v>1188.1500000000001</v>
      </c>
      <c r="J166">
        <v>1189.7</v>
      </c>
      <c r="K166">
        <v>2008073</v>
      </c>
      <c r="L166">
        <v>238899907440000</v>
      </c>
      <c r="M166">
        <v>65700</v>
      </c>
      <c r="N166">
        <v>687266</v>
      </c>
      <c r="O166">
        <v>0.34229999999999999</v>
      </c>
    </row>
    <row r="167" spans="1:15" x14ac:dyDescent="0.2">
      <c r="A167" s="1">
        <v>165</v>
      </c>
      <c r="B167" t="s">
        <v>170</v>
      </c>
      <c r="C167" t="s">
        <v>418</v>
      </c>
      <c r="D167">
        <v>1233.7</v>
      </c>
      <c r="E167">
        <v>1234.0999999999999</v>
      </c>
      <c r="F167">
        <v>1248</v>
      </c>
      <c r="G167">
        <v>1214.6500000000001</v>
      </c>
      <c r="H167">
        <v>1223</v>
      </c>
      <c r="I167">
        <v>1225.3499999999999</v>
      </c>
      <c r="J167">
        <v>1229.45</v>
      </c>
      <c r="K167">
        <v>308157</v>
      </c>
      <c r="L167">
        <v>37886224490000</v>
      </c>
      <c r="M167">
        <v>14601</v>
      </c>
      <c r="N167">
        <v>95418</v>
      </c>
      <c r="O167">
        <v>0.30959999999999999</v>
      </c>
    </row>
    <row r="168" spans="1:15" x14ac:dyDescent="0.2">
      <c r="A168" s="1">
        <v>166</v>
      </c>
      <c r="B168" t="s">
        <v>171</v>
      </c>
      <c r="C168" t="s">
        <v>418</v>
      </c>
      <c r="D168">
        <v>3162.1</v>
      </c>
      <c r="E168">
        <v>3160.7</v>
      </c>
      <c r="F168">
        <v>3174</v>
      </c>
      <c r="G168">
        <v>3134.35</v>
      </c>
      <c r="H168">
        <v>3162.05</v>
      </c>
      <c r="I168">
        <v>3157.4</v>
      </c>
      <c r="J168">
        <v>3161.23</v>
      </c>
      <c r="K168">
        <v>2438421</v>
      </c>
      <c r="L168">
        <v>770842071655000</v>
      </c>
      <c r="M168">
        <v>130001</v>
      </c>
      <c r="N168">
        <v>1750099</v>
      </c>
      <c r="O168">
        <v>0.7177</v>
      </c>
    </row>
    <row r="169" spans="1:15" x14ac:dyDescent="0.2">
      <c r="A169" s="1">
        <v>167</v>
      </c>
      <c r="B169" t="s">
        <v>172</v>
      </c>
      <c r="C169" t="s">
        <v>418</v>
      </c>
      <c r="D169">
        <v>766.95</v>
      </c>
      <c r="E169">
        <v>774.75</v>
      </c>
      <c r="F169">
        <v>779.5</v>
      </c>
      <c r="G169">
        <v>759.6</v>
      </c>
      <c r="H169">
        <v>770.65</v>
      </c>
      <c r="I169">
        <v>770.05</v>
      </c>
      <c r="J169">
        <v>768.67</v>
      </c>
      <c r="K169">
        <v>1692389</v>
      </c>
      <c r="L169">
        <v>130088789685000</v>
      </c>
      <c r="M169">
        <v>48528</v>
      </c>
      <c r="N169">
        <v>746619</v>
      </c>
      <c r="O169">
        <v>0.44119999999999998</v>
      </c>
    </row>
    <row r="170" spans="1:15" x14ac:dyDescent="0.2">
      <c r="A170" s="1">
        <v>168</v>
      </c>
      <c r="B170" t="s">
        <v>173</v>
      </c>
      <c r="C170" t="s">
        <v>418</v>
      </c>
      <c r="D170">
        <v>404.55</v>
      </c>
      <c r="E170">
        <v>408.55</v>
      </c>
      <c r="F170">
        <v>411.7</v>
      </c>
      <c r="G170">
        <v>404</v>
      </c>
      <c r="H170">
        <v>408</v>
      </c>
      <c r="I170">
        <v>407.7</v>
      </c>
      <c r="J170">
        <v>408.11</v>
      </c>
      <c r="K170">
        <v>14614841</v>
      </c>
      <c r="L170">
        <v>596450151915000</v>
      </c>
      <c r="M170">
        <v>138789</v>
      </c>
      <c r="N170">
        <v>5290463</v>
      </c>
      <c r="O170">
        <v>0.36199999999999999</v>
      </c>
    </row>
    <row r="171" spans="1:15" x14ac:dyDescent="0.2">
      <c r="A171" s="1">
        <v>169</v>
      </c>
      <c r="B171" t="s">
        <v>174</v>
      </c>
      <c r="C171" t="s">
        <v>418</v>
      </c>
      <c r="D171">
        <v>220.65</v>
      </c>
      <c r="E171">
        <v>221.8</v>
      </c>
      <c r="F171">
        <v>226.9</v>
      </c>
      <c r="G171">
        <v>221.1</v>
      </c>
      <c r="H171">
        <v>226.9</v>
      </c>
      <c r="I171">
        <v>225.85</v>
      </c>
      <c r="J171">
        <v>223.91</v>
      </c>
      <c r="K171">
        <v>12783887</v>
      </c>
      <c r="L171">
        <v>286243701745000</v>
      </c>
      <c r="M171">
        <v>85713</v>
      </c>
      <c r="N171">
        <v>4402144</v>
      </c>
      <c r="O171">
        <v>0.34439999999999998</v>
      </c>
    </row>
    <row r="172" spans="1:15" x14ac:dyDescent="0.2">
      <c r="A172" s="1">
        <v>170</v>
      </c>
      <c r="B172" t="s">
        <v>175</v>
      </c>
      <c r="C172" t="s">
        <v>418</v>
      </c>
      <c r="D172">
        <v>101.2</v>
      </c>
      <c r="E172">
        <v>102.25</v>
      </c>
      <c r="F172">
        <v>104.65</v>
      </c>
      <c r="G172">
        <v>102.05</v>
      </c>
      <c r="H172">
        <v>104.2</v>
      </c>
      <c r="I172">
        <v>104.2</v>
      </c>
      <c r="J172">
        <v>103.87</v>
      </c>
      <c r="K172">
        <v>74349009</v>
      </c>
      <c r="L172">
        <v>772233884935000</v>
      </c>
      <c r="M172">
        <v>225376</v>
      </c>
      <c r="N172">
        <v>31459241</v>
      </c>
      <c r="O172">
        <v>0.42309999999999998</v>
      </c>
    </row>
    <row r="173" spans="1:15" x14ac:dyDescent="0.2">
      <c r="A173" s="1">
        <v>171</v>
      </c>
      <c r="B173" t="s">
        <v>176</v>
      </c>
      <c r="C173" t="s">
        <v>418</v>
      </c>
      <c r="D173">
        <v>1082.5</v>
      </c>
      <c r="E173">
        <v>1093.3</v>
      </c>
      <c r="F173">
        <v>1098</v>
      </c>
      <c r="G173">
        <v>1067.1500000000001</v>
      </c>
      <c r="H173">
        <v>1075.9000000000001</v>
      </c>
      <c r="I173">
        <v>1075.8499999999999</v>
      </c>
      <c r="J173">
        <v>1081.22</v>
      </c>
      <c r="K173">
        <v>2342818</v>
      </c>
      <c r="L173">
        <v>253309120880000</v>
      </c>
      <c r="M173">
        <v>72848</v>
      </c>
      <c r="N173">
        <v>1287744</v>
      </c>
      <c r="O173">
        <v>0.54969999999999997</v>
      </c>
    </row>
    <row r="174" spans="1:15" x14ac:dyDescent="0.2">
      <c r="A174" s="1">
        <v>172</v>
      </c>
      <c r="B174" t="s">
        <v>177</v>
      </c>
      <c r="C174" t="s">
        <v>418</v>
      </c>
      <c r="D174">
        <v>240.85</v>
      </c>
      <c r="E174">
        <v>241.1</v>
      </c>
      <c r="F174">
        <v>242.8</v>
      </c>
      <c r="G174">
        <v>236.4</v>
      </c>
      <c r="H174">
        <v>241.7</v>
      </c>
      <c r="I174">
        <v>242</v>
      </c>
      <c r="J174">
        <v>240.17</v>
      </c>
      <c r="K174">
        <v>4684567</v>
      </c>
      <c r="L174">
        <v>112509855475000</v>
      </c>
      <c r="M174">
        <v>29154</v>
      </c>
      <c r="N174">
        <v>1317092</v>
      </c>
      <c r="O174">
        <v>0.28120000000000001</v>
      </c>
    </row>
    <row r="175" spans="1:15" x14ac:dyDescent="0.2">
      <c r="A175" s="1">
        <v>173</v>
      </c>
      <c r="B175" t="s">
        <v>178</v>
      </c>
      <c r="C175" t="s">
        <v>418</v>
      </c>
      <c r="D175">
        <v>319.75</v>
      </c>
      <c r="E175">
        <v>321.45</v>
      </c>
      <c r="F175">
        <v>323.7</v>
      </c>
      <c r="G175">
        <v>317.25</v>
      </c>
      <c r="H175">
        <v>322.45</v>
      </c>
      <c r="I175">
        <v>322</v>
      </c>
      <c r="J175">
        <v>321.16000000000003</v>
      </c>
      <c r="K175">
        <v>2872053</v>
      </c>
      <c r="L175">
        <v>92238872585000</v>
      </c>
      <c r="M175">
        <v>37927</v>
      </c>
      <c r="N175">
        <v>1266893</v>
      </c>
      <c r="O175">
        <v>0.44109999999999999</v>
      </c>
    </row>
    <row r="176" spans="1:15" x14ac:dyDescent="0.2">
      <c r="A176" s="1">
        <v>174</v>
      </c>
      <c r="B176" t="s">
        <v>179</v>
      </c>
      <c r="C176" t="s">
        <v>418</v>
      </c>
      <c r="D176">
        <v>709.45</v>
      </c>
      <c r="E176">
        <v>711.4</v>
      </c>
      <c r="F176">
        <v>712.75</v>
      </c>
      <c r="G176">
        <v>700.7</v>
      </c>
      <c r="H176">
        <v>704</v>
      </c>
      <c r="I176">
        <v>703.9</v>
      </c>
      <c r="J176">
        <v>706.55</v>
      </c>
      <c r="K176">
        <v>238001</v>
      </c>
      <c r="L176">
        <v>16816056810000</v>
      </c>
      <c r="M176">
        <v>8706</v>
      </c>
      <c r="N176">
        <v>78891</v>
      </c>
      <c r="O176">
        <v>0.33150000000000002</v>
      </c>
    </row>
    <row r="177" spans="1:15" x14ac:dyDescent="0.2">
      <c r="A177" s="1">
        <v>175</v>
      </c>
      <c r="B177" t="s">
        <v>180</v>
      </c>
      <c r="C177" t="s">
        <v>418</v>
      </c>
      <c r="D177">
        <v>2670.3</v>
      </c>
      <c r="E177">
        <v>2700</v>
      </c>
      <c r="F177">
        <v>2765</v>
      </c>
      <c r="G177">
        <v>2680</v>
      </c>
      <c r="H177">
        <v>2706</v>
      </c>
      <c r="I177">
        <v>2703.8</v>
      </c>
      <c r="J177">
        <v>2720.73</v>
      </c>
      <c r="K177">
        <v>2117791</v>
      </c>
      <c r="L177">
        <v>576194228875000</v>
      </c>
      <c r="M177">
        <v>101391</v>
      </c>
      <c r="N177">
        <v>855876</v>
      </c>
      <c r="O177">
        <v>0.40410000000000001</v>
      </c>
    </row>
    <row r="178" spans="1:15" x14ac:dyDescent="0.2">
      <c r="A178" s="1">
        <v>176</v>
      </c>
      <c r="B178" t="s">
        <v>181</v>
      </c>
      <c r="C178" t="s">
        <v>418</v>
      </c>
      <c r="D178">
        <v>1577.9</v>
      </c>
      <c r="E178">
        <v>1585</v>
      </c>
      <c r="F178">
        <v>1611.45</v>
      </c>
      <c r="G178">
        <v>1564</v>
      </c>
      <c r="H178">
        <v>1600.1</v>
      </c>
      <c r="I178">
        <v>1599.65</v>
      </c>
      <c r="J178">
        <v>1584.43</v>
      </c>
      <c r="K178">
        <v>348880</v>
      </c>
      <c r="L178">
        <v>55277514710000</v>
      </c>
      <c r="M178">
        <v>21342</v>
      </c>
      <c r="N178">
        <v>210946</v>
      </c>
      <c r="O178">
        <v>0.60460000000000003</v>
      </c>
    </row>
    <row r="179" spans="1:15" x14ac:dyDescent="0.2">
      <c r="A179" s="1">
        <v>177</v>
      </c>
      <c r="B179" t="s">
        <v>182</v>
      </c>
      <c r="C179" t="s">
        <v>418</v>
      </c>
      <c r="D179">
        <v>507.25</v>
      </c>
      <c r="E179">
        <v>507.25</v>
      </c>
      <c r="F179">
        <v>515</v>
      </c>
      <c r="G179">
        <v>500.15</v>
      </c>
      <c r="H179">
        <v>511</v>
      </c>
      <c r="I179">
        <v>506.3</v>
      </c>
      <c r="J179">
        <v>504.3</v>
      </c>
      <c r="K179">
        <v>350944</v>
      </c>
      <c r="L179">
        <v>17698007385000</v>
      </c>
      <c r="M179">
        <v>9805</v>
      </c>
      <c r="N179">
        <v>99467</v>
      </c>
      <c r="O179">
        <v>0.28339999999999999</v>
      </c>
    </row>
    <row r="180" spans="1:15" x14ac:dyDescent="0.2">
      <c r="A180" s="1">
        <v>178</v>
      </c>
      <c r="B180" t="s">
        <v>183</v>
      </c>
      <c r="C180" t="s">
        <v>418</v>
      </c>
      <c r="D180">
        <v>1433.95</v>
      </c>
      <c r="E180">
        <v>1433.95</v>
      </c>
      <c r="F180">
        <v>1470.55</v>
      </c>
      <c r="G180">
        <v>1433</v>
      </c>
      <c r="H180">
        <v>1466.6</v>
      </c>
      <c r="I180">
        <v>1463.1</v>
      </c>
      <c r="J180">
        <v>1452.85</v>
      </c>
      <c r="K180">
        <v>441597</v>
      </c>
      <c r="L180">
        <v>64157382070000.008</v>
      </c>
      <c r="M180">
        <v>26669</v>
      </c>
      <c r="N180">
        <v>217468</v>
      </c>
      <c r="O180">
        <v>0.49249999999999999</v>
      </c>
    </row>
    <row r="181" spans="1:15" x14ac:dyDescent="0.2">
      <c r="A181" s="1">
        <v>179</v>
      </c>
      <c r="B181" t="s">
        <v>184</v>
      </c>
      <c r="C181" t="s">
        <v>418</v>
      </c>
      <c r="D181">
        <v>1156.95</v>
      </c>
      <c r="E181">
        <v>1159.9000000000001</v>
      </c>
      <c r="F181">
        <v>1165</v>
      </c>
      <c r="G181">
        <v>1119</v>
      </c>
      <c r="H181">
        <v>1127.0999999999999</v>
      </c>
      <c r="I181">
        <v>1124.55</v>
      </c>
      <c r="J181">
        <v>1131.3</v>
      </c>
      <c r="K181">
        <v>1269462</v>
      </c>
      <c r="L181">
        <v>143614567635000</v>
      </c>
      <c r="M181">
        <v>45450</v>
      </c>
      <c r="N181">
        <v>384912</v>
      </c>
      <c r="O181">
        <v>0.30320000000000003</v>
      </c>
    </row>
    <row r="182" spans="1:15" x14ac:dyDescent="0.2">
      <c r="A182" s="1">
        <v>180</v>
      </c>
      <c r="B182" t="s">
        <v>185</v>
      </c>
      <c r="C182" t="s">
        <v>418</v>
      </c>
      <c r="D182">
        <v>6415.7</v>
      </c>
      <c r="E182">
        <v>6474</v>
      </c>
      <c r="F182">
        <v>6474</v>
      </c>
      <c r="G182">
        <v>6372</v>
      </c>
      <c r="H182">
        <v>6442</v>
      </c>
      <c r="I182">
        <v>6436.8</v>
      </c>
      <c r="J182">
        <v>6423.39</v>
      </c>
      <c r="K182">
        <v>248556</v>
      </c>
      <c r="L182">
        <v>159657147155000</v>
      </c>
      <c r="M182">
        <v>35607</v>
      </c>
      <c r="N182">
        <v>129075</v>
      </c>
      <c r="O182">
        <v>0.51929999999999998</v>
      </c>
    </row>
    <row r="183" spans="1:15" x14ac:dyDescent="0.2">
      <c r="A183" s="1">
        <v>181</v>
      </c>
      <c r="B183" t="s">
        <v>186</v>
      </c>
      <c r="C183" t="s">
        <v>418</v>
      </c>
      <c r="D183">
        <v>1615.8</v>
      </c>
      <c r="E183">
        <v>1624.9</v>
      </c>
      <c r="F183">
        <v>1654.95</v>
      </c>
      <c r="G183">
        <v>1601.3</v>
      </c>
      <c r="H183">
        <v>1647.05</v>
      </c>
      <c r="I183">
        <v>1645.45</v>
      </c>
      <c r="J183">
        <v>1628.33</v>
      </c>
      <c r="K183">
        <v>310794</v>
      </c>
      <c r="L183">
        <v>50607542015000</v>
      </c>
      <c r="M183">
        <v>18114</v>
      </c>
      <c r="N183">
        <v>153625</v>
      </c>
      <c r="O183">
        <v>0.49430000000000002</v>
      </c>
    </row>
    <row r="184" spans="1:15" x14ac:dyDescent="0.2">
      <c r="A184" s="1">
        <v>182</v>
      </c>
      <c r="B184" t="s">
        <v>187</v>
      </c>
      <c r="C184" t="s">
        <v>418</v>
      </c>
      <c r="D184">
        <v>863.5</v>
      </c>
      <c r="E184">
        <v>866.15</v>
      </c>
      <c r="F184">
        <v>877.5</v>
      </c>
      <c r="G184">
        <v>860.5</v>
      </c>
      <c r="H184">
        <v>873</v>
      </c>
      <c r="I184">
        <v>873.65</v>
      </c>
      <c r="J184">
        <v>871.74</v>
      </c>
      <c r="K184">
        <v>1668130</v>
      </c>
      <c r="L184">
        <v>145417844625000</v>
      </c>
      <c r="M184">
        <v>55328</v>
      </c>
      <c r="N184">
        <v>759378</v>
      </c>
      <c r="O184">
        <v>0.45519999999999999</v>
      </c>
    </row>
    <row r="185" spans="1:15" x14ac:dyDescent="0.2">
      <c r="A185" s="1">
        <v>183</v>
      </c>
      <c r="B185" t="s">
        <v>188</v>
      </c>
      <c r="C185" t="s">
        <v>418</v>
      </c>
      <c r="D185">
        <v>694.45</v>
      </c>
      <c r="E185">
        <v>701.4</v>
      </c>
      <c r="F185">
        <v>709</v>
      </c>
      <c r="G185">
        <v>695.8</v>
      </c>
      <c r="H185">
        <v>705.9</v>
      </c>
      <c r="I185">
        <v>706.45</v>
      </c>
      <c r="J185">
        <v>703.83</v>
      </c>
      <c r="K185">
        <v>2548464</v>
      </c>
      <c r="L185">
        <v>179367589650000</v>
      </c>
      <c r="M185">
        <v>73331</v>
      </c>
      <c r="N185">
        <v>1227107</v>
      </c>
      <c r="O185">
        <v>0.48149999999999998</v>
      </c>
    </row>
    <row r="186" spans="1:15" x14ac:dyDescent="0.2">
      <c r="A186" s="1">
        <v>184</v>
      </c>
      <c r="B186" t="s">
        <v>189</v>
      </c>
      <c r="C186" t="s">
        <v>418</v>
      </c>
      <c r="D186">
        <v>280</v>
      </c>
      <c r="E186">
        <v>284.10000000000002</v>
      </c>
      <c r="F186">
        <v>292.39999999999998</v>
      </c>
      <c r="G186">
        <v>284</v>
      </c>
      <c r="H186">
        <v>288.8</v>
      </c>
      <c r="I186">
        <v>288.35000000000002</v>
      </c>
      <c r="J186">
        <v>289.64</v>
      </c>
      <c r="K186">
        <v>14336599</v>
      </c>
      <c r="L186">
        <v>415240367280000</v>
      </c>
      <c r="M186">
        <v>108087</v>
      </c>
      <c r="N186">
        <v>6187336</v>
      </c>
      <c r="O186">
        <v>0.43159999999999998</v>
      </c>
    </row>
    <row r="187" spans="1:15" x14ac:dyDescent="0.2">
      <c r="A187" s="1">
        <v>185</v>
      </c>
      <c r="B187" t="s">
        <v>190</v>
      </c>
      <c r="C187" t="s">
        <v>418</v>
      </c>
      <c r="D187">
        <v>8.6</v>
      </c>
      <c r="E187">
        <v>8.65</v>
      </c>
      <c r="F187">
        <v>8.75</v>
      </c>
      <c r="G187">
        <v>8.5500000000000007</v>
      </c>
      <c r="H187">
        <v>8.6999999999999993</v>
      </c>
      <c r="I187">
        <v>8.6</v>
      </c>
      <c r="J187">
        <v>8.6300000000000008</v>
      </c>
      <c r="K187">
        <v>56715467</v>
      </c>
      <c r="L187">
        <v>48927408735000</v>
      </c>
      <c r="M187">
        <v>84584</v>
      </c>
      <c r="N187">
        <v>20306136</v>
      </c>
      <c r="O187">
        <v>0.35799999999999998</v>
      </c>
    </row>
    <row r="188" spans="1:15" x14ac:dyDescent="0.2">
      <c r="A188" s="1">
        <v>186</v>
      </c>
      <c r="B188" t="s">
        <v>191</v>
      </c>
      <c r="C188" t="s">
        <v>418</v>
      </c>
      <c r="D188">
        <v>867.25</v>
      </c>
      <c r="E188">
        <v>874.95</v>
      </c>
      <c r="F188">
        <v>875.95</v>
      </c>
      <c r="G188">
        <v>868.1</v>
      </c>
      <c r="H188">
        <v>874.8</v>
      </c>
      <c r="I188">
        <v>874.25</v>
      </c>
      <c r="J188">
        <v>871.99</v>
      </c>
      <c r="K188">
        <v>442475</v>
      </c>
      <c r="L188">
        <v>38583302185000</v>
      </c>
      <c r="M188">
        <v>16161</v>
      </c>
      <c r="N188">
        <v>242716</v>
      </c>
      <c r="O188">
        <v>0.54849999999999999</v>
      </c>
    </row>
    <row r="189" spans="1:15" x14ac:dyDescent="0.2">
      <c r="A189" s="1">
        <v>187</v>
      </c>
      <c r="B189" t="s">
        <v>192</v>
      </c>
      <c r="C189" t="s">
        <v>418</v>
      </c>
      <c r="D189">
        <v>1561.85</v>
      </c>
      <c r="E189">
        <v>1562.5</v>
      </c>
      <c r="F189">
        <v>1586.95</v>
      </c>
      <c r="G189">
        <v>1562.5</v>
      </c>
      <c r="H189">
        <v>1575</v>
      </c>
      <c r="I189">
        <v>1582.25</v>
      </c>
      <c r="J189">
        <v>1575.61</v>
      </c>
      <c r="K189">
        <v>55862</v>
      </c>
      <c r="L189">
        <v>8801685275000</v>
      </c>
      <c r="M189">
        <v>3772</v>
      </c>
      <c r="N189">
        <v>23553</v>
      </c>
      <c r="O189">
        <v>0.42159999999999997</v>
      </c>
    </row>
    <row r="190" spans="1:15" x14ac:dyDescent="0.2">
      <c r="A190" s="1">
        <v>188</v>
      </c>
      <c r="B190" t="s">
        <v>193</v>
      </c>
      <c r="C190" t="s">
        <v>418</v>
      </c>
      <c r="D190">
        <v>384.65</v>
      </c>
      <c r="E190">
        <v>386</v>
      </c>
      <c r="F190">
        <v>386.95</v>
      </c>
      <c r="G190">
        <v>381.1</v>
      </c>
      <c r="H190">
        <v>383.5</v>
      </c>
      <c r="I190">
        <v>382.65</v>
      </c>
      <c r="J190">
        <v>383.76</v>
      </c>
      <c r="K190">
        <v>5861559</v>
      </c>
      <c r="L190">
        <v>224944976165000</v>
      </c>
      <c r="M190">
        <v>104443</v>
      </c>
      <c r="N190">
        <v>3647295</v>
      </c>
      <c r="O190">
        <v>0.62219999999999998</v>
      </c>
    </row>
    <row r="191" spans="1:15" x14ac:dyDescent="0.2">
      <c r="A191" s="1">
        <v>189</v>
      </c>
      <c r="B191" t="s">
        <v>194</v>
      </c>
      <c r="C191" t="s">
        <v>418</v>
      </c>
      <c r="D191">
        <v>262.95</v>
      </c>
      <c r="E191">
        <v>265</v>
      </c>
      <c r="F191">
        <v>266.85000000000002</v>
      </c>
      <c r="G191">
        <v>263.35000000000002</v>
      </c>
      <c r="H191">
        <v>266.45</v>
      </c>
      <c r="I191">
        <v>265.89999999999998</v>
      </c>
      <c r="J191">
        <v>265.2</v>
      </c>
      <c r="K191">
        <v>7378389</v>
      </c>
      <c r="L191">
        <v>195672253850000</v>
      </c>
      <c r="M191">
        <v>45256</v>
      </c>
      <c r="N191">
        <v>2612612</v>
      </c>
      <c r="O191">
        <v>0.35410000000000003</v>
      </c>
    </row>
    <row r="192" spans="1:15" x14ac:dyDescent="0.2">
      <c r="A192" s="1">
        <v>190</v>
      </c>
      <c r="B192" t="s">
        <v>195</v>
      </c>
      <c r="C192" t="s">
        <v>418</v>
      </c>
      <c r="D192">
        <v>417.4</v>
      </c>
      <c r="E192">
        <v>419.5</v>
      </c>
      <c r="F192">
        <v>434.9</v>
      </c>
      <c r="G192">
        <v>416.6</v>
      </c>
      <c r="H192">
        <v>434</v>
      </c>
      <c r="I192">
        <v>433.6</v>
      </c>
      <c r="J192">
        <v>428.14</v>
      </c>
      <c r="K192">
        <v>2744073</v>
      </c>
      <c r="L192">
        <v>117483670060000</v>
      </c>
      <c r="M192">
        <v>33549</v>
      </c>
      <c r="N192">
        <v>1112048</v>
      </c>
      <c r="O192">
        <v>0.40529999999999999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 prices</vt:lpstr>
      <vt:lpstr>CE prices</vt:lpstr>
      <vt:lpstr>Stock Data</vt:lpstr>
      <vt:lpstr>Stock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Miraj Godha</cp:lastModifiedBy>
  <dcterms:created xsi:type="dcterms:W3CDTF">2022-10-29T16:54:33Z</dcterms:created>
  <dcterms:modified xsi:type="dcterms:W3CDTF">2022-10-30T16:19:08Z</dcterms:modified>
</cp:coreProperties>
</file>