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275" yWindow="1845" windowWidth="19335" windowHeight="11760" tabRatio="500" activeTab="1"/>
  </bookViews>
  <sheets>
    <sheet name="ORIGINAL" sheetId="1" r:id="rId1"/>
    <sheet name="Q2.2" sheetId="2" r:id="rId2"/>
  </sheets>
  <definedNames>
    <definedName name="_xlnm._FilterDatabase" localSheetId="0" hidden="1">ORIGINAL!$A$4:$L$44</definedName>
    <definedName name="_xlnm._FilterDatabase" localSheetId="1" hidden="1">Q2.2!$A$4:$L$44</definedName>
    <definedName name="solver_adj" localSheetId="0" hidden="1">ORIGINAL!$E$5:$F$44</definedName>
    <definedName name="solver_adj" localSheetId="1" hidden="1">Q2.2!$E$5:$F$44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ORIGINAL!$E$5:$F$44</definedName>
    <definedName name="solver_lhs1" localSheetId="1" hidden="1">Q2.2!$E$5:$F$44</definedName>
    <definedName name="solver_lhs10" localSheetId="1" hidden="1">Q2.2!$L$5:$L$6</definedName>
    <definedName name="solver_lhs2" localSheetId="0" hidden="1">ORIGINAL!$G$5:$G$44</definedName>
    <definedName name="solver_lhs2" localSheetId="1" hidden="1">Q2.2!$F$44</definedName>
    <definedName name="solver_lhs3" localSheetId="0" hidden="1">ORIGINAL!$I$13:$I$15</definedName>
    <definedName name="solver_lhs3" localSheetId="1" hidden="1">Q2.2!$F$5</definedName>
    <definedName name="solver_lhs4" localSheetId="0" hidden="1">ORIGINAL!$J$10</definedName>
    <definedName name="solver_lhs4" localSheetId="1" hidden="1">Q2.2!$G$5:$G$44</definedName>
    <definedName name="solver_lhs5" localSheetId="0" hidden="1">ORIGINAL!$J$9</definedName>
    <definedName name="solver_lhs5" localSheetId="1" hidden="1">Q2.2!$I$13:$I$15</definedName>
    <definedName name="solver_lhs6" localSheetId="0" hidden="1">ORIGINAL!$L$5:$L$6</definedName>
    <definedName name="solver_lhs6" localSheetId="1" hidden="1">Q2.2!$I$22:$I$23</definedName>
    <definedName name="solver_lhs7" localSheetId="1" hidden="1">Q2.2!$J$10</definedName>
    <definedName name="solver_lhs8" localSheetId="1" hidden="1">Q2.2!$J$18:$J$19</definedName>
    <definedName name="solver_lhs9" localSheetId="1" hidden="1">Q2.2!$J$9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</definedName>
    <definedName name="solver_num" localSheetId="1" hidden="1">10</definedName>
    <definedName name="solver_nwt" localSheetId="0" hidden="1">1</definedName>
    <definedName name="solver_nwt" localSheetId="1" hidden="1">1</definedName>
    <definedName name="solver_opt" localSheetId="0" hidden="1">ORIGINAL!$J$7</definedName>
    <definedName name="solver_opt" localSheetId="1" hidden="1">Q2.2!$J$7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5</definedName>
    <definedName name="solver_rel1" localSheetId="1" hidden="1">5</definedName>
    <definedName name="solver_rel10" localSheetId="1" hidden="1">1</definedName>
    <definedName name="solver_rel2" localSheetId="0" hidden="1">2</definedName>
    <definedName name="solver_rel2" localSheetId="1" hidden="1">2</definedName>
    <definedName name="solver_rel3" localSheetId="0" hidden="1">2</definedName>
    <definedName name="solver_rel3" localSheetId="1" hidden="1">2</definedName>
    <definedName name="solver_rel4" localSheetId="0" hidden="1">2</definedName>
    <definedName name="solver_rel4" localSheetId="1" hidden="1">2</definedName>
    <definedName name="solver_rel5" localSheetId="0" hidden="1">2</definedName>
    <definedName name="solver_rel5" localSheetId="1" hidden="1">2</definedName>
    <definedName name="solver_rel6" localSheetId="0" hidden="1">1</definedName>
    <definedName name="solver_rel6" localSheetId="1" hidden="1">2</definedName>
    <definedName name="solver_rel7" localSheetId="1" hidden="1">2</definedName>
    <definedName name="solver_rel8" localSheetId="1" hidden="1">3</definedName>
    <definedName name="solver_rel9" localSheetId="1" hidden="1">2</definedName>
    <definedName name="solver_rhs1" localSheetId="0" hidden="1">binary</definedName>
    <definedName name="solver_rhs1" localSheetId="1" hidden="1">binary</definedName>
    <definedName name="solver_rhs10" localSheetId="1" hidden="1">12</definedName>
    <definedName name="solver_rhs2" localSheetId="0" hidden="1">1</definedName>
    <definedName name="solver_rhs2" localSheetId="1" hidden="1">1</definedName>
    <definedName name="solver_rhs3" localSheetId="0" hidden="1">1</definedName>
    <definedName name="solver_rhs3" localSheetId="1" hidden="1">1</definedName>
    <definedName name="solver_rhs4" localSheetId="0" hidden="1">20</definedName>
    <definedName name="solver_rhs4" localSheetId="1" hidden="1">1</definedName>
    <definedName name="solver_rhs5" localSheetId="0" hidden="1">20</definedName>
    <definedName name="solver_rhs5" localSheetId="1" hidden="1">1</definedName>
    <definedName name="solver_rhs6" localSheetId="0" hidden="1">12</definedName>
    <definedName name="solver_rhs6" localSheetId="1" hidden="1">1</definedName>
    <definedName name="solver_rhs7" localSheetId="1" hidden="1">20</definedName>
    <definedName name="solver_rhs8" localSheetId="1" hidden="1">2</definedName>
    <definedName name="solver_rhs9" localSheetId="1" hidden="1">20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2" l="1"/>
  <c r="I22" i="2"/>
  <c r="J19" i="2"/>
  <c r="J18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I15" i="2"/>
  <c r="G15" i="2"/>
  <c r="I14" i="2"/>
  <c r="G14" i="2"/>
  <c r="I13" i="2"/>
  <c r="G13" i="2"/>
  <c r="G12" i="2"/>
  <c r="G11" i="2"/>
  <c r="J10" i="2"/>
  <c r="G10" i="2"/>
  <c r="J9" i="2"/>
  <c r="G9" i="2"/>
  <c r="G8" i="2"/>
  <c r="J5" i="2"/>
  <c r="J6" i="2"/>
  <c r="J7" i="2"/>
  <c r="G7" i="2"/>
  <c r="L6" i="2"/>
  <c r="G6" i="2"/>
  <c r="L5" i="2"/>
  <c r="G5" i="2"/>
  <c r="I15" i="1"/>
  <c r="I14" i="1"/>
  <c r="I1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5" i="1"/>
  <c r="L6" i="1"/>
  <c r="L5" i="1"/>
  <c r="J5" i="1"/>
  <c r="J6" i="1"/>
  <c r="J7" i="1"/>
  <c r="J10" i="1"/>
  <c r="J9" i="1"/>
</calcChain>
</file>

<file path=xl/sharedStrings.xml><?xml version="1.0" encoding="utf-8"?>
<sst xmlns="http://schemas.openxmlformats.org/spreadsheetml/2006/main" count="124" uniqueCount="24">
  <si>
    <t>CLASS ASSIGNMENTS IN AN ELEMENTARY SCHOOL</t>
  </si>
  <si>
    <t>STUDENT DATA</t>
  </si>
  <si>
    <t>M</t>
  </si>
  <si>
    <t>F</t>
  </si>
  <si>
    <t>Parent Preference
for Class 1</t>
  </si>
  <si>
    <t>Parent Preference 
for Class 2</t>
  </si>
  <si>
    <t>Male or Female?
(M or F)</t>
  </si>
  <si>
    <t>Student 
Number</t>
  </si>
  <si>
    <t>In Class 1?</t>
  </si>
  <si>
    <t>In Class 2?</t>
  </si>
  <si>
    <t>Pref. Score C1</t>
  </si>
  <si>
    <t>Pref. Score C2</t>
  </si>
  <si>
    <t>G. TOTAL</t>
  </si>
  <si>
    <t>Total Students C1</t>
  </si>
  <si>
    <t>Total Students C2</t>
  </si>
  <si>
    <t>Male Count - C2</t>
  </si>
  <si>
    <t>Male Count - C1</t>
  </si>
  <si>
    <t>Total</t>
  </si>
  <si>
    <t>TWINS CONTRAINT</t>
  </si>
  <si>
    <t>=</t>
  </si>
  <si>
    <t>SAME NEIGHBOURHOOD</t>
  </si>
  <si>
    <t>Total - C1</t>
  </si>
  <si>
    <t>Total - C2</t>
  </si>
  <si>
    <t>THERAPIST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</si>
</sst>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/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showGridLines="0" topLeftCell="A3" zoomScale="80" zoomScaleNormal="80" workbookViewId="0">
      <selection activeCell="E19" sqref="E19"/>
    </sheetView>
  </sheetViews>
  <sheetFormatPr defaultColWidth="11" defaultRowHeight="18.75" x14ac:dyDescent="0.3"/>
  <cols>
    <col min="1" max="1" width="16.5" customWidth="1"/>
    <col min="2" max="3" width="19.5" bestFit="1" customWidth="1"/>
    <col min="4" max="4" width="18" bestFit="1" customWidth="1"/>
    <col min="7" max="7" width="11" style="7"/>
    <col min="9" max="9" width="16.125" style="9" bestFit="1" customWidth="1"/>
    <col min="10" max="10" width="11" style="10"/>
    <col min="11" max="11" width="14.875" bestFit="1" customWidth="1"/>
  </cols>
  <sheetData>
    <row r="1" spans="1:12" ht="21" x14ac:dyDescent="0.3">
      <c r="A1" s="6" t="s">
        <v>0</v>
      </c>
      <c r="B1" s="6"/>
      <c r="C1" s="6"/>
      <c r="D1" s="6"/>
    </row>
    <row r="2" spans="1:12" x14ac:dyDescent="0.3">
      <c r="A2" s="2"/>
      <c r="B2" s="1"/>
      <c r="C2" s="1"/>
      <c r="D2" s="1"/>
    </row>
    <row r="3" spans="1:12" x14ac:dyDescent="0.3">
      <c r="A3" s="3" t="s">
        <v>1</v>
      </c>
      <c r="B3" s="1"/>
      <c r="C3" s="1"/>
      <c r="D3" s="1"/>
    </row>
    <row r="4" spans="1:12" ht="56.25" x14ac:dyDescent="0.3">
      <c r="A4" s="4" t="s">
        <v>7</v>
      </c>
      <c r="B4" s="4" t="s">
        <v>4</v>
      </c>
      <c r="C4" s="4" t="s">
        <v>5</v>
      </c>
      <c r="D4" s="4" t="s">
        <v>6</v>
      </c>
      <c r="E4" s="4" t="s">
        <v>8</v>
      </c>
      <c r="F4" s="4" t="s">
        <v>9</v>
      </c>
      <c r="G4" s="4" t="s">
        <v>17</v>
      </c>
    </row>
    <row r="5" spans="1:12" x14ac:dyDescent="0.3">
      <c r="A5" s="5">
        <v>1</v>
      </c>
      <c r="B5" s="5">
        <v>1</v>
      </c>
      <c r="C5" s="5">
        <v>2</v>
      </c>
      <c r="D5" s="5" t="s">
        <v>2</v>
      </c>
      <c r="E5" s="11">
        <v>0</v>
      </c>
      <c r="F5" s="11">
        <v>1</v>
      </c>
      <c r="G5" s="12">
        <f xml:space="preserve"> E5+F5</f>
        <v>1</v>
      </c>
      <c r="I5" s="9" t="s">
        <v>10</v>
      </c>
      <c r="J5" s="10">
        <f xml:space="preserve"> SUMPRODUCT(B5:B44,E5:E44)</f>
        <v>22</v>
      </c>
      <c r="K5" s="8" t="s">
        <v>16</v>
      </c>
      <c r="L5">
        <f xml:space="preserve"> COUNTIFS($D$5:$D$44, "M", $E$5:$E$44, "1")</f>
        <v>12</v>
      </c>
    </row>
    <row r="6" spans="1:12" x14ac:dyDescent="0.3">
      <c r="A6" s="5">
        <v>2</v>
      </c>
      <c r="B6" s="5">
        <v>1</v>
      </c>
      <c r="C6" s="5">
        <v>2</v>
      </c>
      <c r="D6" s="5" t="s">
        <v>2</v>
      </c>
      <c r="E6" s="11">
        <v>1</v>
      </c>
      <c r="F6" s="11">
        <v>0</v>
      </c>
      <c r="G6" s="12">
        <f t="shared" ref="G6:G44" si="0" xml:space="preserve"> E6+F6</f>
        <v>1</v>
      </c>
      <c r="I6" s="9" t="s">
        <v>11</v>
      </c>
      <c r="J6" s="10">
        <f xml:space="preserve"> SUMPRODUCT(C5:C44, F5:F44)</f>
        <v>24</v>
      </c>
      <c r="K6" s="8" t="s">
        <v>15</v>
      </c>
      <c r="L6">
        <f xml:space="preserve"> COUNTIFS($D$5:$D$44, "M", $F$5:$F$44, "1")</f>
        <v>11</v>
      </c>
    </row>
    <row r="7" spans="1:12" x14ac:dyDescent="0.3">
      <c r="A7" s="5">
        <v>3</v>
      </c>
      <c r="B7" s="5">
        <v>2</v>
      </c>
      <c r="C7" s="5">
        <v>1</v>
      </c>
      <c r="D7" s="5" t="s">
        <v>2</v>
      </c>
      <c r="E7" s="11">
        <v>0</v>
      </c>
      <c r="F7" s="11">
        <v>1</v>
      </c>
      <c r="G7" s="12">
        <f t="shared" si="0"/>
        <v>1</v>
      </c>
      <c r="I7" s="9" t="s">
        <v>12</v>
      </c>
      <c r="J7" s="10">
        <f xml:space="preserve"> SUM(J5:J6)</f>
        <v>46</v>
      </c>
    </row>
    <row r="8" spans="1:12" x14ac:dyDescent="0.3">
      <c r="A8" s="5">
        <v>4</v>
      </c>
      <c r="B8" s="5">
        <v>1</v>
      </c>
      <c r="C8" s="5">
        <v>2</v>
      </c>
      <c r="D8" s="5" t="s">
        <v>2</v>
      </c>
      <c r="E8" s="11">
        <v>1</v>
      </c>
      <c r="F8" s="11">
        <v>0</v>
      </c>
      <c r="G8" s="12">
        <f t="shared" si="0"/>
        <v>1</v>
      </c>
    </row>
    <row r="9" spans="1:12" x14ac:dyDescent="0.3">
      <c r="A9" s="5">
        <v>5</v>
      </c>
      <c r="B9" s="5">
        <v>1</v>
      </c>
      <c r="C9" s="5">
        <v>2</v>
      </c>
      <c r="D9" s="5" t="s">
        <v>2</v>
      </c>
      <c r="E9" s="11">
        <v>1</v>
      </c>
      <c r="F9" s="11">
        <v>0</v>
      </c>
      <c r="G9" s="12">
        <f t="shared" si="0"/>
        <v>1</v>
      </c>
      <c r="I9" s="9" t="s">
        <v>13</v>
      </c>
      <c r="J9" s="10">
        <f xml:space="preserve"> SUM(E5:E44)</f>
        <v>20</v>
      </c>
    </row>
    <row r="10" spans="1:12" x14ac:dyDescent="0.3">
      <c r="A10" s="5">
        <v>6</v>
      </c>
      <c r="B10" s="5">
        <v>2</v>
      </c>
      <c r="C10" s="5">
        <v>1</v>
      </c>
      <c r="D10" s="5" t="s">
        <v>2</v>
      </c>
      <c r="E10" s="11">
        <v>0</v>
      </c>
      <c r="F10" s="11">
        <v>1</v>
      </c>
      <c r="G10" s="12">
        <f t="shared" si="0"/>
        <v>1</v>
      </c>
      <c r="I10" s="9" t="s">
        <v>14</v>
      </c>
      <c r="J10" s="10">
        <f xml:space="preserve"> SUM(F5:F44)</f>
        <v>20</v>
      </c>
    </row>
    <row r="11" spans="1:12" x14ac:dyDescent="0.3">
      <c r="A11" s="5">
        <v>7</v>
      </c>
      <c r="B11" s="5">
        <v>1</v>
      </c>
      <c r="C11" s="5">
        <v>2</v>
      </c>
      <c r="D11" s="5" t="s">
        <v>2</v>
      </c>
      <c r="E11" s="11">
        <v>0</v>
      </c>
      <c r="F11" s="11">
        <v>1</v>
      </c>
      <c r="G11" s="12">
        <f t="shared" si="0"/>
        <v>1</v>
      </c>
    </row>
    <row r="12" spans="1:12" x14ac:dyDescent="0.3">
      <c r="A12" s="5">
        <v>8</v>
      </c>
      <c r="B12" s="5">
        <v>2</v>
      </c>
      <c r="C12" s="5">
        <v>1</v>
      </c>
      <c r="D12" s="5" t="s">
        <v>2</v>
      </c>
      <c r="E12" s="11">
        <v>0</v>
      </c>
      <c r="F12" s="11">
        <v>1</v>
      </c>
      <c r="G12" s="12">
        <f t="shared" si="0"/>
        <v>1</v>
      </c>
      <c r="I12" s="9" t="s">
        <v>18</v>
      </c>
    </row>
    <row r="13" spans="1:12" x14ac:dyDescent="0.3">
      <c r="A13" s="5">
        <v>9</v>
      </c>
      <c r="B13" s="5">
        <v>1</v>
      </c>
      <c r="C13" s="5">
        <v>2</v>
      </c>
      <c r="D13" s="5" t="s">
        <v>2</v>
      </c>
      <c r="E13" s="11">
        <v>1</v>
      </c>
      <c r="F13" s="11">
        <v>0</v>
      </c>
      <c r="G13" s="12">
        <f t="shared" si="0"/>
        <v>1</v>
      </c>
      <c r="I13" s="9">
        <f xml:space="preserve"> SUM(E14:E15)</f>
        <v>1</v>
      </c>
      <c r="J13" s="10" t="s">
        <v>19</v>
      </c>
      <c r="K13">
        <v>1</v>
      </c>
    </row>
    <row r="14" spans="1:12" x14ac:dyDescent="0.3">
      <c r="A14" s="13">
        <v>10</v>
      </c>
      <c r="B14" s="13">
        <v>1</v>
      </c>
      <c r="C14" s="13">
        <v>2</v>
      </c>
      <c r="D14" s="13" t="s">
        <v>2</v>
      </c>
      <c r="E14" s="14">
        <v>1</v>
      </c>
      <c r="F14" s="14">
        <v>0</v>
      </c>
      <c r="G14" s="15">
        <f t="shared" si="0"/>
        <v>1</v>
      </c>
      <c r="I14" s="9">
        <f xml:space="preserve"> SUM(F14:F15)</f>
        <v>1</v>
      </c>
      <c r="J14" s="10" t="s">
        <v>19</v>
      </c>
      <c r="K14">
        <v>1</v>
      </c>
    </row>
    <row r="15" spans="1:12" x14ac:dyDescent="0.3">
      <c r="A15" s="13">
        <v>11</v>
      </c>
      <c r="B15" s="13">
        <v>1</v>
      </c>
      <c r="C15" s="13">
        <v>2</v>
      </c>
      <c r="D15" s="13" t="s">
        <v>2</v>
      </c>
      <c r="E15" s="14">
        <v>0</v>
      </c>
      <c r="F15" s="14">
        <v>1</v>
      </c>
      <c r="G15" s="15">
        <f t="shared" si="0"/>
        <v>1</v>
      </c>
      <c r="I15" s="9">
        <f xml:space="preserve"> SUM(E14:F14)</f>
        <v>1</v>
      </c>
      <c r="J15" s="10" t="s">
        <v>19</v>
      </c>
      <c r="K15">
        <v>1</v>
      </c>
    </row>
    <row r="16" spans="1:12" x14ac:dyDescent="0.3">
      <c r="A16" s="5">
        <v>12</v>
      </c>
      <c r="B16" s="5">
        <v>2</v>
      </c>
      <c r="C16" s="5">
        <v>1</v>
      </c>
      <c r="D16" s="5" t="s">
        <v>2</v>
      </c>
      <c r="E16" s="11">
        <v>0</v>
      </c>
      <c r="F16" s="11">
        <v>1</v>
      </c>
      <c r="G16" s="12">
        <f t="shared" si="0"/>
        <v>1</v>
      </c>
    </row>
    <row r="17" spans="1:7" x14ac:dyDescent="0.3">
      <c r="A17" s="5">
        <v>13</v>
      </c>
      <c r="B17" s="5">
        <v>1</v>
      </c>
      <c r="C17" s="5">
        <v>2</v>
      </c>
      <c r="D17" s="5" t="s">
        <v>2</v>
      </c>
      <c r="E17" s="11">
        <v>1</v>
      </c>
      <c r="F17" s="11">
        <v>0</v>
      </c>
      <c r="G17" s="12">
        <f t="shared" si="0"/>
        <v>1</v>
      </c>
    </row>
    <row r="18" spans="1:7" x14ac:dyDescent="0.3">
      <c r="A18" s="5">
        <v>14</v>
      </c>
      <c r="B18" s="5">
        <v>1</v>
      </c>
      <c r="C18" s="5">
        <v>2</v>
      </c>
      <c r="D18" s="5" t="s">
        <v>2</v>
      </c>
      <c r="E18" s="11">
        <v>1</v>
      </c>
      <c r="F18" s="11">
        <v>0</v>
      </c>
      <c r="G18" s="12">
        <f t="shared" si="0"/>
        <v>1</v>
      </c>
    </row>
    <row r="19" spans="1:7" x14ac:dyDescent="0.3">
      <c r="A19" s="5">
        <v>15</v>
      </c>
      <c r="B19" s="5">
        <v>1</v>
      </c>
      <c r="C19" s="5">
        <v>2</v>
      </c>
      <c r="D19" s="5" t="s">
        <v>2</v>
      </c>
      <c r="E19" s="11">
        <v>1</v>
      </c>
      <c r="F19" s="11">
        <v>0</v>
      </c>
      <c r="G19" s="12">
        <f t="shared" si="0"/>
        <v>1</v>
      </c>
    </row>
    <row r="20" spans="1:7" x14ac:dyDescent="0.3">
      <c r="A20" s="5">
        <v>16</v>
      </c>
      <c r="B20" s="5">
        <v>2</v>
      </c>
      <c r="C20" s="5">
        <v>1</v>
      </c>
      <c r="D20" s="5" t="s">
        <v>2</v>
      </c>
      <c r="E20" s="11">
        <v>0</v>
      </c>
      <c r="F20" s="11">
        <v>1</v>
      </c>
      <c r="G20" s="12">
        <f t="shared" si="0"/>
        <v>1</v>
      </c>
    </row>
    <row r="21" spans="1:7" x14ac:dyDescent="0.3">
      <c r="A21" s="5">
        <v>17</v>
      </c>
      <c r="B21" s="5">
        <v>1</v>
      </c>
      <c r="C21" s="5">
        <v>2</v>
      </c>
      <c r="D21" s="5" t="s">
        <v>2</v>
      </c>
      <c r="E21" s="11">
        <v>1</v>
      </c>
      <c r="F21" s="11">
        <v>0</v>
      </c>
      <c r="G21" s="12">
        <f t="shared" si="0"/>
        <v>1</v>
      </c>
    </row>
    <row r="22" spans="1:7" x14ac:dyDescent="0.3">
      <c r="A22" s="5">
        <v>18</v>
      </c>
      <c r="B22" s="5">
        <v>1</v>
      </c>
      <c r="C22" s="5">
        <v>2</v>
      </c>
      <c r="D22" s="5" t="s">
        <v>2</v>
      </c>
      <c r="E22" s="11">
        <v>1</v>
      </c>
      <c r="F22" s="11">
        <v>0</v>
      </c>
      <c r="G22" s="12">
        <f t="shared" si="0"/>
        <v>1</v>
      </c>
    </row>
    <row r="23" spans="1:7" x14ac:dyDescent="0.3">
      <c r="A23" s="5">
        <v>19</v>
      </c>
      <c r="B23" s="5">
        <v>1</v>
      </c>
      <c r="C23" s="5">
        <v>2</v>
      </c>
      <c r="D23" s="5" t="s">
        <v>2</v>
      </c>
      <c r="E23" s="11">
        <v>1</v>
      </c>
      <c r="F23" s="11">
        <v>0</v>
      </c>
      <c r="G23" s="12">
        <f t="shared" si="0"/>
        <v>1</v>
      </c>
    </row>
    <row r="24" spans="1:7" x14ac:dyDescent="0.3">
      <c r="A24" s="5">
        <v>20</v>
      </c>
      <c r="B24" s="5">
        <v>1</v>
      </c>
      <c r="C24" s="5">
        <v>2</v>
      </c>
      <c r="D24" s="5" t="s">
        <v>2</v>
      </c>
      <c r="E24" s="11">
        <v>0</v>
      </c>
      <c r="F24" s="11">
        <v>1</v>
      </c>
      <c r="G24" s="12">
        <f t="shared" si="0"/>
        <v>1</v>
      </c>
    </row>
    <row r="25" spans="1:7" x14ac:dyDescent="0.3">
      <c r="A25" s="5">
        <v>21</v>
      </c>
      <c r="B25" s="5">
        <v>2</v>
      </c>
      <c r="C25" s="5">
        <v>1</v>
      </c>
      <c r="D25" s="5" t="s">
        <v>2</v>
      </c>
      <c r="E25" s="11">
        <v>0</v>
      </c>
      <c r="F25" s="11">
        <v>1</v>
      </c>
      <c r="G25" s="12">
        <f t="shared" si="0"/>
        <v>1</v>
      </c>
    </row>
    <row r="26" spans="1:7" x14ac:dyDescent="0.3">
      <c r="A26" s="5">
        <v>22</v>
      </c>
      <c r="B26" s="5">
        <v>1</v>
      </c>
      <c r="C26" s="5">
        <v>2</v>
      </c>
      <c r="D26" s="5" t="s">
        <v>2</v>
      </c>
      <c r="E26" s="11">
        <v>1</v>
      </c>
      <c r="F26" s="11">
        <v>0</v>
      </c>
      <c r="G26" s="12">
        <f t="shared" si="0"/>
        <v>1</v>
      </c>
    </row>
    <row r="27" spans="1:7" x14ac:dyDescent="0.3">
      <c r="A27" s="5">
        <v>23</v>
      </c>
      <c r="B27" s="5">
        <v>2</v>
      </c>
      <c r="C27" s="5">
        <v>1</v>
      </c>
      <c r="D27" s="5" t="s">
        <v>2</v>
      </c>
      <c r="E27" s="11">
        <v>0</v>
      </c>
      <c r="F27" s="11">
        <v>1</v>
      </c>
      <c r="G27" s="12">
        <f t="shared" si="0"/>
        <v>1</v>
      </c>
    </row>
    <row r="28" spans="1:7" x14ac:dyDescent="0.3">
      <c r="A28" s="5">
        <v>24</v>
      </c>
      <c r="B28" s="5">
        <v>1</v>
      </c>
      <c r="C28" s="5">
        <v>2</v>
      </c>
      <c r="D28" s="5" t="s">
        <v>3</v>
      </c>
      <c r="E28" s="11">
        <v>1</v>
      </c>
      <c r="F28" s="11">
        <v>0</v>
      </c>
      <c r="G28" s="12">
        <f t="shared" si="0"/>
        <v>1</v>
      </c>
    </row>
    <row r="29" spans="1:7" x14ac:dyDescent="0.3">
      <c r="A29" s="5">
        <v>25</v>
      </c>
      <c r="B29" s="5">
        <v>2</v>
      </c>
      <c r="C29" s="5">
        <v>1</v>
      </c>
      <c r="D29" s="5" t="s">
        <v>3</v>
      </c>
      <c r="E29" s="11">
        <v>1</v>
      </c>
      <c r="F29" s="11">
        <v>0</v>
      </c>
      <c r="G29" s="12">
        <f t="shared" si="0"/>
        <v>1</v>
      </c>
    </row>
    <row r="30" spans="1:7" x14ac:dyDescent="0.3">
      <c r="A30" s="5">
        <v>26</v>
      </c>
      <c r="B30" s="5">
        <v>2</v>
      </c>
      <c r="C30" s="5">
        <v>1</v>
      </c>
      <c r="D30" s="5" t="s">
        <v>3</v>
      </c>
      <c r="E30" s="11">
        <v>0</v>
      </c>
      <c r="F30" s="11">
        <v>1</v>
      </c>
      <c r="G30" s="12">
        <f t="shared" si="0"/>
        <v>1</v>
      </c>
    </row>
    <row r="31" spans="1:7" x14ac:dyDescent="0.3">
      <c r="A31" s="5">
        <v>27</v>
      </c>
      <c r="B31" s="5">
        <v>2</v>
      </c>
      <c r="C31" s="5">
        <v>1</v>
      </c>
      <c r="D31" s="5" t="s">
        <v>3</v>
      </c>
      <c r="E31" s="11">
        <v>0</v>
      </c>
      <c r="F31" s="11">
        <v>1</v>
      </c>
      <c r="G31" s="12">
        <f t="shared" si="0"/>
        <v>1</v>
      </c>
    </row>
    <row r="32" spans="1:7" x14ac:dyDescent="0.3">
      <c r="A32" s="5">
        <v>28</v>
      </c>
      <c r="B32" s="5">
        <v>1</v>
      </c>
      <c r="C32" s="5">
        <v>2</v>
      </c>
      <c r="D32" s="5" t="s">
        <v>3</v>
      </c>
      <c r="E32" s="11">
        <v>1</v>
      </c>
      <c r="F32" s="11">
        <v>0</v>
      </c>
      <c r="G32" s="12">
        <f t="shared" si="0"/>
        <v>1</v>
      </c>
    </row>
    <row r="33" spans="1:7" x14ac:dyDescent="0.3">
      <c r="A33" s="5">
        <v>29</v>
      </c>
      <c r="B33" s="5">
        <v>2</v>
      </c>
      <c r="C33" s="5">
        <v>1</v>
      </c>
      <c r="D33" s="5" t="s">
        <v>3</v>
      </c>
      <c r="E33" s="11">
        <v>0</v>
      </c>
      <c r="F33" s="11">
        <v>1</v>
      </c>
      <c r="G33" s="12">
        <f t="shared" si="0"/>
        <v>1</v>
      </c>
    </row>
    <row r="34" spans="1:7" x14ac:dyDescent="0.3">
      <c r="A34" s="5">
        <v>30</v>
      </c>
      <c r="B34" s="5">
        <v>1</v>
      </c>
      <c r="C34" s="5">
        <v>2</v>
      </c>
      <c r="D34" s="5" t="s">
        <v>3</v>
      </c>
      <c r="E34" s="11">
        <v>1</v>
      </c>
      <c r="F34" s="11">
        <v>0</v>
      </c>
      <c r="G34" s="12">
        <f t="shared" si="0"/>
        <v>1</v>
      </c>
    </row>
    <row r="35" spans="1:7" x14ac:dyDescent="0.3">
      <c r="A35" s="5">
        <v>31</v>
      </c>
      <c r="B35" s="5">
        <v>2</v>
      </c>
      <c r="C35" s="5">
        <v>1</v>
      </c>
      <c r="D35" s="5" t="s">
        <v>3</v>
      </c>
      <c r="E35" s="11">
        <v>0</v>
      </c>
      <c r="F35" s="11">
        <v>1</v>
      </c>
      <c r="G35" s="12">
        <f t="shared" si="0"/>
        <v>1</v>
      </c>
    </row>
    <row r="36" spans="1:7" x14ac:dyDescent="0.3">
      <c r="A36" s="5">
        <v>32</v>
      </c>
      <c r="B36" s="5">
        <v>1</v>
      </c>
      <c r="C36" s="5">
        <v>2</v>
      </c>
      <c r="D36" s="5" t="s">
        <v>3</v>
      </c>
      <c r="E36" s="11">
        <v>1</v>
      </c>
      <c r="F36" s="11">
        <v>0</v>
      </c>
      <c r="G36" s="12">
        <f t="shared" si="0"/>
        <v>1</v>
      </c>
    </row>
    <row r="37" spans="1:7" x14ac:dyDescent="0.3">
      <c r="A37" s="5">
        <v>33</v>
      </c>
      <c r="B37" s="5">
        <v>2</v>
      </c>
      <c r="C37" s="5">
        <v>1</v>
      </c>
      <c r="D37" s="5" t="s">
        <v>3</v>
      </c>
      <c r="E37" s="11">
        <v>0</v>
      </c>
      <c r="F37" s="11">
        <v>1</v>
      </c>
      <c r="G37" s="12">
        <f t="shared" si="0"/>
        <v>1</v>
      </c>
    </row>
    <row r="38" spans="1:7" x14ac:dyDescent="0.3">
      <c r="A38" s="5">
        <v>34</v>
      </c>
      <c r="B38" s="5">
        <v>1</v>
      </c>
      <c r="C38" s="5">
        <v>2</v>
      </c>
      <c r="D38" s="5" t="s">
        <v>3</v>
      </c>
      <c r="E38" s="11">
        <v>1</v>
      </c>
      <c r="F38" s="11">
        <v>0</v>
      </c>
      <c r="G38" s="12">
        <f t="shared" si="0"/>
        <v>1</v>
      </c>
    </row>
    <row r="39" spans="1:7" x14ac:dyDescent="0.3">
      <c r="A39" s="5">
        <v>35</v>
      </c>
      <c r="B39" s="5">
        <v>2</v>
      </c>
      <c r="C39" s="5">
        <v>1</v>
      </c>
      <c r="D39" s="5" t="s">
        <v>3</v>
      </c>
      <c r="E39" s="11">
        <v>0</v>
      </c>
      <c r="F39" s="11">
        <v>1</v>
      </c>
      <c r="G39" s="12">
        <f t="shared" si="0"/>
        <v>1</v>
      </c>
    </row>
    <row r="40" spans="1:7" x14ac:dyDescent="0.3">
      <c r="A40" s="5">
        <v>36</v>
      </c>
      <c r="B40" s="5">
        <v>2</v>
      </c>
      <c r="C40" s="5">
        <v>1</v>
      </c>
      <c r="D40" s="5" t="s">
        <v>3</v>
      </c>
      <c r="E40" s="11">
        <v>0</v>
      </c>
      <c r="F40" s="11">
        <v>1</v>
      </c>
      <c r="G40" s="12">
        <f t="shared" si="0"/>
        <v>1</v>
      </c>
    </row>
    <row r="41" spans="1:7" x14ac:dyDescent="0.3">
      <c r="A41" s="5">
        <v>37</v>
      </c>
      <c r="B41" s="5">
        <v>1</v>
      </c>
      <c r="C41" s="5">
        <v>2</v>
      </c>
      <c r="D41" s="5" t="s">
        <v>3</v>
      </c>
      <c r="E41" s="11">
        <v>1</v>
      </c>
      <c r="F41" s="11">
        <v>0</v>
      </c>
      <c r="G41" s="12">
        <f t="shared" si="0"/>
        <v>1</v>
      </c>
    </row>
    <row r="42" spans="1:7" x14ac:dyDescent="0.3">
      <c r="A42" s="5">
        <v>38</v>
      </c>
      <c r="B42" s="5">
        <v>2</v>
      </c>
      <c r="C42" s="5">
        <v>1</v>
      </c>
      <c r="D42" s="5" t="s">
        <v>3</v>
      </c>
      <c r="E42" s="11">
        <v>0</v>
      </c>
      <c r="F42" s="11">
        <v>1</v>
      </c>
      <c r="G42" s="12">
        <f t="shared" si="0"/>
        <v>1</v>
      </c>
    </row>
    <row r="43" spans="1:7" x14ac:dyDescent="0.3">
      <c r="A43" s="5">
        <v>39</v>
      </c>
      <c r="B43" s="5">
        <v>2</v>
      </c>
      <c r="C43" s="5">
        <v>1</v>
      </c>
      <c r="D43" s="5" t="s">
        <v>3</v>
      </c>
      <c r="E43" s="11">
        <v>1</v>
      </c>
      <c r="F43" s="11">
        <v>0</v>
      </c>
      <c r="G43" s="12">
        <f t="shared" si="0"/>
        <v>1</v>
      </c>
    </row>
    <row r="44" spans="1:7" x14ac:dyDescent="0.3">
      <c r="A44" s="5">
        <v>40</v>
      </c>
      <c r="B44" s="5">
        <v>2</v>
      </c>
      <c r="C44" s="5">
        <v>1</v>
      </c>
      <c r="D44" s="5" t="s">
        <v>3</v>
      </c>
      <c r="E44" s="11">
        <v>0</v>
      </c>
      <c r="F44" s="11">
        <v>1</v>
      </c>
      <c r="G44" s="12">
        <f t="shared" si="0"/>
        <v>1</v>
      </c>
    </row>
  </sheetData>
  <autoFilter ref="A4:L44"/>
  <mergeCells count="1">
    <mergeCell ref="A1:D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showGridLines="0" tabSelected="1" topLeftCell="A3" zoomScale="80" zoomScaleNormal="80" workbookViewId="0">
      <selection activeCell="I23" sqref="I23"/>
    </sheetView>
  </sheetViews>
  <sheetFormatPr defaultColWidth="11" defaultRowHeight="18.75" x14ac:dyDescent="0.3"/>
  <cols>
    <col min="1" max="1" width="16.5" customWidth="1"/>
    <col min="2" max="3" width="19.5" bestFit="1" customWidth="1"/>
    <col min="4" max="4" width="18" bestFit="1" customWidth="1"/>
    <col min="7" max="7" width="11" style="7"/>
    <col min="9" max="9" width="16.125" style="9" bestFit="1" customWidth="1"/>
    <col min="10" max="10" width="11" style="10"/>
    <col min="11" max="11" width="14.875" bestFit="1" customWidth="1"/>
  </cols>
  <sheetData>
    <row r="1" spans="1:12" ht="21" x14ac:dyDescent="0.3">
      <c r="A1" s="6" t="s">
        <v>0</v>
      </c>
      <c r="B1" s="6"/>
      <c r="C1" s="6"/>
      <c r="D1" s="6"/>
    </row>
    <row r="2" spans="1:12" x14ac:dyDescent="0.3">
      <c r="A2" s="2"/>
      <c r="B2" s="1"/>
      <c r="C2" s="1"/>
      <c r="D2" s="1"/>
    </row>
    <row r="3" spans="1:12" x14ac:dyDescent="0.3">
      <c r="A3" s="3" t="s">
        <v>1</v>
      </c>
      <c r="B3" s="1"/>
      <c r="C3" s="1"/>
      <c r="D3" s="1"/>
    </row>
    <row r="4" spans="1:12" ht="56.25" x14ac:dyDescent="0.3">
      <c r="A4" s="4" t="s">
        <v>7</v>
      </c>
      <c r="B4" s="4" t="s">
        <v>4</v>
      </c>
      <c r="C4" s="4" t="s">
        <v>5</v>
      </c>
      <c r="D4" s="4" t="s">
        <v>6</v>
      </c>
      <c r="E4" s="4" t="s">
        <v>8</v>
      </c>
      <c r="F4" s="4" t="s">
        <v>9</v>
      </c>
      <c r="G4" s="4" t="s">
        <v>17</v>
      </c>
    </row>
    <row r="5" spans="1:12" x14ac:dyDescent="0.3">
      <c r="A5" s="16">
        <v>1</v>
      </c>
      <c r="B5" s="16">
        <v>1</v>
      </c>
      <c r="C5" s="16">
        <v>2</v>
      </c>
      <c r="D5" s="16" t="s">
        <v>2</v>
      </c>
      <c r="E5" s="17">
        <v>0</v>
      </c>
      <c r="F5" s="17">
        <v>1</v>
      </c>
      <c r="G5" s="18">
        <f xml:space="preserve"> E5+F5</f>
        <v>1</v>
      </c>
      <c r="I5" s="9" t="s">
        <v>10</v>
      </c>
      <c r="J5" s="10">
        <f xml:space="preserve"> SUMPRODUCT(B5:B44,E5:E44)</f>
        <v>22</v>
      </c>
      <c r="K5" s="8" t="s">
        <v>16</v>
      </c>
      <c r="L5">
        <f xml:space="preserve"> COUNTIFS($D$5:$D$44, "M", $E$5:$E$44, "1")</f>
        <v>12</v>
      </c>
    </row>
    <row r="6" spans="1:12" x14ac:dyDescent="0.3">
      <c r="A6" s="16">
        <v>2</v>
      </c>
      <c r="B6" s="16">
        <v>1</v>
      </c>
      <c r="C6" s="16">
        <v>2</v>
      </c>
      <c r="D6" s="16" t="s">
        <v>2</v>
      </c>
      <c r="E6" s="17">
        <v>1</v>
      </c>
      <c r="F6" s="17">
        <v>0</v>
      </c>
      <c r="G6" s="18">
        <f t="shared" ref="G6:G44" si="0" xml:space="preserve"> E6+F6</f>
        <v>1</v>
      </c>
      <c r="I6" s="9" t="s">
        <v>11</v>
      </c>
      <c r="J6" s="10">
        <f xml:space="preserve"> SUMPRODUCT(C5:C44, F5:F44)</f>
        <v>24</v>
      </c>
      <c r="K6" s="8" t="s">
        <v>15</v>
      </c>
      <c r="L6">
        <f xml:space="preserve"> COUNTIFS($D$5:$D$44, "M", $F$5:$F$44, "1")</f>
        <v>11</v>
      </c>
    </row>
    <row r="7" spans="1:12" x14ac:dyDescent="0.3">
      <c r="A7" s="16">
        <v>3</v>
      </c>
      <c r="B7" s="16">
        <v>2</v>
      </c>
      <c r="C7" s="16">
        <v>1</v>
      </c>
      <c r="D7" s="16" t="s">
        <v>2</v>
      </c>
      <c r="E7" s="17">
        <v>0</v>
      </c>
      <c r="F7" s="17">
        <v>1</v>
      </c>
      <c r="G7" s="18">
        <f t="shared" si="0"/>
        <v>1</v>
      </c>
      <c r="I7" s="9" t="s">
        <v>12</v>
      </c>
      <c r="J7" s="10">
        <f xml:space="preserve"> SUM(J5:J6)</f>
        <v>46</v>
      </c>
    </row>
    <row r="8" spans="1:12" x14ac:dyDescent="0.3">
      <c r="A8" s="16">
        <v>4</v>
      </c>
      <c r="B8" s="16">
        <v>1</v>
      </c>
      <c r="C8" s="16">
        <v>2</v>
      </c>
      <c r="D8" s="16" t="s">
        <v>2</v>
      </c>
      <c r="E8" s="17">
        <v>1</v>
      </c>
      <c r="F8" s="17">
        <v>0</v>
      </c>
      <c r="G8" s="18">
        <f t="shared" si="0"/>
        <v>1</v>
      </c>
    </row>
    <row r="9" spans="1:12" x14ac:dyDescent="0.3">
      <c r="A9" s="16">
        <v>5</v>
      </c>
      <c r="B9" s="16">
        <v>1</v>
      </c>
      <c r="C9" s="16">
        <v>2</v>
      </c>
      <c r="D9" s="16" t="s">
        <v>2</v>
      </c>
      <c r="E9" s="17">
        <v>1</v>
      </c>
      <c r="F9" s="17">
        <v>0</v>
      </c>
      <c r="G9" s="18">
        <f t="shared" si="0"/>
        <v>1</v>
      </c>
      <c r="I9" s="9" t="s">
        <v>13</v>
      </c>
      <c r="J9" s="10">
        <f xml:space="preserve"> SUM(E5:E44)</f>
        <v>20</v>
      </c>
    </row>
    <row r="10" spans="1:12" x14ac:dyDescent="0.3">
      <c r="A10" s="16">
        <v>6</v>
      </c>
      <c r="B10" s="16">
        <v>2</v>
      </c>
      <c r="C10" s="16">
        <v>1</v>
      </c>
      <c r="D10" s="16" t="s">
        <v>2</v>
      </c>
      <c r="E10" s="17">
        <v>0</v>
      </c>
      <c r="F10" s="17">
        <v>1</v>
      </c>
      <c r="G10" s="18">
        <f t="shared" si="0"/>
        <v>1</v>
      </c>
      <c r="I10" s="9" t="s">
        <v>14</v>
      </c>
      <c r="J10" s="10">
        <f xml:space="preserve"> SUM(F5:F44)</f>
        <v>20</v>
      </c>
    </row>
    <row r="11" spans="1:12" x14ac:dyDescent="0.3">
      <c r="A11" s="16">
        <v>7</v>
      </c>
      <c r="B11" s="16">
        <v>1</v>
      </c>
      <c r="C11" s="16">
        <v>2</v>
      </c>
      <c r="D11" s="16" t="s">
        <v>2</v>
      </c>
      <c r="E11" s="17">
        <v>0</v>
      </c>
      <c r="F11" s="17">
        <v>1</v>
      </c>
      <c r="G11" s="18">
        <f t="shared" si="0"/>
        <v>1</v>
      </c>
    </row>
    <row r="12" spans="1:12" x14ac:dyDescent="0.3">
      <c r="A12" s="16">
        <v>8</v>
      </c>
      <c r="B12" s="16">
        <v>2</v>
      </c>
      <c r="C12" s="16">
        <v>1</v>
      </c>
      <c r="D12" s="16" t="s">
        <v>2</v>
      </c>
      <c r="E12" s="17">
        <v>0</v>
      </c>
      <c r="F12" s="17">
        <v>1</v>
      </c>
      <c r="G12" s="18">
        <f t="shared" si="0"/>
        <v>1</v>
      </c>
      <c r="I12" s="20" t="s">
        <v>18</v>
      </c>
    </row>
    <row r="13" spans="1:12" x14ac:dyDescent="0.3">
      <c r="A13" s="16">
        <v>9</v>
      </c>
      <c r="B13" s="16">
        <v>1</v>
      </c>
      <c r="C13" s="16">
        <v>2</v>
      </c>
      <c r="D13" s="16" t="s">
        <v>2</v>
      </c>
      <c r="E13" s="17">
        <v>1</v>
      </c>
      <c r="F13" s="17">
        <v>0</v>
      </c>
      <c r="G13" s="18">
        <f t="shared" si="0"/>
        <v>1</v>
      </c>
      <c r="I13" s="9">
        <f xml:space="preserve"> SUM(E14:E15)</f>
        <v>1</v>
      </c>
      <c r="J13" s="10" t="s">
        <v>19</v>
      </c>
      <c r="K13">
        <v>1</v>
      </c>
    </row>
    <row r="14" spans="1:12" x14ac:dyDescent="0.3">
      <c r="A14" s="16">
        <v>10</v>
      </c>
      <c r="B14" s="16">
        <v>1</v>
      </c>
      <c r="C14" s="16">
        <v>2</v>
      </c>
      <c r="D14" s="16" t="s">
        <v>2</v>
      </c>
      <c r="E14" s="17">
        <v>1</v>
      </c>
      <c r="F14" s="17">
        <v>0</v>
      </c>
      <c r="G14" s="18">
        <f t="shared" si="0"/>
        <v>1</v>
      </c>
      <c r="I14" s="9">
        <f xml:space="preserve"> SUM(F14:F15)</f>
        <v>1</v>
      </c>
      <c r="J14" s="10" t="s">
        <v>19</v>
      </c>
      <c r="K14">
        <v>1</v>
      </c>
    </row>
    <row r="15" spans="1:12" x14ac:dyDescent="0.3">
      <c r="A15" s="16">
        <v>11</v>
      </c>
      <c r="B15" s="16">
        <v>1</v>
      </c>
      <c r="C15" s="16">
        <v>2</v>
      </c>
      <c r="D15" s="16" t="s">
        <v>2</v>
      </c>
      <c r="E15" s="17">
        <v>0</v>
      </c>
      <c r="F15" s="17">
        <v>1</v>
      </c>
      <c r="G15" s="18">
        <f t="shared" si="0"/>
        <v>1</v>
      </c>
      <c r="I15" s="9">
        <f xml:space="preserve"> SUM(E14:F14)</f>
        <v>1</v>
      </c>
      <c r="J15" s="10" t="s">
        <v>19</v>
      </c>
      <c r="K15">
        <v>1</v>
      </c>
    </row>
    <row r="16" spans="1:12" x14ac:dyDescent="0.3">
      <c r="A16" s="16">
        <v>12</v>
      </c>
      <c r="B16" s="16">
        <v>2</v>
      </c>
      <c r="C16" s="16">
        <v>1</v>
      </c>
      <c r="D16" s="16" t="s">
        <v>2</v>
      </c>
      <c r="E16" s="17">
        <v>0</v>
      </c>
      <c r="F16" s="17">
        <v>1</v>
      </c>
      <c r="G16" s="18">
        <f t="shared" si="0"/>
        <v>1</v>
      </c>
    </row>
    <row r="17" spans="1:10" x14ac:dyDescent="0.3">
      <c r="A17" s="16">
        <v>13</v>
      </c>
      <c r="B17" s="16">
        <v>1</v>
      </c>
      <c r="C17" s="16">
        <v>2</v>
      </c>
      <c r="D17" s="16" t="s">
        <v>2</v>
      </c>
      <c r="E17" s="17">
        <v>1</v>
      </c>
      <c r="F17" s="17">
        <v>0</v>
      </c>
      <c r="G17" s="18">
        <f t="shared" si="0"/>
        <v>1</v>
      </c>
      <c r="I17" s="20" t="s">
        <v>20</v>
      </c>
    </row>
    <row r="18" spans="1:10" x14ac:dyDescent="0.3">
      <c r="A18" s="16">
        <v>14</v>
      </c>
      <c r="B18" s="16">
        <v>1</v>
      </c>
      <c r="C18" s="16">
        <v>2</v>
      </c>
      <c r="D18" s="16" t="s">
        <v>2</v>
      </c>
      <c r="E18" s="17">
        <v>1</v>
      </c>
      <c r="F18" s="17">
        <v>0</v>
      </c>
      <c r="G18" s="18">
        <f t="shared" si="0"/>
        <v>1</v>
      </c>
      <c r="I18" s="9" t="s">
        <v>21</v>
      </c>
      <c r="J18" s="19">
        <f xml:space="preserve"> $E$8 + $E$13+$E$19+$E$29+$E$34+$E$40</f>
        <v>4</v>
      </c>
    </row>
    <row r="19" spans="1:10" x14ac:dyDescent="0.3">
      <c r="A19" s="16">
        <v>15</v>
      </c>
      <c r="B19" s="16">
        <v>1</v>
      </c>
      <c r="C19" s="16">
        <v>2</v>
      </c>
      <c r="D19" s="16" t="s">
        <v>2</v>
      </c>
      <c r="E19" s="17">
        <v>1</v>
      </c>
      <c r="F19" s="17">
        <v>0</v>
      </c>
      <c r="G19" s="18">
        <f t="shared" si="0"/>
        <v>1</v>
      </c>
      <c r="I19" s="9" t="s">
        <v>22</v>
      </c>
      <c r="J19" s="19">
        <f xml:space="preserve"> $F$8 + $F$13+$F$19+$F$29+$F$34+$F$40</f>
        <v>2</v>
      </c>
    </row>
    <row r="20" spans="1:10" x14ac:dyDescent="0.3">
      <c r="A20" s="16">
        <v>16</v>
      </c>
      <c r="B20" s="16">
        <v>2</v>
      </c>
      <c r="C20" s="16">
        <v>1</v>
      </c>
      <c r="D20" s="16" t="s">
        <v>2</v>
      </c>
      <c r="E20" s="17">
        <v>0</v>
      </c>
      <c r="F20" s="17">
        <v>1</v>
      </c>
      <c r="G20" s="18">
        <f t="shared" si="0"/>
        <v>1</v>
      </c>
    </row>
    <row r="21" spans="1:10" x14ac:dyDescent="0.3">
      <c r="A21" s="16">
        <v>17</v>
      </c>
      <c r="B21" s="16">
        <v>1</v>
      </c>
      <c r="C21" s="16">
        <v>2</v>
      </c>
      <c r="D21" s="16" t="s">
        <v>2</v>
      </c>
      <c r="E21" s="17">
        <v>1</v>
      </c>
      <c r="F21" s="17">
        <v>0</v>
      </c>
      <c r="G21" s="18">
        <f t="shared" si="0"/>
        <v>1</v>
      </c>
      <c r="I21" s="9" t="s">
        <v>23</v>
      </c>
    </row>
    <row r="22" spans="1:10" x14ac:dyDescent="0.3">
      <c r="A22" s="16">
        <v>18</v>
      </c>
      <c r="B22" s="16">
        <v>1</v>
      </c>
      <c r="C22" s="16">
        <v>2</v>
      </c>
      <c r="D22" s="16" t="s">
        <v>2</v>
      </c>
      <c r="E22" s="17">
        <v>1</v>
      </c>
      <c r="F22" s="17">
        <v>0</v>
      </c>
      <c r="G22" s="18">
        <f t="shared" si="0"/>
        <v>1</v>
      </c>
      <c r="I22" s="9">
        <f xml:space="preserve"> E24 + F25</f>
        <v>1</v>
      </c>
    </row>
    <row r="23" spans="1:10" x14ac:dyDescent="0.3">
      <c r="A23" s="16">
        <v>19</v>
      </c>
      <c r="B23" s="16">
        <v>1</v>
      </c>
      <c r="C23" s="16">
        <v>2</v>
      </c>
      <c r="D23" s="16" t="s">
        <v>2</v>
      </c>
      <c r="E23" s="17">
        <v>1</v>
      </c>
      <c r="F23" s="17">
        <v>0</v>
      </c>
      <c r="G23" s="18">
        <f t="shared" si="0"/>
        <v>1</v>
      </c>
      <c r="I23" s="9">
        <f xml:space="preserve"> F24 + E25</f>
        <v>1</v>
      </c>
    </row>
    <row r="24" spans="1:10" x14ac:dyDescent="0.3">
      <c r="A24" s="21">
        <v>20</v>
      </c>
      <c r="B24" s="21">
        <v>1</v>
      </c>
      <c r="C24" s="21">
        <v>2</v>
      </c>
      <c r="D24" s="21" t="s">
        <v>2</v>
      </c>
      <c r="E24" s="22">
        <v>0</v>
      </c>
      <c r="F24" s="22">
        <v>1</v>
      </c>
      <c r="G24" s="23">
        <f t="shared" si="0"/>
        <v>1</v>
      </c>
    </row>
    <row r="25" spans="1:10" x14ac:dyDescent="0.3">
      <c r="A25" s="21">
        <v>21</v>
      </c>
      <c r="B25" s="21">
        <v>2</v>
      </c>
      <c r="C25" s="21">
        <v>1</v>
      </c>
      <c r="D25" s="21" t="s">
        <v>2</v>
      </c>
      <c r="E25" s="22">
        <v>0</v>
      </c>
      <c r="F25" s="22">
        <v>1</v>
      </c>
      <c r="G25" s="23">
        <f t="shared" si="0"/>
        <v>1</v>
      </c>
    </row>
    <row r="26" spans="1:10" x14ac:dyDescent="0.3">
      <c r="A26" s="16">
        <v>22</v>
      </c>
      <c r="B26" s="16">
        <v>1</v>
      </c>
      <c r="C26" s="16">
        <v>2</v>
      </c>
      <c r="D26" s="16" t="s">
        <v>2</v>
      </c>
      <c r="E26" s="17">
        <v>1</v>
      </c>
      <c r="F26" s="17">
        <v>0</v>
      </c>
      <c r="G26" s="18">
        <f t="shared" si="0"/>
        <v>1</v>
      </c>
    </row>
    <row r="27" spans="1:10" x14ac:dyDescent="0.3">
      <c r="A27" s="16">
        <v>23</v>
      </c>
      <c r="B27" s="16">
        <v>2</v>
      </c>
      <c r="C27" s="16">
        <v>1</v>
      </c>
      <c r="D27" s="16" t="s">
        <v>2</v>
      </c>
      <c r="E27" s="17">
        <v>0</v>
      </c>
      <c r="F27" s="17">
        <v>1</v>
      </c>
      <c r="G27" s="18">
        <f t="shared" si="0"/>
        <v>1</v>
      </c>
    </row>
    <row r="28" spans="1:10" x14ac:dyDescent="0.3">
      <c r="A28" s="16">
        <v>24</v>
      </c>
      <c r="B28" s="16">
        <v>1</v>
      </c>
      <c r="C28" s="16">
        <v>2</v>
      </c>
      <c r="D28" s="16" t="s">
        <v>3</v>
      </c>
      <c r="E28" s="17">
        <v>1</v>
      </c>
      <c r="F28" s="17">
        <v>0</v>
      </c>
      <c r="G28" s="18">
        <f t="shared" si="0"/>
        <v>1</v>
      </c>
    </row>
    <row r="29" spans="1:10" x14ac:dyDescent="0.3">
      <c r="A29" s="16">
        <v>25</v>
      </c>
      <c r="B29" s="16">
        <v>2</v>
      </c>
      <c r="C29" s="16">
        <v>1</v>
      </c>
      <c r="D29" s="16" t="s">
        <v>3</v>
      </c>
      <c r="E29" s="17">
        <v>0</v>
      </c>
      <c r="F29" s="17">
        <v>1</v>
      </c>
      <c r="G29" s="18">
        <f t="shared" si="0"/>
        <v>1</v>
      </c>
    </row>
    <row r="30" spans="1:10" x14ac:dyDescent="0.3">
      <c r="A30" s="16">
        <v>26</v>
      </c>
      <c r="B30" s="16">
        <v>2</v>
      </c>
      <c r="C30" s="16">
        <v>1</v>
      </c>
      <c r="D30" s="16" t="s">
        <v>3</v>
      </c>
      <c r="E30" s="17">
        <v>0</v>
      </c>
      <c r="F30" s="17">
        <v>1</v>
      </c>
      <c r="G30" s="18">
        <f t="shared" si="0"/>
        <v>1</v>
      </c>
    </row>
    <row r="31" spans="1:10" x14ac:dyDescent="0.3">
      <c r="A31" s="16">
        <v>27</v>
      </c>
      <c r="B31" s="16">
        <v>2</v>
      </c>
      <c r="C31" s="16">
        <v>1</v>
      </c>
      <c r="D31" s="16" t="s">
        <v>3</v>
      </c>
      <c r="E31" s="17">
        <v>0</v>
      </c>
      <c r="F31" s="17">
        <v>1</v>
      </c>
      <c r="G31" s="18">
        <f t="shared" si="0"/>
        <v>1</v>
      </c>
    </row>
    <row r="32" spans="1:10" x14ac:dyDescent="0.3">
      <c r="A32" s="16">
        <v>28</v>
      </c>
      <c r="B32" s="16">
        <v>1</v>
      </c>
      <c r="C32" s="16">
        <v>2</v>
      </c>
      <c r="D32" s="16" t="s">
        <v>3</v>
      </c>
      <c r="E32" s="17">
        <v>1</v>
      </c>
      <c r="F32" s="17">
        <v>0</v>
      </c>
      <c r="G32" s="18">
        <f t="shared" si="0"/>
        <v>1</v>
      </c>
    </row>
    <row r="33" spans="1:7" x14ac:dyDescent="0.3">
      <c r="A33" s="16">
        <v>29</v>
      </c>
      <c r="B33" s="16">
        <v>2</v>
      </c>
      <c r="C33" s="16">
        <v>1</v>
      </c>
      <c r="D33" s="16" t="s">
        <v>3</v>
      </c>
      <c r="E33" s="17">
        <v>0</v>
      </c>
      <c r="F33" s="17">
        <v>1</v>
      </c>
      <c r="G33" s="18">
        <f t="shared" si="0"/>
        <v>1</v>
      </c>
    </row>
    <row r="34" spans="1:7" x14ac:dyDescent="0.3">
      <c r="A34" s="16">
        <v>30</v>
      </c>
      <c r="B34" s="16">
        <v>1</v>
      </c>
      <c r="C34" s="16">
        <v>2</v>
      </c>
      <c r="D34" s="16" t="s">
        <v>3</v>
      </c>
      <c r="E34" s="17">
        <v>1</v>
      </c>
      <c r="F34" s="17">
        <v>0</v>
      </c>
      <c r="G34" s="18">
        <f t="shared" si="0"/>
        <v>1</v>
      </c>
    </row>
    <row r="35" spans="1:7" x14ac:dyDescent="0.3">
      <c r="A35" s="16">
        <v>31</v>
      </c>
      <c r="B35" s="16">
        <v>2</v>
      </c>
      <c r="C35" s="16">
        <v>1</v>
      </c>
      <c r="D35" s="16" t="s">
        <v>3</v>
      </c>
      <c r="E35" s="17">
        <v>1</v>
      </c>
      <c r="F35" s="17">
        <v>0</v>
      </c>
      <c r="G35" s="18">
        <f t="shared" si="0"/>
        <v>1</v>
      </c>
    </row>
    <row r="36" spans="1:7" x14ac:dyDescent="0.3">
      <c r="A36" s="16">
        <v>32</v>
      </c>
      <c r="B36" s="16">
        <v>1</v>
      </c>
      <c r="C36" s="16">
        <v>2</v>
      </c>
      <c r="D36" s="16" t="s">
        <v>3</v>
      </c>
      <c r="E36" s="17">
        <v>1</v>
      </c>
      <c r="F36" s="17">
        <v>0</v>
      </c>
      <c r="G36" s="18">
        <f t="shared" si="0"/>
        <v>1</v>
      </c>
    </row>
    <row r="37" spans="1:7" x14ac:dyDescent="0.3">
      <c r="A37" s="16">
        <v>33</v>
      </c>
      <c r="B37" s="16">
        <v>2</v>
      </c>
      <c r="C37" s="16">
        <v>1</v>
      </c>
      <c r="D37" s="16" t="s">
        <v>3</v>
      </c>
      <c r="E37" s="17">
        <v>1</v>
      </c>
      <c r="F37" s="17">
        <v>0</v>
      </c>
      <c r="G37" s="18">
        <f t="shared" si="0"/>
        <v>1</v>
      </c>
    </row>
    <row r="38" spans="1:7" x14ac:dyDescent="0.3">
      <c r="A38" s="16">
        <v>34</v>
      </c>
      <c r="B38" s="16">
        <v>1</v>
      </c>
      <c r="C38" s="16">
        <v>2</v>
      </c>
      <c r="D38" s="16" t="s">
        <v>3</v>
      </c>
      <c r="E38" s="17">
        <v>1</v>
      </c>
      <c r="F38" s="17">
        <v>0</v>
      </c>
      <c r="G38" s="18">
        <f t="shared" si="0"/>
        <v>1</v>
      </c>
    </row>
    <row r="39" spans="1:7" x14ac:dyDescent="0.3">
      <c r="A39" s="16">
        <v>35</v>
      </c>
      <c r="B39" s="16">
        <v>2</v>
      </c>
      <c r="C39" s="16">
        <v>1</v>
      </c>
      <c r="D39" s="16" t="s">
        <v>3</v>
      </c>
      <c r="E39" s="17">
        <v>0</v>
      </c>
      <c r="F39" s="17">
        <v>1</v>
      </c>
      <c r="G39" s="18">
        <f t="shared" si="0"/>
        <v>1</v>
      </c>
    </row>
    <row r="40" spans="1:7" x14ac:dyDescent="0.3">
      <c r="A40" s="16">
        <v>36</v>
      </c>
      <c r="B40" s="16">
        <v>2</v>
      </c>
      <c r="C40" s="16">
        <v>1</v>
      </c>
      <c r="D40" s="16" t="s">
        <v>3</v>
      </c>
      <c r="E40" s="17">
        <v>0</v>
      </c>
      <c r="F40" s="17">
        <v>1</v>
      </c>
      <c r="G40" s="18">
        <f t="shared" si="0"/>
        <v>1</v>
      </c>
    </row>
    <row r="41" spans="1:7" x14ac:dyDescent="0.3">
      <c r="A41" s="16">
        <v>37</v>
      </c>
      <c r="B41" s="16">
        <v>1</v>
      </c>
      <c r="C41" s="16">
        <v>2</v>
      </c>
      <c r="D41" s="16" t="s">
        <v>3</v>
      </c>
      <c r="E41" s="17">
        <v>1</v>
      </c>
      <c r="F41" s="17">
        <v>0</v>
      </c>
      <c r="G41" s="18">
        <f t="shared" si="0"/>
        <v>1</v>
      </c>
    </row>
    <row r="42" spans="1:7" x14ac:dyDescent="0.3">
      <c r="A42" s="16">
        <v>38</v>
      </c>
      <c r="B42" s="16">
        <v>2</v>
      </c>
      <c r="C42" s="16">
        <v>1</v>
      </c>
      <c r="D42" s="16" t="s">
        <v>3</v>
      </c>
      <c r="E42" s="17">
        <v>0</v>
      </c>
      <c r="F42" s="17">
        <v>1</v>
      </c>
      <c r="G42" s="18">
        <f t="shared" si="0"/>
        <v>1</v>
      </c>
    </row>
    <row r="43" spans="1:7" x14ac:dyDescent="0.3">
      <c r="A43" s="16">
        <v>39</v>
      </c>
      <c r="B43" s="16">
        <v>2</v>
      </c>
      <c r="C43" s="16">
        <v>1</v>
      </c>
      <c r="D43" s="16" t="s">
        <v>3</v>
      </c>
      <c r="E43" s="17">
        <v>0</v>
      </c>
      <c r="F43" s="17">
        <v>1</v>
      </c>
      <c r="G43" s="18">
        <f t="shared" si="0"/>
        <v>1</v>
      </c>
    </row>
    <row r="44" spans="1:7" x14ac:dyDescent="0.3">
      <c r="A44" s="16">
        <v>40</v>
      </c>
      <c r="B44" s="16">
        <v>2</v>
      </c>
      <c r="C44" s="16">
        <v>1</v>
      </c>
      <c r="D44" s="16" t="s">
        <v>3</v>
      </c>
      <c r="E44" s="17">
        <v>0</v>
      </c>
      <c r="F44" s="17">
        <v>1</v>
      </c>
      <c r="G44" s="18">
        <f t="shared" si="0"/>
        <v>1</v>
      </c>
    </row>
  </sheetData>
  <autoFilter ref="A4:L44"/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Q2.2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GE User</cp:lastModifiedBy>
  <dcterms:created xsi:type="dcterms:W3CDTF">2014-01-19T14:29:01Z</dcterms:created>
  <dcterms:modified xsi:type="dcterms:W3CDTF">2016-06-21T12:18:29Z</dcterms:modified>
</cp:coreProperties>
</file>