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activeTab="1"/>
  </bookViews>
  <sheets>
    <sheet name="Sheet1" sheetId="1" r:id="rId1"/>
    <sheet name="MY ANALYSI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  <c r="A20" i="2"/>
  <c r="A19" i="2"/>
  <c r="A14" i="2"/>
  <c r="A15" i="2"/>
  <c r="A16" i="2"/>
  <c r="A17" i="2"/>
  <c r="A18" i="2"/>
  <c r="A9" i="2"/>
  <c r="A10" i="2"/>
  <c r="A11" i="2"/>
  <c r="A12" i="2"/>
  <c r="A13" i="2"/>
  <c r="A3" i="2"/>
  <c r="A4" i="2"/>
  <c r="A5" i="2"/>
  <c r="A6" i="2"/>
  <c r="A7" i="2"/>
  <c r="A8" i="2"/>
  <c r="A2" i="2"/>
  <c r="F12" i="1" l="1"/>
  <c r="G10" i="1"/>
  <c r="G9" i="1"/>
  <c r="G8" i="1"/>
  <c r="G7" i="1"/>
  <c r="G6" i="1"/>
  <c r="G5" i="1"/>
  <c r="G4" i="1"/>
  <c r="G12" i="1" l="1"/>
</calcChain>
</file>

<file path=xl/sharedStrings.xml><?xml version="1.0" encoding="utf-8"?>
<sst xmlns="http://schemas.openxmlformats.org/spreadsheetml/2006/main" count="111" uniqueCount="51">
  <si>
    <t>Birla Sunlife Treasury Optimizer</t>
  </si>
  <si>
    <t>https://www.valueresearchonline.com/funds/newsnapshot.asp?schemecode=7701</t>
  </si>
  <si>
    <t>Uti Income opprtunities Fund</t>
  </si>
  <si>
    <t>https://www.valueresearchonline.com/funds/newsnapshot.asp?schemecode=15880</t>
  </si>
  <si>
    <t>https://www.valueresearchonline.com/funds/newsnapshot.asp?schemecode=844</t>
  </si>
  <si>
    <t>HDFC Balanced Fund</t>
  </si>
  <si>
    <t>Tata Balanced Fund</t>
  </si>
  <si>
    <t>https://www.valueresearchonline.com/funds/newsnapshot.asp?schemecode=211</t>
  </si>
  <si>
    <t>ICICI Prudential Discovery Fund</t>
  </si>
  <si>
    <t>https://www.valueresearchonline.com/funds/newsnapshot.asp?schemecode=2310</t>
  </si>
  <si>
    <t>Franklin India High Growth Companies Fund</t>
  </si>
  <si>
    <t>https://www.valueresearchonline.com/funds/newsnapshot.asp?schemecode=5141</t>
  </si>
  <si>
    <t>SBI Bluechip Fund</t>
  </si>
  <si>
    <t>https://www.valueresearchonline.com/funds/newsnapshot.asp?schemecode=3083</t>
  </si>
  <si>
    <t>TOTAL</t>
  </si>
  <si>
    <t>Name of Fund</t>
  </si>
  <si>
    <t>Link</t>
  </si>
  <si>
    <t>% Allocation</t>
  </si>
  <si>
    <t>Wtd Avg</t>
  </si>
  <si>
    <t>Category</t>
  </si>
  <si>
    <t>Debt</t>
  </si>
  <si>
    <t>Balanced</t>
  </si>
  <si>
    <t>Equity Mid Cap</t>
  </si>
  <si>
    <t>Equity Large Cap</t>
  </si>
  <si>
    <t>Expected Return</t>
  </si>
  <si>
    <t>SR#</t>
  </si>
  <si>
    <t>Recommended Fund</t>
  </si>
  <si>
    <t>Reliance Growth-G</t>
  </si>
  <si>
    <t>SBI Contra-D</t>
  </si>
  <si>
    <t>SBI Magnum Taxgain-D</t>
  </si>
  <si>
    <t>Reliance MIP-G</t>
  </si>
  <si>
    <t>Birla SL Tax Relief 96-D</t>
  </si>
  <si>
    <t>For/Owner</t>
  </si>
  <si>
    <t>Code</t>
  </si>
  <si>
    <t>N</t>
  </si>
  <si>
    <t>E</t>
  </si>
  <si>
    <t>Miraj</t>
  </si>
  <si>
    <t>ELSS</t>
  </si>
  <si>
    <t>MIP</t>
  </si>
  <si>
    <t>Decision/
Recommendation</t>
  </si>
  <si>
    <t>SELL</t>
  </si>
  <si>
    <t xml:space="preserve">Indiabulls Short Term Fund </t>
  </si>
  <si>
    <t>Debt - Short Term</t>
  </si>
  <si>
    <t>UTI Income Opportunities Fund</t>
  </si>
  <si>
    <t>Birla Sunlife Medium Term Plan</t>
  </si>
  <si>
    <t>Franklin India Dynamic Accrual Fund</t>
  </si>
  <si>
    <t>Debt - Med/Long Term</t>
  </si>
  <si>
    <t>ANALYSIS / QUESTIONS</t>
  </si>
  <si>
    <t>Sundaram Taxsaver-D</t>
  </si>
  <si>
    <t>DSPBR Tax Saver- D</t>
  </si>
  <si>
    <t>Poorvi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</si>
</sst>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1" applyBorder="1"/>
    <xf numFmtId="0" fontId="2" fillId="0" borderId="1" xfId="1" applyFont="1" applyBorder="1"/>
    <xf numFmtId="0" fontId="2" fillId="0" borderId="2" xfId="1" applyBorder="1"/>
    <xf numFmtId="0" fontId="2" fillId="0" borderId="2" xfId="1" applyFont="1" applyBorder="1"/>
    <xf numFmtId="0" fontId="0" fillId="0" borderId="4" xfId="0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164" fontId="0" fillId="0" borderId="8" xfId="0" applyNumberFormat="1" applyBorder="1" applyAlignment="1">
      <alignment horizontal="center"/>
    </xf>
    <xf numFmtId="0" fontId="0" fillId="0" borderId="9" xfId="0" applyBorder="1"/>
    <xf numFmtId="164" fontId="0" fillId="0" borderId="10" xfId="0" applyNumberFormat="1" applyBorder="1" applyAlignment="1">
      <alignment horizontal="center"/>
    </xf>
    <xf numFmtId="0" fontId="0" fillId="0" borderId="11" xfId="0" applyBorder="1"/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valueresearchonline.com/funds/newsnapshot.asp?schemecode=844" TargetMode="External"/><Relationship Id="rId7" Type="http://schemas.openxmlformats.org/officeDocument/2006/relationships/hyperlink" Target="https://www.valueresearchonline.com/funds/newsnapshot.asp?schemecode=3083" TargetMode="External"/><Relationship Id="rId2" Type="http://schemas.openxmlformats.org/officeDocument/2006/relationships/hyperlink" Target="https://www.valueresearchonline.com/funds/newsnapshot.asp?schemecode=15880" TargetMode="External"/><Relationship Id="rId1" Type="http://schemas.openxmlformats.org/officeDocument/2006/relationships/hyperlink" Target="https://www.valueresearchonline.com/funds/newsnapshot.asp?schemecode=7701" TargetMode="External"/><Relationship Id="rId6" Type="http://schemas.openxmlformats.org/officeDocument/2006/relationships/hyperlink" Target="https://www.valueresearchonline.com/funds/newsnapshot.asp?schemecode=5141" TargetMode="External"/><Relationship Id="rId5" Type="http://schemas.openxmlformats.org/officeDocument/2006/relationships/hyperlink" Target="https://www.valueresearchonline.com/funds/newsnapshot.asp?schemecode=2310" TargetMode="External"/><Relationship Id="rId4" Type="http://schemas.openxmlformats.org/officeDocument/2006/relationships/hyperlink" Target="https://www.valueresearchonline.com/funds/newsnapshot.asp?schemecode=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showGridLines="0" workbookViewId="0">
      <selection activeCell="D4" sqref="D4:D10"/>
    </sheetView>
  </sheetViews>
  <sheetFormatPr defaultRowHeight="15" x14ac:dyDescent="0.25"/>
  <cols>
    <col min="2" max="2" width="40.5703125" bestFit="1" customWidth="1"/>
    <col min="3" max="3" width="78.140625" bestFit="1" customWidth="1"/>
    <col min="4" max="4" width="15.5703125" bestFit="1" customWidth="1"/>
    <col min="5" max="5" width="15.7109375" style="10" bestFit="1" customWidth="1"/>
    <col min="6" max="6" width="12" style="10" bestFit="1" customWidth="1"/>
    <col min="7" max="7" width="8.5703125" style="10" bestFit="1" customWidth="1"/>
  </cols>
  <sheetData>
    <row r="2" spans="2:7" ht="15.75" thickBot="1" x14ac:dyDescent="0.3"/>
    <row r="3" spans="2:7" ht="15.75" thickBot="1" x14ac:dyDescent="0.3">
      <c r="B3" s="7" t="s">
        <v>15</v>
      </c>
      <c r="C3" s="8" t="s">
        <v>16</v>
      </c>
      <c r="D3" s="9" t="s">
        <v>19</v>
      </c>
      <c r="E3" s="11" t="s">
        <v>24</v>
      </c>
      <c r="F3" s="11" t="s">
        <v>17</v>
      </c>
      <c r="G3" s="12" t="s">
        <v>18</v>
      </c>
    </row>
    <row r="4" spans="2:7" x14ac:dyDescent="0.25">
      <c r="B4" s="17" t="s">
        <v>0</v>
      </c>
      <c r="C4" s="3" t="s">
        <v>1</v>
      </c>
      <c r="D4" s="4" t="s">
        <v>20</v>
      </c>
      <c r="E4" s="13">
        <v>0.08</v>
      </c>
      <c r="F4" s="13">
        <v>0.04</v>
      </c>
      <c r="G4" s="18">
        <f t="shared" ref="G4:G10" si="0">E4*F4</f>
        <v>3.2000000000000002E-3</v>
      </c>
    </row>
    <row r="5" spans="2:7" x14ac:dyDescent="0.25">
      <c r="B5" s="19" t="s">
        <v>2</v>
      </c>
      <c r="C5" s="1" t="s">
        <v>3</v>
      </c>
      <c r="D5" s="2" t="s">
        <v>20</v>
      </c>
      <c r="E5" s="14">
        <v>0.08</v>
      </c>
      <c r="F5" s="14">
        <v>0.05</v>
      </c>
      <c r="G5" s="20">
        <f t="shared" si="0"/>
        <v>4.0000000000000001E-3</v>
      </c>
    </row>
    <row r="6" spans="2:7" x14ac:dyDescent="0.25">
      <c r="B6" s="19" t="s">
        <v>5</v>
      </c>
      <c r="C6" s="1" t="s">
        <v>4</v>
      </c>
      <c r="D6" s="2" t="s">
        <v>21</v>
      </c>
      <c r="E6" s="14">
        <v>0.12</v>
      </c>
      <c r="F6" s="14">
        <v>0.08</v>
      </c>
      <c r="G6" s="20">
        <f t="shared" si="0"/>
        <v>9.5999999999999992E-3</v>
      </c>
    </row>
    <row r="7" spans="2:7" x14ac:dyDescent="0.25">
      <c r="B7" s="19" t="s">
        <v>6</v>
      </c>
      <c r="C7" s="1" t="s">
        <v>7</v>
      </c>
      <c r="D7" s="2" t="s">
        <v>21</v>
      </c>
      <c r="E7" s="14">
        <v>0.12</v>
      </c>
      <c r="F7" s="14">
        <v>0.08</v>
      </c>
      <c r="G7" s="20">
        <f t="shared" si="0"/>
        <v>9.5999999999999992E-3</v>
      </c>
    </row>
    <row r="8" spans="2:7" x14ac:dyDescent="0.25">
      <c r="B8" s="19" t="s">
        <v>8</v>
      </c>
      <c r="C8" s="1" t="s">
        <v>9</v>
      </c>
      <c r="D8" s="2" t="s">
        <v>22</v>
      </c>
      <c r="E8" s="14">
        <v>0.15</v>
      </c>
      <c r="F8" s="14">
        <v>0.25</v>
      </c>
      <c r="G8" s="20">
        <f t="shared" si="0"/>
        <v>3.7499999999999999E-2</v>
      </c>
    </row>
    <row r="9" spans="2:7" x14ac:dyDescent="0.25">
      <c r="B9" s="19" t="s">
        <v>10</v>
      </c>
      <c r="C9" s="1" t="s">
        <v>11</v>
      </c>
      <c r="D9" s="2" t="s">
        <v>22</v>
      </c>
      <c r="E9" s="14">
        <v>0.15</v>
      </c>
      <c r="F9" s="14">
        <v>0.25</v>
      </c>
      <c r="G9" s="20">
        <f t="shared" si="0"/>
        <v>3.7499999999999999E-2</v>
      </c>
    </row>
    <row r="10" spans="2:7" x14ac:dyDescent="0.25">
      <c r="B10" s="19" t="s">
        <v>12</v>
      </c>
      <c r="C10" s="1" t="s">
        <v>13</v>
      </c>
      <c r="D10" s="2" t="s">
        <v>23</v>
      </c>
      <c r="E10" s="14">
        <v>0.15</v>
      </c>
      <c r="F10" s="14">
        <v>0.25</v>
      </c>
      <c r="G10" s="20">
        <f t="shared" si="0"/>
        <v>3.7499999999999999E-2</v>
      </c>
    </row>
    <row r="11" spans="2:7" ht="15.75" thickBot="1" x14ac:dyDescent="0.3">
      <c r="B11" s="21"/>
      <c r="C11" s="6"/>
      <c r="D11" s="6"/>
      <c r="E11" s="15"/>
      <c r="F11" s="22"/>
      <c r="G11" s="23"/>
    </row>
    <row r="12" spans="2:7" ht="15.75" thickBot="1" x14ac:dyDescent="0.3">
      <c r="B12" s="7" t="s">
        <v>14</v>
      </c>
      <c r="C12" s="5"/>
      <c r="D12" s="5"/>
      <c r="E12" s="16"/>
      <c r="F12" s="24">
        <f>SUM(F4:F11)</f>
        <v>1</v>
      </c>
      <c r="G12" s="25">
        <f>SUM(G4:G11)</f>
        <v>0.1389</v>
      </c>
    </row>
  </sheetData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5" bottom="0.75" header="0.3" footer="0.3"/>
  <pageSetup paperSize="9" orientation="portrait" horizontalDpi="4294967292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9.140625" style="10"/>
    <col min="2" max="2" width="40.5703125" bestFit="1" customWidth="1"/>
    <col min="3" max="3" width="21.140625" style="10" bestFit="1" customWidth="1"/>
    <col min="4" max="4" width="5.5703125" style="10" bestFit="1" customWidth="1"/>
    <col min="5" max="5" width="10.7109375" style="10" bestFit="1" customWidth="1"/>
    <col min="6" max="6" width="16.85546875" style="10" bestFit="1" customWidth="1"/>
    <col min="7" max="7" width="44.5703125" customWidth="1"/>
  </cols>
  <sheetData>
    <row r="1" spans="1:7" s="10" customFormat="1" ht="30" x14ac:dyDescent="0.25">
      <c r="A1" s="26" t="s">
        <v>25</v>
      </c>
      <c r="B1" s="26" t="s">
        <v>26</v>
      </c>
      <c r="C1" s="26" t="s">
        <v>19</v>
      </c>
      <c r="D1" s="26" t="s">
        <v>33</v>
      </c>
      <c r="E1" s="26" t="s">
        <v>32</v>
      </c>
      <c r="F1" s="27" t="s">
        <v>39</v>
      </c>
      <c r="G1" s="26" t="s">
        <v>47</v>
      </c>
    </row>
    <row r="2" spans="1:7" x14ac:dyDescent="0.25">
      <c r="A2" s="28">
        <f xml:space="preserve"> ROW()-1</f>
        <v>1</v>
      </c>
      <c r="B2" s="29" t="s">
        <v>0</v>
      </c>
      <c r="C2" s="28" t="s">
        <v>20</v>
      </c>
      <c r="D2" s="28" t="s">
        <v>34</v>
      </c>
      <c r="E2" s="28"/>
      <c r="F2" s="28"/>
      <c r="G2" s="29"/>
    </row>
    <row r="3" spans="1:7" x14ac:dyDescent="0.25">
      <c r="A3" s="28">
        <f t="shared" ref="A3:A21" si="0" xml:space="preserve"> ROW()-1</f>
        <v>2</v>
      </c>
      <c r="B3" s="29" t="s">
        <v>2</v>
      </c>
      <c r="C3" s="28" t="s">
        <v>20</v>
      </c>
      <c r="D3" s="28" t="s">
        <v>34</v>
      </c>
      <c r="E3" s="28"/>
      <c r="F3" s="28"/>
      <c r="G3" s="29"/>
    </row>
    <row r="4" spans="1:7" x14ac:dyDescent="0.25">
      <c r="A4" s="28">
        <f t="shared" si="0"/>
        <v>3</v>
      </c>
      <c r="B4" s="29" t="s">
        <v>5</v>
      </c>
      <c r="C4" s="28" t="s">
        <v>21</v>
      </c>
      <c r="D4" s="28" t="s">
        <v>34</v>
      </c>
      <c r="E4" s="28"/>
      <c r="F4" s="28"/>
      <c r="G4" s="29"/>
    </row>
    <row r="5" spans="1:7" x14ac:dyDescent="0.25">
      <c r="A5" s="28">
        <f t="shared" si="0"/>
        <v>4</v>
      </c>
      <c r="B5" s="29" t="s">
        <v>6</v>
      </c>
      <c r="C5" s="28" t="s">
        <v>21</v>
      </c>
      <c r="D5" s="28" t="s">
        <v>34</v>
      </c>
      <c r="E5" s="28"/>
      <c r="F5" s="28"/>
      <c r="G5" s="29"/>
    </row>
    <row r="6" spans="1:7" x14ac:dyDescent="0.25">
      <c r="A6" s="28">
        <f t="shared" si="0"/>
        <v>5</v>
      </c>
      <c r="B6" s="29" t="s">
        <v>8</v>
      </c>
      <c r="C6" s="28" t="s">
        <v>22</v>
      </c>
      <c r="D6" s="28" t="s">
        <v>34</v>
      </c>
      <c r="E6" s="28"/>
      <c r="F6" s="28"/>
      <c r="G6" s="29"/>
    </row>
    <row r="7" spans="1:7" x14ac:dyDescent="0.25">
      <c r="A7" s="28">
        <f t="shared" si="0"/>
        <v>6</v>
      </c>
      <c r="B7" s="29" t="s">
        <v>10</v>
      </c>
      <c r="C7" s="28" t="s">
        <v>22</v>
      </c>
      <c r="D7" s="28" t="s">
        <v>34</v>
      </c>
      <c r="E7" s="28"/>
      <c r="F7" s="28"/>
      <c r="G7" s="29"/>
    </row>
    <row r="8" spans="1:7" x14ac:dyDescent="0.25">
      <c r="A8" s="28">
        <f t="shared" si="0"/>
        <v>7</v>
      </c>
      <c r="B8" s="29" t="s">
        <v>12</v>
      </c>
      <c r="C8" s="28" t="s">
        <v>23</v>
      </c>
      <c r="D8" s="28" t="s">
        <v>34</v>
      </c>
      <c r="E8" s="28"/>
      <c r="F8" s="28"/>
      <c r="G8" s="29"/>
    </row>
    <row r="9" spans="1:7" x14ac:dyDescent="0.25">
      <c r="A9" s="28">
        <f t="shared" si="0"/>
        <v>8</v>
      </c>
      <c r="B9" s="29" t="s">
        <v>27</v>
      </c>
      <c r="C9" s="28" t="s">
        <v>22</v>
      </c>
      <c r="D9" s="28" t="s">
        <v>35</v>
      </c>
      <c r="E9" s="28" t="s">
        <v>36</v>
      </c>
      <c r="F9" s="28" t="s">
        <v>40</v>
      </c>
      <c r="G9" s="29"/>
    </row>
    <row r="10" spans="1:7" x14ac:dyDescent="0.25">
      <c r="A10" s="28">
        <f t="shared" si="0"/>
        <v>9</v>
      </c>
      <c r="B10" s="29" t="s">
        <v>28</v>
      </c>
      <c r="C10" s="28" t="s">
        <v>22</v>
      </c>
      <c r="D10" s="28" t="s">
        <v>35</v>
      </c>
      <c r="E10" s="28" t="s">
        <v>36</v>
      </c>
      <c r="F10" s="28" t="s">
        <v>40</v>
      </c>
      <c r="G10" s="29"/>
    </row>
    <row r="11" spans="1:7" x14ac:dyDescent="0.25">
      <c r="A11" s="28">
        <f t="shared" si="0"/>
        <v>10</v>
      </c>
      <c r="B11" s="29" t="s">
        <v>29</v>
      </c>
      <c r="C11" s="28" t="s">
        <v>37</v>
      </c>
      <c r="D11" s="28" t="s">
        <v>35</v>
      </c>
      <c r="E11" s="28" t="s">
        <v>36</v>
      </c>
      <c r="F11" s="28" t="s">
        <v>40</v>
      </c>
      <c r="G11" s="29"/>
    </row>
    <row r="12" spans="1:7" x14ac:dyDescent="0.25">
      <c r="A12" s="28">
        <f t="shared" si="0"/>
        <v>11</v>
      </c>
      <c r="B12" s="29" t="s">
        <v>30</v>
      </c>
      <c r="C12" s="28" t="s">
        <v>38</v>
      </c>
      <c r="D12" s="28" t="s">
        <v>35</v>
      </c>
      <c r="E12" s="28" t="s">
        <v>36</v>
      </c>
      <c r="F12" s="28" t="s">
        <v>40</v>
      </c>
      <c r="G12" s="29"/>
    </row>
    <row r="13" spans="1:7" x14ac:dyDescent="0.25">
      <c r="A13" s="28">
        <f t="shared" si="0"/>
        <v>12</v>
      </c>
      <c r="B13" s="29" t="s">
        <v>31</v>
      </c>
      <c r="C13" s="28" t="s">
        <v>37</v>
      </c>
      <c r="D13" s="28" t="s">
        <v>35</v>
      </c>
      <c r="E13" s="28" t="s">
        <v>36</v>
      </c>
      <c r="F13" s="28" t="s">
        <v>40</v>
      </c>
      <c r="G13" s="29"/>
    </row>
    <row r="14" spans="1:7" x14ac:dyDescent="0.25">
      <c r="A14" s="28">
        <f t="shared" si="0"/>
        <v>13</v>
      </c>
      <c r="B14" s="29" t="s">
        <v>0</v>
      </c>
      <c r="C14" s="28" t="s">
        <v>42</v>
      </c>
      <c r="D14" s="28" t="s">
        <v>34</v>
      </c>
      <c r="E14" s="28"/>
      <c r="F14" s="28"/>
      <c r="G14" s="29"/>
    </row>
    <row r="15" spans="1:7" x14ac:dyDescent="0.25">
      <c r="A15" s="28">
        <f t="shared" si="0"/>
        <v>14</v>
      </c>
      <c r="B15" s="29" t="s">
        <v>41</v>
      </c>
      <c r="C15" s="28" t="s">
        <v>42</v>
      </c>
      <c r="D15" s="28" t="s">
        <v>34</v>
      </c>
      <c r="E15" s="28"/>
      <c r="F15" s="28"/>
      <c r="G15" s="29"/>
    </row>
    <row r="16" spans="1:7" x14ac:dyDescent="0.25">
      <c r="A16" s="28">
        <f t="shared" si="0"/>
        <v>15</v>
      </c>
      <c r="B16" s="29" t="s">
        <v>43</v>
      </c>
      <c r="C16" s="28" t="s">
        <v>46</v>
      </c>
      <c r="D16" s="28" t="s">
        <v>34</v>
      </c>
      <c r="E16" s="28"/>
      <c r="F16" s="28"/>
      <c r="G16" s="29"/>
    </row>
    <row r="17" spans="1:7" x14ac:dyDescent="0.25">
      <c r="A17" s="28">
        <f t="shared" si="0"/>
        <v>16</v>
      </c>
      <c r="B17" s="29" t="s">
        <v>44</v>
      </c>
      <c r="C17" s="28" t="s">
        <v>46</v>
      </c>
      <c r="D17" s="28" t="s">
        <v>34</v>
      </c>
      <c r="E17" s="28"/>
      <c r="F17" s="28"/>
      <c r="G17" s="29"/>
    </row>
    <row r="18" spans="1:7" x14ac:dyDescent="0.25">
      <c r="A18" s="28">
        <f t="shared" si="0"/>
        <v>17</v>
      </c>
      <c r="B18" s="29" t="s">
        <v>45</v>
      </c>
      <c r="C18" s="28" t="s">
        <v>46</v>
      </c>
      <c r="D18" s="28" t="s">
        <v>34</v>
      </c>
      <c r="E18" s="28"/>
      <c r="F18" s="28"/>
      <c r="G18" s="29"/>
    </row>
    <row r="19" spans="1:7" x14ac:dyDescent="0.25">
      <c r="A19" s="28">
        <f t="shared" si="0"/>
        <v>18</v>
      </c>
      <c r="B19" s="29" t="s">
        <v>48</v>
      </c>
      <c r="C19" s="28" t="s">
        <v>37</v>
      </c>
      <c r="D19" s="28" t="s">
        <v>35</v>
      </c>
      <c r="E19" s="28" t="s">
        <v>50</v>
      </c>
      <c r="F19" s="28" t="s">
        <v>40</v>
      </c>
      <c r="G19" s="29"/>
    </row>
    <row r="20" spans="1:7" x14ac:dyDescent="0.25">
      <c r="A20" s="28">
        <f t="shared" si="0"/>
        <v>19</v>
      </c>
      <c r="B20" s="29" t="s">
        <v>31</v>
      </c>
      <c r="C20" s="28" t="s">
        <v>37</v>
      </c>
      <c r="D20" s="28" t="s">
        <v>35</v>
      </c>
      <c r="E20" s="28" t="s">
        <v>50</v>
      </c>
      <c r="F20" s="28" t="s">
        <v>40</v>
      </c>
      <c r="G20" s="29"/>
    </row>
    <row r="21" spans="1:7" x14ac:dyDescent="0.25">
      <c r="A21" s="28">
        <f t="shared" si="0"/>
        <v>20</v>
      </c>
      <c r="B21" s="29" t="s">
        <v>49</v>
      </c>
      <c r="C21" s="28" t="s">
        <v>37</v>
      </c>
      <c r="D21" s="28" t="s">
        <v>35</v>
      </c>
      <c r="E21" s="28" t="s">
        <v>50</v>
      </c>
      <c r="F21" s="28" t="s">
        <v>40</v>
      </c>
      <c r="G2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Rathi</dc:creator>
  <cp:lastModifiedBy>GE User</cp:lastModifiedBy>
  <dcterms:created xsi:type="dcterms:W3CDTF">2016-05-18T02:37:06Z</dcterms:created>
  <dcterms:modified xsi:type="dcterms:W3CDTF">2016-06-15T11:29:01Z</dcterms:modified>
</cp:coreProperties>
</file>