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65" windowWidth="14805" windowHeight="7950"/>
  </bookViews>
  <sheets>
    <sheet name="DATA ANALYSIS" sheetId="1" r:id="rId1"/>
    <sheet name="ANALYSIS" sheetId="4" r:id="rId2"/>
    <sheet name="QUESTIONS" sheetId="5" r:id="rId3"/>
  </sheets>
  <definedNames>
    <definedName name="_xlnm._FilterDatabase" localSheetId="0" hidden="1">'DATA ANALYSIS'!$A$2:$N$110</definedName>
    <definedName name="_xlnm._FilterDatabase" localSheetId="2" hidden="1">QUESTIONS!$A$1:$E$102</definedName>
  </definedNames>
  <calcPr calcId="15251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2" i="5"/>
  <c r="L11" i="1" s="1"/>
  <c r="L110" i="1" l="1"/>
  <c r="L106" i="1"/>
  <c r="L102" i="1"/>
  <c r="L98" i="1"/>
  <c r="L94" i="1"/>
  <c r="L90" i="1"/>
  <c r="L86" i="1"/>
  <c r="L82" i="1"/>
  <c r="L78" i="1"/>
  <c r="L74" i="1"/>
  <c r="L70" i="1"/>
  <c r="L66" i="1"/>
  <c r="L62" i="1"/>
  <c r="L58" i="1"/>
  <c r="L54" i="1"/>
  <c r="L50" i="1"/>
  <c r="L46" i="1"/>
  <c r="L42" i="1"/>
  <c r="L38" i="1"/>
  <c r="L34" i="1"/>
  <c r="L30" i="1"/>
  <c r="L26" i="1"/>
  <c r="L22" i="1"/>
  <c r="L18" i="1"/>
  <c r="L14" i="1"/>
  <c r="L109" i="1"/>
  <c r="L105" i="1"/>
  <c r="L101" i="1"/>
  <c r="L97" i="1"/>
  <c r="L93" i="1"/>
  <c r="L89" i="1"/>
  <c r="L85" i="1"/>
  <c r="L81" i="1"/>
  <c r="L77" i="1"/>
  <c r="L73" i="1"/>
  <c r="L69" i="1"/>
  <c r="L65" i="1"/>
  <c r="L61" i="1"/>
  <c r="L57" i="1"/>
  <c r="L53" i="1"/>
  <c r="L49" i="1"/>
  <c r="L45" i="1"/>
  <c r="L41" i="1"/>
  <c r="L37" i="1"/>
  <c r="L33" i="1"/>
  <c r="L29" i="1"/>
  <c r="L25" i="1"/>
  <c r="L21" i="1"/>
  <c r="L17" i="1"/>
  <c r="L13" i="1"/>
  <c r="L108" i="1"/>
  <c r="L104" i="1"/>
  <c r="L100" i="1"/>
  <c r="L96" i="1"/>
  <c r="L92" i="1"/>
  <c r="L88" i="1"/>
  <c r="L84" i="1"/>
  <c r="L80" i="1"/>
  <c r="L76" i="1"/>
  <c r="L72" i="1"/>
  <c r="L68" i="1"/>
  <c r="L64" i="1"/>
  <c r="L60" i="1"/>
  <c r="L56" i="1"/>
  <c r="L52" i="1"/>
  <c r="L48" i="1"/>
  <c r="L44" i="1"/>
  <c r="L40" i="1"/>
  <c r="L36" i="1"/>
  <c r="L32" i="1"/>
  <c r="L28" i="1"/>
  <c r="L24" i="1"/>
  <c r="L20" i="1"/>
  <c r="L16" i="1"/>
  <c r="L12" i="1"/>
  <c r="L10" i="1"/>
  <c r="L107" i="1"/>
  <c r="L103" i="1"/>
  <c r="L99" i="1"/>
  <c r="L95" i="1"/>
  <c r="L91" i="1"/>
  <c r="L87" i="1"/>
  <c r="L83" i="1"/>
  <c r="L79" i="1"/>
  <c r="L75" i="1"/>
  <c r="L71" i="1"/>
  <c r="L67" i="1"/>
  <c r="L63" i="1"/>
  <c r="L59" i="1"/>
  <c r="L55" i="1"/>
  <c r="L51" i="1"/>
  <c r="L47" i="1"/>
  <c r="L43" i="1"/>
  <c r="L39" i="1"/>
  <c r="L35" i="1"/>
  <c r="L31" i="1"/>
  <c r="L27" i="1"/>
  <c r="L23" i="1"/>
  <c r="L19" i="1"/>
  <c r="L15"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3" i="1"/>
  <c r="A11" i="4"/>
  <c r="A8" i="4"/>
  <c r="A9" i="4"/>
  <c r="A10" i="4"/>
  <c r="A3" i="4"/>
  <c r="A4" i="4"/>
  <c r="A5" i="4"/>
  <c r="A6" i="4"/>
  <c r="A7" i="4"/>
  <c r="A2" i="4"/>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3" i="1"/>
</calcChain>
</file>

<file path=xl/sharedStrings.xml><?xml version="1.0" encoding="utf-8"?>
<sst xmlns="http://schemas.openxmlformats.org/spreadsheetml/2006/main" count="939" uniqueCount="313">
  <si>
    <t>USER_ID</t>
  </si>
  <si>
    <t>YOB</t>
  </si>
  <si>
    <t>Gender</t>
  </si>
  <si>
    <t>Income</t>
  </si>
  <si>
    <t>HouseholdStatus</t>
  </si>
  <si>
    <t>EducationLevel</t>
  </si>
  <si>
    <t>Party</t>
  </si>
  <si>
    <t>Q124742</t>
  </si>
  <si>
    <t>Q124122</t>
  </si>
  <si>
    <t>Q123464</t>
  </si>
  <si>
    <t>Q123621</t>
  </si>
  <si>
    <t>Q122769</t>
  </si>
  <si>
    <t>Q122770</t>
  </si>
  <si>
    <t>Q122771</t>
  </si>
  <si>
    <t>Q122120</t>
  </si>
  <si>
    <t>Q121699</t>
  </si>
  <si>
    <t>Q121700</t>
  </si>
  <si>
    <t>Q120978</t>
  </si>
  <si>
    <t>Q121011</t>
  </si>
  <si>
    <t>Q120379</t>
  </si>
  <si>
    <t>Q120650</t>
  </si>
  <si>
    <t>Q120472</t>
  </si>
  <si>
    <t>Q120194</t>
  </si>
  <si>
    <t>Q120012</t>
  </si>
  <si>
    <t>Q120014</t>
  </si>
  <si>
    <t>Q119334</t>
  </si>
  <si>
    <t>Q119851</t>
  </si>
  <si>
    <t>Q119650</t>
  </si>
  <si>
    <t>Q118892</t>
  </si>
  <si>
    <t>Q118117</t>
  </si>
  <si>
    <t>Q118232</t>
  </si>
  <si>
    <t>Q118233</t>
  </si>
  <si>
    <t>Q118237</t>
  </si>
  <si>
    <t>Q117186</t>
  </si>
  <si>
    <t>Q117193</t>
  </si>
  <si>
    <t>Q116797</t>
  </si>
  <si>
    <t>Q116881</t>
  </si>
  <si>
    <t>Q116953</t>
  </si>
  <si>
    <t>Q116601</t>
  </si>
  <si>
    <t>Q116441</t>
  </si>
  <si>
    <t>Q116448</t>
  </si>
  <si>
    <t>Q116197</t>
  </si>
  <si>
    <t>Q115602</t>
  </si>
  <si>
    <t>Q115777</t>
  </si>
  <si>
    <t>Q115610</t>
  </si>
  <si>
    <t>Q115611</t>
  </si>
  <si>
    <t>Q115899</t>
  </si>
  <si>
    <t>Q115390</t>
  </si>
  <si>
    <t>Q114961</t>
  </si>
  <si>
    <t>Q114748</t>
  </si>
  <si>
    <t>Q115195</t>
  </si>
  <si>
    <t>Q114517</t>
  </si>
  <si>
    <t>Q114386</t>
  </si>
  <si>
    <t>Q113992</t>
  </si>
  <si>
    <t>Q114152</t>
  </si>
  <si>
    <t>Q113583</t>
  </si>
  <si>
    <t>Q113584</t>
  </si>
  <si>
    <t>Q113181</t>
  </si>
  <si>
    <t>Q112478</t>
  </si>
  <si>
    <t>Q112512</t>
  </si>
  <si>
    <t>Q112270</t>
  </si>
  <si>
    <t>Q111848</t>
  </si>
  <si>
    <t>Q111580</t>
  </si>
  <si>
    <t>Q111220</t>
  </si>
  <si>
    <t>Q110740</t>
  </si>
  <si>
    <t>Q109367</t>
  </si>
  <si>
    <t>Q108950</t>
  </si>
  <si>
    <t>Q109244</t>
  </si>
  <si>
    <t>Q108855</t>
  </si>
  <si>
    <t>Q108617</t>
  </si>
  <si>
    <t>Q108856</t>
  </si>
  <si>
    <t>Q108754</t>
  </si>
  <si>
    <t>Q108342</t>
  </si>
  <si>
    <t>Q108343</t>
  </si>
  <si>
    <t>Q107869</t>
  </si>
  <si>
    <t>Q107491</t>
  </si>
  <si>
    <t>Q106993</t>
  </si>
  <si>
    <t>Q106997</t>
  </si>
  <si>
    <t>Q106272</t>
  </si>
  <si>
    <t>Q106388</t>
  </si>
  <si>
    <t>Q106389</t>
  </si>
  <si>
    <t>Q106042</t>
  </si>
  <si>
    <t>Q105840</t>
  </si>
  <si>
    <t>Q105655</t>
  </si>
  <si>
    <t>Q104996</t>
  </si>
  <si>
    <t>Q103293</t>
  </si>
  <si>
    <t>Q102906</t>
  </si>
  <si>
    <t>Q102674</t>
  </si>
  <si>
    <t>Q102687</t>
  </si>
  <si>
    <t>Q102289</t>
  </si>
  <si>
    <t>Q102089</t>
  </si>
  <si>
    <t>Q101162</t>
  </si>
  <si>
    <t>Q101163</t>
  </si>
  <si>
    <t>Q101596</t>
  </si>
  <si>
    <t>Q100689</t>
  </si>
  <si>
    <t>Q100680</t>
  </si>
  <si>
    <t>Q100562</t>
  </si>
  <si>
    <t>Q99982</t>
  </si>
  <si>
    <t>Q100010</t>
  </si>
  <si>
    <t>Q99716</t>
  </si>
  <si>
    <t>Q99581</t>
  </si>
  <si>
    <t>Q99480</t>
  </si>
  <si>
    <t>Q98869</t>
  </si>
  <si>
    <t>Q98578</t>
  </si>
  <si>
    <t>Q98059</t>
  </si>
  <si>
    <t>Q98078</t>
  </si>
  <si>
    <t>Q98197</t>
  </si>
  <si>
    <t>Q96024</t>
  </si>
  <si>
    <t>Variable Name</t>
  </si>
  <si>
    <t>Additional Details</t>
  </si>
  <si>
    <t>Variable Description</t>
  </si>
  <si>
    <t>SR#</t>
  </si>
  <si>
    <t>Missing Data
(blanks)</t>
  </si>
  <si>
    <t>Variable Type</t>
  </si>
  <si>
    <t>Cleanup Strategy</t>
  </si>
  <si>
    <t>Cleanup Action Details</t>
  </si>
  <si>
    <t>VARIABLES ANALYSIS</t>
  </si>
  <si>
    <t>DATA CLEANUP</t>
  </si>
  <si>
    <t>Unique id for the user</t>
  </si>
  <si>
    <t>int</t>
  </si>
  <si>
    <t>Remove Variable</t>
  </si>
  <si>
    <t>Remove Variable for Data Frame</t>
  </si>
  <si>
    <t>YOB of user</t>
  </si>
  <si>
    <t>Incorrect
Data?</t>
  </si>
  <si>
    <t>Yes</t>
  </si>
  <si>
    <t>Clean Data</t>
  </si>
  <si>
    <t>char</t>
  </si>
  <si>
    <t>Male, Female</t>
  </si>
  <si>
    <t>Impute</t>
  </si>
  <si>
    <t>Voter's Income Group</t>
  </si>
  <si>
    <t>Voter's Gender</t>
  </si>
  <si>
    <t>1. Convert missing values to NA
2. Impute data</t>
  </si>
  <si>
    <t>Voter's house hold status</t>
  </si>
  <si>
    <t>MULTIPLE</t>
  </si>
  <si>
    <t>Voter's Education Level</t>
  </si>
  <si>
    <t>Party Voted For</t>
  </si>
  <si>
    <t>Factor Levels
(count)</t>
  </si>
  <si>
    <t>integer</t>
  </si>
  <si>
    <t>factor</t>
  </si>
  <si>
    <t>R Data Type</t>
  </si>
  <si>
    <t>NA = Not Provided</t>
  </si>
  <si>
    <t>NA = Not Answered</t>
  </si>
  <si>
    <t>Yes, No</t>
  </si>
  <si>
    <t>Public, Private</t>
  </si>
  <si>
    <t>Art, Science</t>
  </si>
  <si>
    <t>Study First, Try First</t>
  </si>
  <si>
    <t>Giving, Receiving</t>
  </si>
  <si>
    <t>Idealist, Pragmatist</t>
  </si>
  <si>
    <t>Cool headed, Hot headed</t>
  </si>
  <si>
    <t>Odd hours, Standard hours</t>
  </si>
  <si>
    <t>Happy, Right</t>
  </si>
  <si>
    <t>A.M., P.M.</t>
  </si>
  <si>
    <t>End, Start</t>
  </si>
  <si>
    <t>Circumstances, Me</t>
  </si>
  <si>
    <t>Mysterious, TMI</t>
  </si>
  <si>
    <t>Talk, Tunes</t>
  </si>
  <si>
    <t>People, Technology</t>
  </si>
  <si>
    <t>Demanding, Supportive</t>
  </si>
  <si>
    <t>Mac, PC</t>
  </si>
  <si>
    <t>Cautious, Risk-friendly</t>
  </si>
  <si>
    <t>Umm…, Yes</t>
  </si>
  <si>
    <t>Socialize, Space</t>
  </si>
  <si>
    <t>In Person, Online</t>
  </si>
  <si>
    <t>Grrr People, Yay People!</t>
  </si>
  <si>
    <t>Own, Rent</t>
  </si>
  <si>
    <t>Optimist, Pessimist</t>
  </si>
  <si>
    <t>Dad, Mom</t>
  </si>
  <si>
    <t>Check,Nope!</t>
  </si>
  <si>
    <t>Only-child, Yes</t>
  </si>
  <si>
    <t>Analysis Point</t>
  </si>
  <si>
    <t>Only 702/5568 - 12.6% training records are there without any missing information. Imputation MUST BE done !</t>
  </si>
  <si>
    <t>1. Remove outlier records - YOB = 2039
2. Convert into integer variable
4. Few year values are &lt; 1910 - check if needs to be removed
3. Normalize?</t>
  </si>
  <si>
    <t>% Missing</t>
  </si>
  <si>
    <t>Read all "" as Nas</t>
  </si>
  <si>
    <t>Possible Values
(Values)</t>
  </si>
  <si>
    <t>None</t>
  </si>
  <si>
    <t>Low</t>
  </si>
  <si>
    <t>Medium</t>
  </si>
  <si>
    <t>High</t>
  </si>
  <si>
    <t>Variable
Significance</t>
  </si>
  <si>
    <t>Significance</t>
  </si>
  <si>
    <t>Question ID</t>
  </si>
  <si>
    <t>Question Text</t>
  </si>
  <si>
    <t>Possible Answers</t>
  </si>
  <si>
    <t>Are you good at math?</t>
  </si>
  <si>
    <t>Yes,No</t>
  </si>
  <si>
    <t>Do/did you have any siblings?</t>
  </si>
  <si>
    <t>Yes,Only-child</t>
  </si>
  <si>
    <t>Do you have a "go-to" creative outlet?</t>
  </si>
  <si>
    <t>Do you pray or meditate on a regular basis?</t>
  </si>
  <si>
    <t>Do you exercise 3 or more times per week?</t>
  </si>
  <si>
    <t>Does life have a purpose?</t>
  </si>
  <si>
    <t>Did your parents spank you as a form of discipline/punishment?</t>
  </si>
  <si>
    <t>Are you left-handed?</t>
  </si>
  <si>
    <t>Do you live alone?</t>
  </si>
  <si>
    <t>Do you keep check-lists of tasks you need to accomplish?</t>
  </si>
  <si>
    <t>Check!,Nope</t>
  </si>
  <si>
    <t>Do you watch some amount of TV most days?</t>
  </si>
  <si>
    <t>Do you think your life will be better five years from now than it is today?</t>
  </si>
  <si>
    <t>Have you cried in the past 60 days?</t>
  </si>
  <si>
    <t>Do you feel like you are currently overweight?</t>
  </si>
  <si>
    <t>Are you generally more of an optimist or a pessimist?</t>
  </si>
  <si>
    <t>Optimist,Pessimist</t>
  </si>
  <si>
    <t>Which parent "wore the pants" in your household?</t>
  </si>
  <si>
    <t>Mom,Dad</t>
  </si>
  <si>
    <t>As a kid, did you ever build (or help build) a tree-house?</t>
  </si>
  <si>
    <t>Do you rent or own your primary residence?</t>
  </si>
  <si>
    <t>Rent,Own</t>
  </si>
  <si>
    <t>Does your life feel adventurous?</t>
  </si>
  <si>
    <t>Do you have any credit card debt that is more than one month old?</t>
  </si>
  <si>
    <t>Do you eat breakfast every day?</t>
  </si>
  <si>
    <t>Are you currently carrying a grudge against anyone in your personal life?</t>
  </si>
  <si>
    <t>Do you have more than one pet?</t>
  </si>
  <si>
    <t>Do you brush your teeth two or more times every day?</t>
  </si>
  <si>
    <t>Were you awakened by an alarm clock this morning?</t>
  </si>
  <si>
    <t>Do you ever treat yourself to "retail therapy"?</t>
  </si>
  <si>
    <t>Are you taking any prescription medications?</t>
  </si>
  <si>
    <t>Do you own any power tools? (power saws, drills, etc.)</t>
  </si>
  <si>
    <t>Do you work 50+ hours per week?</t>
  </si>
  <si>
    <t>Are you a good/effective liar?</t>
  </si>
  <si>
    <t>Do you like your given first name?</t>
  </si>
  <si>
    <t>Do you generally like people, or do most of them tend to get on your nerves pretty easily?</t>
  </si>
  <si>
    <t>Yay people!,Grrr people</t>
  </si>
  <si>
    <t>Do you punctuate text messages?</t>
  </si>
  <si>
    <t>Do you feel like you're "normal"?</t>
  </si>
  <si>
    <t>Do you spend more time with friends online or in-person?</t>
  </si>
  <si>
    <t>Online,In-person</t>
  </si>
  <si>
    <t>Do you feel like you have too much personal financial debt?</t>
  </si>
  <si>
    <t>Do you live in a single-parent household?</t>
  </si>
  <si>
    <t>Do both of your parents have college degrees?</t>
  </si>
  <si>
    <t>Do you enjoy getting together with your extended family?</t>
  </si>
  <si>
    <t>Yes!,Umm...</t>
  </si>
  <si>
    <t>Lots of people are around! Are you more likely to be right in the middle of things, or looking for your own quieter space?</t>
  </si>
  <si>
    <t>Socialize,Space</t>
  </si>
  <si>
    <t>Are you generally a cautious person, or are you comfortable taking risks?</t>
  </si>
  <si>
    <t>Cautious,Risk-friendly</t>
  </si>
  <si>
    <t>Are you a feminist?</t>
  </si>
  <si>
    <t>Have you ever been poor (however you personally defined it at the time)?</t>
  </si>
  <si>
    <t>Mac or PC?</t>
  </si>
  <si>
    <t>Mac,PC</t>
  </si>
  <si>
    <t>Is your alarm clock intentionally set to be a few minutes fast?</t>
  </si>
  <si>
    <t>As a teenager, do/did you have parents who were generally more supportive or demanding?</t>
  </si>
  <si>
    <t>Supportive,Demanding</t>
  </si>
  <si>
    <t>Did you ever get a straight-A report card in high school or college?</t>
  </si>
  <si>
    <t>Are you better looking than your best friend?</t>
  </si>
  <si>
    <t>Do you have any phobias?</t>
  </si>
  <si>
    <t>Are you naturally skeptical?</t>
  </si>
  <si>
    <t>Do you meditate or pray on a regular basis?</t>
  </si>
  <si>
    <t>While driving: music or talk/news radio?</t>
  </si>
  <si>
    <t>Tunes,Talk</t>
  </si>
  <si>
    <t>During your average day, do you spend more time interacting with people (face-to-face) or technology?</t>
  </si>
  <si>
    <t>People,Technology</t>
  </si>
  <si>
    <t>Do you gamble?</t>
  </si>
  <si>
    <t>Do you support a particular charitable cause with a lot of your time and/or money?</t>
  </si>
  <si>
    <t>Are you more likely to over-share or under-share?</t>
  </si>
  <si>
    <t>TMI,Mysterious</t>
  </si>
  <si>
    <t>Do you turn a TV on in the morning while getting ready for your day?</t>
  </si>
  <si>
    <t>Do you drink the unfiltered tap water in your home?</t>
  </si>
  <si>
    <t>Can money buy happiness?</t>
  </si>
  <si>
    <t>Do you live within 20 miles of a major metropolitan area?</t>
  </si>
  <si>
    <t>Has your personality changed much from what you were like as a child?</t>
  </si>
  <si>
    <t>Were you an obedient child?</t>
  </si>
  <si>
    <t>Does the "power of positive thinking" actually work?</t>
  </si>
  <si>
    <t>Do you personally own a gun?</t>
  </si>
  <si>
    <t>Do you find it easier to start and maintain a new good habit, or to permanently kick a bad habit?</t>
  </si>
  <si>
    <t>Start,End</t>
  </si>
  <si>
    <t>Would you say most of the hardship in your life has been the result of circumstances beyond your own control, or has it been mostly the result of your own decisions and actions?</t>
  </si>
  <si>
    <t>Circumstances,Me</t>
  </si>
  <si>
    <t>Are you a morning person or a night person?</t>
  </si>
  <si>
    <t>A.M.,P.M.</t>
  </si>
  <si>
    <t>Do you have a car payment?</t>
  </si>
  <si>
    <t>If you had to stop telling *any* lies for 6 months (even the smallest "little-white-lie" would immediately make you violently ill), would it change your life in any noticeable way?</t>
  </si>
  <si>
    <t>Have you ever traveled out of the U.S.?</t>
  </si>
  <si>
    <t>Do you take a daily multi-vitamin?</t>
  </si>
  <si>
    <t>Would you rather be happy or right?</t>
  </si>
  <si>
    <t>Happy,Right</t>
  </si>
  <si>
    <t>Do you like rules?</t>
  </si>
  <si>
    <t>Do you have a quick temper?</t>
  </si>
  <si>
    <t>Hot headed,Cool headed</t>
  </si>
  <si>
    <t>Do you work (or attend school) on a pretty standard "9-to-5ish" daytime schedule, or do you have to work unusual hours?</t>
  </si>
  <si>
    <t>Standard hours,Odd hours</t>
  </si>
  <si>
    <t>Have you lived in the same state your whole life?</t>
  </si>
  <si>
    <t>Are you more of an idealist or a pragmatist?</t>
  </si>
  <si>
    <t>Idealist,Pragmatist</t>
  </si>
  <si>
    <t>Have you ever had your life genuinely threatened by intentional violence (or the threat of it)?</t>
  </si>
  <si>
    <t>Do you feel like you are "in over-your-head" in any aspect of your life right now?</t>
  </si>
  <si>
    <t>Do you wear glasses or contact lenses?</t>
  </si>
  <si>
    <t>Did you accomplish anything exciting or inspiring in 2013? (comments from the 2012 poll are linked for inspiration)</t>
  </si>
  <si>
    <t>Which do you really enjoy more: giving or receiving?</t>
  </si>
  <si>
    <t>Giving,Receiving</t>
  </si>
  <si>
    <t>Are you in the middle of reading a good book right now?</t>
  </si>
  <si>
    <t>Does the weather have a large effect on your mood?</t>
  </si>
  <si>
    <t>Are you more successful than most of your high-school friends?</t>
  </si>
  <si>
    <t>Your generally preferred approach to starting a new task: read up on everything you can before trying it out, or dive in with almost no knowledge and learn as you go?</t>
  </si>
  <si>
    <t>Study first,Try first</t>
  </si>
  <si>
    <t>Do you have (or plan to pursue) a Masters or Doctoral degree?</t>
  </si>
  <si>
    <t>Science or Art?</t>
  </si>
  <si>
    <t>Science,Art</t>
  </si>
  <si>
    <t>Were your parents married when you were born?</t>
  </si>
  <si>
    <t>As a kid, did you watch Sesame Street on a regular basis?</t>
  </si>
  <si>
    <t>Changing or losing a job, getting married or divorced, the death of a close relative, moving, a major health issue, bankruptcy...all are life events that can create high stress for people. Have you experienced any of these in 2013?</t>
  </si>
  <si>
    <t>2013: did you drink alcohol?</t>
  </si>
  <si>
    <t>2013: did you start a new romantic relationship?</t>
  </si>
  <si>
    <t>Your significant other takes an extra long look at a very attractive person (of your gender) walking past both of you. Are you upset?</t>
  </si>
  <si>
    <t>Do you collect anything (as a hobby)?</t>
  </si>
  <si>
    <t>Do you have more than $20 cash in your wallet or purse right now?</t>
  </si>
  <si>
    <t>Do/did you get most of your K-12 education in public school, or private school?</t>
  </si>
  <si>
    <t>Public,Private</t>
  </si>
  <si>
    <t>Do you currently have a job that pays minimum wage?</t>
  </si>
  <si>
    <t>Are you currently employed in a full-time job?</t>
  </si>
  <si>
    <t>Did your parents fight in front of you?</t>
  </si>
  <si>
    <t>Do you have to personally interact with anyone that you really dislike on a daily basis?</t>
  </si>
  <si>
    <t>QID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</si>
</sst>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4"/>
      <color theme="0"/>
      <name val="Calibri"/>
      <family val="2"/>
      <scheme val="minor"/>
    </font>
    <font>
      <b/>
      <sz val="11"/>
      <color rgb="FFFF0000"/>
      <name val="Calibri"/>
      <family val="2"/>
      <scheme val="minor"/>
    </font>
    <font>
      <sz val="11"/>
      <name val="Calibri"/>
      <family val="2"/>
      <scheme val="minor"/>
    </font>
    <font>
      <sz val="11"/>
      <color indexed="8"/>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rgb="FFFFC000"/>
        <bgColor indexed="64"/>
      </patternFill>
    </fill>
    <fill>
      <patternFill patternType="solid">
        <fgColor rgb="FF00B0F0"/>
        <bgColor indexed="64"/>
      </patternFill>
    </fill>
    <fill>
      <patternFill patternType="solid">
        <fgColor indexed="9"/>
        <bgColor auto="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1" fillId="3" borderId="1" xfId="0" applyFont="1" applyFill="1" applyBorder="1" applyAlignment="1">
      <alignment horizontal="center"/>
    </xf>
    <xf numFmtId="0" fontId="1" fillId="3" borderId="1" xfId="0" applyFont="1" applyFill="1" applyBorder="1"/>
    <xf numFmtId="0" fontId="0" fillId="0" borderId="1" xfId="0" applyBorder="1" applyAlignment="1">
      <alignment horizontal="center"/>
    </xf>
    <xf numFmtId="0" fontId="0" fillId="0" borderId="1" xfId="0" applyBorder="1"/>
    <xf numFmtId="0" fontId="1" fillId="3" borderId="1" xfId="0" applyFont="1" applyFill="1" applyBorder="1" applyAlignment="1">
      <alignment horizontal="justify"/>
    </xf>
    <xf numFmtId="0" fontId="0" fillId="0" borderId="0" xfId="0" applyAlignment="1">
      <alignment horizontal="justify"/>
    </xf>
    <xf numFmtId="0" fontId="0" fillId="0" borderId="1" xfId="0" applyBorder="1" applyAlignment="1">
      <alignment horizontal="justify"/>
    </xf>
    <xf numFmtId="0" fontId="1" fillId="3" borderId="1" xfId="0" applyFont="1" applyFill="1" applyBorder="1" applyAlignment="1">
      <alignment horizontal="center" wrapText="1"/>
    </xf>
    <xf numFmtId="0" fontId="2" fillId="4" borderId="1" xfId="0" applyFont="1" applyFill="1" applyBorder="1" applyAlignment="1">
      <alignment horizontal="justify"/>
    </xf>
    <xf numFmtId="0" fontId="0" fillId="0" borderId="1" xfId="0" applyBorder="1" applyAlignment="1">
      <alignment horizontal="justify" wrapText="1"/>
    </xf>
    <xf numFmtId="0" fontId="2" fillId="4"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xf numFmtId="0" fontId="5" fillId="0" borderId="1" xfId="0" applyFont="1" applyBorder="1" applyAlignment="1">
      <alignment horizontal="justify"/>
    </xf>
    <xf numFmtId="0" fontId="5" fillId="0" borderId="0" xfId="0" applyFont="1"/>
    <xf numFmtId="0" fontId="6" fillId="0" borderId="1" xfId="0" applyFont="1" applyBorder="1" applyAlignment="1">
      <alignment horizontal="justify"/>
    </xf>
    <xf numFmtId="0" fontId="1" fillId="2" borderId="0" xfId="0" applyFont="1" applyFill="1" applyAlignment="1">
      <alignment horizontal="center"/>
    </xf>
    <xf numFmtId="9" fontId="1" fillId="3" borderId="1" xfId="0" applyNumberFormat="1" applyFont="1" applyFill="1" applyBorder="1" applyAlignment="1">
      <alignment horizontal="center" wrapText="1"/>
    </xf>
    <xf numFmtId="9" fontId="0" fillId="0" borderId="1" xfId="0" applyNumberFormat="1" applyBorder="1" applyAlignment="1">
      <alignment horizontal="center"/>
    </xf>
    <xf numFmtId="9" fontId="0" fillId="0" borderId="0" xfId="0" applyNumberFormat="1" applyAlignment="1">
      <alignment horizontal="center"/>
    </xf>
    <xf numFmtId="0" fontId="1" fillId="3" borderId="1" xfId="0" applyFont="1" applyFill="1" applyBorder="1" applyAlignment="1">
      <alignment horizontal="justify" wrapText="1"/>
    </xf>
    <xf numFmtId="0" fontId="0" fillId="0" borderId="0" xfId="0" applyFont="1"/>
    <xf numFmtId="0" fontId="0" fillId="0" borderId="0" xfId="0" applyFont="1" applyAlignment="1">
      <alignment horizontal="center"/>
    </xf>
    <xf numFmtId="0" fontId="0" fillId="0" borderId="1" xfId="0" applyNumberFormat="1" applyFont="1" applyBorder="1" applyAlignment="1">
      <alignment horizontal="center" vertical="top"/>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top" wrapText="1"/>
    </xf>
    <xf numFmtId="0" fontId="1" fillId="3" borderId="1" xfId="0" applyNumberFormat="1" applyFont="1" applyFill="1" applyBorder="1" applyAlignment="1">
      <alignment horizontal="center" vertical="top"/>
    </xf>
    <xf numFmtId="164"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top" wrapText="1"/>
    </xf>
    <xf numFmtId="0" fontId="7" fillId="0" borderId="1" xfId="0" applyNumberFormat="1" applyFont="1" applyBorder="1" applyAlignment="1">
      <alignment horizontal="center" vertical="top"/>
    </xf>
    <xf numFmtId="49" fontId="7" fillId="6" borderId="1" xfId="0" applyNumberFormat="1" applyFont="1" applyFill="1" applyBorder="1" applyAlignment="1">
      <alignment horizontal="left" vertical="center" wrapText="1"/>
    </xf>
    <xf numFmtId="0" fontId="3" fillId="5" borderId="1" xfId="0" applyFont="1" applyFill="1" applyBorder="1" applyAlignment="1">
      <alignment horizontal="center"/>
    </xf>
    <xf numFmtId="0" fontId="4" fillId="2" borderId="1"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tabSelected="1" workbookViewId="0">
      <pane xSplit="2" ySplit="2" topLeftCell="C3" activePane="bottomRight" state="frozen"/>
      <selection pane="topRight" activeCell="C1" sqref="C1"/>
      <selection pane="bottomLeft" activeCell="A2" sqref="A2"/>
      <selection pane="bottomRight" activeCell="M9" sqref="M9"/>
    </sheetView>
  </sheetViews>
  <sheetFormatPr defaultRowHeight="15" x14ac:dyDescent="0.25"/>
  <cols>
    <col min="1" max="1" width="4.140625" style="1" bestFit="1" customWidth="1"/>
    <col min="2" max="2" width="16.140625" bestFit="1" customWidth="1"/>
    <col min="3" max="3" width="20.5703125" style="7" bestFit="1" customWidth="1"/>
    <col min="4" max="4" width="13.28515625" style="1" bestFit="1" customWidth="1"/>
    <col min="5" max="5" width="7.42578125" style="1" bestFit="1" customWidth="1"/>
    <col min="6" max="6" width="12.28515625" style="1" bestFit="1" customWidth="1"/>
    <col min="7" max="7" width="12.28515625" style="21" customWidth="1"/>
    <col min="8" max="8" width="17" style="1" hidden="1" customWidth="1"/>
    <col min="9" max="9" width="8.85546875" style="1" bestFit="1" customWidth="1"/>
    <col min="10" max="10" width="24.85546875" style="7" hidden="1" customWidth="1"/>
    <col min="11" max="11" width="18.5703125" style="7" hidden="1" customWidth="1"/>
    <col min="12" max="12" width="15.85546875" style="1" bestFit="1" customWidth="1"/>
    <col min="13" max="13" width="16.28515625" style="1" bestFit="1" customWidth="1"/>
    <col min="14" max="14" width="46.28515625" style="7" customWidth="1"/>
  </cols>
  <sheetData>
    <row r="1" spans="1:14" ht="18.75" x14ac:dyDescent="0.3">
      <c r="C1" s="33" t="s">
        <v>116</v>
      </c>
      <c r="D1" s="33"/>
      <c r="E1" s="33"/>
      <c r="F1" s="33"/>
      <c r="G1" s="33"/>
      <c r="H1" s="33"/>
      <c r="I1" s="33"/>
      <c r="J1" s="33"/>
      <c r="K1" s="33"/>
      <c r="L1" s="33"/>
      <c r="M1" s="34" t="s">
        <v>117</v>
      </c>
      <c r="N1" s="34"/>
    </row>
    <row r="2" spans="1:14" ht="30" x14ac:dyDescent="0.25">
      <c r="A2" s="2" t="s">
        <v>111</v>
      </c>
      <c r="B2" s="3" t="s">
        <v>108</v>
      </c>
      <c r="C2" s="6" t="s">
        <v>110</v>
      </c>
      <c r="D2" s="2" t="s">
        <v>113</v>
      </c>
      <c r="E2" s="9" t="s">
        <v>139</v>
      </c>
      <c r="F2" s="9" t="s">
        <v>112</v>
      </c>
      <c r="G2" s="19" t="s">
        <v>172</v>
      </c>
      <c r="H2" s="9" t="s">
        <v>136</v>
      </c>
      <c r="I2" s="9" t="s">
        <v>123</v>
      </c>
      <c r="J2" s="22" t="s">
        <v>174</v>
      </c>
      <c r="K2" s="6" t="s">
        <v>109</v>
      </c>
      <c r="L2" s="9" t="s">
        <v>179</v>
      </c>
      <c r="M2" s="12" t="s">
        <v>114</v>
      </c>
      <c r="N2" s="10" t="s">
        <v>115</v>
      </c>
    </row>
    <row r="3" spans="1:14" x14ac:dyDescent="0.25">
      <c r="A3" s="4">
        <f xml:space="preserve"> ROW()-2</f>
        <v>1</v>
      </c>
      <c r="B3" s="5" t="s">
        <v>0</v>
      </c>
      <c r="C3" s="8" t="s">
        <v>118</v>
      </c>
      <c r="D3" s="4" t="s">
        <v>119</v>
      </c>
      <c r="E3" s="4" t="s">
        <v>137</v>
      </c>
      <c r="F3" s="4">
        <v>0</v>
      </c>
      <c r="G3" s="20">
        <f xml:space="preserve"> F3/5568</f>
        <v>0</v>
      </c>
      <c r="H3" s="4">
        <v>0</v>
      </c>
      <c r="I3" s="4"/>
      <c r="J3" s="8"/>
      <c r="K3" s="8"/>
      <c r="L3" s="4" t="s">
        <v>175</v>
      </c>
      <c r="M3" s="4" t="s">
        <v>120</v>
      </c>
      <c r="N3" s="8" t="s">
        <v>121</v>
      </c>
    </row>
    <row r="4" spans="1:14" ht="75" x14ac:dyDescent="0.25">
      <c r="A4" s="4">
        <f t="shared" ref="A4:A67" si="0" xml:space="preserve"> ROW()-2</f>
        <v>2</v>
      </c>
      <c r="B4" s="5" t="s">
        <v>1</v>
      </c>
      <c r="C4" s="8" t="s">
        <v>122</v>
      </c>
      <c r="D4" s="4" t="s">
        <v>119</v>
      </c>
      <c r="E4" s="4" t="s">
        <v>138</v>
      </c>
      <c r="F4" s="4">
        <v>333</v>
      </c>
      <c r="G4" s="20">
        <f t="shared" ref="G4:G67" si="1" xml:space="preserve"> F4/5568</f>
        <v>5.9806034482758619E-2</v>
      </c>
      <c r="H4" s="4">
        <v>80</v>
      </c>
      <c r="I4" s="4" t="s">
        <v>124</v>
      </c>
      <c r="J4" s="8"/>
      <c r="K4" s="8"/>
      <c r="L4" s="4" t="s">
        <v>177</v>
      </c>
      <c r="M4" s="4" t="s">
        <v>125</v>
      </c>
      <c r="N4" s="11" t="s">
        <v>171</v>
      </c>
    </row>
    <row r="5" spans="1:14" ht="30" x14ac:dyDescent="0.25">
      <c r="A5" s="4">
        <f t="shared" si="0"/>
        <v>3</v>
      </c>
      <c r="B5" s="5" t="s">
        <v>2</v>
      </c>
      <c r="C5" s="8" t="s">
        <v>130</v>
      </c>
      <c r="D5" s="4" t="s">
        <v>126</v>
      </c>
      <c r="E5" s="4" t="s">
        <v>138</v>
      </c>
      <c r="F5" s="4">
        <v>113</v>
      </c>
      <c r="G5" s="20">
        <f t="shared" si="1"/>
        <v>2.0294540229885059E-2</v>
      </c>
      <c r="H5" s="4">
        <v>2</v>
      </c>
      <c r="I5" s="4"/>
      <c r="J5" s="8" t="s">
        <v>127</v>
      </c>
      <c r="K5" s="8"/>
      <c r="L5" s="4" t="s">
        <v>178</v>
      </c>
      <c r="M5" s="4" t="s">
        <v>128</v>
      </c>
      <c r="N5" s="11" t="s">
        <v>131</v>
      </c>
    </row>
    <row r="6" spans="1:14" ht="30" x14ac:dyDescent="0.25">
      <c r="A6" s="4">
        <f t="shared" si="0"/>
        <v>4</v>
      </c>
      <c r="B6" s="5" t="s">
        <v>3</v>
      </c>
      <c r="C6" s="8" t="s">
        <v>129</v>
      </c>
      <c r="D6" s="4" t="s">
        <v>126</v>
      </c>
      <c r="E6" s="4" t="s">
        <v>138</v>
      </c>
      <c r="F6" s="4">
        <v>1028</v>
      </c>
      <c r="G6" s="20">
        <f t="shared" si="1"/>
        <v>0.1846264367816092</v>
      </c>
      <c r="H6" s="4">
        <v>6</v>
      </c>
      <c r="I6" s="4"/>
      <c r="J6" s="8" t="s">
        <v>133</v>
      </c>
      <c r="K6" s="8"/>
      <c r="L6" s="4" t="s">
        <v>178</v>
      </c>
      <c r="M6" s="4" t="s">
        <v>128</v>
      </c>
      <c r="N6" s="11" t="s">
        <v>131</v>
      </c>
    </row>
    <row r="7" spans="1:14" ht="30" x14ac:dyDescent="0.25">
      <c r="A7" s="4">
        <f t="shared" si="0"/>
        <v>5</v>
      </c>
      <c r="B7" s="5" t="s">
        <v>4</v>
      </c>
      <c r="C7" s="8" t="s">
        <v>132</v>
      </c>
      <c r="D7" s="4" t="s">
        <v>126</v>
      </c>
      <c r="E7" s="4" t="s">
        <v>138</v>
      </c>
      <c r="F7" s="4">
        <v>450</v>
      </c>
      <c r="G7" s="20">
        <f t="shared" si="1"/>
        <v>8.0818965517241381E-2</v>
      </c>
      <c r="H7" s="4">
        <v>6</v>
      </c>
      <c r="I7" s="4"/>
      <c r="J7" s="8" t="s">
        <v>133</v>
      </c>
      <c r="K7" s="8" t="s">
        <v>140</v>
      </c>
      <c r="L7" s="4" t="s">
        <v>178</v>
      </c>
      <c r="M7" s="4" t="s">
        <v>128</v>
      </c>
      <c r="N7" s="11" t="s">
        <v>131</v>
      </c>
    </row>
    <row r="8" spans="1:14" ht="30" x14ac:dyDescent="0.25">
      <c r="A8" s="4">
        <f t="shared" si="0"/>
        <v>6</v>
      </c>
      <c r="B8" s="5" t="s">
        <v>5</v>
      </c>
      <c r="C8" s="8" t="s">
        <v>134</v>
      </c>
      <c r="D8" s="4" t="s">
        <v>126</v>
      </c>
      <c r="E8" s="4" t="s">
        <v>138</v>
      </c>
      <c r="F8" s="4">
        <v>866</v>
      </c>
      <c r="G8" s="20">
        <f t="shared" si="1"/>
        <v>0.15553160919540229</v>
      </c>
      <c r="H8" s="4">
        <v>7</v>
      </c>
      <c r="I8" s="4"/>
      <c r="J8" s="8"/>
      <c r="K8" s="8" t="s">
        <v>140</v>
      </c>
      <c r="L8" s="4" t="s">
        <v>178</v>
      </c>
      <c r="M8" s="4" t="s">
        <v>128</v>
      </c>
      <c r="N8" s="11" t="s">
        <v>131</v>
      </c>
    </row>
    <row r="9" spans="1:14" s="16" customFormat="1" x14ac:dyDescent="0.25">
      <c r="A9" s="13">
        <f t="shared" si="0"/>
        <v>7</v>
      </c>
      <c r="B9" s="14" t="s">
        <v>6</v>
      </c>
      <c r="C9" s="15" t="s">
        <v>135</v>
      </c>
      <c r="D9" s="13" t="s">
        <v>126</v>
      </c>
      <c r="E9" s="13" t="s">
        <v>138</v>
      </c>
      <c r="F9" s="13">
        <v>0</v>
      </c>
      <c r="G9" s="20">
        <f t="shared" si="1"/>
        <v>0</v>
      </c>
      <c r="H9" s="13">
        <v>2</v>
      </c>
      <c r="I9" s="13"/>
      <c r="J9" s="15"/>
      <c r="K9" s="15"/>
      <c r="L9" s="13"/>
      <c r="M9" s="13"/>
      <c r="N9" s="15"/>
    </row>
    <row r="10" spans="1:14" x14ac:dyDescent="0.25">
      <c r="A10" s="4">
        <f t="shared" si="0"/>
        <v>8</v>
      </c>
      <c r="B10" s="5" t="s">
        <v>7</v>
      </c>
      <c r="C10" s="8"/>
      <c r="D10" s="4" t="s">
        <v>126</v>
      </c>
      <c r="E10" s="4" t="s">
        <v>138</v>
      </c>
      <c r="F10" s="4">
        <v>3453</v>
      </c>
      <c r="G10" s="20">
        <f t="shared" si="1"/>
        <v>0.62015086206896552</v>
      </c>
      <c r="H10" s="4">
        <v>2</v>
      </c>
      <c r="I10" s="4"/>
      <c r="J10" s="8" t="s">
        <v>142</v>
      </c>
      <c r="K10" s="17" t="s">
        <v>141</v>
      </c>
      <c r="L10" s="4" t="str">
        <f xml:space="preserve"> VLOOKUP(B10, QUESTIONS!$B$1:$E$102, 4, FALSE)</f>
        <v>Low</v>
      </c>
      <c r="M10" s="4"/>
      <c r="N10" s="8"/>
    </row>
    <row r="11" spans="1:14" x14ac:dyDescent="0.25">
      <c r="A11" s="4">
        <f t="shared" si="0"/>
        <v>9</v>
      </c>
      <c r="B11" s="5" t="s">
        <v>8</v>
      </c>
      <c r="C11" s="8"/>
      <c r="D11" s="4" t="s">
        <v>126</v>
      </c>
      <c r="E11" s="4" t="s">
        <v>138</v>
      </c>
      <c r="F11" s="4">
        <v>2471</v>
      </c>
      <c r="G11" s="20">
        <f t="shared" si="1"/>
        <v>0.44378591954022989</v>
      </c>
      <c r="H11" s="4">
        <v>2</v>
      </c>
      <c r="I11" s="4"/>
      <c r="J11" s="8" t="s">
        <v>142</v>
      </c>
      <c r="K11" s="17" t="s">
        <v>141</v>
      </c>
      <c r="L11" s="4" t="str">
        <f xml:space="preserve"> VLOOKUP(B11, QUESTIONS!$B$1:$E$102, 4, FALSE)</f>
        <v>Low</v>
      </c>
      <c r="M11" s="4"/>
      <c r="N11" s="8"/>
    </row>
    <row r="12" spans="1:14" ht="30" x14ac:dyDescent="0.25">
      <c r="A12" s="4">
        <f t="shared" si="0"/>
        <v>10</v>
      </c>
      <c r="B12" s="5" t="s">
        <v>9</v>
      </c>
      <c r="C12" s="8"/>
      <c r="D12" s="4" t="s">
        <v>126</v>
      </c>
      <c r="E12" s="4" t="s">
        <v>138</v>
      </c>
      <c r="F12" s="4">
        <v>2305</v>
      </c>
      <c r="G12" s="20">
        <f t="shared" si="1"/>
        <v>0.4139727011494253</v>
      </c>
      <c r="H12" s="4">
        <v>2</v>
      </c>
      <c r="I12" s="4"/>
      <c r="J12" s="8" t="s">
        <v>142</v>
      </c>
      <c r="K12" s="17" t="s">
        <v>141</v>
      </c>
      <c r="L12" s="4" t="str">
        <f xml:space="preserve"> VLOOKUP(B12, QUESTIONS!$B$1:$E$102, 4, FALSE)</f>
        <v>High</v>
      </c>
      <c r="M12" s="4" t="s">
        <v>128</v>
      </c>
      <c r="N12" s="11" t="s">
        <v>131</v>
      </c>
    </row>
    <row r="13" spans="1:14" ht="30" x14ac:dyDescent="0.25">
      <c r="A13" s="4">
        <f t="shared" si="0"/>
        <v>11</v>
      </c>
      <c r="B13" s="5" t="s">
        <v>10</v>
      </c>
      <c r="C13" s="8"/>
      <c r="D13" s="4" t="s">
        <v>126</v>
      </c>
      <c r="E13" s="4" t="s">
        <v>138</v>
      </c>
      <c r="F13" s="4">
        <v>2399</v>
      </c>
      <c r="G13" s="20">
        <f t="shared" si="1"/>
        <v>0.43085488505747127</v>
      </c>
      <c r="H13" s="4">
        <v>2</v>
      </c>
      <c r="I13" s="4"/>
      <c r="J13" s="8" t="s">
        <v>142</v>
      </c>
      <c r="K13" s="17" t="s">
        <v>141</v>
      </c>
      <c r="L13" s="4" t="str">
        <f xml:space="preserve"> VLOOKUP(B13, QUESTIONS!$B$1:$E$102, 4, FALSE)</f>
        <v>High</v>
      </c>
      <c r="M13" s="4" t="s">
        <v>128</v>
      </c>
      <c r="N13" s="11" t="s">
        <v>131</v>
      </c>
    </row>
    <row r="14" spans="1:14" x14ac:dyDescent="0.25">
      <c r="A14" s="4">
        <f t="shared" si="0"/>
        <v>12</v>
      </c>
      <c r="B14" s="5" t="s">
        <v>11</v>
      </c>
      <c r="C14" s="8"/>
      <c r="D14" s="4" t="s">
        <v>126</v>
      </c>
      <c r="E14" s="4" t="s">
        <v>138</v>
      </c>
      <c r="F14" s="4">
        <v>2205</v>
      </c>
      <c r="G14" s="20">
        <f t="shared" si="1"/>
        <v>0.39601293103448276</v>
      </c>
      <c r="H14" s="4">
        <v>2</v>
      </c>
      <c r="I14" s="4"/>
      <c r="J14" s="8" t="s">
        <v>142</v>
      </c>
      <c r="K14" s="17" t="s">
        <v>141</v>
      </c>
      <c r="L14" s="4" t="str">
        <f xml:space="preserve"> VLOOKUP(B14, QUESTIONS!$B$1:$E$102, 4, FALSE)</f>
        <v>Low</v>
      </c>
      <c r="M14" s="4"/>
      <c r="N14" s="8"/>
    </row>
    <row r="15" spans="1:14" x14ac:dyDescent="0.25">
      <c r="A15" s="4">
        <f t="shared" si="0"/>
        <v>13</v>
      </c>
      <c r="B15" s="5" t="s">
        <v>12</v>
      </c>
      <c r="C15" s="8"/>
      <c r="D15" s="4" t="s">
        <v>126</v>
      </c>
      <c r="E15" s="4" t="s">
        <v>138</v>
      </c>
      <c r="F15" s="4">
        <v>2063</v>
      </c>
      <c r="G15" s="20">
        <f t="shared" si="1"/>
        <v>0.37051005747126436</v>
      </c>
      <c r="H15" s="4">
        <v>2</v>
      </c>
      <c r="I15" s="4"/>
      <c r="J15" s="8" t="s">
        <v>142</v>
      </c>
      <c r="K15" s="17" t="s">
        <v>141</v>
      </c>
      <c r="L15" s="4" t="str">
        <f xml:space="preserve"> VLOOKUP(B15, QUESTIONS!$B$1:$E$102, 4, FALSE)</f>
        <v>Low</v>
      </c>
      <c r="M15" s="4"/>
      <c r="N15" s="8"/>
    </row>
    <row r="16" spans="1:14" x14ac:dyDescent="0.25">
      <c r="A16" s="4">
        <f t="shared" si="0"/>
        <v>14</v>
      </c>
      <c r="B16" s="5" t="s">
        <v>13</v>
      </c>
      <c r="C16" s="8"/>
      <c r="D16" s="4" t="s">
        <v>126</v>
      </c>
      <c r="E16" s="4" t="s">
        <v>138</v>
      </c>
      <c r="F16" s="4">
        <v>2047</v>
      </c>
      <c r="G16" s="20">
        <f t="shared" si="1"/>
        <v>0.36763649425287354</v>
      </c>
      <c r="H16" s="4">
        <v>2</v>
      </c>
      <c r="I16" s="4"/>
      <c r="J16" s="8" t="s">
        <v>143</v>
      </c>
      <c r="K16" s="17" t="s">
        <v>141</v>
      </c>
      <c r="L16" s="4" t="str">
        <f xml:space="preserve"> VLOOKUP(B16, QUESTIONS!$B$1:$E$102, 4, FALSE)</f>
        <v>Low</v>
      </c>
      <c r="M16" s="4"/>
      <c r="N16" s="8"/>
    </row>
    <row r="17" spans="1:14" x14ac:dyDescent="0.25">
      <c r="A17" s="4">
        <f t="shared" si="0"/>
        <v>15</v>
      </c>
      <c r="B17" s="5" t="s">
        <v>14</v>
      </c>
      <c r="C17" s="8"/>
      <c r="D17" s="4" t="s">
        <v>126</v>
      </c>
      <c r="E17" s="4" t="s">
        <v>138</v>
      </c>
      <c r="F17" s="4">
        <v>2034</v>
      </c>
      <c r="G17" s="20">
        <f t="shared" si="1"/>
        <v>0.36530172413793105</v>
      </c>
      <c r="H17" s="4">
        <v>2</v>
      </c>
      <c r="I17" s="4"/>
      <c r="J17" s="8" t="s">
        <v>142</v>
      </c>
      <c r="K17" s="17" t="s">
        <v>141</v>
      </c>
      <c r="L17" s="4" t="str">
        <f xml:space="preserve"> VLOOKUP(B17, QUESTIONS!$B$1:$E$102, 4, FALSE)</f>
        <v>Low</v>
      </c>
      <c r="M17" s="4"/>
      <c r="N17" s="8"/>
    </row>
    <row r="18" spans="1:14" x14ac:dyDescent="0.25">
      <c r="A18" s="4">
        <f t="shared" si="0"/>
        <v>16</v>
      </c>
      <c r="B18" s="5" t="s">
        <v>15</v>
      </c>
      <c r="C18" s="8"/>
      <c r="D18" s="4" t="s">
        <v>126</v>
      </c>
      <c r="E18" s="4" t="s">
        <v>138</v>
      </c>
      <c r="F18" s="4">
        <v>1824</v>
      </c>
      <c r="G18" s="20">
        <f t="shared" si="1"/>
        <v>0.32758620689655171</v>
      </c>
      <c r="H18" s="4">
        <v>2</v>
      </c>
      <c r="I18" s="4"/>
      <c r="J18" s="8" t="s">
        <v>142</v>
      </c>
      <c r="K18" s="17" t="s">
        <v>141</v>
      </c>
      <c r="L18" s="4" t="str">
        <f xml:space="preserve"> VLOOKUP(B18, QUESTIONS!$B$1:$E$102, 4, FALSE)</f>
        <v>Low</v>
      </c>
      <c r="M18" s="4"/>
      <c r="N18" s="8"/>
    </row>
    <row r="19" spans="1:14" x14ac:dyDescent="0.25">
      <c r="A19" s="4">
        <f t="shared" si="0"/>
        <v>17</v>
      </c>
      <c r="B19" s="5" t="s">
        <v>16</v>
      </c>
      <c r="C19" s="8"/>
      <c r="D19" s="4" t="s">
        <v>126</v>
      </c>
      <c r="E19" s="4" t="s">
        <v>138</v>
      </c>
      <c r="F19" s="4">
        <v>1861</v>
      </c>
      <c r="G19" s="20">
        <f t="shared" si="1"/>
        <v>0.33423132183908044</v>
      </c>
      <c r="H19" s="4">
        <v>2</v>
      </c>
      <c r="I19" s="4"/>
      <c r="J19" s="8" t="s">
        <v>142</v>
      </c>
      <c r="K19" s="17" t="s">
        <v>141</v>
      </c>
      <c r="L19" s="4" t="str">
        <f xml:space="preserve"> VLOOKUP(B19, QUESTIONS!$B$1:$E$102, 4, FALSE)</f>
        <v>Low</v>
      </c>
      <c r="M19" s="4"/>
      <c r="N19" s="8"/>
    </row>
    <row r="20" spans="1:14" x14ac:dyDescent="0.25">
      <c r="A20" s="4">
        <f t="shared" si="0"/>
        <v>18</v>
      </c>
      <c r="B20" s="5" t="s">
        <v>17</v>
      </c>
      <c r="C20" s="8"/>
      <c r="D20" s="4" t="s">
        <v>126</v>
      </c>
      <c r="E20" s="4" t="s">
        <v>138</v>
      </c>
      <c r="F20" s="4">
        <v>1849</v>
      </c>
      <c r="G20" s="20">
        <f t="shared" si="1"/>
        <v>0.33207614942528735</v>
      </c>
      <c r="H20" s="4">
        <v>2</v>
      </c>
      <c r="I20" s="4"/>
      <c r="J20" s="8" t="s">
        <v>142</v>
      </c>
      <c r="K20" s="17" t="s">
        <v>141</v>
      </c>
      <c r="L20" s="4" t="str">
        <f xml:space="preserve"> VLOOKUP(B20, QUESTIONS!$B$1:$E$102, 4, FALSE)</f>
        <v>Low</v>
      </c>
      <c r="M20" s="4"/>
      <c r="N20" s="8"/>
    </row>
    <row r="21" spans="1:14" ht="30" x14ac:dyDescent="0.25">
      <c r="A21" s="4">
        <f t="shared" si="0"/>
        <v>19</v>
      </c>
      <c r="B21" s="5" t="s">
        <v>18</v>
      </c>
      <c r="C21" s="8"/>
      <c r="D21" s="4" t="s">
        <v>126</v>
      </c>
      <c r="E21" s="4" t="s">
        <v>138</v>
      </c>
      <c r="F21" s="4">
        <v>1809</v>
      </c>
      <c r="G21" s="20">
        <f t="shared" si="1"/>
        <v>0.32489224137931033</v>
      </c>
      <c r="H21" s="4">
        <v>2</v>
      </c>
      <c r="I21" s="4"/>
      <c r="J21" s="8" t="s">
        <v>142</v>
      </c>
      <c r="K21" s="17" t="s">
        <v>141</v>
      </c>
      <c r="L21" s="4" t="str">
        <f xml:space="preserve"> VLOOKUP(B21, QUESTIONS!$B$1:$E$102, 4, FALSE)</f>
        <v>Medium</v>
      </c>
      <c r="M21" s="4" t="s">
        <v>128</v>
      </c>
      <c r="N21" s="11" t="s">
        <v>131</v>
      </c>
    </row>
    <row r="22" spans="1:14" x14ac:dyDescent="0.25">
      <c r="A22" s="4">
        <f t="shared" si="0"/>
        <v>20</v>
      </c>
      <c r="B22" s="5" t="s">
        <v>19</v>
      </c>
      <c r="C22" s="8"/>
      <c r="D22" s="4" t="s">
        <v>126</v>
      </c>
      <c r="E22" s="4" t="s">
        <v>138</v>
      </c>
      <c r="F22" s="4">
        <v>1878</v>
      </c>
      <c r="G22" s="20">
        <f t="shared" si="1"/>
        <v>0.33728448275862066</v>
      </c>
      <c r="H22" s="4">
        <v>2</v>
      </c>
      <c r="I22" s="4"/>
      <c r="J22" s="8" t="s">
        <v>142</v>
      </c>
      <c r="K22" s="17" t="s">
        <v>141</v>
      </c>
      <c r="L22" s="4" t="str">
        <f xml:space="preserve"> VLOOKUP(B22, QUESTIONS!$B$1:$E$102, 4, FALSE)</f>
        <v>Low</v>
      </c>
      <c r="M22" s="4"/>
      <c r="N22" s="8"/>
    </row>
    <row r="23" spans="1:14" x14ac:dyDescent="0.25">
      <c r="A23" s="4">
        <f t="shared" si="0"/>
        <v>21</v>
      </c>
      <c r="B23" s="5" t="s">
        <v>20</v>
      </c>
      <c r="C23" s="8"/>
      <c r="D23" s="4" t="s">
        <v>126</v>
      </c>
      <c r="E23" s="4" t="s">
        <v>138</v>
      </c>
      <c r="F23" s="4">
        <v>1812</v>
      </c>
      <c r="G23" s="20">
        <f t="shared" si="1"/>
        <v>0.32543103448275862</v>
      </c>
      <c r="H23" s="4">
        <v>2</v>
      </c>
      <c r="I23" s="4"/>
      <c r="J23" s="8" t="s">
        <v>142</v>
      </c>
      <c r="K23" s="17" t="s">
        <v>141</v>
      </c>
      <c r="L23" s="4" t="str">
        <f xml:space="preserve"> VLOOKUP(B23, QUESTIONS!$B$1:$E$102, 4, FALSE)</f>
        <v>Low</v>
      </c>
      <c r="M23" s="4"/>
      <c r="N23" s="8"/>
    </row>
    <row r="24" spans="1:14" x14ac:dyDescent="0.25">
      <c r="A24" s="4">
        <f t="shared" si="0"/>
        <v>22</v>
      </c>
      <c r="B24" s="5" t="s">
        <v>21</v>
      </c>
      <c r="C24" s="8"/>
      <c r="D24" s="4" t="s">
        <v>126</v>
      </c>
      <c r="E24" s="4" t="s">
        <v>138</v>
      </c>
      <c r="F24" s="4">
        <v>1941</v>
      </c>
      <c r="G24" s="20">
        <f t="shared" si="1"/>
        <v>0.34859913793103448</v>
      </c>
      <c r="H24" s="4">
        <v>2</v>
      </c>
      <c r="I24" s="4"/>
      <c r="J24" s="8" t="s">
        <v>144</v>
      </c>
      <c r="K24" s="17" t="s">
        <v>141</v>
      </c>
      <c r="L24" s="4" t="str">
        <f xml:space="preserve"> VLOOKUP(B24, QUESTIONS!$B$1:$E$102, 4, FALSE)</f>
        <v>Low</v>
      </c>
      <c r="M24" s="4"/>
      <c r="N24" s="8"/>
    </row>
    <row r="25" spans="1:14" x14ac:dyDescent="0.25">
      <c r="A25" s="4">
        <f t="shared" si="0"/>
        <v>23</v>
      </c>
      <c r="B25" s="5" t="s">
        <v>22</v>
      </c>
      <c r="C25" s="8"/>
      <c r="D25" s="4" t="s">
        <v>126</v>
      </c>
      <c r="E25" s="4" t="s">
        <v>138</v>
      </c>
      <c r="F25" s="4">
        <v>2068</v>
      </c>
      <c r="G25" s="20">
        <f t="shared" si="1"/>
        <v>0.37140804597701149</v>
      </c>
      <c r="H25" s="4">
        <v>2</v>
      </c>
      <c r="I25" s="4"/>
      <c r="J25" s="8" t="s">
        <v>145</v>
      </c>
      <c r="K25" s="17" t="s">
        <v>141</v>
      </c>
      <c r="L25" s="4" t="str">
        <f xml:space="preserve"> VLOOKUP(B25, QUESTIONS!$B$1:$E$102, 4, FALSE)</f>
        <v>Low</v>
      </c>
      <c r="M25" s="4"/>
      <c r="N25" s="8"/>
    </row>
    <row r="26" spans="1:14" x14ac:dyDescent="0.25">
      <c r="A26" s="4">
        <f t="shared" si="0"/>
        <v>24</v>
      </c>
      <c r="B26" s="5" t="s">
        <v>23</v>
      </c>
      <c r="C26" s="8"/>
      <c r="D26" s="4" t="s">
        <v>126</v>
      </c>
      <c r="E26" s="4" t="s">
        <v>138</v>
      </c>
      <c r="F26" s="4">
        <v>1865</v>
      </c>
      <c r="G26" s="20">
        <f t="shared" si="1"/>
        <v>0.33494971264367818</v>
      </c>
      <c r="H26" s="4">
        <v>2</v>
      </c>
      <c r="I26" s="4"/>
      <c r="J26" s="8" t="s">
        <v>142</v>
      </c>
      <c r="K26" s="17" t="s">
        <v>141</v>
      </c>
      <c r="L26" s="4" t="str">
        <f xml:space="preserve"> VLOOKUP(B26, QUESTIONS!$B$1:$E$102, 4, FALSE)</f>
        <v>Low</v>
      </c>
      <c r="M26" s="4"/>
      <c r="N26" s="8"/>
    </row>
    <row r="27" spans="1:14" x14ac:dyDescent="0.25">
      <c r="A27" s="4">
        <f t="shared" si="0"/>
        <v>25</v>
      </c>
      <c r="B27" s="5" t="s">
        <v>24</v>
      </c>
      <c r="C27" s="8"/>
      <c r="D27" s="4" t="s">
        <v>126</v>
      </c>
      <c r="E27" s="4" t="s">
        <v>138</v>
      </c>
      <c r="F27" s="4">
        <v>2047</v>
      </c>
      <c r="G27" s="20">
        <f t="shared" si="1"/>
        <v>0.36763649425287354</v>
      </c>
      <c r="H27" s="4">
        <v>2</v>
      </c>
      <c r="I27" s="4"/>
      <c r="J27" s="8" t="s">
        <v>142</v>
      </c>
      <c r="K27" s="17" t="s">
        <v>141</v>
      </c>
      <c r="L27" s="4" t="str">
        <f xml:space="preserve"> VLOOKUP(B27, QUESTIONS!$B$1:$E$102, 4, FALSE)</f>
        <v>Low</v>
      </c>
      <c r="M27" s="4"/>
      <c r="N27" s="8"/>
    </row>
    <row r="28" spans="1:14" x14ac:dyDescent="0.25">
      <c r="A28" s="4">
        <f t="shared" si="0"/>
        <v>26</v>
      </c>
      <c r="B28" s="5" t="s">
        <v>25</v>
      </c>
      <c r="C28" s="8"/>
      <c r="D28" s="4" t="s">
        <v>126</v>
      </c>
      <c r="E28" s="4" t="s">
        <v>138</v>
      </c>
      <c r="F28" s="4">
        <v>1964</v>
      </c>
      <c r="G28" s="20">
        <f t="shared" si="1"/>
        <v>0.35272988505747127</v>
      </c>
      <c r="H28" s="4">
        <v>2</v>
      </c>
      <c r="I28" s="4"/>
      <c r="J28" s="8" t="s">
        <v>142</v>
      </c>
      <c r="K28" s="17" t="s">
        <v>141</v>
      </c>
      <c r="L28" s="4" t="str">
        <f xml:space="preserve"> VLOOKUP(B28, QUESTIONS!$B$1:$E$102, 4, FALSE)</f>
        <v>Low</v>
      </c>
      <c r="M28" s="4"/>
      <c r="N28" s="8"/>
    </row>
    <row r="29" spans="1:14" x14ac:dyDescent="0.25">
      <c r="A29" s="4">
        <f t="shared" si="0"/>
        <v>27</v>
      </c>
      <c r="B29" s="5" t="s">
        <v>26</v>
      </c>
      <c r="C29" s="8"/>
      <c r="D29" s="4" t="s">
        <v>126</v>
      </c>
      <c r="E29" s="4" t="s">
        <v>138</v>
      </c>
      <c r="F29" s="4">
        <v>1779</v>
      </c>
      <c r="G29" s="20">
        <f t="shared" si="1"/>
        <v>0.31950431034482757</v>
      </c>
      <c r="H29" s="4">
        <v>2</v>
      </c>
      <c r="I29" s="4"/>
      <c r="J29" s="8" t="s">
        <v>142</v>
      </c>
      <c r="K29" s="17" t="s">
        <v>141</v>
      </c>
      <c r="L29" s="4" t="str">
        <f xml:space="preserve"> VLOOKUP(B29, QUESTIONS!$B$1:$E$102, 4, FALSE)</f>
        <v>Low</v>
      </c>
      <c r="M29" s="4"/>
      <c r="N29" s="8"/>
    </row>
    <row r="30" spans="1:14" x14ac:dyDescent="0.25">
      <c r="A30" s="4">
        <f t="shared" si="0"/>
        <v>28</v>
      </c>
      <c r="B30" s="5" t="s">
        <v>27</v>
      </c>
      <c r="C30" s="8"/>
      <c r="D30" s="4" t="s">
        <v>126</v>
      </c>
      <c r="E30" s="4" t="s">
        <v>138</v>
      </c>
      <c r="F30" s="4">
        <v>1906</v>
      </c>
      <c r="G30" s="20">
        <f t="shared" si="1"/>
        <v>0.34231321839080459</v>
      </c>
      <c r="H30" s="4">
        <v>2</v>
      </c>
      <c r="I30" s="4"/>
      <c r="J30" s="8" t="s">
        <v>146</v>
      </c>
      <c r="K30" s="17" t="s">
        <v>141</v>
      </c>
      <c r="L30" s="4" t="str">
        <f xml:space="preserve"> VLOOKUP(B30, QUESTIONS!$B$1:$E$102, 4, FALSE)</f>
        <v>Low</v>
      </c>
      <c r="M30" s="4"/>
      <c r="N30" s="8"/>
    </row>
    <row r="31" spans="1:14" x14ac:dyDescent="0.25">
      <c r="A31" s="4">
        <f t="shared" si="0"/>
        <v>29</v>
      </c>
      <c r="B31" s="5" t="s">
        <v>28</v>
      </c>
      <c r="C31" s="8"/>
      <c r="D31" s="4" t="s">
        <v>126</v>
      </c>
      <c r="E31" s="4" t="s">
        <v>138</v>
      </c>
      <c r="F31" s="4">
        <v>1756</v>
      </c>
      <c r="G31" s="20">
        <f t="shared" si="1"/>
        <v>0.31537356321839083</v>
      </c>
      <c r="H31" s="4">
        <v>2</v>
      </c>
      <c r="I31" s="4"/>
      <c r="J31" s="8" t="s">
        <v>142</v>
      </c>
      <c r="K31" s="17" t="s">
        <v>141</v>
      </c>
      <c r="L31" s="4" t="str">
        <f xml:space="preserve"> VLOOKUP(B31, QUESTIONS!$B$1:$E$102, 4, FALSE)</f>
        <v>Low</v>
      </c>
      <c r="M31" s="4"/>
      <c r="N31" s="8"/>
    </row>
    <row r="32" spans="1:14" ht="30" x14ac:dyDescent="0.25">
      <c r="A32" s="4">
        <f t="shared" si="0"/>
        <v>30</v>
      </c>
      <c r="B32" s="5" t="s">
        <v>29</v>
      </c>
      <c r="C32" s="8"/>
      <c r="D32" s="4" t="s">
        <v>126</v>
      </c>
      <c r="E32" s="4" t="s">
        <v>138</v>
      </c>
      <c r="F32" s="4">
        <v>1862</v>
      </c>
      <c r="G32" s="20">
        <f t="shared" si="1"/>
        <v>0.33441091954022989</v>
      </c>
      <c r="H32" s="4">
        <v>2</v>
      </c>
      <c r="I32" s="4"/>
      <c r="J32" s="8" t="s">
        <v>142</v>
      </c>
      <c r="K32" s="17" t="s">
        <v>141</v>
      </c>
      <c r="L32" s="4" t="str">
        <f xml:space="preserve"> VLOOKUP(B32, QUESTIONS!$B$1:$E$102, 4, FALSE)</f>
        <v>Medium</v>
      </c>
      <c r="M32" s="4" t="s">
        <v>128</v>
      </c>
      <c r="N32" s="11" t="s">
        <v>131</v>
      </c>
    </row>
    <row r="33" spans="1:14" ht="30" x14ac:dyDescent="0.25">
      <c r="A33" s="4">
        <f t="shared" si="0"/>
        <v>31</v>
      </c>
      <c r="B33" s="5" t="s">
        <v>30</v>
      </c>
      <c r="C33" s="8"/>
      <c r="D33" s="4" t="s">
        <v>126</v>
      </c>
      <c r="E33" s="4" t="s">
        <v>138</v>
      </c>
      <c r="F33" s="4">
        <v>2397</v>
      </c>
      <c r="G33" s="20">
        <f t="shared" si="1"/>
        <v>0.43049568965517243</v>
      </c>
      <c r="H33" s="4">
        <v>2</v>
      </c>
      <c r="I33" s="4"/>
      <c r="J33" s="8" t="s">
        <v>147</v>
      </c>
      <c r="K33" s="17" t="s">
        <v>141</v>
      </c>
      <c r="L33" s="4" t="str">
        <f xml:space="preserve"> VLOOKUP(B33, QUESTIONS!$B$1:$E$102, 4, FALSE)</f>
        <v>Medium</v>
      </c>
      <c r="M33" s="4" t="s">
        <v>128</v>
      </c>
      <c r="N33" s="11" t="s">
        <v>131</v>
      </c>
    </row>
    <row r="34" spans="1:14" ht="30" x14ac:dyDescent="0.25">
      <c r="A34" s="4">
        <f t="shared" si="0"/>
        <v>32</v>
      </c>
      <c r="B34" s="5" t="s">
        <v>31</v>
      </c>
      <c r="C34" s="8"/>
      <c r="D34" s="4" t="s">
        <v>126</v>
      </c>
      <c r="E34" s="4" t="s">
        <v>138</v>
      </c>
      <c r="F34" s="4">
        <v>2099</v>
      </c>
      <c r="G34" s="20">
        <f t="shared" si="1"/>
        <v>0.3769755747126437</v>
      </c>
      <c r="H34" s="4">
        <v>2</v>
      </c>
      <c r="I34" s="4"/>
      <c r="J34" s="8" t="s">
        <v>142</v>
      </c>
      <c r="K34" s="17" t="s">
        <v>141</v>
      </c>
      <c r="L34" s="4" t="str">
        <f xml:space="preserve"> VLOOKUP(B34, QUESTIONS!$B$1:$E$102, 4, FALSE)</f>
        <v>Medium</v>
      </c>
      <c r="M34" s="4" t="s">
        <v>128</v>
      </c>
      <c r="N34" s="11" t="s">
        <v>131</v>
      </c>
    </row>
    <row r="35" spans="1:14" x14ac:dyDescent="0.25">
      <c r="A35" s="4">
        <f t="shared" si="0"/>
        <v>33</v>
      </c>
      <c r="B35" s="5" t="s">
        <v>32</v>
      </c>
      <c r="C35" s="8"/>
      <c r="D35" s="4" t="s">
        <v>126</v>
      </c>
      <c r="E35" s="4" t="s">
        <v>138</v>
      </c>
      <c r="F35" s="4">
        <v>2052</v>
      </c>
      <c r="G35" s="20">
        <f t="shared" si="1"/>
        <v>0.36853448275862066</v>
      </c>
      <c r="H35" s="4">
        <v>2</v>
      </c>
      <c r="I35" s="4"/>
      <c r="J35" s="8" t="s">
        <v>142</v>
      </c>
      <c r="K35" s="17" t="s">
        <v>141</v>
      </c>
      <c r="L35" s="4" t="str">
        <f xml:space="preserve"> VLOOKUP(B35, QUESTIONS!$B$1:$E$102, 4, FALSE)</f>
        <v>Low</v>
      </c>
      <c r="M35" s="4"/>
      <c r="N35" s="8"/>
    </row>
    <row r="36" spans="1:14" x14ac:dyDescent="0.25">
      <c r="A36" s="4">
        <f t="shared" si="0"/>
        <v>34</v>
      </c>
      <c r="B36" s="5" t="s">
        <v>33</v>
      </c>
      <c r="C36" s="8"/>
      <c r="D36" s="4" t="s">
        <v>126</v>
      </c>
      <c r="E36" s="4" t="s">
        <v>138</v>
      </c>
      <c r="F36" s="4">
        <v>2269</v>
      </c>
      <c r="G36" s="20">
        <f t="shared" si="1"/>
        <v>0.40750718390804597</v>
      </c>
      <c r="H36" s="4">
        <v>2</v>
      </c>
      <c r="I36" s="4"/>
      <c r="J36" s="8" t="s">
        <v>148</v>
      </c>
      <c r="K36" s="17" t="s">
        <v>141</v>
      </c>
      <c r="L36" s="4" t="str">
        <f xml:space="preserve"> VLOOKUP(B36, QUESTIONS!$B$1:$E$102, 4, FALSE)</f>
        <v>Low</v>
      </c>
      <c r="M36" s="4"/>
      <c r="N36" s="8"/>
    </row>
    <row r="37" spans="1:14" ht="30" x14ac:dyDescent="0.25">
      <c r="A37" s="4">
        <f t="shared" si="0"/>
        <v>35</v>
      </c>
      <c r="B37" s="5" t="s">
        <v>34</v>
      </c>
      <c r="C37" s="8"/>
      <c r="D37" s="4" t="s">
        <v>126</v>
      </c>
      <c r="E37" s="4" t="s">
        <v>138</v>
      </c>
      <c r="F37" s="4">
        <v>2230</v>
      </c>
      <c r="G37" s="20">
        <f t="shared" si="1"/>
        <v>0.4005028735632184</v>
      </c>
      <c r="H37" s="4">
        <v>2</v>
      </c>
      <c r="I37" s="4"/>
      <c r="J37" s="8" t="s">
        <v>149</v>
      </c>
      <c r="K37" s="17" t="s">
        <v>141</v>
      </c>
      <c r="L37" s="4" t="str">
        <f xml:space="preserve"> VLOOKUP(B37, QUESTIONS!$B$1:$E$102, 4, FALSE)</f>
        <v>Medium</v>
      </c>
      <c r="M37" s="4" t="s">
        <v>128</v>
      </c>
      <c r="N37" s="11" t="s">
        <v>131</v>
      </c>
    </row>
    <row r="38" spans="1:14" x14ac:dyDescent="0.25">
      <c r="A38" s="4">
        <f t="shared" si="0"/>
        <v>36</v>
      </c>
      <c r="B38" s="5" t="s">
        <v>35</v>
      </c>
      <c r="C38" s="8"/>
      <c r="D38" s="4" t="s">
        <v>126</v>
      </c>
      <c r="E38" s="4" t="s">
        <v>138</v>
      </c>
      <c r="F38" s="4">
        <v>2211</v>
      </c>
      <c r="G38" s="20">
        <f t="shared" si="1"/>
        <v>0.39709051724137934</v>
      </c>
      <c r="H38" s="4">
        <v>2</v>
      </c>
      <c r="I38" s="4"/>
      <c r="J38" s="8" t="s">
        <v>142</v>
      </c>
      <c r="K38" s="17" t="s">
        <v>141</v>
      </c>
      <c r="L38" s="4" t="str">
        <f xml:space="preserve"> VLOOKUP(B38, QUESTIONS!$B$1:$E$102, 4, FALSE)</f>
        <v>Low</v>
      </c>
      <c r="M38" s="4"/>
      <c r="N38" s="8"/>
    </row>
    <row r="39" spans="1:14" x14ac:dyDescent="0.25">
      <c r="A39" s="4">
        <f t="shared" si="0"/>
        <v>37</v>
      </c>
      <c r="B39" s="5" t="s">
        <v>36</v>
      </c>
      <c r="C39" s="8"/>
      <c r="D39" s="4" t="s">
        <v>126</v>
      </c>
      <c r="E39" s="4" t="s">
        <v>138</v>
      </c>
      <c r="F39" s="4">
        <v>2308</v>
      </c>
      <c r="G39" s="20">
        <f t="shared" si="1"/>
        <v>0.41451149425287354</v>
      </c>
      <c r="H39" s="4">
        <v>2</v>
      </c>
      <c r="I39" s="4"/>
      <c r="J39" s="8" t="s">
        <v>150</v>
      </c>
      <c r="K39" s="17" t="s">
        <v>141</v>
      </c>
      <c r="L39" s="4" t="str">
        <f xml:space="preserve"> VLOOKUP(B39, QUESTIONS!$B$1:$E$102, 4, FALSE)</f>
        <v>Low</v>
      </c>
      <c r="M39" s="4"/>
      <c r="N39" s="8"/>
    </row>
    <row r="40" spans="1:14" ht="30" x14ac:dyDescent="0.25">
      <c r="A40" s="4">
        <f t="shared" si="0"/>
        <v>38</v>
      </c>
      <c r="B40" s="5" t="s">
        <v>37</v>
      </c>
      <c r="C40" s="8"/>
      <c r="D40" s="4" t="s">
        <v>126</v>
      </c>
      <c r="E40" s="4" t="s">
        <v>138</v>
      </c>
      <c r="F40" s="4">
        <v>2281</v>
      </c>
      <c r="G40" s="20">
        <f t="shared" si="1"/>
        <v>0.40966235632183906</v>
      </c>
      <c r="H40" s="4">
        <v>2</v>
      </c>
      <c r="I40" s="4"/>
      <c r="J40" s="8" t="s">
        <v>142</v>
      </c>
      <c r="K40" s="17" t="s">
        <v>141</v>
      </c>
      <c r="L40" s="4" t="str">
        <f xml:space="preserve"> VLOOKUP(B40, QUESTIONS!$B$1:$E$102, 4, FALSE)</f>
        <v>High</v>
      </c>
      <c r="M40" s="4" t="s">
        <v>128</v>
      </c>
      <c r="N40" s="11" t="s">
        <v>131</v>
      </c>
    </row>
    <row r="41" spans="1:14" ht="30" x14ac:dyDescent="0.25">
      <c r="A41" s="4">
        <f t="shared" si="0"/>
        <v>39</v>
      </c>
      <c r="B41" s="5" t="s">
        <v>38</v>
      </c>
      <c r="C41" s="8"/>
      <c r="D41" s="4" t="s">
        <v>126</v>
      </c>
      <c r="E41" s="4" t="s">
        <v>138</v>
      </c>
      <c r="F41" s="4">
        <v>2084</v>
      </c>
      <c r="G41" s="20">
        <f t="shared" si="1"/>
        <v>0.37428160919540232</v>
      </c>
      <c r="H41" s="4">
        <v>2</v>
      </c>
      <c r="I41" s="4"/>
      <c r="J41" s="8" t="s">
        <v>142</v>
      </c>
      <c r="K41" s="17" t="s">
        <v>141</v>
      </c>
      <c r="L41" s="4" t="str">
        <f xml:space="preserve"> VLOOKUP(B41, QUESTIONS!$B$1:$E$102, 4, FALSE)</f>
        <v>Medium</v>
      </c>
      <c r="M41" s="4" t="s">
        <v>128</v>
      </c>
      <c r="N41" s="11" t="s">
        <v>131</v>
      </c>
    </row>
    <row r="42" spans="1:14" x14ac:dyDescent="0.25">
      <c r="A42" s="4">
        <f t="shared" si="0"/>
        <v>40</v>
      </c>
      <c r="B42" s="5" t="s">
        <v>39</v>
      </c>
      <c r="C42" s="8"/>
      <c r="D42" s="4" t="s">
        <v>126</v>
      </c>
      <c r="E42" s="4" t="s">
        <v>138</v>
      </c>
      <c r="F42" s="4">
        <v>2138</v>
      </c>
      <c r="G42" s="20">
        <f t="shared" si="1"/>
        <v>0.38397988505747127</v>
      </c>
      <c r="H42" s="4">
        <v>2</v>
      </c>
      <c r="I42" s="4"/>
      <c r="J42" s="8" t="s">
        <v>142</v>
      </c>
      <c r="K42" s="17" t="s">
        <v>141</v>
      </c>
      <c r="L42" s="4" t="str">
        <f xml:space="preserve"> VLOOKUP(B42, QUESTIONS!$B$1:$E$102, 4, FALSE)</f>
        <v>Low</v>
      </c>
      <c r="M42" s="4"/>
      <c r="N42" s="8"/>
    </row>
    <row r="43" spans="1:14" x14ac:dyDescent="0.25">
      <c r="A43" s="4">
        <f t="shared" si="0"/>
        <v>41</v>
      </c>
      <c r="B43" s="5" t="s">
        <v>40</v>
      </c>
      <c r="C43" s="8"/>
      <c r="D43" s="4" t="s">
        <v>126</v>
      </c>
      <c r="E43" s="4" t="s">
        <v>138</v>
      </c>
      <c r="F43" s="4">
        <v>2163</v>
      </c>
      <c r="G43" s="20">
        <f t="shared" si="1"/>
        <v>0.38846982758620691</v>
      </c>
      <c r="H43" s="4">
        <v>2</v>
      </c>
      <c r="I43" s="4"/>
      <c r="J43" s="8" t="s">
        <v>142</v>
      </c>
      <c r="K43" s="17" t="s">
        <v>141</v>
      </c>
      <c r="L43" s="4" t="str">
        <f xml:space="preserve"> VLOOKUP(B43, QUESTIONS!$B$1:$E$102, 4, FALSE)</f>
        <v>Low</v>
      </c>
      <c r="M43" s="4"/>
      <c r="N43" s="8"/>
    </row>
    <row r="44" spans="1:14" x14ac:dyDescent="0.25">
      <c r="A44" s="4">
        <f t="shared" si="0"/>
        <v>42</v>
      </c>
      <c r="B44" s="5" t="s">
        <v>41</v>
      </c>
      <c r="C44" s="8"/>
      <c r="D44" s="4" t="s">
        <v>126</v>
      </c>
      <c r="E44" s="4" t="s">
        <v>138</v>
      </c>
      <c r="F44" s="4">
        <v>2128</v>
      </c>
      <c r="G44" s="20">
        <f t="shared" si="1"/>
        <v>0.38218390804597702</v>
      </c>
      <c r="H44" s="4">
        <v>2</v>
      </c>
      <c r="I44" s="4"/>
      <c r="J44" s="8" t="s">
        <v>151</v>
      </c>
      <c r="K44" s="17" t="s">
        <v>141</v>
      </c>
      <c r="L44" s="4" t="str">
        <f xml:space="preserve"> VLOOKUP(B44, QUESTIONS!$B$1:$E$102, 4, FALSE)</f>
        <v>Low</v>
      </c>
      <c r="M44" s="4"/>
      <c r="N44" s="8"/>
    </row>
    <row r="45" spans="1:14" x14ac:dyDescent="0.25">
      <c r="A45" s="4">
        <f t="shared" si="0"/>
        <v>43</v>
      </c>
      <c r="B45" s="5" t="s">
        <v>42</v>
      </c>
      <c r="C45" s="8"/>
      <c r="D45" s="4" t="s">
        <v>126</v>
      </c>
      <c r="E45" s="4" t="s">
        <v>138</v>
      </c>
      <c r="F45" s="4">
        <v>2085</v>
      </c>
      <c r="G45" s="20">
        <f t="shared" si="1"/>
        <v>0.37446120689655171</v>
      </c>
      <c r="H45" s="4">
        <v>2</v>
      </c>
      <c r="I45" s="4"/>
      <c r="J45" s="8" t="s">
        <v>142</v>
      </c>
      <c r="K45" s="17" t="s">
        <v>141</v>
      </c>
      <c r="L45" s="4" t="str">
        <f xml:space="preserve"> VLOOKUP(B45, QUESTIONS!$B$1:$E$102, 4, FALSE)</f>
        <v>Low</v>
      </c>
      <c r="M45" s="4"/>
      <c r="N45" s="8"/>
    </row>
    <row r="46" spans="1:14" x14ac:dyDescent="0.25">
      <c r="A46" s="4">
        <f t="shared" si="0"/>
        <v>44</v>
      </c>
      <c r="B46" s="5" t="s">
        <v>43</v>
      </c>
      <c r="C46" s="8"/>
      <c r="D46" s="4" t="s">
        <v>126</v>
      </c>
      <c r="E46" s="4" t="s">
        <v>138</v>
      </c>
      <c r="F46" s="4">
        <v>2219</v>
      </c>
      <c r="G46" s="20">
        <f t="shared" si="1"/>
        <v>0.3985272988505747</v>
      </c>
      <c r="H46" s="4">
        <v>2</v>
      </c>
      <c r="I46" s="4"/>
      <c r="J46" s="8" t="s">
        <v>152</v>
      </c>
      <c r="K46" s="17" t="s">
        <v>141</v>
      </c>
      <c r="L46" s="4" t="str">
        <f xml:space="preserve"> VLOOKUP(B46, QUESTIONS!$B$1:$E$102, 4, FALSE)</f>
        <v>Low</v>
      </c>
      <c r="M46" s="4"/>
      <c r="N46" s="8"/>
    </row>
    <row r="47" spans="1:14" x14ac:dyDescent="0.25">
      <c r="A47" s="4">
        <f t="shared" si="0"/>
        <v>45</v>
      </c>
      <c r="B47" s="5" t="s">
        <v>44</v>
      </c>
      <c r="C47" s="8"/>
      <c r="D47" s="4" t="s">
        <v>126</v>
      </c>
      <c r="E47" s="4" t="s">
        <v>138</v>
      </c>
      <c r="F47" s="4">
        <v>2099</v>
      </c>
      <c r="G47" s="20">
        <f t="shared" si="1"/>
        <v>0.3769755747126437</v>
      </c>
      <c r="H47" s="4">
        <v>2</v>
      </c>
      <c r="I47" s="4"/>
      <c r="J47" s="8" t="s">
        <v>142</v>
      </c>
      <c r="K47" s="17" t="s">
        <v>141</v>
      </c>
      <c r="L47" s="4" t="str">
        <f xml:space="preserve"> VLOOKUP(B47, QUESTIONS!$B$1:$E$102, 4, FALSE)</f>
        <v>Low</v>
      </c>
      <c r="M47" s="4"/>
      <c r="N47" s="8"/>
    </row>
    <row r="48" spans="1:14" ht="30" x14ac:dyDescent="0.25">
      <c r="A48" s="4">
        <f t="shared" si="0"/>
        <v>46</v>
      </c>
      <c r="B48" s="5" t="s">
        <v>45</v>
      </c>
      <c r="C48" s="8"/>
      <c r="D48" s="4" t="s">
        <v>126</v>
      </c>
      <c r="E48" s="4" t="s">
        <v>138</v>
      </c>
      <c r="F48" s="4">
        <v>1945</v>
      </c>
      <c r="G48" s="20">
        <f t="shared" si="1"/>
        <v>0.34931752873563221</v>
      </c>
      <c r="H48" s="4">
        <v>2</v>
      </c>
      <c r="I48" s="4"/>
      <c r="J48" s="8" t="s">
        <v>142</v>
      </c>
      <c r="K48" s="17" t="s">
        <v>141</v>
      </c>
      <c r="L48" s="4" t="str">
        <f xml:space="preserve"> VLOOKUP(B48, QUESTIONS!$B$1:$E$102, 4, FALSE)</f>
        <v>High</v>
      </c>
      <c r="M48" s="4" t="s">
        <v>128</v>
      </c>
      <c r="N48" s="11" t="s">
        <v>131</v>
      </c>
    </row>
    <row r="49" spans="1:14" ht="30" x14ac:dyDescent="0.25">
      <c r="A49" s="4">
        <f t="shared" si="0"/>
        <v>47</v>
      </c>
      <c r="B49" s="5" t="s">
        <v>46</v>
      </c>
      <c r="C49" s="8"/>
      <c r="D49" s="4" t="s">
        <v>126</v>
      </c>
      <c r="E49" s="4" t="s">
        <v>138</v>
      </c>
      <c r="F49" s="4">
        <v>2228</v>
      </c>
      <c r="G49" s="20">
        <f t="shared" si="1"/>
        <v>0.40014367816091956</v>
      </c>
      <c r="H49" s="4">
        <v>2</v>
      </c>
      <c r="I49" s="4"/>
      <c r="J49" s="8" t="s">
        <v>153</v>
      </c>
      <c r="K49" s="17" t="s">
        <v>141</v>
      </c>
      <c r="L49" s="4" t="str">
        <f xml:space="preserve"> VLOOKUP(B49, QUESTIONS!$B$1:$E$102, 4, FALSE)</f>
        <v>High</v>
      </c>
      <c r="M49" s="4" t="s">
        <v>128</v>
      </c>
      <c r="N49" s="11" t="s">
        <v>131</v>
      </c>
    </row>
    <row r="50" spans="1:14" x14ac:dyDescent="0.25">
      <c r="A50" s="4">
        <f t="shared" si="0"/>
        <v>48</v>
      </c>
      <c r="B50" s="5" t="s">
        <v>47</v>
      </c>
      <c r="C50" s="8"/>
      <c r="D50" s="4" t="s">
        <v>126</v>
      </c>
      <c r="E50" s="4" t="s">
        <v>138</v>
      </c>
      <c r="F50" s="4">
        <v>2278</v>
      </c>
      <c r="G50" s="20">
        <f t="shared" si="1"/>
        <v>0.40912356321839083</v>
      </c>
      <c r="H50" s="4">
        <v>2</v>
      </c>
      <c r="I50" s="4"/>
      <c r="J50" s="8" t="s">
        <v>142</v>
      </c>
      <c r="K50" s="17" t="s">
        <v>141</v>
      </c>
      <c r="L50" s="4" t="str">
        <f xml:space="preserve"> VLOOKUP(B50, QUESTIONS!$B$1:$E$102, 4, FALSE)</f>
        <v>Low</v>
      </c>
      <c r="M50" s="4"/>
      <c r="N50" s="8"/>
    </row>
    <row r="51" spans="1:14" ht="30" x14ac:dyDescent="0.25">
      <c r="A51" s="4">
        <f t="shared" si="0"/>
        <v>49</v>
      </c>
      <c r="B51" s="5" t="s">
        <v>48</v>
      </c>
      <c r="C51" s="8"/>
      <c r="D51" s="4" t="s">
        <v>126</v>
      </c>
      <c r="E51" s="4" t="s">
        <v>138</v>
      </c>
      <c r="F51" s="4">
        <v>2152</v>
      </c>
      <c r="G51" s="20">
        <f t="shared" si="1"/>
        <v>0.3864942528735632</v>
      </c>
      <c r="H51" s="4">
        <v>2</v>
      </c>
      <c r="I51" s="4"/>
      <c r="J51" s="8" t="s">
        <v>142</v>
      </c>
      <c r="K51" s="17" t="s">
        <v>141</v>
      </c>
      <c r="L51" s="4" t="str">
        <f xml:space="preserve"> VLOOKUP(B51, QUESTIONS!$B$1:$E$102, 4, FALSE)</f>
        <v>High</v>
      </c>
      <c r="M51" s="4" t="s">
        <v>128</v>
      </c>
      <c r="N51" s="11" t="s">
        <v>131</v>
      </c>
    </row>
    <row r="52" spans="1:14" x14ac:dyDescent="0.25">
      <c r="A52" s="4">
        <f t="shared" si="0"/>
        <v>50</v>
      </c>
      <c r="B52" s="5" t="s">
        <v>49</v>
      </c>
      <c r="C52" s="8"/>
      <c r="D52" s="4" t="s">
        <v>126</v>
      </c>
      <c r="E52" s="4" t="s">
        <v>138</v>
      </c>
      <c r="F52" s="4">
        <v>1956</v>
      </c>
      <c r="G52" s="20">
        <f t="shared" si="1"/>
        <v>0.35129310344827586</v>
      </c>
      <c r="H52" s="4">
        <v>2</v>
      </c>
      <c r="I52" s="4"/>
      <c r="J52" s="8" t="s">
        <v>142</v>
      </c>
      <c r="K52" s="17" t="s">
        <v>141</v>
      </c>
      <c r="L52" s="4" t="str">
        <f xml:space="preserve"> VLOOKUP(B52, QUESTIONS!$B$1:$E$102, 4, FALSE)</f>
        <v>Low</v>
      </c>
      <c r="M52" s="4"/>
      <c r="N52" s="8"/>
    </row>
    <row r="53" spans="1:14" x14ac:dyDescent="0.25">
      <c r="A53" s="4">
        <f t="shared" si="0"/>
        <v>51</v>
      </c>
      <c r="B53" s="5" t="s">
        <v>50</v>
      </c>
      <c r="C53" s="8"/>
      <c r="D53" s="4" t="s">
        <v>126</v>
      </c>
      <c r="E53" s="4" t="s">
        <v>138</v>
      </c>
      <c r="F53" s="4">
        <v>2107</v>
      </c>
      <c r="G53" s="20">
        <f t="shared" si="1"/>
        <v>0.37841235632183906</v>
      </c>
      <c r="H53" s="4">
        <v>2</v>
      </c>
      <c r="I53" s="4"/>
      <c r="J53" s="8" t="s">
        <v>142</v>
      </c>
      <c r="K53" s="17" t="s">
        <v>141</v>
      </c>
      <c r="L53" s="4" t="str">
        <f xml:space="preserve"> VLOOKUP(B53, QUESTIONS!$B$1:$E$102, 4, FALSE)</f>
        <v>Low</v>
      </c>
      <c r="M53" s="4"/>
      <c r="N53" s="8"/>
    </row>
    <row r="54" spans="1:14" ht="30" x14ac:dyDescent="0.25">
      <c r="A54" s="4">
        <f t="shared" si="0"/>
        <v>52</v>
      </c>
      <c r="B54" s="5" t="s">
        <v>51</v>
      </c>
      <c r="C54" s="8"/>
      <c r="D54" s="4" t="s">
        <v>126</v>
      </c>
      <c r="E54" s="4" t="s">
        <v>138</v>
      </c>
      <c r="F54" s="4">
        <v>2045</v>
      </c>
      <c r="G54" s="20">
        <f t="shared" si="1"/>
        <v>0.3672772988505747</v>
      </c>
      <c r="H54" s="4">
        <v>2</v>
      </c>
      <c r="I54" s="4"/>
      <c r="J54" s="8" t="s">
        <v>142</v>
      </c>
      <c r="K54" s="17" t="s">
        <v>141</v>
      </c>
      <c r="L54" s="4" t="str">
        <f xml:space="preserve"> VLOOKUP(B54, QUESTIONS!$B$1:$E$102, 4, FALSE)</f>
        <v>Medium</v>
      </c>
      <c r="M54" s="4" t="s">
        <v>128</v>
      </c>
      <c r="N54" s="11" t="s">
        <v>131</v>
      </c>
    </row>
    <row r="55" spans="1:14" ht="30" x14ac:dyDescent="0.25">
      <c r="A55" s="4">
        <f t="shared" si="0"/>
        <v>53</v>
      </c>
      <c r="B55" s="5" t="s">
        <v>52</v>
      </c>
      <c r="C55" s="8"/>
      <c r="D55" s="4" t="s">
        <v>126</v>
      </c>
      <c r="E55" s="4" t="s">
        <v>138</v>
      </c>
      <c r="F55" s="4">
        <v>2135</v>
      </c>
      <c r="G55" s="20">
        <f t="shared" si="1"/>
        <v>0.38344109195402298</v>
      </c>
      <c r="H55" s="4">
        <v>2</v>
      </c>
      <c r="I55" s="4"/>
      <c r="J55" s="8" t="s">
        <v>154</v>
      </c>
      <c r="K55" s="17" t="s">
        <v>141</v>
      </c>
      <c r="L55" s="4" t="str">
        <f xml:space="preserve"> VLOOKUP(B55, QUESTIONS!$B$1:$E$102, 4, FALSE)</f>
        <v>Medium</v>
      </c>
      <c r="M55" s="4" t="s">
        <v>128</v>
      </c>
      <c r="N55" s="11" t="s">
        <v>131</v>
      </c>
    </row>
    <row r="56" spans="1:14" x14ac:dyDescent="0.25">
      <c r="A56" s="4">
        <f t="shared" si="0"/>
        <v>54</v>
      </c>
      <c r="B56" s="5" t="s">
        <v>53</v>
      </c>
      <c r="C56" s="8"/>
      <c r="D56" s="4" t="s">
        <v>126</v>
      </c>
      <c r="E56" s="4" t="s">
        <v>138</v>
      </c>
      <c r="F56" s="4">
        <v>1978</v>
      </c>
      <c r="G56" s="20">
        <f t="shared" si="1"/>
        <v>0.3552442528735632</v>
      </c>
      <c r="H56" s="4">
        <v>2</v>
      </c>
      <c r="I56" s="4"/>
      <c r="J56" s="8" t="s">
        <v>142</v>
      </c>
      <c r="K56" s="17" t="s">
        <v>141</v>
      </c>
      <c r="L56" s="4" t="str">
        <f xml:space="preserve"> VLOOKUP(B56, QUESTIONS!$B$1:$E$102, 4, FALSE)</f>
        <v>Low</v>
      </c>
      <c r="M56" s="4"/>
      <c r="N56" s="8"/>
    </row>
    <row r="57" spans="1:14" ht="30" x14ac:dyDescent="0.25">
      <c r="A57" s="4">
        <f t="shared" si="0"/>
        <v>55</v>
      </c>
      <c r="B57" s="5" t="s">
        <v>54</v>
      </c>
      <c r="C57" s="8"/>
      <c r="D57" s="4" t="s">
        <v>126</v>
      </c>
      <c r="E57" s="4" t="s">
        <v>138</v>
      </c>
      <c r="F57" s="4">
        <v>2245</v>
      </c>
      <c r="G57" s="20">
        <f t="shared" si="1"/>
        <v>0.40319683908045978</v>
      </c>
      <c r="H57" s="4">
        <v>2</v>
      </c>
      <c r="I57" s="4"/>
      <c r="J57" s="8" t="s">
        <v>142</v>
      </c>
      <c r="K57" s="17" t="s">
        <v>141</v>
      </c>
      <c r="L57" s="4" t="str">
        <f xml:space="preserve"> VLOOKUP(B57, QUESTIONS!$B$1:$E$102, 4, FALSE)</f>
        <v>High</v>
      </c>
      <c r="M57" s="4" t="s">
        <v>128</v>
      </c>
      <c r="N57" s="11" t="s">
        <v>131</v>
      </c>
    </row>
    <row r="58" spans="1:14" x14ac:dyDescent="0.25">
      <c r="A58" s="4">
        <f t="shared" si="0"/>
        <v>56</v>
      </c>
      <c r="B58" s="5" t="s">
        <v>55</v>
      </c>
      <c r="C58" s="8"/>
      <c r="D58" s="4" t="s">
        <v>126</v>
      </c>
      <c r="E58" s="4" t="s">
        <v>138</v>
      </c>
      <c r="F58" s="4">
        <v>2107</v>
      </c>
      <c r="G58" s="20">
        <f t="shared" si="1"/>
        <v>0.37841235632183906</v>
      </c>
      <c r="H58" s="4">
        <v>2</v>
      </c>
      <c r="I58" s="4"/>
      <c r="J58" s="8" t="s">
        <v>155</v>
      </c>
      <c r="K58" s="17" t="s">
        <v>141</v>
      </c>
      <c r="L58" s="4" t="str">
        <f xml:space="preserve"> VLOOKUP(B58, QUESTIONS!$B$1:$E$102, 4, FALSE)</f>
        <v>Low</v>
      </c>
      <c r="M58" s="4"/>
      <c r="N58" s="8"/>
    </row>
    <row r="59" spans="1:14" x14ac:dyDescent="0.25">
      <c r="A59" s="4">
        <f t="shared" si="0"/>
        <v>57</v>
      </c>
      <c r="B59" s="5" t="s">
        <v>56</v>
      </c>
      <c r="C59" s="8"/>
      <c r="D59" s="4" t="s">
        <v>126</v>
      </c>
      <c r="E59" s="4" t="s">
        <v>138</v>
      </c>
      <c r="F59" s="4">
        <v>2117</v>
      </c>
      <c r="G59" s="20">
        <f t="shared" si="1"/>
        <v>0.38020833333333331</v>
      </c>
      <c r="H59" s="4">
        <v>2</v>
      </c>
      <c r="I59" s="4"/>
      <c r="J59" s="8" t="s">
        <v>156</v>
      </c>
      <c r="K59" s="17" t="s">
        <v>141</v>
      </c>
      <c r="L59" s="4" t="str">
        <f xml:space="preserve"> VLOOKUP(B59, QUESTIONS!$B$1:$E$102, 4, FALSE)</f>
        <v>Low</v>
      </c>
      <c r="M59" s="4"/>
      <c r="N59" s="8"/>
    </row>
    <row r="60" spans="1:14" x14ac:dyDescent="0.25">
      <c r="A60" s="4">
        <f t="shared" si="0"/>
        <v>58</v>
      </c>
      <c r="B60" s="5" t="s">
        <v>57</v>
      </c>
      <c r="C60" s="8"/>
      <c r="D60" s="4" t="s">
        <v>126</v>
      </c>
      <c r="E60" s="4" t="s">
        <v>138</v>
      </c>
      <c r="F60" s="4">
        <v>2059</v>
      </c>
      <c r="G60" s="20">
        <f t="shared" si="1"/>
        <v>0.36979166666666669</v>
      </c>
      <c r="H60" s="4">
        <v>2</v>
      </c>
      <c r="I60" s="4"/>
      <c r="J60" s="8" t="s">
        <v>142</v>
      </c>
      <c r="K60" s="17" t="s">
        <v>141</v>
      </c>
      <c r="L60" s="4" t="str">
        <f xml:space="preserve"> VLOOKUP(B60, QUESTIONS!$B$1:$E$102, 4, FALSE)</f>
        <v>Low</v>
      </c>
      <c r="M60" s="4"/>
      <c r="N60" s="8"/>
    </row>
    <row r="61" spans="1:14" x14ac:dyDescent="0.25">
      <c r="A61" s="4">
        <f t="shared" si="0"/>
        <v>59</v>
      </c>
      <c r="B61" s="5" t="s">
        <v>58</v>
      </c>
      <c r="C61" s="8"/>
      <c r="D61" s="4" t="s">
        <v>126</v>
      </c>
      <c r="E61" s="4" t="s">
        <v>138</v>
      </c>
      <c r="F61" s="4">
        <v>2244</v>
      </c>
      <c r="G61" s="20">
        <f t="shared" si="1"/>
        <v>0.40301724137931033</v>
      </c>
      <c r="H61" s="4">
        <v>2</v>
      </c>
      <c r="I61" s="4"/>
      <c r="J61" s="8" t="s">
        <v>142</v>
      </c>
      <c r="K61" s="17" t="s">
        <v>141</v>
      </c>
      <c r="L61" s="4" t="str">
        <f xml:space="preserve"> VLOOKUP(B61, QUESTIONS!$B$1:$E$102, 4, FALSE)</f>
        <v>Low</v>
      </c>
      <c r="M61" s="4"/>
      <c r="N61" s="8"/>
    </row>
    <row r="62" spans="1:14" x14ac:dyDescent="0.25">
      <c r="A62" s="4">
        <f t="shared" si="0"/>
        <v>60</v>
      </c>
      <c r="B62" s="5" t="s">
        <v>59</v>
      </c>
      <c r="C62" s="8"/>
      <c r="D62" s="4" t="s">
        <v>126</v>
      </c>
      <c r="E62" s="4" t="s">
        <v>138</v>
      </c>
      <c r="F62" s="4">
        <v>2142</v>
      </c>
      <c r="G62" s="20">
        <f t="shared" si="1"/>
        <v>0.38469827586206895</v>
      </c>
      <c r="H62" s="4">
        <v>2</v>
      </c>
      <c r="I62" s="4"/>
      <c r="J62" s="8" t="s">
        <v>142</v>
      </c>
      <c r="K62" s="17" t="s">
        <v>141</v>
      </c>
      <c r="L62" s="4" t="str">
        <f xml:space="preserve"> VLOOKUP(B62, QUESTIONS!$B$1:$E$102, 4, FALSE)</f>
        <v>Low</v>
      </c>
      <c r="M62" s="4"/>
      <c r="N62" s="8"/>
    </row>
    <row r="63" spans="1:14" x14ac:dyDescent="0.25">
      <c r="A63" s="4">
        <f t="shared" si="0"/>
        <v>61</v>
      </c>
      <c r="B63" s="5" t="s">
        <v>60</v>
      </c>
      <c r="C63" s="8"/>
      <c r="D63" s="4" t="s">
        <v>126</v>
      </c>
      <c r="E63" s="4" t="s">
        <v>138</v>
      </c>
      <c r="F63" s="4">
        <v>2269</v>
      </c>
      <c r="G63" s="20">
        <f t="shared" si="1"/>
        <v>0.40750718390804597</v>
      </c>
      <c r="H63" s="4">
        <v>2</v>
      </c>
      <c r="I63" s="4"/>
      <c r="J63" s="8" t="s">
        <v>142</v>
      </c>
      <c r="K63" s="17" t="s">
        <v>141</v>
      </c>
      <c r="L63" s="4" t="str">
        <f xml:space="preserve"> VLOOKUP(B63, QUESTIONS!$B$1:$E$102, 4, FALSE)</f>
        <v>Low</v>
      </c>
      <c r="M63" s="4"/>
      <c r="N63" s="8"/>
    </row>
    <row r="64" spans="1:14" x14ac:dyDescent="0.25">
      <c r="A64" s="4">
        <f t="shared" si="0"/>
        <v>62</v>
      </c>
      <c r="B64" s="5" t="s">
        <v>61</v>
      </c>
      <c r="C64" s="8"/>
      <c r="D64" s="4" t="s">
        <v>126</v>
      </c>
      <c r="E64" s="4" t="s">
        <v>138</v>
      </c>
      <c r="F64" s="4">
        <v>1963</v>
      </c>
      <c r="G64" s="20">
        <f t="shared" si="1"/>
        <v>0.35255028735632182</v>
      </c>
      <c r="H64" s="4">
        <v>2</v>
      </c>
      <c r="I64" s="4"/>
      <c r="J64" s="8" t="s">
        <v>142</v>
      </c>
      <c r="K64" s="17" t="s">
        <v>141</v>
      </c>
      <c r="L64" s="4" t="str">
        <f xml:space="preserve"> VLOOKUP(B64, QUESTIONS!$B$1:$E$102, 4, FALSE)</f>
        <v>Low</v>
      </c>
      <c r="M64" s="4"/>
      <c r="N64" s="8"/>
    </row>
    <row r="65" spans="1:14" x14ac:dyDescent="0.25">
      <c r="A65" s="4">
        <f t="shared" si="0"/>
        <v>63</v>
      </c>
      <c r="B65" s="5" t="s">
        <v>62</v>
      </c>
      <c r="C65" s="8"/>
      <c r="D65" s="4" t="s">
        <v>126</v>
      </c>
      <c r="E65" s="4" t="s">
        <v>138</v>
      </c>
      <c r="F65" s="4">
        <v>2162</v>
      </c>
      <c r="G65" s="20">
        <f t="shared" si="1"/>
        <v>0.38829022988505746</v>
      </c>
      <c r="H65" s="4">
        <v>2</v>
      </c>
      <c r="I65" s="4"/>
      <c r="J65" s="8" t="s">
        <v>157</v>
      </c>
      <c r="K65" s="17" t="s">
        <v>141</v>
      </c>
      <c r="L65" s="4" t="str">
        <f xml:space="preserve"> VLOOKUP(B65, QUESTIONS!$B$1:$E$102, 4, FALSE)</f>
        <v>Low</v>
      </c>
      <c r="M65" s="4"/>
      <c r="N65" s="8"/>
    </row>
    <row r="66" spans="1:14" x14ac:dyDescent="0.25">
      <c r="A66" s="4">
        <f t="shared" si="0"/>
        <v>64</v>
      </c>
      <c r="B66" s="5" t="s">
        <v>63</v>
      </c>
      <c r="C66" s="8"/>
      <c r="D66" s="4" t="s">
        <v>126</v>
      </c>
      <c r="E66" s="4" t="s">
        <v>138</v>
      </c>
      <c r="F66" s="4">
        <v>2043</v>
      </c>
      <c r="G66" s="20">
        <f t="shared" si="1"/>
        <v>0.36691810344827586</v>
      </c>
      <c r="H66" s="4">
        <v>2</v>
      </c>
      <c r="I66" s="4"/>
      <c r="J66" s="8" t="s">
        <v>142</v>
      </c>
      <c r="K66" s="17" t="s">
        <v>141</v>
      </c>
      <c r="L66" s="4" t="str">
        <f xml:space="preserve"> VLOOKUP(B66, QUESTIONS!$B$1:$E$102, 4, FALSE)</f>
        <v>Low</v>
      </c>
      <c r="M66" s="4"/>
      <c r="N66" s="8"/>
    </row>
    <row r="67" spans="1:14" x14ac:dyDescent="0.25">
      <c r="A67" s="4">
        <f t="shared" si="0"/>
        <v>65</v>
      </c>
      <c r="B67" s="5" t="s">
        <v>64</v>
      </c>
      <c r="C67" s="8"/>
      <c r="D67" s="4" t="s">
        <v>126</v>
      </c>
      <c r="E67" s="4" t="s">
        <v>138</v>
      </c>
      <c r="F67" s="4">
        <v>1989</v>
      </c>
      <c r="G67" s="20">
        <f t="shared" si="1"/>
        <v>0.35721982758620691</v>
      </c>
      <c r="H67" s="4">
        <v>2</v>
      </c>
      <c r="I67" s="4"/>
      <c r="J67" s="8" t="s">
        <v>158</v>
      </c>
      <c r="K67" s="17" t="s">
        <v>141</v>
      </c>
      <c r="L67" s="4" t="str">
        <f xml:space="preserve"> VLOOKUP(B67, QUESTIONS!$B$1:$E$102, 4, FALSE)</f>
        <v>Low</v>
      </c>
      <c r="M67" s="4"/>
      <c r="N67" s="8"/>
    </row>
    <row r="68" spans="1:14" ht="30" x14ac:dyDescent="0.25">
      <c r="A68" s="4">
        <f t="shared" ref="A68:A110" si="2" xml:space="preserve"> ROW()-2</f>
        <v>66</v>
      </c>
      <c r="B68" s="5" t="s">
        <v>65</v>
      </c>
      <c r="C68" s="8"/>
      <c r="D68" s="4" t="s">
        <v>126</v>
      </c>
      <c r="E68" s="4" t="s">
        <v>138</v>
      </c>
      <c r="F68" s="4">
        <v>2100</v>
      </c>
      <c r="G68" s="20">
        <f t="shared" ref="G68:G110" si="3" xml:space="preserve"> F68/5568</f>
        <v>0.37715517241379309</v>
      </c>
      <c r="H68" s="4">
        <v>2</v>
      </c>
      <c r="I68" s="4"/>
      <c r="J68" s="8" t="s">
        <v>142</v>
      </c>
      <c r="K68" s="17" t="s">
        <v>141</v>
      </c>
      <c r="L68" s="4" t="str">
        <f xml:space="preserve"> VLOOKUP(B68, QUESTIONS!$B$1:$E$102, 4, FALSE)</f>
        <v>Medium</v>
      </c>
      <c r="M68" s="4" t="s">
        <v>128</v>
      </c>
      <c r="N68" s="11" t="s">
        <v>131</v>
      </c>
    </row>
    <row r="69" spans="1:14" ht="30" x14ac:dyDescent="0.25">
      <c r="A69" s="4">
        <f t="shared" si="2"/>
        <v>67</v>
      </c>
      <c r="B69" s="5" t="s">
        <v>66</v>
      </c>
      <c r="C69" s="8"/>
      <c r="D69" s="4" t="s">
        <v>126</v>
      </c>
      <c r="E69" s="4" t="s">
        <v>138</v>
      </c>
      <c r="F69" s="4">
        <v>2118</v>
      </c>
      <c r="G69" s="20">
        <f t="shared" si="3"/>
        <v>0.38038793103448276</v>
      </c>
      <c r="H69" s="4">
        <v>2</v>
      </c>
      <c r="I69" s="4"/>
      <c r="J69" s="8" t="s">
        <v>159</v>
      </c>
      <c r="K69" s="17" t="s">
        <v>141</v>
      </c>
      <c r="L69" s="4" t="str">
        <f xml:space="preserve"> VLOOKUP(B69, QUESTIONS!$B$1:$E$102, 4, FALSE)</f>
        <v>Medium</v>
      </c>
      <c r="M69" s="4" t="s">
        <v>128</v>
      </c>
      <c r="N69" s="11" t="s">
        <v>131</v>
      </c>
    </row>
    <row r="70" spans="1:14" ht="30" x14ac:dyDescent="0.25">
      <c r="A70" s="4">
        <f t="shared" si="2"/>
        <v>68</v>
      </c>
      <c r="B70" s="5" t="s">
        <v>67</v>
      </c>
      <c r="C70" s="8"/>
      <c r="D70" s="4" t="s">
        <v>126</v>
      </c>
      <c r="E70" s="4" t="s">
        <v>138</v>
      </c>
      <c r="F70" s="4">
        <v>2184</v>
      </c>
      <c r="G70" s="20">
        <f t="shared" si="3"/>
        <v>0.39224137931034481</v>
      </c>
      <c r="H70" s="4">
        <v>2</v>
      </c>
      <c r="I70" s="4"/>
      <c r="J70" s="8" t="s">
        <v>142</v>
      </c>
      <c r="K70" s="17" t="s">
        <v>141</v>
      </c>
      <c r="L70" s="4" t="str">
        <f xml:space="preserve"> VLOOKUP(B70, QUESTIONS!$B$1:$E$102, 4, FALSE)</f>
        <v>High</v>
      </c>
      <c r="M70" s="4" t="s">
        <v>128</v>
      </c>
      <c r="N70" s="11" t="s">
        <v>131</v>
      </c>
    </row>
    <row r="71" spans="1:14" x14ac:dyDescent="0.25">
      <c r="A71" s="4">
        <f t="shared" si="2"/>
        <v>69</v>
      </c>
      <c r="B71" s="5" t="s">
        <v>68</v>
      </c>
      <c r="C71" s="8"/>
      <c r="D71" s="4" t="s">
        <v>126</v>
      </c>
      <c r="E71" s="4" t="s">
        <v>138</v>
      </c>
      <c r="F71" s="4">
        <v>2404</v>
      </c>
      <c r="G71" s="20">
        <f t="shared" si="3"/>
        <v>0.4317528735632184</v>
      </c>
      <c r="H71" s="4">
        <v>2</v>
      </c>
      <c r="I71" s="4"/>
      <c r="J71" s="8" t="s">
        <v>160</v>
      </c>
      <c r="K71" s="17" t="s">
        <v>141</v>
      </c>
      <c r="L71" s="4" t="str">
        <f xml:space="preserve"> VLOOKUP(B71, QUESTIONS!$B$1:$E$102, 4, FALSE)</f>
        <v>Low</v>
      </c>
      <c r="M71" s="4"/>
      <c r="N71" s="8"/>
    </row>
    <row r="72" spans="1:14" ht="30" x14ac:dyDescent="0.25">
      <c r="A72" s="4">
        <f t="shared" si="2"/>
        <v>70</v>
      </c>
      <c r="B72" s="5" t="s">
        <v>69</v>
      </c>
      <c r="C72" s="8"/>
      <c r="D72" s="4" t="s">
        <v>126</v>
      </c>
      <c r="E72" s="4" t="s">
        <v>138</v>
      </c>
      <c r="F72" s="4">
        <v>2153</v>
      </c>
      <c r="G72" s="20">
        <f t="shared" si="3"/>
        <v>0.38667385057471265</v>
      </c>
      <c r="H72" s="4">
        <v>2</v>
      </c>
      <c r="I72" s="4"/>
      <c r="J72" s="8" t="s">
        <v>142</v>
      </c>
      <c r="K72" s="17" t="s">
        <v>141</v>
      </c>
      <c r="L72" s="4" t="str">
        <f xml:space="preserve"> VLOOKUP(B72, QUESTIONS!$B$1:$E$102, 4, FALSE)</f>
        <v>Medium</v>
      </c>
      <c r="M72" s="4" t="s">
        <v>128</v>
      </c>
      <c r="N72" s="11" t="s">
        <v>131</v>
      </c>
    </row>
    <row r="73" spans="1:14" x14ac:dyDescent="0.25">
      <c r="A73" s="4">
        <f t="shared" si="2"/>
        <v>71</v>
      </c>
      <c r="B73" s="5" t="s">
        <v>70</v>
      </c>
      <c r="C73" s="8"/>
      <c r="D73" s="4" t="s">
        <v>126</v>
      </c>
      <c r="E73" s="4" t="s">
        <v>138</v>
      </c>
      <c r="F73" s="4">
        <v>2412</v>
      </c>
      <c r="G73" s="20">
        <f t="shared" si="3"/>
        <v>0.43318965517241381</v>
      </c>
      <c r="H73" s="4">
        <v>2</v>
      </c>
      <c r="I73" s="4"/>
      <c r="J73" s="8" t="s">
        <v>161</v>
      </c>
      <c r="K73" s="17" t="s">
        <v>141</v>
      </c>
      <c r="L73" s="4" t="str">
        <f xml:space="preserve"> VLOOKUP(B73, QUESTIONS!$B$1:$E$102, 4, FALSE)</f>
        <v>Low</v>
      </c>
      <c r="M73" s="4"/>
      <c r="N73" s="8"/>
    </row>
    <row r="74" spans="1:14" ht="30" x14ac:dyDescent="0.25">
      <c r="A74" s="4">
        <f t="shared" si="2"/>
        <v>72</v>
      </c>
      <c r="B74" s="5" t="s">
        <v>71</v>
      </c>
      <c r="C74" s="8"/>
      <c r="D74" s="4" t="s">
        <v>126</v>
      </c>
      <c r="E74" s="4" t="s">
        <v>138</v>
      </c>
      <c r="F74" s="4">
        <v>2225</v>
      </c>
      <c r="G74" s="20">
        <f t="shared" si="3"/>
        <v>0.39960488505747127</v>
      </c>
      <c r="H74" s="4">
        <v>2</v>
      </c>
      <c r="I74" s="4"/>
      <c r="J74" s="8" t="s">
        <v>142</v>
      </c>
      <c r="K74" s="17" t="s">
        <v>141</v>
      </c>
      <c r="L74" s="4" t="str">
        <f xml:space="preserve"> VLOOKUP(B74, QUESTIONS!$B$1:$E$102, 4, FALSE)</f>
        <v>Medium</v>
      </c>
      <c r="M74" s="4" t="s">
        <v>128</v>
      </c>
      <c r="N74" s="11" t="s">
        <v>131</v>
      </c>
    </row>
    <row r="75" spans="1:14" x14ac:dyDescent="0.25">
      <c r="A75" s="4">
        <f t="shared" si="2"/>
        <v>73</v>
      </c>
      <c r="B75" s="5" t="s">
        <v>72</v>
      </c>
      <c r="C75" s="8"/>
      <c r="D75" s="4" t="s">
        <v>126</v>
      </c>
      <c r="E75" s="4" t="s">
        <v>138</v>
      </c>
      <c r="F75" s="4">
        <v>2195</v>
      </c>
      <c r="G75" s="20">
        <f t="shared" si="3"/>
        <v>0.39421695402298851</v>
      </c>
      <c r="H75" s="4">
        <v>2</v>
      </c>
      <c r="I75" s="4"/>
      <c r="J75" s="8" t="s">
        <v>162</v>
      </c>
      <c r="K75" s="17" t="s">
        <v>141</v>
      </c>
      <c r="L75" s="4" t="str">
        <f xml:space="preserve"> VLOOKUP(B75, QUESTIONS!$B$1:$E$102, 4, FALSE)</f>
        <v>Low</v>
      </c>
      <c r="M75" s="4"/>
      <c r="N75" s="8"/>
    </row>
    <row r="76" spans="1:14" ht="30" x14ac:dyDescent="0.25">
      <c r="A76" s="4">
        <f t="shared" si="2"/>
        <v>74</v>
      </c>
      <c r="B76" s="5" t="s">
        <v>73</v>
      </c>
      <c r="C76" s="8"/>
      <c r="D76" s="4" t="s">
        <v>126</v>
      </c>
      <c r="E76" s="4" t="s">
        <v>138</v>
      </c>
      <c r="F76" s="4">
        <v>2182</v>
      </c>
      <c r="G76" s="20">
        <f t="shared" si="3"/>
        <v>0.39188218390804597</v>
      </c>
      <c r="H76" s="4">
        <v>2</v>
      </c>
      <c r="I76" s="4"/>
      <c r="J76" s="8" t="s">
        <v>142</v>
      </c>
      <c r="K76" s="17" t="s">
        <v>141</v>
      </c>
      <c r="L76" s="4" t="str">
        <f xml:space="preserve"> VLOOKUP(B76, QUESTIONS!$B$1:$E$102, 4, FALSE)</f>
        <v>Medium</v>
      </c>
      <c r="M76" s="4" t="s">
        <v>128</v>
      </c>
      <c r="N76" s="11" t="s">
        <v>131</v>
      </c>
    </row>
    <row r="77" spans="1:14" x14ac:dyDescent="0.25">
      <c r="A77" s="4">
        <f t="shared" si="2"/>
        <v>75</v>
      </c>
      <c r="B77" s="5" t="s">
        <v>74</v>
      </c>
      <c r="C77" s="8"/>
      <c r="D77" s="4" t="s">
        <v>126</v>
      </c>
      <c r="E77" s="4" t="s">
        <v>138</v>
      </c>
      <c r="F77" s="4">
        <v>2192</v>
      </c>
      <c r="G77" s="20">
        <f t="shared" si="3"/>
        <v>0.39367816091954022</v>
      </c>
      <c r="H77" s="4">
        <v>2</v>
      </c>
      <c r="I77" s="4"/>
      <c r="J77" s="8" t="s">
        <v>142</v>
      </c>
      <c r="K77" s="17" t="s">
        <v>141</v>
      </c>
      <c r="L77" s="4" t="str">
        <f xml:space="preserve"> VLOOKUP(B77, QUESTIONS!$B$1:$E$102, 4, FALSE)</f>
        <v>Low</v>
      </c>
      <c r="M77" s="4"/>
      <c r="N77" s="8"/>
    </row>
    <row r="78" spans="1:14" x14ac:dyDescent="0.25">
      <c r="A78" s="4">
        <f t="shared" si="2"/>
        <v>76</v>
      </c>
      <c r="B78" s="5" t="s">
        <v>75</v>
      </c>
      <c r="C78" s="8"/>
      <c r="D78" s="4" t="s">
        <v>126</v>
      </c>
      <c r="E78" s="4" t="s">
        <v>138</v>
      </c>
      <c r="F78" s="4">
        <v>2124</v>
      </c>
      <c r="G78" s="20">
        <f t="shared" si="3"/>
        <v>0.38146551724137934</v>
      </c>
      <c r="H78" s="4">
        <v>2</v>
      </c>
      <c r="I78" s="4"/>
      <c r="J78" s="8" t="s">
        <v>142</v>
      </c>
      <c r="K78" s="17" t="s">
        <v>141</v>
      </c>
      <c r="L78" s="4" t="str">
        <f xml:space="preserve"> VLOOKUP(B78, QUESTIONS!$B$1:$E$102, 4, FALSE)</f>
        <v>Low</v>
      </c>
      <c r="M78" s="4"/>
      <c r="N78" s="8"/>
    </row>
    <row r="79" spans="1:14" x14ac:dyDescent="0.25">
      <c r="A79" s="4">
        <f t="shared" si="2"/>
        <v>77</v>
      </c>
      <c r="B79" s="5" t="s">
        <v>76</v>
      </c>
      <c r="C79" s="8"/>
      <c r="D79" s="4" t="s">
        <v>126</v>
      </c>
      <c r="E79" s="4" t="s">
        <v>138</v>
      </c>
      <c r="F79" s="4">
        <v>2132</v>
      </c>
      <c r="G79" s="20">
        <f t="shared" si="3"/>
        <v>0.3829022988505747</v>
      </c>
      <c r="H79" s="4">
        <v>2</v>
      </c>
      <c r="I79" s="4"/>
      <c r="J79" s="8" t="s">
        <v>142</v>
      </c>
      <c r="K79" s="17" t="s">
        <v>141</v>
      </c>
      <c r="L79" s="4" t="str">
        <f xml:space="preserve"> VLOOKUP(B79, QUESTIONS!$B$1:$E$102, 4, FALSE)</f>
        <v>Low</v>
      </c>
      <c r="M79" s="4"/>
      <c r="N79" s="8"/>
    </row>
    <row r="80" spans="1:14" x14ac:dyDescent="0.25">
      <c r="A80" s="4">
        <f t="shared" si="2"/>
        <v>78</v>
      </c>
      <c r="B80" s="5" t="s">
        <v>77</v>
      </c>
      <c r="C80" s="8"/>
      <c r="D80" s="4" t="s">
        <v>126</v>
      </c>
      <c r="E80" s="4" t="s">
        <v>138</v>
      </c>
      <c r="F80" s="4">
        <v>2148</v>
      </c>
      <c r="G80" s="20">
        <f t="shared" si="3"/>
        <v>0.38577586206896552</v>
      </c>
      <c r="H80" s="4">
        <v>2</v>
      </c>
      <c r="I80" s="4"/>
      <c r="J80" s="8" t="s">
        <v>163</v>
      </c>
      <c r="K80" s="17" t="s">
        <v>141</v>
      </c>
      <c r="L80" s="4" t="str">
        <f xml:space="preserve"> VLOOKUP(B80, QUESTIONS!$B$1:$E$102, 4, FALSE)</f>
        <v>Low</v>
      </c>
      <c r="M80" s="4"/>
      <c r="N80" s="8"/>
    </row>
    <row r="81" spans="1:14" ht="30" x14ac:dyDescent="0.25">
      <c r="A81" s="4">
        <f t="shared" si="2"/>
        <v>79</v>
      </c>
      <c r="B81" s="5" t="s">
        <v>78</v>
      </c>
      <c r="C81" s="8"/>
      <c r="D81" s="4" t="s">
        <v>126</v>
      </c>
      <c r="E81" s="4" t="s">
        <v>138</v>
      </c>
      <c r="F81" s="4">
        <v>2171</v>
      </c>
      <c r="G81" s="20">
        <f t="shared" si="3"/>
        <v>0.38990660919540232</v>
      </c>
      <c r="H81" s="4">
        <v>2</v>
      </c>
      <c r="I81" s="4"/>
      <c r="J81" s="8" t="s">
        <v>142</v>
      </c>
      <c r="K81" s="17" t="s">
        <v>141</v>
      </c>
      <c r="L81" s="4" t="str">
        <f xml:space="preserve"> VLOOKUP(B81, QUESTIONS!$B$1:$E$102, 4, FALSE)</f>
        <v>Medium</v>
      </c>
      <c r="M81" s="4" t="s">
        <v>128</v>
      </c>
      <c r="N81" s="11" t="s">
        <v>131</v>
      </c>
    </row>
    <row r="82" spans="1:14" ht="30" x14ac:dyDescent="0.25">
      <c r="A82" s="4">
        <f t="shared" si="2"/>
        <v>80</v>
      </c>
      <c r="B82" s="5" t="s">
        <v>79</v>
      </c>
      <c r="C82" s="8"/>
      <c r="D82" s="4" t="s">
        <v>126</v>
      </c>
      <c r="E82" s="4" t="s">
        <v>138</v>
      </c>
      <c r="F82" s="4">
        <v>2245</v>
      </c>
      <c r="G82" s="20">
        <f t="shared" si="3"/>
        <v>0.40319683908045978</v>
      </c>
      <c r="H82" s="4">
        <v>2</v>
      </c>
      <c r="I82" s="4"/>
      <c r="J82" s="8" t="s">
        <v>142</v>
      </c>
      <c r="K82" s="17" t="s">
        <v>141</v>
      </c>
      <c r="L82" s="4" t="str">
        <f xml:space="preserve"> VLOOKUP(B82, QUESTIONS!$B$1:$E$102, 4, FALSE)</f>
        <v>Medium</v>
      </c>
      <c r="M82" s="4" t="s">
        <v>128</v>
      </c>
      <c r="N82" s="11" t="s">
        <v>131</v>
      </c>
    </row>
    <row r="83" spans="1:14" x14ac:dyDescent="0.25">
      <c r="A83" s="4">
        <f t="shared" si="2"/>
        <v>81</v>
      </c>
      <c r="B83" s="5" t="s">
        <v>80</v>
      </c>
      <c r="C83" s="8"/>
      <c r="D83" s="4" t="s">
        <v>126</v>
      </c>
      <c r="E83" s="4" t="s">
        <v>138</v>
      </c>
      <c r="F83" s="4">
        <v>2299</v>
      </c>
      <c r="G83" s="20">
        <f t="shared" si="3"/>
        <v>0.41289511494252873</v>
      </c>
      <c r="H83" s="4">
        <v>2</v>
      </c>
      <c r="I83" s="4"/>
      <c r="J83" s="8" t="s">
        <v>142</v>
      </c>
      <c r="K83" s="17" t="s">
        <v>141</v>
      </c>
      <c r="L83" s="4" t="str">
        <f xml:space="preserve"> VLOOKUP(B83, QUESTIONS!$B$1:$E$102, 4, FALSE)</f>
        <v>Low</v>
      </c>
      <c r="M83" s="4"/>
      <c r="N83" s="8"/>
    </row>
    <row r="84" spans="1:14" x14ac:dyDescent="0.25">
      <c r="A84" s="4">
        <f t="shared" si="2"/>
        <v>82</v>
      </c>
      <c r="B84" s="5" t="s">
        <v>81</v>
      </c>
      <c r="C84" s="8"/>
      <c r="D84" s="4" t="s">
        <v>126</v>
      </c>
      <c r="E84" s="4" t="s">
        <v>138</v>
      </c>
      <c r="F84" s="4">
        <v>2206</v>
      </c>
      <c r="G84" s="20">
        <f t="shared" si="3"/>
        <v>0.39619252873563221</v>
      </c>
      <c r="H84" s="4">
        <v>2</v>
      </c>
      <c r="I84" s="4"/>
      <c r="J84" s="8" t="s">
        <v>142</v>
      </c>
      <c r="K84" s="17" t="s">
        <v>141</v>
      </c>
      <c r="L84" s="4" t="str">
        <f xml:space="preserve"> VLOOKUP(B84, QUESTIONS!$B$1:$E$102, 4, FALSE)</f>
        <v>Low</v>
      </c>
      <c r="M84" s="4"/>
      <c r="N84" s="8"/>
    </row>
    <row r="85" spans="1:14" x14ac:dyDescent="0.25">
      <c r="A85" s="4">
        <f t="shared" si="2"/>
        <v>83</v>
      </c>
      <c r="B85" s="5" t="s">
        <v>82</v>
      </c>
      <c r="C85" s="8"/>
      <c r="D85" s="4" t="s">
        <v>126</v>
      </c>
      <c r="E85" s="4" t="s">
        <v>138</v>
      </c>
      <c r="F85" s="4">
        <v>2288</v>
      </c>
      <c r="G85" s="20">
        <f t="shared" si="3"/>
        <v>0.41091954022988508</v>
      </c>
      <c r="H85" s="4">
        <v>2</v>
      </c>
      <c r="I85" s="4"/>
      <c r="J85" s="8" t="s">
        <v>142</v>
      </c>
      <c r="K85" s="17" t="s">
        <v>141</v>
      </c>
      <c r="L85" s="4" t="str">
        <f xml:space="preserve"> VLOOKUP(B85, QUESTIONS!$B$1:$E$102, 4, FALSE)</f>
        <v>Low</v>
      </c>
      <c r="M85" s="4"/>
      <c r="N85" s="8"/>
    </row>
    <row r="86" spans="1:14" x14ac:dyDescent="0.25">
      <c r="A86" s="4">
        <f t="shared" si="2"/>
        <v>84</v>
      </c>
      <c r="B86" s="5" t="s">
        <v>83</v>
      </c>
      <c r="C86" s="8"/>
      <c r="D86" s="4" t="s">
        <v>126</v>
      </c>
      <c r="E86" s="4" t="s">
        <v>138</v>
      </c>
      <c r="F86" s="4">
        <v>2082</v>
      </c>
      <c r="G86" s="20">
        <f t="shared" si="3"/>
        <v>0.37392241379310343</v>
      </c>
      <c r="H86" s="4">
        <v>2</v>
      </c>
      <c r="I86" s="4"/>
      <c r="J86" s="8" t="s">
        <v>142</v>
      </c>
      <c r="K86" s="17" t="s">
        <v>141</v>
      </c>
      <c r="L86" s="4" t="str">
        <f xml:space="preserve"> VLOOKUP(B86, QUESTIONS!$B$1:$E$102, 4, FALSE)</f>
        <v>Low</v>
      </c>
      <c r="M86" s="4"/>
      <c r="N86" s="8"/>
    </row>
    <row r="87" spans="1:14" x14ac:dyDescent="0.25">
      <c r="A87" s="4">
        <f t="shared" si="2"/>
        <v>85</v>
      </c>
      <c r="B87" s="5" t="s">
        <v>84</v>
      </c>
      <c r="C87" s="8"/>
      <c r="D87" s="4" t="s">
        <v>126</v>
      </c>
      <c r="E87" s="4" t="s">
        <v>138</v>
      </c>
      <c r="F87" s="4">
        <v>2100</v>
      </c>
      <c r="G87" s="20">
        <f t="shared" si="3"/>
        <v>0.37715517241379309</v>
      </c>
      <c r="H87" s="4">
        <v>2</v>
      </c>
      <c r="I87" s="4"/>
      <c r="J87" s="8" t="s">
        <v>142</v>
      </c>
      <c r="K87" s="17" t="s">
        <v>141</v>
      </c>
      <c r="L87" s="4" t="str">
        <f xml:space="preserve"> VLOOKUP(B87, QUESTIONS!$B$1:$E$102, 4, FALSE)</f>
        <v>Low</v>
      </c>
      <c r="M87" s="4"/>
      <c r="N87" s="8"/>
    </row>
    <row r="88" spans="1:14" x14ac:dyDescent="0.25">
      <c r="A88" s="4">
        <f t="shared" si="2"/>
        <v>86</v>
      </c>
      <c r="B88" s="5" t="s">
        <v>85</v>
      </c>
      <c r="C88" s="8"/>
      <c r="D88" s="4" t="s">
        <v>126</v>
      </c>
      <c r="E88" s="4" t="s">
        <v>138</v>
      </c>
      <c r="F88" s="4">
        <v>2120</v>
      </c>
      <c r="G88" s="20">
        <f t="shared" si="3"/>
        <v>0.3807471264367816</v>
      </c>
      <c r="H88" s="4">
        <v>2</v>
      </c>
      <c r="I88" s="4"/>
      <c r="J88" s="8" t="s">
        <v>142</v>
      </c>
      <c r="K88" s="17" t="s">
        <v>141</v>
      </c>
      <c r="L88" s="4" t="str">
        <f xml:space="preserve"> VLOOKUP(B88, QUESTIONS!$B$1:$E$102, 4, FALSE)</f>
        <v>Low</v>
      </c>
      <c r="M88" s="4"/>
      <c r="N88" s="8"/>
    </row>
    <row r="89" spans="1:14" x14ac:dyDescent="0.25">
      <c r="A89" s="4">
        <f t="shared" si="2"/>
        <v>87</v>
      </c>
      <c r="B89" s="5" t="s">
        <v>86</v>
      </c>
      <c r="C89" s="8"/>
      <c r="D89" s="4" t="s">
        <v>126</v>
      </c>
      <c r="E89" s="4" t="s">
        <v>138</v>
      </c>
      <c r="F89" s="4">
        <v>2249</v>
      </c>
      <c r="G89" s="20">
        <f t="shared" si="3"/>
        <v>0.40391522988505746</v>
      </c>
      <c r="H89" s="4">
        <v>2</v>
      </c>
      <c r="I89" s="4"/>
      <c r="J89" s="8" t="s">
        <v>142</v>
      </c>
      <c r="K89" s="17" t="s">
        <v>141</v>
      </c>
      <c r="L89" s="4" t="str">
        <f xml:space="preserve"> VLOOKUP(B89, QUESTIONS!$B$1:$E$102, 4, FALSE)</f>
        <v>Low</v>
      </c>
      <c r="M89" s="4"/>
      <c r="N89" s="8"/>
    </row>
    <row r="90" spans="1:14" ht="30" x14ac:dyDescent="0.25">
      <c r="A90" s="4">
        <f t="shared" si="2"/>
        <v>88</v>
      </c>
      <c r="B90" s="5" t="s">
        <v>87</v>
      </c>
      <c r="C90" s="8"/>
      <c r="D90" s="4" t="s">
        <v>126</v>
      </c>
      <c r="E90" s="4" t="s">
        <v>138</v>
      </c>
      <c r="F90" s="4">
        <v>2281</v>
      </c>
      <c r="G90" s="20">
        <f t="shared" si="3"/>
        <v>0.40966235632183906</v>
      </c>
      <c r="H90" s="4">
        <v>2</v>
      </c>
      <c r="I90" s="4"/>
      <c r="J90" s="8" t="s">
        <v>142</v>
      </c>
      <c r="K90" s="17" t="s">
        <v>141</v>
      </c>
      <c r="L90" s="4" t="str">
        <f xml:space="preserve"> VLOOKUP(B90, QUESTIONS!$B$1:$E$102, 4, FALSE)</f>
        <v>Medium</v>
      </c>
      <c r="M90" s="4" t="s">
        <v>128</v>
      </c>
      <c r="N90" s="11" t="s">
        <v>131</v>
      </c>
    </row>
    <row r="91" spans="1:14" x14ac:dyDescent="0.25">
      <c r="A91" s="4">
        <f t="shared" si="2"/>
        <v>89</v>
      </c>
      <c r="B91" s="5" t="s">
        <v>88</v>
      </c>
      <c r="C91" s="8"/>
      <c r="D91" s="4" t="s">
        <v>126</v>
      </c>
      <c r="E91" s="4" t="s">
        <v>138</v>
      </c>
      <c r="F91" s="4">
        <v>2160</v>
      </c>
      <c r="G91" s="20">
        <f t="shared" si="3"/>
        <v>0.38793103448275862</v>
      </c>
      <c r="H91" s="4">
        <v>2</v>
      </c>
      <c r="I91" s="4"/>
      <c r="J91" s="8" t="s">
        <v>142</v>
      </c>
      <c r="K91" s="17" t="s">
        <v>141</v>
      </c>
      <c r="L91" s="4" t="str">
        <f xml:space="preserve"> VLOOKUP(B91, QUESTIONS!$B$1:$E$102, 4, FALSE)</f>
        <v>Low</v>
      </c>
      <c r="M91" s="4"/>
      <c r="N91" s="8"/>
    </row>
    <row r="92" spans="1:14" x14ac:dyDescent="0.25">
      <c r="A92" s="4">
        <f t="shared" si="2"/>
        <v>90</v>
      </c>
      <c r="B92" s="5" t="s">
        <v>89</v>
      </c>
      <c r="C92" s="8"/>
      <c r="D92" s="4" t="s">
        <v>126</v>
      </c>
      <c r="E92" s="4" t="s">
        <v>138</v>
      </c>
      <c r="F92" s="4">
        <v>2240</v>
      </c>
      <c r="G92" s="20">
        <f t="shared" si="3"/>
        <v>0.40229885057471265</v>
      </c>
      <c r="H92" s="4">
        <v>2</v>
      </c>
      <c r="I92" s="4"/>
      <c r="J92" s="8" t="s">
        <v>142</v>
      </c>
      <c r="K92" s="17" t="s">
        <v>141</v>
      </c>
      <c r="L92" s="4" t="str">
        <f xml:space="preserve"> VLOOKUP(B92, QUESTIONS!$B$1:$E$102, 4, FALSE)</f>
        <v>Low</v>
      </c>
      <c r="M92" s="4"/>
      <c r="N92" s="8"/>
    </row>
    <row r="93" spans="1:14" ht="30" x14ac:dyDescent="0.25">
      <c r="A93" s="4">
        <f t="shared" si="2"/>
        <v>91</v>
      </c>
      <c r="B93" s="5" t="s">
        <v>90</v>
      </c>
      <c r="C93" s="8"/>
      <c r="D93" s="4" t="s">
        <v>126</v>
      </c>
      <c r="E93" s="4" t="s">
        <v>138</v>
      </c>
      <c r="F93" s="4">
        <v>2180</v>
      </c>
      <c r="G93" s="20">
        <f t="shared" si="3"/>
        <v>0.39152298850574713</v>
      </c>
      <c r="H93" s="4">
        <v>2</v>
      </c>
      <c r="I93" s="4"/>
      <c r="J93" s="8" t="s">
        <v>164</v>
      </c>
      <c r="K93" s="17" t="s">
        <v>141</v>
      </c>
      <c r="L93" s="4" t="str">
        <f xml:space="preserve"> VLOOKUP(B93, QUESTIONS!$B$1:$E$102, 4, FALSE)</f>
        <v>Medium</v>
      </c>
      <c r="M93" s="4" t="s">
        <v>128</v>
      </c>
      <c r="N93" s="11" t="s">
        <v>131</v>
      </c>
    </row>
    <row r="94" spans="1:14" ht="30" x14ac:dyDescent="0.25">
      <c r="A94" s="4">
        <f t="shared" si="2"/>
        <v>92</v>
      </c>
      <c r="B94" s="5" t="s">
        <v>91</v>
      </c>
      <c r="C94" s="8"/>
      <c r="D94" s="4" t="s">
        <v>126</v>
      </c>
      <c r="E94" s="4" t="s">
        <v>138</v>
      </c>
      <c r="F94" s="4">
        <v>2255</v>
      </c>
      <c r="G94" s="20">
        <f t="shared" si="3"/>
        <v>0.40499281609195403</v>
      </c>
      <c r="H94" s="4">
        <v>2</v>
      </c>
      <c r="I94" s="4"/>
      <c r="J94" s="8" t="s">
        <v>165</v>
      </c>
      <c r="K94" s="17" t="s">
        <v>141</v>
      </c>
      <c r="L94" s="4" t="str">
        <f xml:space="preserve"> VLOOKUP(B94, QUESTIONS!$B$1:$E$102, 4, FALSE)</f>
        <v>Medium</v>
      </c>
      <c r="M94" s="4" t="s">
        <v>128</v>
      </c>
      <c r="N94" s="11" t="s">
        <v>131</v>
      </c>
    </row>
    <row r="95" spans="1:14" x14ac:dyDescent="0.25">
      <c r="A95" s="4">
        <f t="shared" si="2"/>
        <v>93</v>
      </c>
      <c r="B95" s="5" t="s">
        <v>92</v>
      </c>
      <c r="C95" s="8"/>
      <c r="D95" s="4" t="s">
        <v>126</v>
      </c>
      <c r="E95" s="4" t="s">
        <v>138</v>
      </c>
      <c r="F95" s="4">
        <v>2384</v>
      </c>
      <c r="G95" s="20">
        <f t="shared" si="3"/>
        <v>0.42816091954022989</v>
      </c>
      <c r="H95" s="4">
        <v>2</v>
      </c>
      <c r="I95" s="4"/>
      <c r="J95" s="8" t="s">
        <v>166</v>
      </c>
      <c r="K95" s="17" t="s">
        <v>141</v>
      </c>
      <c r="L95" s="4" t="str">
        <f xml:space="preserve"> VLOOKUP(B95, QUESTIONS!$B$1:$E$102, 4, FALSE)</f>
        <v>Low</v>
      </c>
      <c r="M95" s="4"/>
      <c r="N95" s="8"/>
    </row>
    <row r="96" spans="1:14" x14ac:dyDescent="0.25">
      <c r="A96" s="4">
        <f t="shared" si="2"/>
        <v>94</v>
      </c>
      <c r="B96" s="5" t="s">
        <v>93</v>
      </c>
      <c r="C96" s="8"/>
      <c r="D96" s="4" t="s">
        <v>126</v>
      </c>
      <c r="E96" s="4" t="s">
        <v>138</v>
      </c>
      <c r="F96" s="4">
        <v>2250</v>
      </c>
      <c r="G96" s="20">
        <f t="shared" si="3"/>
        <v>0.40409482758620691</v>
      </c>
      <c r="H96" s="4">
        <v>2</v>
      </c>
      <c r="I96" s="4"/>
      <c r="J96" s="8" t="s">
        <v>142</v>
      </c>
      <c r="K96" s="17" t="s">
        <v>141</v>
      </c>
      <c r="L96" s="4" t="str">
        <f xml:space="preserve"> VLOOKUP(B96, QUESTIONS!$B$1:$E$102, 4, FALSE)</f>
        <v>Low</v>
      </c>
      <c r="M96" s="4"/>
      <c r="N96" s="8"/>
    </row>
    <row r="97" spans="1:14" x14ac:dyDescent="0.25">
      <c r="A97" s="4">
        <f t="shared" si="2"/>
        <v>95</v>
      </c>
      <c r="B97" s="5" t="s">
        <v>94</v>
      </c>
      <c r="C97" s="8"/>
      <c r="D97" s="4" t="s">
        <v>126</v>
      </c>
      <c r="E97" s="4" t="s">
        <v>138</v>
      </c>
      <c r="F97" s="4">
        <v>2047</v>
      </c>
      <c r="G97" s="20">
        <f t="shared" si="3"/>
        <v>0.36763649425287354</v>
      </c>
      <c r="H97" s="4">
        <v>2</v>
      </c>
      <c r="I97" s="4"/>
      <c r="J97" s="8" t="s">
        <v>142</v>
      </c>
      <c r="K97" s="17" t="s">
        <v>141</v>
      </c>
      <c r="L97" s="4" t="str">
        <f xml:space="preserve"> VLOOKUP(B97, QUESTIONS!$B$1:$E$102, 4, FALSE)</f>
        <v>Low</v>
      </c>
      <c r="M97" s="4"/>
      <c r="N97" s="8"/>
    </row>
    <row r="98" spans="1:14" x14ac:dyDescent="0.25">
      <c r="A98" s="4">
        <f t="shared" si="2"/>
        <v>96</v>
      </c>
      <c r="B98" s="5" t="s">
        <v>95</v>
      </c>
      <c r="C98" s="8"/>
      <c r="D98" s="4" t="s">
        <v>126</v>
      </c>
      <c r="E98" s="4" t="s">
        <v>138</v>
      </c>
      <c r="F98" s="4">
        <v>2218</v>
      </c>
      <c r="G98" s="20">
        <f t="shared" si="3"/>
        <v>0.3983477011494253</v>
      </c>
      <c r="H98" s="4">
        <v>2</v>
      </c>
      <c r="I98" s="4"/>
      <c r="J98" s="8" t="s">
        <v>142</v>
      </c>
      <c r="K98" s="17" t="s">
        <v>141</v>
      </c>
      <c r="L98" s="4" t="str">
        <f xml:space="preserve"> VLOOKUP(B98, QUESTIONS!$B$1:$E$102, 4, FALSE)</f>
        <v>Low</v>
      </c>
      <c r="M98" s="4"/>
      <c r="N98" s="8"/>
    </row>
    <row r="99" spans="1:14" ht="30" x14ac:dyDescent="0.25">
      <c r="A99" s="4">
        <f t="shared" si="2"/>
        <v>97</v>
      </c>
      <c r="B99" s="5" t="s">
        <v>96</v>
      </c>
      <c r="C99" s="8"/>
      <c r="D99" s="4" t="s">
        <v>126</v>
      </c>
      <c r="E99" s="4" t="s">
        <v>138</v>
      </c>
      <c r="F99" s="4">
        <v>2219</v>
      </c>
      <c r="G99" s="20">
        <f t="shared" si="3"/>
        <v>0.3985272988505747</v>
      </c>
      <c r="H99" s="4">
        <v>2</v>
      </c>
      <c r="I99" s="4"/>
      <c r="J99" s="8" t="s">
        <v>142</v>
      </c>
      <c r="K99" s="17" t="s">
        <v>141</v>
      </c>
      <c r="L99" s="4" t="str">
        <f xml:space="preserve"> VLOOKUP(B99, QUESTIONS!$B$1:$E$102, 4, FALSE)</f>
        <v>High</v>
      </c>
      <c r="M99" s="4" t="s">
        <v>128</v>
      </c>
      <c r="N99" s="11" t="s">
        <v>131</v>
      </c>
    </row>
    <row r="100" spans="1:14" x14ac:dyDescent="0.25">
      <c r="A100" s="4">
        <f t="shared" si="2"/>
        <v>98</v>
      </c>
      <c r="B100" s="5" t="s">
        <v>97</v>
      </c>
      <c r="C100" s="8"/>
      <c r="D100" s="4" t="s">
        <v>126</v>
      </c>
      <c r="E100" s="4" t="s">
        <v>138</v>
      </c>
      <c r="F100" s="4">
        <v>2289</v>
      </c>
      <c r="G100" s="20">
        <f t="shared" si="3"/>
        <v>0.41109913793103448</v>
      </c>
      <c r="H100" s="4">
        <v>2</v>
      </c>
      <c r="I100" s="4"/>
      <c r="J100" s="8" t="s">
        <v>167</v>
      </c>
      <c r="K100" s="17" t="s">
        <v>141</v>
      </c>
      <c r="L100" s="4" t="str">
        <f xml:space="preserve"> VLOOKUP(B100, QUESTIONS!$B$1:$E$102, 4, FALSE)</f>
        <v>Low</v>
      </c>
      <c r="M100" s="4"/>
      <c r="N100" s="8"/>
    </row>
    <row r="101" spans="1:14" x14ac:dyDescent="0.25">
      <c r="A101" s="4">
        <f t="shared" si="2"/>
        <v>99</v>
      </c>
      <c r="B101" s="5" t="s">
        <v>98</v>
      </c>
      <c r="C101" s="8"/>
      <c r="D101" s="4" t="s">
        <v>126</v>
      </c>
      <c r="E101" s="4" t="s">
        <v>138</v>
      </c>
      <c r="F101" s="4">
        <v>2148</v>
      </c>
      <c r="G101" s="20">
        <f t="shared" si="3"/>
        <v>0.38577586206896552</v>
      </c>
      <c r="H101" s="4">
        <v>2</v>
      </c>
      <c r="I101" s="4"/>
      <c r="J101" s="8" t="s">
        <v>142</v>
      </c>
      <c r="K101" s="17" t="s">
        <v>141</v>
      </c>
      <c r="L101" s="4" t="str">
        <f xml:space="preserve"> VLOOKUP(B101, QUESTIONS!$B$1:$E$102, 4, FALSE)</f>
        <v>Low</v>
      </c>
      <c r="M101" s="4"/>
      <c r="N101" s="8"/>
    </row>
    <row r="102" spans="1:14" x14ac:dyDescent="0.25">
      <c r="A102" s="4">
        <f t="shared" si="2"/>
        <v>100</v>
      </c>
      <c r="B102" s="5" t="s">
        <v>99</v>
      </c>
      <c r="C102" s="8"/>
      <c r="D102" s="4" t="s">
        <v>126</v>
      </c>
      <c r="E102" s="4" t="s">
        <v>138</v>
      </c>
      <c r="F102" s="4">
        <v>2227</v>
      </c>
      <c r="G102" s="20">
        <f t="shared" si="3"/>
        <v>0.39996408045977011</v>
      </c>
      <c r="H102" s="4">
        <v>2</v>
      </c>
      <c r="I102" s="4"/>
      <c r="J102" s="8" t="s">
        <v>142</v>
      </c>
      <c r="K102" s="17" t="s">
        <v>141</v>
      </c>
      <c r="L102" s="4" t="str">
        <f xml:space="preserve"> VLOOKUP(B102, QUESTIONS!$B$1:$E$102, 4, FALSE)</f>
        <v>Low</v>
      </c>
      <c r="M102" s="4"/>
      <c r="N102" s="8"/>
    </row>
    <row r="103" spans="1:14" x14ac:dyDescent="0.25">
      <c r="A103" s="4">
        <f t="shared" si="2"/>
        <v>101</v>
      </c>
      <c r="B103" s="5" t="s">
        <v>100</v>
      </c>
      <c r="C103" s="8"/>
      <c r="D103" s="4" t="s">
        <v>126</v>
      </c>
      <c r="E103" s="4" t="s">
        <v>138</v>
      </c>
      <c r="F103" s="4">
        <v>2152</v>
      </c>
      <c r="G103" s="20">
        <f t="shared" si="3"/>
        <v>0.3864942528735632</v>
      </c>
      <c r="H103" s="4">
        <v>2</v>
      </c>
      <c r="I103" s="4"/>
      <c r="J103" s="8" t="s">
        <v>142</v>
      </c>
      <c r="K103" s="17" t="s">
        <v>141</v>
      </c>
      <c r="L103" s="4" t="str">
        <f xml:space="preserve"> VLOOKUP(B103, QUESTIONS!$B$1:$E$102, 4, FALSE)</f>
        <v>Low</v>
      </c>
      <c r="M103" s="4"/>
      <c r="N103" s="8"/>
    </row>
    <row r="104" spans="1:14" x14ac:dyDescent="0.25">
      <c r="A104" s="4">
        <f t="shared" si="2"/>
        <v>102</v>
      </c>
      <c r="B104" s="5" t="s">
        <v>101</v>
      </c>
      <c r="C104" s="8"/>
      <c r="D104" s="4" t="s">
        <v>126</v>
      </c>
      <c r="E104" s="4" t="s">
        <v>138</v>
      </c>
      <c r="F104" s="4">
        <v>2165</v>
      </c>
      <c r="G104" s="20">
        <f t="shared" si="3"/>
        <v>0.38882902298850575</v>
      </c>
      <c r="H104" s="4">
        <v>2</v>
      </c>
      <c r="I104" s="4"/>
      <c r="J104" s="8" t="s">
        <v>142</v>
      </c>
      <c r="K104" s="17" t="s">
        <v>141</v>
      </c>
      <c r="L104" s="4" t="str">
        <f xml:space="preserve"> VLOOKUP(B104, QUESTIONS!$B$1:$E$102, 4, FALSE)</f>
        <v>Low</v>
      </c>
      <c r="M104" s="4"/>
      <c r="N104" s="8"/>
    </row>
    <row r="105" spans="1:14" x14ac:dyDescent="0.25">
      <c r="A105" s="4">
        <f t="shared" si="2"/>
        <v>103</v>
      </c>
      <c r="B105" s="5" t="s">
        <v>102</v>
      </c>
      <c r="C105" s="8"/>
      <c r="D105" s="4" t="s">
        <v>126</v>
      </c>
      <c r="E105" s="4" t="s">
        <v>138</v>
      </c>
      <c r="F105" s="4">
        <v>2325</v>
      </c>
      <c r="G105" s="20">
        <f t="shared" si="3"/>
        <v>0.41756465517241381</v>
      </c>
      <c r="H105" s="4">
        <v>2</v>
      </c>
      <c r="I105" s="4"/>
      <c r="J105" s="8" t="s">
        <v>142</v>
      </c>
      <c r="K105" s="17" t="s">
        <v>141</v>
      </c>
      <c r="L105" s="4" t="str">
        <f xml:space="preserve"> VLOOKUP(B105, QUESTIONS!$B$1:$E$102, 4, FALSE)</f>
        <v>Low</v>
      </c>
      <c r="M105" s="4"/>
      <c r="N105" s="8"/>
    </row>
    <row r="106" spans="1:14" x14ac:dyDescent="0.25">
      <c r="A106" s="4">
        <f t="shared" si="2"/>
        <v>104</v>
      </c>
      <c r="B106" s="5" t="s">
        <v>103</v>
      </c>
      <c r="C106" s="8"/>
      <c r="D106" s="4" t="s">
        <v>126</v>
      </c>
      <c r="E106" s="4" t="s">
        <v>138</v>
      </c>
      <c r="F106" s="4">
        <v>2291</v>
      </c>
      <c r="G106" s="20">
        <f t="shared" si="3"/>
        <v>0.41145833333333331</v>
      </c>
      <c r="H106" s="4">
        <v>2</v>
      </c>
      <c r="I106" s="4"/>
      <c r="J106" s="8" t="s">
        <v>142</v>
      </c>
      <c r="K106" s="17" t="s">
        <v>141</v>
      </c>
      <c r="L106" s="4" t="str">
        <f xml:space="preserve"> VLOOKUP(B106, QUESTIONS!$B$1:$E$102, 4, FALSE)</f>
        <v>Low</v>
      </c>
      <c r="M106" s="4"/>
      <c r="N106" s="8"/>
    </row>
    <row r="107" spans="1:14" x14ac:dyDescent="0.25">
      <c r="A107" s="4">
        <f t="shared" si="2"/>
        <v>105</v>
      </c>
      <c r="B107" s="5" t="s">
        <v>104</v>
      </c>
      <c r="C107" s="8"/>
      <c r="D107" s="4" t="s">
        <v>126</v>
      </c>
      <c r="E107" s="4" t="s">
        <v>138</v>
      </c>
      <c r="F107" s="4">
        <v>2100</v>
      </c>
      <c r="G107" s="20">
        <f t="shared" si="3"/>
        <v>0.37715517241379309</v>
      </c>
      <c r="H107" s="4">
        <v>2</v>
      </c>
      <c r="I107" s="4"/>
      <c r="J107" s="8" t="s">
        <v>168</v>
      </c>
      <c r="K107" s="17" t="s">
        <v>141</v>
      </c>
      <c r="L107" s="4" t="str">
        <f xml:space="preserve"> VLOOKUP(B107, QUESTIONS!$B$1:$E$102, 4, FALSE)</f>
        <v>Low</v>
      </c>
      <c r="M107" s="4"/>
      <c r="N107" s="8"/>
    </row>
    <row r="108" spans="1:14" x14ac:dyDescent="0.25">
      <c r="A108" s="4">
        <f t="shared" si="2"/>
        <v>106</v>
      </c>
      <c r="B108" s="5" t="s">
        <v>105</v>
      </c>
      <c r="C108" s="8"/>
      <c r="D108" s="4" t="s">
        <v>126</v>
      </c>
      <c r="E108" s="4" t="s">
        <v>138</v>
      </c>
      <c r="F108" s="4">
        <v>2347</v>
      </c>
      <c r="G108" s="20">
        <f t="shared" si="3"/>
        <v>0.42151580459770116</v>
      </c>
      <c r="H108" s="4">
        <v>2</v>
      </c>
      <c r="I108" s="4"/>
      <c r="J108" s="8" t="s">
        <v>142</v>
      </c>
      <c r="K108" s="17" t="s">
        <v>141</v>
      </c>
      <c r="L108" s="4" t="str">
        <f xml:space="preserve"> VLOOKUP(B108, QUESTIONS!$B$1:$E$102, 4, FALSE)</f>
        <v>Low</v>
      </c>
      <c r="M108" s="4"/>
      <c r="N108" s="8"/>
    </row>
    <row r="109" spans="1:14" x14ac:dyDescent="0.25">
      <c r="A109" s="4">
        <f t="shared" si="2"/>
        <v>107</v>
      </c>
      <c r="B109" s="5" t="s">
        <v>106</v>
      </c>
      <c r="C109" s="8"/>
      <c r="D109" s="4" t="s">
        <v>126</v>
      </c>
      <c r="E109" s="4" t="s">
        <v>138</v>
      </c>
      <c r="F109" s="4">
        <v>2261</v>
      </c>
      <c r="G109" s="20">
        <f t="shared" si="3"/>
        <v>0.40607040229885055</v>
      </c>
      <c r="H109" s="4">
        <v>2</v>
      </c>
      <c r="I109" s="4"/>
      <c r="J109" s="8" t="s">
        <v>142</v>
      </c>
      <c r="K109" s="17" t="s">
        <v>141</v>
      </c>
      <c r="L109" s="4" t="str">
        <f xml:space="preserve"> VLOOKUP(B109, QUESTIONS!$B$1:$E$102, 4, FALSE)</f>
        <v>Low</v>
      </c>
      <c r="M109" s="4"/>
      <c r="N109" s="8"/>
    </row>
    <row r="110" spans="1:14" x14ac:dyDescent="0.25">
      <c r="A110" s="4">
        <f t="shared" si="2"/>
        <v>108</v>
      </c>
      <c r="B110" s="5" t="s">
        <v>107</v>
      </c>
      <c r="C110" s="8"/>
      <c r="D110" s="4" t="s">
        <v>126</v>
      </c>
      <c r="E110" s="4" t="s">
        <v>138</v>
      </c>
      <c r="F110" s="4">
        <v>2290</v>
      </c>
      <c r="G110" s="20">
        <f t="shared" si="3"/>
        <v>0.41127873563218392</v>
      </c>
      <c r="H110" s="4">
        <v>2</v>
      </c>
      <c r="I110" s="4"/>
      <c r="J110" s="8" t="s">
        <v>142</v>
      </c>
      <c r="K110" s="17" t="s">
        <v>141</v>
      </c>
      <c r="L110" s="4" t="str">
        <f xml:space="preserve"> VLOOKUP(B110, QUESTIONS!$B$1:$E$102, 4, FALSE)</f>
        <v>Low</v>
      </c>
      <c r="M110" s="4"/>
      <c r="N110" s="8"/>
    </row>
  </sheetData>
  <autoFilter ref="A2:N110"/>
  <mergeCells count="2">
    <mergeCell ref="C1:L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 sqref="B4"/>
    </sheetView>
  </sheetViews>
  <sheetFormatPr defaultRowHeight="15" x14ac:dyDescent="0.25"/>
  <cols>
    <col min="1" max="1" width="9.140625" style="1"/>
    <col min="2" max="2" width="142" customWidth="1"/>
  </cols>
  <sheetData>
    <row r="1" spans="1:2" x14ac:dyDescent="0.25">
      <c r="A1" s="18" t="s">
        <v>111</v>
      </c>
      <c r="B1" s="18" t="s">
        <v>169</v>
      </c>
    </row>
    <row r="2" spans="1:2" x14ac:dyDescent="0.25">
      <c r="A2" s="1">
        <f xml:space="preserve"> ROW()-1</f>
        <v>1</v>
      </c>
      <c r="B2" t="s">
        <v>170</v>
      </c>
    </row>
    <row r="3" spans="1:2" x14ac:dyDescent="0.25">
      <c r="A3" s="1">
        <f t="shared" ref="A3:A11" si="0" xml:space="preserve"> ROW()-1</f>
        <v>2</v>
      </c>
      <c r="B3" t="s">
        <v>173</v>
      </c>
    </row>
    <row r="4" spans="1:2" x14ac:dyDescent="0.25">
      <c r="A4" s="1">
        <f t="shared" si="0"/>
        <v>3</v>
      </c>
    </row>
    <row r="5" spans="1:2" x14ac:dyDescent="0.25">
      <c r="A5" s="1">
        <f t="shared" si="0"/>
        <v>4</v>
      </c>
    </row>
    <row r="6" spans="1:2" x14ac:dyDescent="0.25">
      <c r="A6" s="1">
        <f t="shared" si="0"/>
        <v>5</v>
      </c>
    </row>
    <row r="7" spans="1:2" x14ac:dyDescent="0.25">
      <c r="A7" s="1">
        <f t="shared" si="0"/>
        <v>6</v>
      </c>
    </row>
    <row r="8" spans="1:2" x14ac:dyDescent="0.25">
      <c r="A8" s="1">
        <f t="shared" si="0"/>
        <v>7</v>
      </c>
    </row>
    <row r="9" spans="1:2" x14ac:dyDescent="0.25">
      <c r="A9" s="1">
        <f t="shared" si="0"/>
        <v>8</v>
      </c>
    </row>
    <row r="10" spans="1:2" x14ac:dyDescent="0.25">
      <c r="A10" s="1">
        <f t="shared" si="0"/>
        <v>9</v>
      </c>
    </row>
    <row r="11" spans="1:2" x14ac:dyDescent="0.25">
      <c r="A11" s="1">
        <f t="shared" si="0"/>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showGridLines="0" workbookViewId="0">
      <pane ySplit="1" topLeftCell="A36" activePane="bottomLeft" state="frozen"/>
      <selection pane="bottomLeft" activeCell="F40" sqref="F40"/>
    </sheetView>
  </sheetViews>
  <sheetFormatPr defaultColWidth="39.7109375" defaultRowHeight="15" x14ac:dyDescent="0.25"/>
  <cols>
    <col min="1" max="1" width="11.42578125" style="23" bestFit="1" customWidth="1"/>
    <col min="2" max="2" width="11.42578125" style="23" customWidth="1"/>
    <col min="3" max="3" width="39.7109375" style="23"/>
    <col min="4" max="4" width="24.42578125" style="23" bestFit="1" customWidth="1"/>
    <col min="5" max="5" width="11.5703125" style="24" bestFit="1" customWidth="1"/>
    <col min="6" max="16384" width="39.7109375" style="23"/>
  </cols>
  <sheetData>
    <row r="1" spans="1:5" x14ac:dyDescent="0.25">
      <c r="A1" s="26" t="s">
        <v>181</v>
      </c>
      <c r="B1" s="26" t="s">
        <v>312</v>
      </c>
      <c r="C1" s="27" t="s">
        <v>182</v>
      </c>
      <c r="D1" s="27" t="s">
        <v>183</v>
      </c>
      <c r="E1" s="28" t="s">
        <v>180</v>
      </c>
    </row>
    <row r="2" spans="1:5" x14ac:dyDescent="0.25">
      <c r="A2" s="29">
        <v>96024</v>
      </c>
      <c r="B2" s="29" t="str">
        <f xml:space="preserve"> CONCATENATE("Q", A2)</f>
        <v>Q96024</v>
      </c>
      <c r="C2" s="30" t="s">
        <v>184</v>
      </c>
      <c r="D2" s="30" t="s">
        <v>185</v>
      </c>
      <c r="E2" s="31" t="s">
        <v>176</v>
      </c>
    </row>
    <row r="3" spans="1:5" x14ac:dyDescent="0.25">
      <c r="A3" s="29">
        <v>98059</v>
      </c>
      <c r="B3" s="29" t="str">
        <f t="shared" ref="B3:B66" si="0" xml:space="preserve"> CONCATENATE("Q", A3)</f>
        <v>Q98059</v>
      </c>
      <c r="C3" s="30" t="s">
        <v>186</v>
      </c>
      <c r="D3" s="30" t="s">
        <v>187</v>
      </c>
      <c r="E3" s="31" t="s">
        <v>176</v>
      </c>
    </row>
    <row r="4" spans="1:5" x14ac:dyDescent="0.25">
      <c r="A4" s="29">
        <v>98078</v>
      </c>
      <c r="B4" s="29" t="str">
        <f t="shared" si="0"/>
        <v>Q98078</v>
      </c>
      <c r="C4" s="30" t="s">
        <v>188</v>
      </c>
      <c r="D4" s="30" t="s">
        <v>185</v>
      </c>
      <c r="E4" s="31" t="s">
        <v>176</v>
      </c>
    </row>
    <row r="5" spans="1:5" ht="30" x14ac:dyDescent="0.25">
      <c r="A5" s="29">
        <v>98197</v>
      </c>
      <c r="B5" s="29" t="str">
        <f t="shared" si="0"/>
        <v>Q98197</v>
      </c>
      <c r="C5" s="30" t="s">
        <v>189</v>
      </c>
      <c r="D5" s="30" t="s">
        <v>185</v>
      </c>
      <c r="E5" s="31" t="s">
        <v>176</v>
      </c>
    </row>
    <row r="6" spans="1:5" ht="30" x14ac:dyDescent="0.25">
      <c r="A6" s="29">
        <v>98578</v>
      </c>
      <c r="B6" s="29" t="str">
        <f t="shared" si="0"/>
        <v>Q98578</v>
      </c>
      <c r="C6" s="30" t="s">
        <v>190</v>
      </c>
      <c r="D6" s="30" t="s">
        <v>185</v>
      </c>
      <c r="E6" s="31" t="s">
        <v>176</v>
      </c>
    </row>
    <row r="7" spans="1:5" x14ac:dyDescent="0.25">
      <c r="A7" s="29">
        <v>98869</v>
      </c>
      <c r="B7" s="29" t="str">
        <f t="shared" si="0"/>
        <v>Q98869</v>
      </c>
      <c r="C7" s="30" t="s">
        <v>191</v>
      </c>
      <c r="D7" s="30" t="s">
        <v>185</v>
      </c>
      <c r="E7" s="31" t="s">
        <v>176</v>
      </c>
    </row>
    <row r="8" spans="1:5" ht="30" x14ac:dyDescent="0.25">
      <c r="A8" s="29">
        <v>99480</v>
      </c>
      <c r="B8" s="29" t="str">
        <f t="shared" si="0"/>
        <v>Q99480</v>
      </c>
      <c r="C8" s="30" t="s">
        <v>192</v>
      </c>
      <c r="D8" s="30" t="s">
        <v>185</v>
      </c>
      <c r="E8" s="31" t="s">
        <v>176</v>
      </c>
    </row>
    <row r="9" spans="1:5" x14ac:dyDescent="0.25">
      <c r="A9" s="29">
        <v>99581</v>
      </c>
      <c r="B9" s="29" t="str">
        <f t="shared" si="0"/>
        <v>Q99581</v>
      </c>
      <c r="C9" s="30" t="s">
        <v>193</v>
      </c>
      <c r="D9" s="30" t="s">
        <v>185</v>
      </c>
      <c r="E9" s="31" t="s">
        <v>176</v>
      </c>
    </row>
    <row r="10" spans="1:5" x14ac:dyDescent="0.25">
      <c r="A10" s="29">
        <v>99716</v>
      </c>
      <c r="B10" s="29" t="str">
        <f t="shared" si="0"/>
        <v>Q99716</v>
      </c>
      <c r="C10" s="30" t="s">
        <v>194</v>
      </c>
      <c r="D10" s="30" t="s">
        <v>185</v>
      </c>
      <c r="E10" s="31" t="s">
        <v>176</v>
      </c>
    </row>
    <row r="11" spans="1:5" ht="30" x14ac:dyDescent="0.25">
      <c r="A11" s="29">
        <v>99982</v>
      </c>
      <c r="B11" s="29" t="str">
        <f t="shared" si="0"/>
        <v>Q99982</v>
      </c>
      <c r="C11" s="30" t="s">
        <v>195</v>
      </c>
      <c r="D11" s="30" t="s">
        <v>196</v>
      </c>
      <c r="E11" s="31" t="s">
        <v>176</v>
      </c>
    </row>
    <row r="12" spans="1:5" ht="30" x14ac:dyDescent="0.25">
      <c r="A12" s="29">
        <v>100010</v>
      </c>
      <c r="B12" s="29" t="str">
        <f t="shared" si="0"/>
        <v>Q100010</v>
      </c>
      <c r="C12" s="30" t="s">
        <v>197</v>
      </c>
      <c r="D12" s="30" t="s">
        <v>185</v>
      </c>
      <c r="E12" s="31" t="s">
        <v>176</v>
      </c>
    </row>
    <row r="13" spans="1:5" ht="30" x14ac:dyDescent="0.25">
      <c r="A13" s="29">
        <v>100562</v>
      </c>
      <c r="B13" s="29" t="str">
        <f t="shared" si="0"/>
        <v>Q100562</v>
      </c>
      <c r="C13" s="30" t="s">
        <v>198</v>
      </c>
      <c r="D13" s="30" t="s">
        <v>185</v>
      </c>
      <c r="E13" s="31" t="s">
        <v>178</v>
      </c>
    </row>
    <row r="14" spans="1:5" x14ac:dyDescent="0.25">
      <c r="A14" s="29">
        <v>100680</v>
      </c>
      <c r="B14" s="29" t="str">
        <f t="shared" si="0"/>
        <v>Q100680</v>
      </c>
      <c r="C14" s="30" t="s">
        <v>199</v>
      </c>
      <c r="D14" s="30" t="s">
        <v>185</v>
      </c>
      <c r="E14" s="31" t="s">
        <v>176</v>
      </c>
    </row>
    <row r="15" spans="1:5" ht="30" x14ac:dyDescent="0.25">
      <c r="A15" s="29">
        <v>100689</v>
      </c>
      <c r="B15" s="29" t="str">
        <f t="shared" si="0"/>
        <v>Q100689</v>
      </c>
      <c r="C15" s="30" t="s">
        <v>200</v>
      </c>
      <c r="D15" s="30" t="s">
        <v>185</v>
      </c>
      <c r="E15" s="31" t="s">
        <v>176</v>
      </c>
    </row>
    <row r="16" spans="1:5" ht="30" x14ac:dyDescent="0.25">
      <c r="A16" s="29">
        <v>101162</v>
      </c>
      <c r="B16" s="29" t="str">
        <f t="shared" si="0"/>
        <v>Q101162</v>
      </c>
      <c r="C16" s="30" t="s">
        <v>201</v>
      </c>
      <c r="D16" s="30" t="s">
        <v>202</v>
      </c>
      <c r="E16" s="31" t="s">
        <v>177</v>
      </c>
    </row>
    <row r="17" spans="1:5" ht="30" x14ac:dyDescent="0.25">
      <c r="A17" s="29">
        <v>101163</v>
      </c>
      <c r="B17" s="29" t="str">
        <f t="shared" si="0"/>
        <v>Q101163</v>
      </c>
      <c r="C17" s="30" t="s">
        <v>203</v>
      </c>
      <c r="D17" s="30" t="s">
        <v>204</v>
      </c>
      <c r="E17" s="31" t="s">
        <v>176</v>
      </c>
    </row>
    <row r="18" spans="1:5" ht="30" x14ac:dyDescent="0.25">
      <c r="A18" s="29">
        <v>101596</v>
      </c>
      <c r="B18" s="29" t="str">
        <f t="shared" si="0"/>
        <v>Q101596</v>
      </c>
      <c r="C18" s="30" t="s">
        <v>205</v>
      </c>
      <c r="D18" s="30" t="s">
        <v>185</v>
      </c>
      <c r="E18" s="31" t="s">
        <v>176</v>
      </c>
    </row>
    <row r="19" spans="1:5" ht="30" x14ac:dyDescent="0.25">
      <c r="A19" s="29">
        <v>102089</v>
      </c>
      <c r="B19" s="29" t="str">
        <f t="shared" si="0"/>
        <v>Q102089</v>
      </c>
      <c r="C19" s="30" t="s">
        <v>206</v>
      </c>
      <c r="D19" s="30" t="s">
        <v>207</v>
      </c>
      <c r="E19" s="31" t="s">
        <v>177</v>
      </c>
    </row>
    <row r="20" spans="1:5" x14ac:dyDescent="0.25">
      <c r="A20" s="29">
        <v>102289</v>
      </c>
      <c r="B20" s="29" t="str">
        <f t="shared" si="0"/>
        <v>Q102289</v>
      </c>
      <c r="C20" s="30" t="s">
        <v>208</v>
      </c>
      <c r="D20" s="30" t="s">
        <v>185</v>
      </c>
      <c r="E20" s="31" t="s">
        <v>176</v>
      </c>
    </row>
    <row r="21" spans="1:5" ht="30" x14ac:dyDescent="0.25">
      <c r="A21" s="29">
        <v>102674</v>
      </c>
      <c r="B21" s="29" t="str">
        <f t="shared" si="0"/>
        <v>Q102674</v>
      </c>
      <c r="C21" s="30" t="s">
        <v>209</v>
      </c>
      <c r="D21" s="30" t="s">
        <v>185</v>
      </c>
      <c r="E21" s="31" t="s">
        <v>177</v>
      </c>
    </row>
    <row r="22" spans="1:5" x14ac:dyDescent="0.25">
      <c r="A22" s="29">
        <v>102687</v>
      </c>
      <c r="B22" s="29" t="str">
        <f t="shared" si="0"/>
        <v>Q102687</v>
      </c>
      <c r="C22" s="30" t="s">
        <v>210</v>
      </c>
      <c r="D22" s="30" t="s">
        <v>185</v>
      </c>
      <c r="E22" s="31" t="s">
        <v>176</v>
      </c>
    </row>
    <row r="23" spans="1:5" ht="30" x14ac:dyDescent="0.25">
      <c r="A23" s="29">
        <v>102906</v>
      </c>
      <c r="B23" s="29" t="str">
        <f t="shared" si="0"/>
        <v>Q102906</v>
      </c>
      <c r="C23" s="30" t="s">
        <v>211</v>
      </c>
      <c r="D23" s="30" t="s">
        <v>185</v>
      </c>
      <c r="E23" s="31" t="s">
        <v>176</v>
      </c>
    </row>
    <row r="24" spans="1:5" x14ac:dyDescent="0.25">
      <c r="A24" s="29">
        <v>103293</v>
      </c>
      <c r="B24" s="29" t="str">
        <f t="shared" si="0"/>
        <v>Q103293</v>
      </c>
      <c r="C24" s="30" t="s">
        <v>212</v>
      </c>
      <c r="D24" s="30" t="s">
        <v>185</v>
      </c>
      <c r="E24" s="31" t="s">
        <v>176</v>
      </c>
    </row>
    <row r="25" spans="1:5" ht="30" x14ac:dyDescent="0.25">
      <c r="A25" s="29">
        <v>104996</v>
      </c>
      <c r="B25" s="29" t="str">
        <f t="shared" si="0"/>
        <v>Q104996</v>
      </c>
      <c r="C25" s="30" t="s">
        <v>213</v>
      </c>
      <c r="D25" s="30" t="s">
        <v>185</v>
      </c>
      <c r="E25" s="31" t="s">
        <v>176</v>
      </c>
    </row>
    <row r="26" spans="1:5" ht="30" x14ac:dyDescent="0.25">
      <c r="A26" s="29">
        <v>105655</v>
      </c>
      <c r="B26" s="29" t="str">
        <f t="shared" si="0"/>
        <v>Q105655</v>
      </c>
      <c r="C26" s="30" t="s">
        <v>214</v>
      </c>
      <c r="D26" s="30" t="s">
        <v>185</v>
      </c>
      <c r="E26" s="31" t="s">
        <v>176</v>
      </c>
    </row>
    <row r="27" spans="1:5" ht="30" x14ac:dyDescent="0.25">
      <c r="A27" s="29">
        <v>105840</v>
      </c>
      <c r="B27" s="29" t="str">
        <f t="shared" si="0"/>
        <v>Q105840</v>
      </c>
      <c r="C27" s="30" t="s">
        <v>215</v>
      </c>
      <c r="D27" s="30" t="s">
        <v>185</v>
      </c>
      <c r="E27" s="31" t="s">
        <v>176</v>
      </c>
    </row>
    <row r="28" spans="1:5" ht="30" x14ac:dyDescent="0.25">
      <c r="A28" s="29">
        <v>106042</v>
      </c>
      <c r="B28" s="29" t="str">
        <f t="shared" si="0"/>
        <v>Q106042</v>
      </c>
      <c r="C28" s="30" t="s">
        <v>216</v>
      </c>
      <c r="D28" s="30" t="s">
        <v>185</v>
      </c>
      <c r="E28" s="31" t="s">
        <v>176</v>
      </c>
    </row>
    <row r="29" spans="1:5" ht="30" x14ac:dyDescent="0.25">
      <c r="A29" s="29">
        <v>106272</v>
      </c>
      <c r="B29" s="29" t="str">
        <f t="shared" si="0"/>
        <v>Q106272</v>
      </c>
      <c r="C29" s="30" t="s">
        <v>217</v>
      </c>
      <c r="D29" s="30" t="s">
        <v>185</v>
      </c>
      <c r="E29" s="31" t="s">
        <v>177</v>
      </c>
    </row>
    <row r="30" spans="1:5" x14ac:dyDescent="0.25">
      <c r="A30" s="29">
        <v>106388</v>
      </c>
      <c r="B30" s="29" t="str">
        <f t="shared" si="0"/>
        <v>Q106388</v>
      </c>
      <c r="C30" s="30" t="s">
        <v>218</v>
      </c>
      <c r="D30" s="30" t="s">
        <v>185</v>
      </c>
      <c r="E30" s="31" t="s">
        <v>177</v>
      </c>
    </row>
    <row r="31" spans="1:5" x14ac:dyDescent="0.25">
      <c r="A31" s="29">
        <v>106389</v>
      </c>
      <c r="B31" s="29" t="str">
        <f t="shared" si="0"/>
        <v>Q106389</v>
      </c>
      <c r="C31" s="30" t="s">
        <v>219</v>
      </c>
      <c r="D31" s="30" t="s">
        <v>185</v>
      </c>
      <c r="E31" s="31" t="s">
        <v>176</v>
      </c>
    </row>
    <row r="32" spans="1:5" x14ac:dyDescent="0.25">
      <c r="A32" s="29">
        <v>106993</v>
      </c>
      <c r="B32" s="29" t="str">
        <f t="shared" si="0"/>
        <v>Q106993</v>
      </c>
      <c r="C32" s="30" t="s">
        <v>220</v>
      </c>
      <c r="D32" s="30" t="s">
        <v>185</v>
      </c>
      <c r="E32" s="31" t="s">
        <v>176</v>
      </c>
    </row>
    <row r="33" spans="1:5" ht="45" x14ac:dyDescent="0.25">
      <c r="A33" s="29">
        <v>106997</v>
      </c>
      <c r="B33" s="29" t="str">
        <f t="shared" si="0"/>
        <v>Q106997</v>
      </c>
      <c r="C33" s="30" t="s">
        <v>221</v>
      </c>
      <c r="D33" s="30" t="s">
        <v>222</v>
      </c>
      <c r="E33" s="31" t="s">
        <v>176</v>
      </c>
    </row>
    <row r="34" spans="1:5" x14ac:dyDescent="0.25">
      <c r="A34" s="29">
        <v>107491</v>
      </c>
      <c r="B34" s="29" t="str">
        <f t="shared" si="0"/>
        <v>Q107491</v>
      </c>
      <c r="C34" s="30" t="s">
        <v>223</v>
      </c>
      <c r="D34" s="30" t="s">
        <v>185</v>
      </c>
      <c r="E34" s="31" t="s">
        <v>176</v>
      </c>
    </row>
    <row r="35" spans="1:5" x14ac:dyDescent="0.25">
      <c r="A35" s="29">
        <v>107869</v>
      </c>
      <c r="B35" s="29" t="str">
        <f t="shared" si="0"/>
        <v>Q107869</v>
      </c>
      <c r="C35" s="30" t="s">
        <v>224</v>
      </c>
      <c r="D35" s="30" t="s">
        <v>185</v>
      </c>
      <c r="E35" s="31" t="s">
        <v>176</v>
      </c>
    </row>
    <row r="36" spans="1:5" ht="30" x14ac:dyDescent="0.25">
      <c r="A36" s="29">
        <v>108342</v>
      </c>
      <c r="B36" s="29" t="str">
        <f t="shared" si="0"/>
        <v>Q108342</v>
      </c>
      <c r="C36" s="30" t="s">
        <v>225</v>
      </c>
      <c r="D36" s="30" t="s">
        <v>226</v>
      </c>
      <c r="E36" s="31" t="s">
        <v>176</v>
      </c>
    </row>
    <row r="37" spans="1:5" ht="30" x14ac:dyDescent="0.25">
      <c r="A37" s="29">
        <v>108343</v>
      </c>
      <c r="B37" s="29" t="str">
        <f t="shared" si="0"/>
        <v>Q108343</v>
      </c>
      <c r="C37" s="30" t="s">
        <v>227</v>
      </c>
      <c r="D37" s="30" t="s">
        <v>185</v>
      </c>
      <c r="E37" s="31" t="s">
        <v>177</v>
      </c>
    </row>
    <row r="38" spans="1:5" x14ac:dyDescent="0.25">
      <c r="A38" s="29">
        <v>108617</v>
      </c>
      <c r="B38" s="29" t="str">
        <f t="shared" si="0"/>
        <v>Q108617</v>
      </c>
      <c r="C38" s="30" t="s">
        <v>228</v>
      </c>
      <c r="D38" s="30" t="s">
        <v>185</v>
      </c>
      <c r="E38" s="31" t="s">
        <v>177</v>
      </c>
    </row>
    <row r="39" spans="1:5" ht="30" x14ac:dyDescent="0.25">
      <c r="A39" s="29">
        <v>108754</v>
      </c>
      <c r="B39" s="29" t="str">
        <f t="shared" si="0"/>
        <v>Q108754</v>
      </c>
      <c r="C39" s="30" t="s">
        <v>229</v>
      </c>
      <c r="D39" s="30" t="s">
        <v>185</v>
      </c>
      <c r="E39" s="31" t="s">
        <v>177</v>
      </c>
    </row>
    <row r="40" spans="1:5" ht="30" x14ac:dyDescent="0.25">
      <c r="A40" s="29">
        <v>108855</v>
      </c>
      <c r="B40" s="29" t="str">
        <f t="shared" si="0"/>
        <v>Q108855</v>
      </c>
      <c r="C40" s="30" t="s">
        <v>230</v>
      </c>
      <c r="D40" s="30" t="s">
        <v>231</v>
      </c>
      <c r="E40" s="31" t="s">
        <v>176</v>
      </c>
    </row>
    <row r="41" spans="1:5" ht="45" x14ac:dyDescent="0.25">
      <c r="A41" s="29">
        <v>108856</v>
      </c>
      <c r="B41" s="29" t="str">
        <f t="shared" si="0"/>
        <v>Q108856</v>
      </c>
      <c r="C41" s="30" t="s">
        <v>232</v>
      </c>
      <c r="D41" s="32" t="s">
        <v>233</v>
      </c>
      <c r="E41" s="31" t="s">
        <v>176</v>
      </c>
    </row>
    <row r="42" spans="1:5" ht="30" x14ac:dyDescent="0.25">
      <c r="A42" s="29">
        <v>108950</v>
      </c>
      <c r="B42" s="29" t="str">
        <f t="shared" si="0"/>
        <v>Q108950</v>
      </c>
      <c r="C42" s="30" t="s">
        <v>234</v>
      </c>
      <c r="D42" s="30" t="s">
        <v>235</v>
      </c>
      <c r="E42" s="31" t="s">
        <v>177</v>
      </c>
    </row>
    <row r="43" spans="1:5" x14ac:dyDescent="0.25">
      <c r="A43" s="29">
        <v>109244</v>
      </c>
      <c r="B43" s="29" t="str">
        <f t="shared" si="0"/>
        <v>Q109244</v>
      </c>
      <c r="C43" s="30" t="s">
        <v>236</v>
      </c>
      <c r="D43" s="30" t="s">
        <v>185</v>
      </c>
      <c r="E43" s="31" t="s">
        <v>178</v>
      </c>
    </row>
    <row r="44" spans="1:5" ht="30" x14ac:dyDescent="0.25">
      <c r="A44" s="29">
        <v>109367</v>
      </c>
      <c r="B44" s="29" t="str">
        <f t="shared" si="0"/>
        <v>Q109367</v>
      </c>
      <c r="C44" s="30" t="s">
        <v>237</v>
      </c>
      <c r="D44" s="30" t="s">
        <v>185</v>
      </c>
      <c r="E44" s="31" t="s">
        <v>177</v>
      </c>
    </row>
    <row r="45" spans="1:5" x14ac:dyDescent="0.25">
      <c r="A45" s="29">
        <v>110740</v>
      </c>
      <c r="B45" s="29" t="str">
        <f t="shared" si="0"/>
        <v>Q110740</v>
      </c>
      <c r="C45" s="30" t="s">
        <v>238</v>
      </c>
      <c r="D45" s="30" t="s">
        <v>239</v>
      </c>
      <c r="E45" s="31" t="s">
        <v>176</v>
      </c>
    </row>
    <row r="46" spans="1:5" ht="30" x14ac:dyDescent="0.25">
      <c r="A46" s="29">
        <v>111220</v>
      </c>
      <c r="B46" s="29" t="str">
        <f t="shared" si="0"/>
        <v>Q111220</v>
      </c>
      <c r="C46" s="30" t="s">
        <v>240</v>
      </c>
      <c r="D46" s="30" t="s">
        <v>185</v>
      </c>
      <c r="E46" s="31" t="s">
        <v>176</v>
      </c>
    </row>
    <row r="47" spans="1:5" ht="45" x14ac:dyDescent="0.25">
      <c r="A47" s="29">
        <v>111580</v>
      </c>
      <c r="B47" s="29" t="str">
        <f t="shared" si="0"/>
        <v>Q111580</v>
      </c>
      <c r="C47" s="32" t="s">
        <v>241</v>
      </c>
      <c r="D47" s="32" t="s">
        <v>242</v>
      </c>
      <c r="E47" s="31" t="s">
        <v>176</v>
      </c>
    </row>
    <row r="48" spans="1:5" ht="30" x14ac:dyDescent="0.25">
      <c r="A48" s="29">
        <v>111848</v>
      </c>
      <c r="B48" s="29" t="str">
        <f t="shared" si="0"/>
        <v>Q111848</v>
      </c>
      <c r="C48" s="30" t="s">
        <v>243</v>
      </c>
      <c r="D48" s="30" t="s">
        <v>185</v>
      </c>
      <c r="E48" s="31" t="s">
        <v>176</v>
      </c>
    </row>
    <row r="49" spans="1:5" ht="30" x14ac:dyDescent="0.25">
      <c r="A49" s="29">
        <v>112270</v>
      </c>
      <c r="B49" s="29" t="str">
        <f t="shared" si="0"/>
        <v>Q112270</v>
      </c>
      <c r="C49" s="30" t="s">
        <v>244</v>
      </c>
      <c r="D49" s="30" t="s">
        <v>185</v>
      </c>
      <c r="E49" s="31" t="s">
        <v>176</v>
      </c>
    </row>
    <row r="50" spans="1:5" x14ac:dyDescent="0.25">
      <c r="A50" s="29">
        <v>112478</v>
      </c>
      <c r="B50" s="29" t="str">
        <f t="shared" si="0"/>
        <v>Q112478</v>
      </c>
      <c r="C50" s="30" t="s">
        <v>245</v>
      </c>
      <c r="D50" s="30" t="s">
        <v>185</v>
      </c>
      <c r="E50" s="31" t="s">
        <v>176</v>
      </c>
    </row>
    <row r="51" spans="1:5" x14ac:dyDescent="0.25">
      <c r="A51" s="29">
        <v>112512</v>
      </c>
      <c r="B51" s="29" t="str">
        <f t="shared" si="0"/>
        <v>Q112512</v>
      </c>
      <c r="C51" s="30" t="s">
        <v>246</v>
      </c>
      <c r="D51" s="30" t="s">
        <v>185</v>
      </c>
      <c r="E51" s="31" t="s">
        <v>176</v>
      </c>
    </row>
    <row r="52" spans="1:5" ht="30" x14ac:dyDescent="0.25">
      <c r="A52" s="29">
        <v>113181</v>
      </c>
      <c r="B52" s="29" t="str">
        <f t="shared" si="0"/>
        <v>Q113181</v>
      </c>
      <c r="C52" s="30" t="s">
        <v>247</v>
      </c>
      <c r="D52" s="30" t="s">
        <v>185</v>
      </c>
      <c r="E52" s="31" t="s">
        <v>176</v>
      </c>
    </row>
    <row r="53" spans="1:5" x14ac:dyDescent="0.25">
      <c r="A53" s="29">
        <v>113583</v>
      </c>
      <c r="B53" s="29" t="str">
        <f t="shared" si="0"/>
        <v>Q113583</v>
      </c>
      <c r="C53" s="30" t="s">
        <v>248</v>
      </c>
      <c r="D53" s="30" t="s">
        <v>249</v>
      </c>
      <c r="E53" s="31" t="s">
        <v>176</v>
      </c>
    </row>
    <row r="54" spans="1:5" ht="45" x14ac:dyDescent="0.25">
      <c r="A54" s="29">
        <v>113584</v>
      </c>
      <c r="B54" s="29" t="str">
        <f t="shared" si="0"/>
        <v>Q113584</v>
      </c>
      <c r="C54" s="30" t="s">
        <v>250</v>
      </c>
      <c r="D54" s="32" t="s">
        <v>251</v>
      </c>
      <c r="E54" s="31" t="s">
        <v>176</v>
      </c>
    </row>
    <row r="55" spans="1:5" x14ac:dyDescent="0.25">
      <c r="A55" s="29">
        <v>113992</v>
      </c>
      <c r="B55" s="29" t="str">
        <f t="shared" si="0"/>
        <v>Q113992</v>
      </c>
      <c r="C55" s="30" t="s">
        <v>252</v>
      </c>
      <c r="D55" s="30" t="s">
        <v>185</v>
      </c>
      <c r="E55" s="31" t="s">
        <v>176</v>
      </c>
    </row>
    <row r="56" spans="1:5" ht="45" x14ac:dyDescent="0.25">
      <c r="A56" s="29">
        <v>114152</v>
      </c>
      <c r="B56" s="29" t="str">
        <f t="shared" si="0"/>
        <v>Q114152</v>
      </c>
      <c r="C56" s="30" t="s">
        <v>253</v>
      </c>
      <c r="D56" s="30" t="s">
        <v>185</v>
      </c>
      <c r="E56" s="31" t="s">
        <v>178</v>
      </c>
    </row>
    <row r="57" spans="1:5" ht="30" x14ac:dyDescent="0.25">
      <c r="A57" s="29">
        <v>114386</v>
      </c>
      <c r="B57" s="29" t="str">
        <f t="shared" si="0"/>
        <v>Q114386</v>
      </c>
      <c r="C57" s="30" t="s">
        <v>254</v>
      </c>
      <c r="D57" s="30" t="s">
        <v>255</v>
      </c>
      <c r="E57" s="31" t="s">
        <v>177</v>
      </c>
    </row>
    <row r="58" spans="1:5" ht="30" x14ac:dyDescent="0.25">
      <c r="A58" s="29">
        <v>114517</v>
      </c>
      <c r="B58" s="29" t="str">
        <f t="shared" si="0"/>
        <v>Q114517</v>
      </c>
      <c r="C58" s="30" t="s">
        <v>256</v>
      </c>
      <c r="D58" s="30" t="s">
        <v>185</v>
      </c>
      <c r="E58" s="31" t="s">
        <v>177</v>
      </c>
    </row>
    <row r="59" spans="1:5" ht="30" x14ac:dyDescent="0.25">
      <c r="A59" s="29">
        <v>114748</v>
      </c>
      <c r="B59" s="29" t="str">
        <f t="shared" si="0"/>
        <v>Q114748</v>
      </c>
      <c r="C59" s="30" t="s">
        <v>257</v>
      </c>
      <c r="D59" s="30" t="s">
        <v>185</v>
      </c>
      <c r="E59" s="31" t="s">
        <v>176</v>
      </c>
    </row>
    <row r="60" spans="1:5" x14ac:dyDescent="0.25">
      <c r="A60" s="29">
        <v>114961</v>
      </c>
      <c r="B60" s="29" t="str">
        <f t="shared" si="0"/>
        <v>Q114961</v>
      </c>
      <c r="C60" s="30" t="s">
        <v>258</v>
      </c>
      <c r="D60" s="30" t="s">
        <v>185</v>
      </c>
      <c r="E60" s="31" t="s">
        <v>178</v>
      </c>
    </row>
    <row r="61" spans="1:5" ht="30" x14ac:dyDescent="0.25">
      <c r="A61" s="29">
        <v>115195</v>
      </c>
      <c r="B61" s="29" t="str">
        <f t="shared" si="0"/>
        <v>Q115195</v>
      </c>
      <c r="C61" s="30" t="s">
        <v>259</v>
      </c>
      <c r="D61" s="30" t="s">
        <v>185</v>
      </c>
      <c r="E61" s="31" t="s">
        <v>176</v>
      </c>
    </row>
    <row r="62" spans="1:5" ht="30" x14ac:dyDescent="0.25">
      <c r="A62" s="29">
        <v>115390</v>
      </c>
      <c r="B62" s="29" t="str">
        <f t="shared" si="0"/>
        <v>Q115390</v>
      </c>
      <c r="C62" s="30" t="s">
        <v>260</v>
      </c>
      <c r="D62" s="30" t="s">
        <v>185</v>
      </c>
      <c r="E62" s="25" t="s">
        <v>176</v>
      </c>
    </row>
    <row r="63" spans="1:5" x14ac:dyDescent="0.25">
      <c r="A63" s="29">
        <v>115602</v>
      </c>
      <c r="B63" s="29" t="str">
        <f t="shared" si="0"/>
        <v>Q115602</v>
      </c>
      <c r="C63" s="30" t="s">
        <v>261</v>
      </c>
      <c r="D63" s="30" t="s">
        <v>185</v>
      </c>
      <c r="E63" s="25" t="s">
        <v>176</v>
      </c>
    </row>
    <row r="64" spans="1:5" ht="30" x14ac:dyDescent="0.25">
      <c r="A64" s="29">
        <v>115610</v>
      </c>
      <c r="B64" s="29" t="str">
        <f t="shared" si="0"/>
        <v>Q115610</v>
      </c>
      <c r="C64" s="30" t="s">
        <v>262</v>
      </c>
      <c r="D64" s="30" t="s">
        <v>185</v>
      </c>
      <c r="E64" s="25" t="s">
        <v>176</v>
      </c>
    </row>
    <row r="65" spans="1:5" x14ac:dyDescent="0.25">
      <c r="A65" s="29">
        <v>115611</v>
      </c>
      <c r="B65" s="29" t="str">
        <f t="shared" si="0"/>
        <v>Q115611</v>
      </c>
      <c r="C65" s="30" t="s">
        <v>263</v>
      </c>
      <c r="D65" s="30" t="s">
        <v>185</v>
      </c>
      <c r="E65" s="25" t="s">
        <v>178</v>
      </c>
    </row>
    <row r="66" spans="1:5" ht="45" x14ac:dyDescent="0.25">
      <c r="A66" s="29">
        <v>115777</v>
      </c>
      <c r="B66" s="29" t="str">
        <f t="shared" si="0"/>
        <v>Q115777</v>
      </c>
      <c r="C66" s="30" t="s">
        <v>264</v>
      </c>
      <c r="D66" s="32" t="s">
        <v>265</v>
      </c>
      <c r="E66" s="25" t="s">
        <v>176</v>
      </c>
    </row>
    <row r="67" spans="1:5" ht="75" x14ac:dyDescent="0.25">
      <c r="A67" s="29">
        <v>115899</v>
      </c>
      <c r="B67" s="29" t="str">
        <f t="shared" ref="B67:B102" si="1" xml:space="preserve"> CONCATENATE("Q", A67)</f>
        <v>Q115899</v>
      </c>
      <c r="C67" s="30" t="s">
        <v>266</v>
      </c>
      <c r="D67" s="32" t="s">
        <v>267</v>
      </c>
      <c r="E67" s="25" t="s">
        <v>178</v>
      </c>
    </row>
    <row r="68" spans="1:5" ht="30" x14ac:dyDescent="0.25">
      <c r="A68" s="29">
        <v>116197</v>
      </c>
      <c r="B68" s="29" t="str">
        <f t="shared" si="1"/>
        <v>Q116197</v>
      </c>
      <c r="C68" s="30" t="s">
        <v>268</v>
      </c>
      <c r="D68" s="30" t="s">
        <v>269</v>
      </c>
      <c r="E68" s="25" t="s">
        <v>176</v>
      </c>
    </row>
    <row r="69" spans="1:5" x14ac:dyDescent="0.25">
      <c r="A69" s="29">
        <v>116441</v>
      </c>
      <c r="B69" s="29" t="str">
        <f t="shared" si="1"/>
        <v>Q116441</v>
      </c>
      <c r="C69" s="30" t="s">
        <v>270</v>
      </c>
      <c r="D69" s="30" t="s">
        <v>185</v>
      </c>
      <c r="E69" s="25" t="s">
        <v>176</v>
      </c>
    </row>
    <row r="70" spans="1:5" ht="75" x14ac:dyDescent="0.25">
      <c r="A70" s="29">
        <v>116448</v>
      </c>
      <c r="B70" s="29" t="str">
        <f t="shared" si="1"/>
        <v>Q116448</v>
      </c>
      <c r="C70" s="30" t="s">
        <v>271</v>
      </c>
      <c r="D70" s="32" t="s">
        <v>185</v>
      </c>
      <c r="E70" s="25" t="s">
        <v>176</v>
      </c>
    </row>
    <row r="71" spans="1:5" x14ac:dyDescent="0.25">
      <c r="A71" s="29">
        <v>116601</v>
      </c>
      <c r="B71" s="29" t="str">
        <f t="shared" si="1"/>
        <v>Q116601</v>
      </c>
      <c r="C71" s="30" t="s">
        <v>272</v>
      </c>
      <c r="D71" s="30" t="s">
        <v>185</v>
      </c>
      <c r="E71" s="25" t="s">
        <v>177</v>
      </c>
    </row>
    <row r="72" spans="1:5" x14ac:dyDescent="0.25">
      <c r="A72" s="29">
        <v>116797</v>
      </c>
      <c r="B72" s="29" t="str">
        <f t="shared" si="1"/>
        <v>Q116797</v>
      </c>
      <c r="C72" s="30" t="s">
        <v>273</v>
      </c>
      <c r="D72" s="30" t="s">
        <v>185</v>
      </c>
      <c r="E72" s="25" t="s">
        <v>176</v>
      </c>
    </row>
    <row r="73" spans="1:5" x14ac:dyDescent="0.25">
      <c r="A73" s="29">
        <v>116881</v>
      </c>
      <c r="B73" s="29" t="str">
        <f t="shared" si="1"/>
        <v>Q116881</v>
      </c>
      <c r="C73" s="30" t="s">
        <v>274</v>
      </c>
      <c r="D73" s="30" t="s">
        <v>275</v>
      </c>
      <c r="E73" s="25" t="s">
        <v>176</v>
      </c>
    </row>
    <row r="74" spans="1:5" x14ac:dyDescent="0.25">
      <c r="A74" s="29">
        <v>116953</v>
      </c>
      <c r="B74" s="29" t="str">
        <f t="shared" si="1"/>
        <v>Q116953</v>
      </c>
      <c r="C74" s="30" t="s">
        <v>276</v>
      </c>
      <c r="D74" s="30" t="s">
        <v>185</v>
      </c>
      <c r="E74" s="25" t="s">
        <v>178</v>
      </c>
    </row>
    <row r="75" spans="1:5" x14ac:dyDescent="0.25">
      <c r="A75" s="29">
        <v>117186</v>
      </c>
      <c r="B75" s="29" t="str">
        <f t="shared" si="1"/>
        <v>Q117186</v>
      </c>
      <c r="C75" s="30" t="s">
        <v>277</v>
      </c>
      <c r="D75" s="30" t="s">
        <v>278</v>
      </c>
      <c r="E75" s="25" t="s">
        <v>176</v>
      </c>
    </row>
    <row r="76" spans="1:5" ht="45" x14ac:dyDescent="0.25">
      <c r="A76" s="29">
        <v>117193</v>
      </c>
      <c r="B76" s="29" t="str">
        <f t="shared" si="1"/>
        <v>Q117193</v>
      </c>
      <c r="C76" s="30" t="s">
        <v>279</v>
      </c>
      <c r="D76" s="32" t="s">
        <v>280</v>
      </c>
      <c r="E76" s="25" t="s">
        <v>177</v>
      </c>
    </row>
    <row r="77" spans="1:5" ht="30" x14ac:dyDescent="0.25">
      <c r="A77" s="29">
        <v>118117</v>
      </c>
      <c r="B77" s="29" t="str">
        <f t="shared" si="1"/>
        <v>Q118117</v>
      </c>
      <c r="C77" s="30" t="s">
        <v>281</v>
      </c>
      <c r="D77" s="30" t="s">
        <v>185</v>
      </c>
      <c r="E77" s="25" t="s">
        <v>177</v>
      </c>
    </row>
    <row r="78" spans="1:5" ht="30" x14ac:dyDescent="0.25">
      <c r="A78" s="29">
        <v>118232</v>
      </c>
      <c r="B78" s="29" t="str">
        <f t="shared" si="1"/>
        <v>Q118232</v>
      </c>
      <c r="C78" s="30" t="s">
        <v>282</v>
      </c>
      <c r="D78" s="30" t="s">
        <v>283</v>
      </c>
      <c r="E78" s="25" t="s">
        <v>177</v>
      </c>
    </row>
    <row r="79" spans="1:5" ht="45" x14ac:dyDescent="0.25">
      <c r="A79" s="29">
        <v>118233</v>
      </c>
      <c r="B79" s="29" t="str">
        <f t="shared" si="1"/>
        <v>Q118233</v>
      </c>
      <c r="C79" s="30" t="s">
        <v>284</v>
      </c>
      <c r="D79" s="32" t="s">
        <v>185</v>
      </c>
      <c r="E79" s="25" t="s">
        <v>177</v>
      </c>
    </row>
    <row r="80" spans="1:5" ht="30" x14ac:dyDescent="0.25">
      <c r="A80" s="29">
        <v>118237</v>
      </c>
      <c r="B80" s="29" t="str">
        <f t="shared" si="1"/>
        <v>Q118237</v>
      </c>
      <c r="C80" s="30" t="s">
        <v>285</v>
      </c>
      <c r="D80" s="30" t="s">
        <v>185</v>
      </c>
      <c r="E80" s="25" t="s">
        <v>176</v>
      </c>
    </row>
    <row r="81" spans="1:5" x14ac:dyDescent="0.25">
      <c r="A81" s="29">
        <v>118892</v>
      </c>
      <c r="B81" s="29" t="str">
        <f t="shared" si="1"/>
        <v>Q118892</v>
      </c>
      <c r="C81" s="30" t="s">
        <v>286</v>
      </c>
      <c r="D81" s="30" t="s">
        <v>185</v>
      </c>
      <c r="E81" s="25" t="s">
        <v>176</v>
      </c>
    </row>
    <row r="82" spans="1:5" ht="45" x14ac:dyDescent="0.25">
      <c r="A82" s="29">
        <v>119334</v>
      </c>
      <c r="B82" s="29" t="str">
        <f t="shared" si="1"/>
        <v>Q119334</v>
      </c>
      <c r="C82" s="30" t="s">
        <v>287</v>
      </c>
      <c r="D82" s="32" t="s">
        <v>185</v>
      </c>
      <c r="E82" s="25" t="s">
        <v>176</v>
      </c>
    </row>
    <row r="83" spans="1:5" ht="30" x14ac:dyDescent="0.25">
      <c r="A83" s="29">
        <v>119650</v>
      </c>
      <c r="B83" s="29" t="str">
        <f t="shared" si="1"/>
        <v>Q119650</v>
      </c>
      <c r="C83" s="30" t="s">
        <v>288</v>
      </c>
      <c r="D83" s="30" t="s">
        <v>289</v>
      </c>
      <c r="E83" s="25" t="s">
        <v>176</v>
      </c>
    </row>
    <row r="84" spans="1:5" ht="30" x14ac:dyDescent="0.25">
      <c r="A84" s="29">
        <v>119851</v>
      </c>
      <c r="B84" s="29" t="str">
        <f t="shared" si="1"/>
        <v>Q119851</v>
      </c>
      <c r="C84" s="30" t="s">
        <v>290</v>
      </c>
      <c r="D84" s="30" t="s">
        <v>185</v>
      </c>
      <c r="E84" s="25" t="s">
        <v>176</v>
      </c>
    </row>
    <row r="85" spans="1:5" ht="30" x14ac:dyDescent="0.25">
      <c r="A85" s="29">
        <v>120012</v>
      </c>
      <c r="B85" s="29" t="str">
        <f t="shared" si="1"/>
        <v>Q120012</v>
      </c>
      <c r="C85" s="30" t="s">
        <v>291</v>
      </c>
      <c r="D85" s="30" t="s">
        <v>185</v>
      </c>
      <c r="E85" s="25" t="s">
        <v>176</v>
      </c>
    </row>
    <row r="86" spans="1:5" ht="30" x14ac:dyDescent="0.25">
      <c r="A86" s="29">
        <v>120014</v>
      </c>
      <c r="B86" s="29" t="str">
        <f t="shared" si="1"/>
        <v>Q120014</v>
      </c>
      <c r="C86" s="30" t="s">
        <v>292</v>
      </c>
      <c r="D86" s="30" t="s">
        <v>185</v>
      </c>
      <c r="E86" s="25" t="s">
        <v>176</v>
      </c>
    </row>
    <row r="87" spans="1:5" ht="60" x14ac:dyDescent="0.25">
      <c r="A87" s="29">
        <v>120194</v>
      </c>
      <c r="B87" s="29" t="str">
        <f t="shared" si="1"/>
        <v>Q120194</v>
      </c>
      <c r="C87" s="30" t="s">
        <v>293</v>
      </c>
      <c r="D87" s="32" t="s">
        <v>294</v>
      </c>
      <c r="E87" s="25" t="s">
        <v>176</v>
      </c>
    </row>
    <row r="88" spans="1:5" ht="30" x14ac:dyDescent="0.25">
      <c r="A88" s="29">
        <v>120379</v>
      </c>
      <c r="B88" s="29" t="str">
        <f t="shared" si="1"/>
        <v>Q120379</v>
      </c>
      <c r="C88" s="30" t="s">
        <v>295</v>
      </c>
      <c r="D88" s="30" t="s">
        <v>185</v>
      </c>
      <c r="E88" s="25" t="s">
        <v>176</v>
      </c>
    </row>
    <row r="89" spans="1:5" x14ac:dyDescent="0.25">
      <c r="A89" s="29">
        <v>120472</v>
      </c>
      <c r="B89" s="29" t="str">
        <f t="shared" si="1"/>
        <v>Q120472</v>
      </c>
      <c r="C89" s="30" t="s">
        <v>296</v>
      </c>
      <c r="D89" s="30" t="s">
        <v>297</v>
      </c>
      <c r="E89" s="25" t="s">
        <v>176</v>
      </c>
    </row>
    <row r="90" spans="1:5" ht="30" x14ac:dyDescent="0.25">
      <c r="A90" s="29">
        <v>120650</v>
      </c>
      <c r="B90" s="29" t="str">
        <f t="shared" si="1"/>
        <v>Q120650</v>
      </c>
      <c r="C90" s="30" t="s">
        <v>298</v>
      </c>
      <c r="D90" s="30" t="s">
        <v>185</v>
      </c>
      <c r="E90" s="25" t="s">
        <v>176</v>
      </c>
    </row>
    <row r="91" spans="1:5" ht="30" x14ac:dyDescent="0.25">
      <c r="A91" s="29">
        <v>120978</v>
      </c>
      <c r="B91" s="29" t="str">
        <f t="shared" si="1"/>
        <v>Q120978</v>
      </c>
      <c r="C91" s="30" t="s">
        <v>299</v>
      </c>
      <c r="D91" s="30" t="s">
        <v>185</v>
      </c>
      <c r="E91" s="25" t="s">
        <v>176</v>
      </c>
    </row>
    <row r="92" spans="1:5" ht="90" x14ac:dyDescent="0.25">
      <c r="A92" s="29">
        <v>121011</v>
      </c>
      <c r="B92" s="29" t="str">
        <f t="shared" si="1"/>
        <v>Q121011</v>
      </c>
      <c r="C92" s="30" t="s">
        <v>300</v>
      </c>
      <c r="D92" s="32" t="s">
        <v>185</v>
      </c>
      <c r="E92" s="25" t="s">
        <v>177</v>
      </c>
    </row>
    <row r="93" spans="1:5" x14ac:dyDescent="0.25">
      <c r="A93" s="29">
        <v>121699</v>
      </c>
      <c r="B93" s="29" t="str">
        <f t="shared" si="1"/>
        <v>Q121699</v>
      </c>
      <c r="C93" s="30" t="s">
        <v>301</v>
      </c>
      <c r="D93" s="30" t="s">
        <v>185</v>
      </c>
      <c r="E93" s="25" t="s">
        <v>176</v>
      </c>
    </row>
    <row r="94" spans="1:5" ht="30" x14ac:dyDescent="0.25">
      <c r="A94" s="29">
        <v>121700</v>
      </c>
      <c r="B94" s="29" t="str">
        <f t="shared" si="1"/>
        <v>Q121700</v>
      </c>
      <c r="C94" s="30" t="s">
        <v>302</v>
      </c>
      <c r="D94" s="30" t="s">
        <v>185</v>
      </c>
      <c r="E94" s="25" t="s">
        <v>176</v>
      </c>
    </row>
    <row r="95" spans="1:5" ht="60" x14ac:dyDescent="0.25">
      <c r="A95" s="29">
        <v>122120</v>
      </c>
      <c r="B95" s="29" t="str">
        <f t="shared" si="1"/>
        <v>Q122120</v>
      </c>
      <c r="C95" s="30" t="s">
        <v>303</v>
      </c>
      <c r="D95" s="32" t="s">
        <v>185</v>
      </c>
      <c r="E95" s="25" t="s">
        <v>176</v>
      </c>
    </row>
    <row r="96" spans="1:5" x14ac:dyDescent="0.25">
      <c r="A96" s="29">
        <v>122769</v>
      </c>
      <c r="B96" s="29" t="str">
        <f t="shared" si="1"/>
        <v>Q122769</v>
      </c>
      <c r="C96" s="30" t="s">
        <v>304</v>
      </c>
      <c r="D96" s="30" t="s">
        <v>185</v>
      </c>
      <c r="E96" s="25" t="s">
        <v>176</v>
      </c>
    </row>
    <row r="97" spans="1:5" ht="30" x14ac:dyDescent="0.25">
      <c r="A97" s="29">
        <v>122770</v>
      </c>
      <c r="B97" s="29" t="str">
        <f t="shared" si="1"/>
        <v>Q122770</v>
      </c>
      <c r="C97" s="30" t="s">
        <v>305</v>
      </c>
      <c r="D97" s="30" t="s">
        <v>185</v>
      </c>
      <c r="E97" s="25" t="s">
        <v>176</v>
      </c>
    </row>
    <row r="98" spans="1:5" ht="45" x14ac:dyDescent="0.25">
      <c r="A98" s="29">
        <v>122771</v>
      </c>
      <c r="B98" s="29" t="str">
        <f t="shared" si="1"/>
        <v>Q122771</v>
      </c>
      <c r="C98" s="30" t="s">
        <v>306</v>
      </c>
      <c r="D98" s="30" t="s">
        <v>307</v>
      </c>
      <c r="E98" s="25" t="s">
        <v>176</v>
      </c>
    </row>
    <row r="99" spans="1:5" ht="30" x14ac:dyDescent="0.25">
      <c r="A99" s="29">
        <v>123464</v>
      </c>
      <c r="B99" s="29" t="str">
        <f t="shared" si="1"/>
        <v>Q123464</v>
      </c>
      <c r="C99" s="30" t="s">
        <v>308</v>
      </c>
      <c r="D99" s="30" t="s">
        <v>185</v>
      </c>
      <c r="E99" s="25" t="s">
        <v>178</v>
      </c>
    </row>
    <row r="100" spans="1:5" ht="30" x14ac:dyDescent="0.25">
      <c r="A100" s="29">
        <v>123621</v>
      </c>
      <c r="B100" s="29" t="str">
        <f t="shared" si="1"/>
        <v>Q123621</v>
      </c>
      <c r="C100" s="30" t="s">
        <v>309</v>
      </c>
      <c r="D100" s="30" t="s">
        <v>185</v>
      </c>
      <c r="E100" s="25" t="s">
        <v>178</v>
      </c>
    </row>
    <row r="101" spans="1:5" x14ac:dyDescent="0.25">
      <c r="A101" s="29">
        <v>124122</v>
      </c>
      <c r="B101" s="29" t="str">
        <f t="shared" si="1"/>
        <v>Q124122</v>
      </c>
      <c r="C101" s="30" t="s">
        <v>310</v>
      </c>
      <c r="D101" s="30" t="s">
        <v>185</v>
      </c>
      <c r="E101" s="25" t="s">
        <v>176</v>
      </c>
    </row>
    <row r="102" spans="1:5" ht="45" x14ac:dyDescent="0.25">
      <c r="A102" s="29">
        <v>124742</v>
      </c>
      <c r="B102" s="29" t="str">
        <f t="shared" si="1"/>
        <v>Q124742</v>
      </c>
      <c r="C102" s="30" t="s">
        <v>311</v>
      </c>
      <c r="D102" s="30" t="s">
        <v>185</v>
      </c>
      <c r="E102" s="25" t="s">
        <v>176</v>
      </c>
    </row>
  </sheetData>
  <autoFilter ref="A1:E10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ANALYSIS</vt:lpstr>
      <vt:lpstr>QUESTIONS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2016-06-10T13:58:46Z</dcterms:modified>
</cp:coreProperties>
</file>