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pivotCache/pivotCacheDefinition6.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hidePivotFieldList="1"/>
  <mc:AlternateContent xmlns:mc="http://schemas.openxmlformats.org/markup-compatibility/2006">
    <mc:Choice Requires="x15">
      <x15ac:absPath xmlns:x15ac="http://schemas.microsoft.com/office/spreadsheetml/2010/11/ac" url="C:\Users\yelli\Downloads\Module 10\"/>
    </mc:Choice>
  </mc:AlternateContent>
  <xr:revisionPtr revIDLastSave="0" documentId="8_{8F59F981-DE76-4DA2-857A-C2389E8E36C1}" xr6:coauthVersionLast="47" xr6:coauthVersionMax="47" xr10:uidLastSave="{00000000-0000-0000-0000-000000000000}"/>
  <workbookProtection workbookAlgorithmName="SHA-512" workbookHashValue="aMUAO/CIIJtv0oXz/vSBKI1nmFf/J2qg9FnlXnmT0Zy2W/0AMBei7LYRzCy4mUP57IkRuyI3dLKC7hqxWSA3QQ==" workbookSaltValue="IHu1qiZbYEnMXhSijSAdAg==" workbookSpinCount="100000" lockStructure="1"/>
  <bookViews>
    <workbookView xWindow="-108" yWindow="-108" windowWidth="23256" windowHeight="12456" activeTab="2" xr2:uid="{00000000-000D-0000-FFFF-FFFF00000000}"/>
  </bookViews>
  <sheets>
    <sheet name="Documentation" sheetId="12" r:id="rId1"/>
    <sheet name="Historical Trends" sheetId="14" r:id="rId2"/>
    <sheet name="Revenue Dashboard" sheetId="15" r:id="rId3"/>
    <sheet name="Company History" sheetId="16" r:id="rId4"/>
    <sheet name="Monthly Revenue Forecasts" sheetId="21" r:id="rId5"/>
    <sheet name="Recent History" sheetId="17" r:id="rId6"/>
    <sheet name="Product Pivot" sheetId="20" r:id="rId7"/>
    <sheet name="Revenue by State" sheetId="18" r:id="rId8"/>
    <sheet name="Data Sources" sheetId="13" r:id="rId9"/>
  </sheets>
  <definedNames>
    <definedName name="_xlchart.v5.0" hidden="1">'Revenue by State'!$E$4</definedName>
    <definedName name="_xlchart.v5.1" hidden="1">'Revenue by State'!$E$5:$E$55</definedName>
    <definedName name="_xlchart.v5.2" hidden="1">'Revenue by State'!$F$4</definedName>
    <definedName name="_xlchart.v5.3" hidden="1">'Revenue by State'!$F$5:$F$55</definedName>
    <definedName name="_xlcn.WorksheetConnection_RevenueDashboardB1B21" hidden="1">'Revenue Dashboard'!$B$1:$B$2</definedName>
    <definedName name="ExternalData_1" localSheetId="3" hidden="1">'Company History'!$B$4:$D$27</definedName>
    <definedName name="ExternalData_1" localSheetId="5" hidden="1">'Recent History'!$B$4:$C$28</definedName>
    <definedName name="Slicer_Type">#N/A</definedName>
    <definedName name="Timeline_Order_Date">#N/A</definedName>
  </definedNames>
  <calcPr calcId="191029"/>
  <pivotCaches>
    <pivotCache cacheId="30" r:id="rId10"/>
    <pivotCache cacheId="33" r:id="rId11"/>
    <pivotCache cacheId="36" r:id="rId12"/>
    <pivotCache cacheId="39" r:id="rId13"/>
  </pivotCaches>
  <extLst>
    <ext xmlns:x14="http://schemas.microsoft.com/office/spreadsheetml/2009/9/main" uri="{876F7934-8845-4945-9796-88D515C7AA90}">
      <x14:pivotCaches>
        <pivotCache cacheId="14" r:id="rId14"/>
      </x14:pivotCaches>
    </ex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5" r:id="rId16"/>
      </x15:timelineCachePivotCaches>
    </ext>
    <ext xmlns:x15="http://schemas.microsoft.com/office/spreadsheetml/2010/11/main" uri="{D0CA8CA8-9F24-4464-BF8E-62219DCF47F9}">
      <x15:timelineCacheRefs>
        <x15:timelineCacheRef r:id="rId17"/>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b1e7f5b9-7511-4156-9696-03639ff630eb" name="Customers" connection="Query - Customers"/>
          <x15:modelTable id="Orders_60b0f848-d1df-434d-a49a-e8c0c4817bf2" name="Orders" connection="Query - Orders"/>
          <x15:modelTable id="Product Orders_ab14ed1a-8e43-4861-a681-e7f141b9bf33" name="Product Orders" connection="Query - Product Orders"/>
          <x15:modelTable id="Products_bbf05f97-814e-4f4f-a6f3-dc14134cf834" name="Products" connection="Query - Products"/>
          <x15:modelTable id="Stores_3e0e36ac-d33e-450c-92a3-19356ef73b97" name="Stores" connection="Query - Stores"/>
          <x15:modelTable id="Range" name="Range" connection="WorksheetConnection_Revenue Dashboard!$B$1:$B$2"/>
        </x15:modelTables>
        <x15:modelRelationships>
          <x15:modelRelationship fromTable="Orders" fromColumn="Store ID" toTable="Stores" toColumn="Store ID"/>
          <x15:modelRelationship fromTable="Orders" fromColumn="Cust ID" toTable="Customers" toColumn="Cust ID"/>
          <x15:modelRelationship fromTable="Product Orders" fromColumn="Order ID" toTable="Orders" toColumn="Order ID"/>
          <x15:modelRelationship fromTable="Product Orders" fromColumn="Product ID" toTable="Products" toColumn="Product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 i="18" l="1"/>
  <c r="F5" i="18"/>
  <c r="E6" i="18"/>
  <c r="F6" i="18"/>
  <c r="E7" i="18"/>
  <c r="F7" i="18"/>
  <c r="E8" i="18"/>
  <c r="F8" i="18"/>
  <c r="E9" i="18"/>
  <c r="F9" i="18"/>
  <c r="E10" i="18"/>
  <c r="F10" i="18"/>
  <c r="E11" i="18"/>
  <c r="F11" i="18"/>
  <c r="E12" i="18"/>
  <c r="F12" i="18"/>
  <c r="E13" i="18"/>
  <c r="F13" i="18"/>
  <c r="E14" i="18"/>
  <c r="F14" i="18"/>
  <c r="E15" i="18"/>
  <c r="F15" i="18"/>
  <c r="E16" i="18"/>
  <c r="F16" i="18"/>
  <c r="E17" i="18"/>
  <c r="F17" i="18"/>
  <c r="E18" i="18"/>
  <c r="F18" i="18"/>
  <c r="E19" i="18"/>
  <c r="F19" i="18"/>
  <c r="E20" i="18"/>
  <c r="F20" i="18"/>
  <c r="E21" i="18"/>
  <c r="F21" i="18"/>
  <c r="E22" i="18"/>
  <c r="F22" i="18"/>
  <c r="E23" i="18"/>
  <c r="F23" i="18"/>
  <c r="E24" i="18"/>
  <c r="F24" i="18"/>
  <c r="E25" i="18"/>
  <c r="F25" i="18"/>
  <c r="E26" i="18"/>
  <c r="F26" i="18"/>
  <c r="E27" i="18"/>
  <c r="F27" i="18"/>
  <c r="E28" i="18"/>
  <c r="F28" i="18"/>
  <c r="E29" i="18"/>
  <c r="F29" i="18"/>
  <c r="E30" i="18"/>
  <c r="F30" i="18"/>
  <c r="E31" i="18"/>
  <c r="F31" i="18"/>
  <c r="E32" i="18"/>
  <c r="F32" i="18"/>
  <c r="E33" i="18"/>
  <c r="F33" i="18"/>
  <c r="E34" i="18"/>
  <c r="F34" i="18"/>
  <c r="E35" i="18"/>
  <c r="F35" i="18"/>
  <c r="E36" i="18"/>
  <c r="F36" i="18"/>
  <c r="E37" i="18"/>
  <c r="F37" i="18"/>
  <c r="E38" i="18"/>
  <c r="F38" i="18"/>
  <c r="E39" i="18"/>
  <c r="F39" i="18"/>
  <c r="E40" i="18"/>
  <c r="F40" i="18"/>
  <c r="E41" i="18"/>
  <c r="F41" i="18"/>
  <c r="E42" i="18"/>
  <c r="F42" i="18"/>
  <c r="E43" i="18"/>
  <c r="F43" i="18"/>
  <c r="E44" i="18"/>
  <c r="F44" i="18"/>
  <c r="E45" i="18"/>
  <c r="F45" i="18"/>
  <c r="E46" i="18"/>
  <c r="F46" i="18"/>
  <c r="E47" i="18"/>
  <c r="F47" i="18"/>
  <c r="E48" i="18"/>
  <c r="F48" i="18"/>
  <c r="E49" i="18"/>
  <c r="F49" i="18"/>
  <c r="E50" i="18"/>
  <c r="F50" i="18"/>
  <c r="E51" i="18"/>
  <c r="F51" i="18"/>
  <c r="E52" i="18"/>
  <c r="F52" i="18"/>
  <c r="E53" i="18"/>
  <c r="F53" i="18"/>
  <c r="E54" i="18"/>
  <c r="F54" i="18"/>
  <c r="E55" i="18"/>
  <c r="F55" i="18"/>
  <c r="C28" i="21"/>
  <c r="C32" i="21"/>
  <c r="C36" i="21"/>
  <c r="C29" i="21"/>
  <c r="C33" i="21"/>
  <c r="C37" i="21"/>
  <c r="C26" i="21"/>
  <c r="C30" i="21"/>
  <c r="C34" i="21"/>
  <c r="C27" i="21"/>
  <c r="C31" i="21"/>
  <c r="C35" i="21"/>
  <c r="D35" i="21"/>
  <c r="D27" i="21"/>
  <c r="D30" i="21"/>
  <c r="D37" i="21"/>
  <c r="D29" i="21"/>
  <c r="D32" i="21"/>
  <c r="E35" i="21"/>
  <c r="E27" i="21"/>
  <c r="E30" i="21"/>
  <c r="E37" i="21"/>
  <c r="E29" i="21"/>
  <c r="E32" i="21"/>
  <c r="D31" i="21"/>
  <c r="D34" i="21"/>
  <c r="D26" i="21"/>
  <c r="D33" i="21"/>
  <c r="D36" i="21"/>
  <c r="D28" i="21"/>
  <c r="E31" i="21"/>
  <c r="E34" i="21"/>
  <c r="E26" i="21"/>
  <c r="E33" i="21"/>
  <c r="E36" i="21"/>
  <c r="E28" i="2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FF9960E-65F6-423D-8186-CA66AD8DABA0}" name="Query - Customers" description="Connection to the 'Customers' query in the workbook." type="100" refreshedVersion="8" minRefreshableVersion="5">
    <extLst>
      <ext xmlns:x15="http://schemas.microsoft.com/office/spreadsheetml/2010/11/main" uri="{DE250136-89BD-433C-8126-D09CA5730AF9}">
        <x15:connection id="bd46d8ec-ceb6-4b04-be7e-24ec1213adf9"/>
      </ext>
    </extLst>
  </connection>
  <connection id="2" xr16:uid="{DB74D9C9-AEDB-4138-9BC0-34CDDABA28AC}" name="Query - Orders" description="Connection to the 'Orders' query in the workbook." type="100" refreshedVersion="8" minRefreshableVersion="5">
    <extLst>
      <ext xmlns:x15="http://schemas.microsoft.com/office/spreadsheetml/2010/11/main" uri="{DE250136-89BD-433C-8126-D09CA5730AF9}">
        <x15:connection id="5d4365eb-1671-469e-b629-e059dd1ada7d"/>
      </ext>
    </extLst>
  </connection>
  <connection id="3" xr16:uid="{AA57AFF4-7373-4F3A-BB08-27186937BED7}" name="Query - Product Orders" description="Connection to the 'Product Orders' query in the workbook." type="100" refreshedVersion="8" minRefreshableVersion="5">
    <extLst>
      <ext xmlns:x15="http://schemas.microsoft.com/office/spreadsheetml/2010/11/main" uri="{DE250136-89BD-433C-8126-D09CA5730AF9}">
        <x15:connection id="d331e2b4-a83a-4517-a574-6404cab63af0"/>
      </ext>
    </extLst>
  </connection>
  <connection id="4" xr16:uid="{F5010AAD-58C8-4F7C-AAB1-249818524578}" name="Query - Products" description="Connection to the 'Products' query in the workbook." type="100" refreshedVersion="8" minRefreshableVersion="5">
    <extLst>
      <ext xmlns:x15="http://schemas.microsoft.com/office/spreadsheetml/2010/11/main" uri="{DE250136-89BD-433C-8126-D09CA5730AF9}">
        <x15:connection id="af8651ab-3a41-4f87-8c0f-28b6f47f62b0"/>
      </ext>
    </extLst>
  </connection>
  <connection id="5" xr16:uid="{97A1C249-AE33-49C8-9226-D5CBB5C2055A}" keepAlive="1" name="Query - Recent History" description="Connection to the 'Recent History' query in the workbook." type="5" refreshedVersion="8" background="1" saveData="1">
    <dbPr connection="Provider=Microsoft.Mashup.OleDb.1;Data Source=$Workbook$;Location=&quot;Recent History&quot;;Extended Properties=&quot;&quot;" command="SELECT * FROM [Recent History]"/>
  </connection>
  <connection id="6" xr16:uid="{795B6062-9D01-4466-867B-A6A9A60844E8}" keepAlive="1" name="Query - Revenue History" description="Connection to the 'Revenue History' query in the workbook." type="5" refreshedVersion="8" background="1" saveData="1">
    <dbPr connection="Provider=Microsoft.Mashup.OleDb.1;Data Source=$Workbook$;Location=&quot;Revenue History&quot;;Extended Properties=&quot;&quot;" command="SELECT * FROM [Revenue History]"/>
  </connection>
  <connection id="7" xr16:uid="{81F3576E-6994-47C7-B364-85343EABBEE3}" name="Query - Stores" description="Connection to the 'Stores' query in the workbook." type="100" refreshedVersion="8" minRefreshableVersion="5">
    <extLst>
      <ext xmlns:x15="http://schemas.microsoft.com/office/spreadsheetml/2010/11/main" uri="{DE250136-89BD-433C-8126-D09CA5730AF9}">
        <x15:connection id="1c6773f2-f75a-4d98-be20-9830c6416fcb"/>
      </ext>
    </extLst>
  </connection>
  <connection id="8" xr16:uid="{CAD90363-5E6A-4230-ADA9-53CBA083A80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3A046C2F-C976-49DC-AE0C-B92A570FB5CC}" name="WorksheetConnection_Revenue Dashboard!$B$1:$B$2" type="102" refreshedVersion="8" minRefreshableVersion="5">
    <extLst>
      <ext xmlns:x15="http://schemas.microsoft.com/office/spreadsheetml/2010/11/main" uri="{DE250136-89BD-433C-8126-D09CA5730AF9}">
        <x15:connection id="Range">
          <x15:rangePr sourceName="_xlcn.WorksheetConnection_RevenueDashboardB1B21"/>
        </x15:connection>
      </ext>
    </extLst>
  </connection>
</connections>
</file>

<file path=xl/sharedStrings.xml><?xml version="1.0" encoding="utf-8"?>
<sst xmlns="http://schemas.openxmlformats.org/spreadsheetml/2006/main" count="248" uniqueCount="162">
  <si>
    <t>Author</t>
  </si>
  <si>
    <t>Date</t>
  </si>
  <si>
    <t>Purpose</t>
  </si>
  <si>
    <t>Year</t>
  </si>
  <si>
    <t>Notes</t>
  </si>
  <si>
    <t>Cup and Platter</t>
  </si>
  <si>
    <t>Data Sources</t>
  </si>
  <si>
    <t>Field</t>
  </si>
  <si>
    <t>Data Type</t>
  </si>
  <si>
    <t>Business Year</t>
  </si>
  <si>
    <t>Revenue ($mil)</t>
  </si>
  <si>
    <t>Units Sold</t>
  </si>
  <si>
    <t>decimal</t>
  </si>
  <si>
    <t>integer</t>
  </si>
  <si>
    <t>text</t>
  </si>
  <si>
    <t>Annual revenue in millions of dollars</t>
  </si>
  <si>
    <t>Annual units sold of all items</t>
  </si>
  <si>
    <t>Descriptive information about the year's events</t>
  </si>
  <si>
    <t>Support_EX_10_History.csv</t>
  </si>
  <si>
    <t>Support_EX_10_TwoYear.csv</t>
  </si>
  <si>
    <t>date</t>
  </si>
  <si>
    <t>Daily Revenue</t>
  </si>
  <si>
    <r>
      <t xml:space="preserve">Year of </t>
    </r>
    <r>
      <rPr>
        <i/>
        <sz val="11"/>
        <color theme="1"/>
        <rFont val="Calibri"/>
        <family val="2"/>
        <scheme val="minor"/>
      </rPr>
      <t>Cup and Platter</t>
    </r>
    <r>
      <rPr>
        <sz val="11"/>
        <color theme="1"/>
        <rFont val="Calibri"/>
        <family val="2"/>
        <scheme val="minor"/>
      </rPr>
      <t xml:space="preserve"> business operation, starting with Year 1</t>
    </r>
  </si>
  <si>
    <r>
      <t xml:space="preserve">Sales revenue collected daily at </t>
    </r>
    <r>
      <rPr>
        <i/>
        <sz val="11"/>
        <color theme="1"/>
        <rFont val="Calibri"/>
        <family val="2"/>
        <scheme val="minor"/>
      </rPr>
      <t>Cup and Platter</t>
    </r>
  </si>
  <si>
    <t>Support_EX_10_Data.accdb</t>
  </si>
  <si>
    <t>Customers Table</t>
  </si>
  <si>
    <t>Cust ID</t>
  </si>
  <si>
    <t>Customer ID number</t>
  </si>
  <si>
    <t>City</t>
  </si>
  <si>
    <t>Customer's city of residence</t>
  </si>
  <si>
    <t>State</t>
  </si>
  <si>
    <t>Postal Code</t>
  </si>
  <si>
    <t>Customer's postal code</t>
  </si>
  <si>
    <t>Customer's state of residence (all customers are from the United States)</t>
  </si>
  <si>
    <t>Orders Table</t>
  </si>
  <si>
    <t>Order ID</t>
  </si>
  <si>
    <t>Order Date</t>
  </si>
  <si>
    <t>Date on which the order was placed</t>
  </si>
  <si>
    <t>Store ID</t>
  </si>
  <si>
    <t>Items</t>
  </si>
  <si>
    <t>Quantity of items in the order</t>
  </si>
  <si>
    <t>Cost</t>
  </si>
  <si>
    <t>currency</t>
  </si>
  <si>
    <t>Cost of the quantity of items ordered</t>
  </si>
  <si>
    <t>Tax</t>
  </si>
  <si>
    <t>Sales tax on the items ordered</t>
  </si>
  <si>
    <t>Shipping</t>
  </si>
  <si>
    <t>Shipping charge for items ordered, if necessary</t>
  </si>
  <si>
    <t>Total Charge</t>
  </si>
  <si>
    <t>Total chart to the customer for the items ordered</t>
  </si>
  <si>
    <t>Store ID number</t>
  </si>
  <si>
    <t>Product Orders Table</t>
  </si>
  <si>
    <t>Order ID number</t>
  </si>
  <si>
    <t>Product ID</t>
  </si>
  <si>
    <t>Product ID number</t>
  </si>
  <si>
    <t>Quantity</t>
  </si>
  <si>
    <t>Quantity of the product ordered</t>
  </si>
  <si>
    <t>Revenue</t>
  </si>
  <si>
    <t>Revenue generated from the ordered products</t>
  </si>
  <si>
    <t>Products Table</t>
  </si>
  <si>
    <t>Category</t>
  </si>
  <si>
    <t>General product category</t>
  </si>
  <si>
    <t>Subcategory</t>
  </si>
  <si>
    <t>Subcategory of the product category</t>
  </si>
  <si>
    <t>Description</t>
  </si>
  <si>
    <t>Short summary description of the product</t>
  </si>
  <si>
    <t>Stores Table</t>
  </si>
  <si>
    <t>Type</t>
  </si>
  <si>
    <t>list</t>
  </si>
  <si>
    <t>Store Name</t>
  </si>
  <si>
    <t>Name of store (Website, Brooklyn, Philadelphia, Washington DC, Chicago, Indianapolis)</t>
  </si>
  <si>
    <t>Address</t>
  </si>
  <si>
    <t>Web address or street address of store</t>
  </si>
  <si>
    <t>City location of the brick store</t>
  </si>
  <si>
    <t>State location of the brick store</t>
  </si>
  <si>
    <t>Postal code of the brick store</t>
  </si>
  <si>
    <t>Phone</t>
  </si>
  <si>
    <t>Phone number of the brick store</t>
  </si>
  <si>
    <t>Manager</t>
  </si>
  <si>
    <t>Website manager or store manager</t>
  </si>
  <si>
    <t>Established</t>
  </si>
  <si>
    <t>Year in which the store was established</t>
  </si>
  <si>
    <t>Historical Trends</t>
  </si>
  <si>
    <t>Revenue Report</t>
  </si>
  <si>
    <t>Total Revenue by State</t>
  </si>
  <si>
    <t>To retrieve short-term and long-term financial data for select group of Cup and Platter products from a variety of data sources</t>
  </si>
  <si>
    <t>Type of store (Website or Brick-and-Mortar)</t>
  </si>
  <si>
    <t>Annual Revenue 2002 - 2024</t>
  </si>
  <si>
    <t>Monthly Revenue 2023 - 2024</t>
  </si>
  <si>
    <t>Calendar year from 2002 to 2024</t>
  </si>
  <si>
    <t>Date range from 1/1/2023 to 12/31/2024</t>
  </si>
  <si>
    <t>Yelli Toure</t>
  </si>
  <si>
    <t>Month</t>
  </si>
  <si>
    <t>Monthly Revenue</t>
  </si>
  <si>
    <t>Forecast(Monthly Revenue)</t>
  </si>
  <si>
    <t>Lower Confidence Bound(Monthly Revenue)</t>
  </si>
  <si>
    <t>Upper Confidence Bound(Monthly Revenue)</t>
  </si>
  <si>
    <t>Stores Examined</t>
  </si>
  <si>
    <t>Products Tracked</t>
  </si>
  <si>
    <t>Orders Recorded</t>
  </si>
  <si>
    <t>Values</t>
  </si>
  <si>
    <t>Quantity Sold</t>
  </si>
  <si>
    <t>Total Revenue</t>
  </si>
  <si>
    <t xml:space="preserve"> </t>
  </si>
  <si>
    <t>Row Labels</t>
  </si>
  <si>
    <t>Website</t>
  </si>
  <si>
    <t>Grand Total</t>
  </si>
  <si>
    <t>Cookware</t>
  </si>
  <si>
    <t>Cutlery</t>
  </si>
  <si>
    <t>Utensils</t>
  </si>
  <si>
    <t>Sum of Revenue</t>
  </si>
  <si>
    <t>Arizona</t>
  </si>
  <si>
    <t>California</t>
  </si>
  <si>
    <t>Colorado</t>
  </si>
  <si>
    <t>District of Columbia</t>
  </si>
  <si>
    <t>Florida</t>
  </si>
  <si>
    <t>Georgia</t>
  </si>
  <si>
    <t>Illinois</t>
  </si>
  <si>
    <t>Indiana</t>
  </si>
  <si>
    <t>Kentucky</t>
  </si>
  <si>
    <t>Louisiana</t>
  </si>
  <si>
    <t>Maine</t>
  </si>
  <si>
    <t>Maryland</t>
  </si>
  <si>
    <t>Massachusetts</t>
  </si>
  <si>
    <t>Michigan</t>
  </si>
  <si>
    <t>Minnesota</t>
  </si>
  <si>
    <t>Nebraska</t>
  </si>
  <si>
    <t>New Jersey</t>
  </si>
  <si>
    <t>New Mexico</t>
  </si>
  <si>
    <t>New York</t>
  </si>
  <si>
    <t>North Carolina</t>
  </si>
  <si>
    <t>Ohio</t>
  </si>
  <si>
    <t>Oklahoma</t>
  </si>
  <si>
    <t>Pennsylvania</t>
  </si>
  <si>
    <t>South Carolina</t>
  </si>
  <si>
    <t>Tennessee</t>
  </si>
  <si>
    <t>Texas</t>
  </si>
  <si>
    <t>Utah</t>
  </si>
  <si>
    <t>Virginia</t>
  </si>
  <si>
    <t>Washington</t>
  </si>
  <si>
    <t>Wisconsin</t>
  </si>
  <si>
    <t>Alabama</t>
  </si>
  <si>
    <t>Alaska</t>
  </si>
  <si>
    <t>Arkansas</t>
  </si>
  <si>
    <t>Connecticut</t>
  </si>
  <si>
    <t>Delaware</t>
  </si>
  <si>
    <t>Hawaii</t>
  </si>
  <si>
    <t>Idaho</t>
  </si>
  <si>
    <t>Iowa</t>
  </si>
  <si>
    <t>Kansas</t>
  </si>
  <si>
    <t>Mississippi</t>
  </si>
  <si>
    <t>Missouri</t>
  </si>
  <si>
    <t>Montana</t>
  </si>
  <si>
    <t>Nevada</t>
  </si>
  <si>
    <t>New Hampshire</t>
  </si>
  <si>
    <t>North Dakota</t>
  </si>
  <si>
    <t>Oregon</t>
  </si>
  <si>
    <t>Rhode Island</t>
  </si>
  <si>
    <t>South Dakota</t>
  </si>
  <si>
    <t>Vermont</t>
  </si>
  <si>
    <t>West Virginia</t>
  </si>
  <si>
    <t>Wyoming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</si>
</sst>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2" formatCode="_(&quot;$&quot;* #,##0_);_(&quot;$&quot;* \(#,##0\);_(&quot;$&quot;* &quot;-&quot;_);_(@_)"/>
    <numFmt numFmtId="164" formatCode="&quot;$&quot;#,##0"/>
    <numFmt numFmtId="165" formatCode="\$#,##0.00;\(\$#,##0.00\);\$#,##0.00"/>
  </numFmts>
  <fonts count="11" x14ac:knownFonts="1">
    <font>
      <sz val="11"/>
      <color theme="1"/>
      <name val="Calibri"/>
      <family val="2"/>
      <scheme val="minor"/>
    </font>
    <font>
      <sz val="11"/>
      <color theme="1"/>
      <name val="Calibri"/>
      <family val="2"/>
      <scheme val="minor"/>
    </font>
    <font>
      <sz val="18"/>
      <color theme="3"/>
      <name val="Calibri Light"/>
      <family val="2"/>
      <scheme val="major"/>
    </font>
    <font>
      <b/>
      <sz val="11"/>
      <color theme="3"/>
      <name val="Calibri"/>
      <family val="2"/>
      <scheme val="minor"/>
    </font>
    <font>
      <sz val="11"/>
      <color theme="0"/>
      <name val="Calibri"/>
      <family val="2"/>
      <scheme val="minor"/>
    </font>
    <font>
      <sz val="28"/>
      <color theme="9"/>
      <name val="Lucida Calligraphy"/>
      <family val="4"/>
    </font>
    <font>
      <sz val="11"/>
      <color theme="9" tint="-0.499984740745262"/>
      <name val="Calibri"/>
      <family val="2"/>
      <scheme val="minor"/>
    </font>
    <font>
      <sz val="14"/>
      <color theme="9" tint="-0.249977111117893"/>
      <name val="Calibri"/>
      <family val="2"/>
      <scheme val="minor"/>
    </font>
    <font>
      <b/>
      <sz val="11"/>
      <color theme="9" tint="-0.499984740745262"/>
      <name val="Calibri"/>
      <family val="2"/>
      <scheme val="minor"/>
    </font>
    <font>
      <i/>
      <sz val="11"/>
      <color theme="1"/>
      <name val="Calibri"/>
      <family val="2"/>
      <scheme val="minor"/>
    </font>
    <font>
      <i/>
      <sz val="11"/>
      <color theme="9" tint="-0.499984740745262"/>
      <name val="Calibri"/>
      <family val="2"/>
      <scheme val="minor"/>
    </font>
  </fonts>
  <fills count="6">
    <fill>
      <patternFill patternType="none"/>
    </fill>
    <fill>
      <patternFill patternType="gray125"/>
    </fill>
    <fill>
      <patternFill patternType="solid">
        <fgColor theme="4"/>
      </patternFill>
    </fill>
    <fill>
      <patternFill patternType="solid">
        <fgColor theme="8" tint="0.59999389629810485"/>
        <bgColor indexed="65"/>
      </patternFill>
    </fill>
    <fill>
      <patternFill patternType="solid">
        <fgColor theme="9"/>
      </patternFill>
    </fill>
    <fill>
      <patternFill patternType="solid">
        <fgColor theme="9"/>
        <bgColor indexed="64"/>
      </patternFill>
    </fill>
  </fills>
  <borders count="3">
    <border>
      <left/>
      <right/>
      <top/>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2" borderId="0" applyNumberFormat="0" applyBorder="0" applyAlignment="0" applyProtection="0"/>
    <xf numFmtId="0" fontId="1" fillId="3" borderId="0" applyNumberFormat="0" applyBorder="0" applyAlignment="0" applyProtection="0"/>
    <xf numFmtId="0" fontId="4" fillId="4" borderId="0" applyNumberFormat="0" applyBorder="0" applyAlignment="0" applyProtection="0"/>
  </cellStyleXfs>
  <cellXfs count="23">
    <xf numFmtId="0" fontId="0" fillId="0" borderId="0" xfId="0"/>
    <xf numFmtId="0" fontId="0" fillId="0" borderId="2" xfId="0" applyBorder="1" applyAlignment="1">
      <alignment horizontal="left" vertical="top" wrapText="1"/>
    </xf>
    <xf numFmtId="0" fontId="5" fillId="0" borderId="0" xfId="1" applyFont="1"/>
    <xf numFmtId="0" fontId="4" fillId="5" borderId="2" xfId="3" applyFill="1" applyBorder="1" applyAlignment="1">
      <alignment horizontal="left" vertical="top"/>
    </xf>
    <xf numFmtId="0" fontId="6" fillId="0" borderId="2" xfId="0" applyFont="1" applyBorder="1" applyAlignment="1">
      <alignment horizontal="left" vertical="top" wrapText="1"/>
    </xf>
    <xf numFmtId="14" fontId="6" fillId="0" borderId="2" xfId="0" applyNumberFormat="1" applyFont="1" applyBorder="1" applyAlignment="1">
      <alignment horizontal="left" vertical="top" wrapText="1"/>
    </xf>
    <xf numFmtId="0" fontId="7" fillId="0" borderId="0" xfId="0" applyFont="1"/>
    <xf numFmtId="0" fontId="8" fillId="0" borderId="0" xfId="2" applyFont="1" applyFill="1" applyBorder="1" applyAlignment="1">
      <alignment horizontal="left" vertical="top"/>
    </xf>
    <xf numFmtId="0" fontId="4" fillId="4" borderId="2" xfId="5" applyBorder="1" applyAlignment="1">
      <alignment horizontal="left" vertical="top" wrapText="1"/>
    </xf>
    <xf numFmtId="0" fontId="0" fillId="0" borderId="2" xfId="0" applyBorder="1" applyAlignment="1">
      <alignment horizontal="center" vertical="top" wrapText="1"/>
    </xf>
    <xf numFmtId="0" fontId="1" fillId="3" borderId="2" xfId="4" applyBorder="1" applyAlignment="1">
      <alignment horizontal="left" vertical="top" wrapText="1"/>
    </xf>
    <xf numFmtId="0" fontId="10" fillId="0" borderId="0" xfId="0" applyFont="1"/>
    <xf numFmtId="0" fontId="0" fillId="3" borderId="2" xfId="4" applyFont="1" applyBorder="1" applyAlignment="1">
      <alignment horizontal="left" vertical="top" wrapText="1"/>
    </xf>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42" fontId="0" fillId="0" borderId="0" xfId="0" applyNumberFormat="1"/>
    <xf numFmtId="3" fontId="0" fillId="0" borderId="0" xfId="0" applyNumberFormat="1"/>
    <xf numFmtId="1" fontId="0" fillId="0" borderId="0" xfId="0" applyNumberFormat="1"/>
    <xf numFmtId="0" fontId="0" fillId="0" borderId="0" xfId="0" applyAlignment="1">
      <alignment horizontal="left" indent="1"/>
    </xf>
    <xf numFmtId="165" fontId="0" fillId="0" borderId="0" xfId="0" applyNumberFormat="1"/>
    <xf numFmtId="0" fontId="0" fillId="0" borderId="0" xfId="0" applyNumberFormat="1"/>
  </cellXfs>
  <cellStyles count="6">
    <cellStyle name="40% - Accent5" xfId="4" builtinId="47"/>
    <cellStyle name="Accent1" xfId="3" builtinId="29"/>
    <cellStyle name="Accent6" xfId="5" builtinId="49"/>
    <cellStyle name="Heading 3" xfId="2" builtinId="18"/>
    <cellStyle name="Normal" xfId="0" builtinId="0"/>
    <cellStyle name="Title" xfId="1" builtinId="15"/>
  </cellStyles>
  <dxfs count="6">
    <dxf>
      <numFmt numFmtId="164" formatCode="&quot;$&quot;#,##0"/>
    </dxf>
    <dxf>
      <numFmt numFmtId="19" formatCode="m/d/yyyy"/>
    </dxf>
    <dxf>
      <numFmt numFmtId="164" formatCode="&quot;$&quot;#,##0"/>
    </dxf>
    <dxf>
      <numFmt numFmtId="164" formatCode="&quot;$&quot;#,##0"/>
    </dxf>
    <dxf>
      <numFmt numFmtId="164" formatCode="&quot;$&quot;#,##0"/>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aredStrings" Target="sharedStrings.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openxmlformats.org/officeDocument/2006/relationships/customXml" Target="../customXml/item6.xml"/><Relationship Id="rId11" Type="http://schemas.openxmlformats.org/officeDocument/2006/relationships/pivotCacheDefinition" Target="pivotCache/pivotCacheDefinition2.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49"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connections" Target="connections.xml"/><Relationship Id="rId31" Type="http://schemas.openxmlformats.org/officeDocument/2006/relationships/customXml" Target="../customXml/item8.xml"/><Relationship Id="rId44"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microsoft.com/office/2011/relationships/timelineCache" Target="timelineCaches/timelineCach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tyles" Target="styles.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in Annual Revenue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'Company History'!$D$4</c:f>
              <c:strCache>
                <c:ptCount val="1"/>
                <c:pt idx="0">
                  <c:v>Revenue ($mil)</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og"/>
            <c:forward val="2"/>
            <c:dispRSqr val="0"/>
            <c:dispEq val="0"/>
          </c:trendline>
          <c:xVal>
            <c:numRef>
              <c:f>'Company History'!$C$5:$C$27</c:f>
              <c:numCache>
                <c:formatCode>General</c:formatCode>
                <c:ptCount val="2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numCache>
            </c:numRef>
          </c:xVal>
          <c:yVal>
            <c:numRef>
              <c:f>'Company History'!$D$5:$D$27</c:f>
              <c:numCache>
                <c:formatCode>General</c:formatCode>
                <c:ptCount val="23"/>
                <c:pt idx="0">
                  <c:v>9.0120000000000005</c:v>
                </c:pt>
                <c:pt idx="1">
                  <c:v>24.305</c:v>
                </c:pt>
                <c:pt idx="2">
                  <c:v>38.755000000000003</c:v>
                </c:pt>
                <c:pt idx="3">
                  <c:v>60.844999999999999</c:v>
                </c:pt>
                <c:pt idx="4">
                  <c:v>68.930999999999997</c:v>
                </c:pt>
                <c:pt idx="5">
                  <c:v>68.197000000000003</c:v>
                </c:pt>
                <c:pt idx="6">
                  <c:v>51.594999999999999</c:v>
                </c:pt>
                <c:pt idx="7">
                  <c:v>58.777999999999999</c:v>
                </c:pt>
                <c:pt idx="8">
                  <c:v>69.745000000000005</c:v>
                </c:pt>
                <c:pt idx="9">
                  <c:v>72.534999999999997</c:v>
                </c:pt>
                <c:pt idx="10">
                  <c:v>81.655000000000001</c:v>
                </c:pt>
                <c:pt idx="11">
                  <c:v>90.096999999999994</c:v>
                </c:pt>
                <c:pt idx="12">
                  <c:v>66.224999999999994</c:v>
                </c:pt>
                <c:pt idx="13">
                  <c:v>72.665000000000006</c:v>
                </c:pt>
                <c:pt idx="14">
                  <c:v>82.072999999999993</c:v>
                </c:pt>
                <c:pt idx="15">
                  <c:v>84.545000000000002</c:v>
                </c:pt>
                <c:pt idx="16">
                  <c:v>97.674999999999997</c:v>
                </c:pt>
                <c:pt idx="17">
                  <c:v>96.427999999999997</c:v>
                </c:pt>
                <c:pt idx="18">
                  <c:v>92.745000000000005</c:v>
                </c:pt>
                <c:pt idx="19">
                  <c:v>95.191999999999993</c:v>
                </c:pt>
                <c:pt idx="20">
                  <c:v>99.075000000000003</c:v>
                </c:pt>
                <c:pt idx="21">
                  <c:v>103.315</c:v>
                </c:pt>
                <c:pt idx="22">
                  <c:v>102.714</c:v>
                </c:pt>
              </c:numCache>
            </c:numRef>
          </c:yVal>
          <c:smooth val="0"/>
          <c:extLst>
            <c:ext xmlns:c16="http://schemas.microsoft.com/office/drawing/2014/chart" uri="{C3380CC4-5D6E-409C-BE32-E72D297353CC}">
              <c16:uniqueId val="{00000000-183D-4753-8603-FD41BD1ECB62}"/>
            </c:ext>
          </c:extLst>
        </c:ser>
        <c:dLbls>
          <c:showLegendKey val="0"/>
          <c:showVal val="0"/>
          <c:showCatName val="0"/>
          <c:showSerName val="0"/>
          <c:showPercent val="0"/>
          <c:showBubbleSize val="0"/>
        </c:dLbls>
        <c:axId val="2017182208"/>
        <c:axId val="2017190368"/>
      </c:scatterChart>
      <c:valAx>
        <c:axId val="20171822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Business</a:t>
                </a:r>
                <a:r>
                  <a:rPr lang="en-US" baseline="0"/>
                  <a:t> Year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90368"/>
        <c:crosses val="autoZero"/>
        <c:crossBetween val="midCat"/>
      </c:valAx>
      <c:valAx>
        <c:axId val="2017190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a:t>
                </a:r>
                <a:r>
                  <a:rPr lang="en-US" baseline="0"/>
                  <a:t> Revenue ($mil)</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82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a:t>
            </a:r>
            <a:r>
              <a:rPr lang="en-US" baseline="0"/>
              <a:t> in Monthly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520115124102887"/>
          <c:y val="0.15009511811023624"/>
          <c:w val="0.73393348158687"/>
          <c:h val="0.54073238845144356"/>
        </c:manualLayout>
      </c:layout>
      <c:lineChart>
        <c:grouping val="standard"/>
        <c:varyColors val="0"/>
        <c:ser>
          <c:idx val="0"/>
          <c:order val="0"/>
          <c:tx>
            <c:strRef>
              <c:f>'Monthly Revenue Forecasts'!$B$1</c:f>
              <c:strCache>
                <c:ptCount val="1"/>
                <c:pt idx="0">
                  <c:v>Monthly Revenue</c:v>
                </c:pt>
              </c:strCache>
            </c:strRef>
          </c:tx>
          <c:spPr>
            <a:ln w="28575" cap="rnd">
              <a:solidFill>
                <a:schemeClr val="accent1"/>
              </a:solidFill>
              <a:round/>
            </a:ln>
            <a:effectLst/>
          </c:spPr>
          <c:marker>
            <c:symbol val="none"/>
          </c:marker>
          <c:val>
            <c:numRef>
              <c:f>'Monthly Revenue Forecasts'!$B$2:$B$37</c:f>
              <c:numCache>
                <c:formatCode>"$"#,##0</c:formatCode>
                <c:ptCount val="36"/>
                <c:pt idx="0">
                  <c:v>7109500</c:v>
                </c:pt>
                <c:pt idx="1">
                  <c:v>4481000</c:v>
                </c:pt>
                <c:pt idx="2">
                  <c:v>6354500</c:v>
                </c:pt>
                <c:pt idx="3">
                  <c:v>6307500</c:v>
                </c:pt>
                <c:pt idx="4">
                  <c:v>6924500</c:v>
                </c:pt>
                <c:pt idx="5">
                  <c:v>10296500</c:v>
                </c:pt>
                <c:pt idx="6">
                  <c:v>8421000</c:v>
                </c:pt>
                <c:pt idx="7">
                  <c:v>8862000</c:v>
                </c:pt>
                <c:pt idx="8">
                  <c:v>9231000</c:v>
                </c:pt>
                <c:pt idx="9">
                  <c:v>8178500</c:v>
                </c:pt>
                <c:pt idx="10">
                  <c:v>9437000</c:v>
                </c:pt>
                <c:pt idx="11">
                  <c:v>17138500</c:v>
                </c:pt>
                <c:pt idx="12">
                  <c:v>7745500</c:v>
                </c:pt>
                <c:pt idx="13">
                  <c:v>5823500</c:v>
                </c:pt>
                <c:pt idx="14">
                  <c:v>5479000</c:v>
                </c:pt>
                <c:pt idx="15">
                  <c:v>4841000</c:v>
                </c:pt>
                <c:pt idx="16">
                  <c:v>6967500</c:v>
                </c:pt>
                <c:pt idx="17">
                  <c:v>9072500</c:v>
                </c:pt>
                <c:pt idx="18">
                  <c:v>9569000</c:v>
                </c:pt>
                <c:pt idx="19">
                  <c:v>9909000</c:v>
                </c:pt>
                <c:pt idx="20">
                  <c:v>10188500</c:v>
                </c:pt>
                <c:pt idx="21">
                  <c:v>7826500</c:v>
                </c:pt>
                <c:pt idx="22">
                  <c:v>9905500</c:v>
                </c:pt>
                <c:pt idx="23">
                  <c:v>18007500</c:v>
                </c:pt>
              </c:numCache>
            </c:numRef>
          </c:val>
          <c:smooth val="0"/>
          <c:extLst>
            <c:ext xmlns:c16="http://schemas.microsoft.com/office/drawing/2014/chart" uri="{C3380CC4-5D6E-409C-BE32-E72D297353CC}">
              <c16:uniqueId val="{00000000-22DF-4E30-B032-8866C2C640AC}"/>
            </c:ext>
          </c:extLst>
        </c:ser>
        <c:ser>
          <c:idx val="1"/>
          <c:order val="1"/>
          <c:tx>
            <c:strRef>
              <c:f>'Monthly Revenue Forecasts'!$C$1</c:f>
              <c:strCache>
                <c:ptCount val="1"/>
                <c:pt idx="0">
                  <c:v>Forecast(Monthly Revenue)</c:v>
                </c:pt>
              </c:strCache>
            </c:strRef>
          </c:tx>
          <c:spPr>
            <a:ln w="25400" cap="rnd">
              <a:solidFill>
                <a:schemeClr val="accent2"/>
              </a:solidFill>
              <a:round/>
            </a:ln>
            <a:effectLst/>
          </c:spPr>
          <c:marker>
            <c:symbol val="none"/>
          </c:marker>
          <c:cat>
            <c:numRef>
              <c:f>'Monthly Revenue Forecasts'!$A$2:$A$37</c:f>
              <c:numCache>
                <c:formatCode>m/d/yyyy</c:formatCode>
                <c:ptCount val="36"/>
                <c:pt idx="0">
                  <c:v>44957</c:v>
                </c:pt>
                <c:pt idx="1">
                  <c:v>44985</c:v>
                </c:pt>
                <c:pt idx="2">
                  <c:v>45016</c:v>
                </c:pt>
                <c:pt idx="3">
                  <c:v>45046</c:v>
                </c:pt>
                <c:pt idx="4">
                  <c:v>45077</c:v>
                </c:pt>
                <c:pt idx="5">
                  <c:v>45107</c:v>
                </c:pt>
                <c:pt idx="6">
                  <c:v>45138</c:v>
                </c:pt>
                <c:pt idx="7">
                  <c:v>45169</c:v>
                </c:pt>
                <c:pt idx="8">
                  <c:v>45199</c:v>
                </c:pt>
                <c:pt idx="9">
                  <c:v>45230</c:v>
                </c:pt>
                <c:pt idx="10">
                  <c:v>45260</c:v>
                </c:pt>
                <c:pt idx="11">
                  <c:v>45291</c:v>
                </c:pt>
                <c:pt idx="12">
                  <c:v>45322</c:v>
                </c:pt>
                <c:pt idx="13">
                  <c:v>45351</c:v>
                </c:pt>
                <c:pt idx="14">
                  <c:v>45382</c:v>
                </c:pt>
                <c:pt idx="15">
                  <c:v>45412</c:v>
                </c:pt>
                <c:pt idx="16">
                  <c:v>45443</c:v>
                </c:pt>
                <c:pt idx="17">
                  <c:v>45473</c:v>
                </c:pt>
                <c:pt idx="18">
                  <c:v>45504</c:v>
                </c:pt>
                <c:pt idx="19">
                  <c:v>45535</c:v>
                </c:pt>
                <c:pt idx="20">
                  <c:v>45565</c:v>
                </c:pt>
                <c:pt idx="21">
                  <c:v>45596</c:v>
                </c:pt>
                <c:pt idx="22">
                  <c:v>45626</c:v>
                </c:pt>
                <c:pt idx="23">
                  <c:v>45657</c:v>
                </c:pt>
                <c:pt idx="24">
                  <c:v>45688</c:v>
                </c:pt>
                <c:pt idx="25">
                  <c:v>45719</c:v>
                </c:pt>
                <c:pt idx="26">
                  <c:v>45747</c:v>
                </c:pt>
                <c:pt idx="27">
                  <c:v>45778</c:v>
                </c:pt>
                <c:pt idx="28">
                  <c:v>45808</c:v>
                </c:pt>
                <c:pt idx="29">
                  <c:v>45839</c:v>
                </c:pt>
                <c:pt idx="30">
                  <c:v>45869</c:v>
                </c:pt>
                <c:pt idx="31">
                  <c:v>45900</c:v>
                </c:pt>
                <c:pt idx="32">
                  <c:v>45931</c:v>
                </c:pt>
                <c:pt idx="33">
                  <c:v>45961</c:v>
                </c:pt>
                <c:pt idx="34">
                  <c:v>45992</c:v>
                </c:pt>
                <c:pt idx="35">
                  <c:v>46022</c:v>
                </c:pt>
              </c:numCache>
            </c:numRef>
          </c:cat>
          <c:val>
            <c:numRef>
              <c:f>'Monthly Revenue Forecasts'!$C$2:$C$37</c:f>
              <c:numCache>
                <c:formatCode>General</c:formatCode>
                <c:ptCount val="36"/>
                <c:pt idx="23" formatCode="&quot;$&quot;#,##0">
                  <c:v>18007500</c:v>
                </c:pt>
                <c:pt idx="24" formatCode="&quot;$&quot;#,##0">
                  <c:v>7884427.011197025</c:v>
                </c:pt>
                <c:pt idx="25" formatCode="&quot;$&quot;#,##0">
                  <c:v>5839489.775294276</c:v>
                </c:pt>
                <c:pt idx="26" formatCode="&quot;$&quot;#,##0">
                  <c:v>5920596.7561292425</c:v>
                </c:pt>
                <c:pt idx="27" formatCode="&quot;$&quot;#,##0">
                  <c:v>5402336.822975914</c:v>
                </c:pt>
                <c:pt idx="28" formatCode="&quot;$&quot;#,##0">
                  <c:v>7254266.5300840251</c:v>
                </c:pt>
                <c:pt idx="29" formatCode="&quot;$&quot;#,##0">
                  <c:v>10010577.199028669</c:v>
                </c:pt>
                <c:pt idx="30" formatCode="&quot;$&quot;#,##0">
                  <c:v>9409049.2825655323</c:v>
                </c:pt>
                <c:pt idx="31" formatCode="&quot;$&quot;#,##0">
                  <c:v>9818078.0479267836</c:v>
                </c:pt>
                <c:pt idx="32" formatCode="&quot;$&quot;#,##0">
                  <c:v>10135123.588341638</c:v>
                </c:pt>
                <c:pt idx="33" formatCode="&quot;$&quot;#,##0">
                  <c:v>8375483.6967930682</c:v>
                </c:pt>
                <c:pt idx="34" formatCode="&quot;$&quot;#,##0">
                  <c:v>10076178.042221887</c:v>
                </c:pt>
                <c:pt idx="35" formatCode="&quot;$&quot;#,##0">
                  <c:v>17831365.610667542</c:v>
                </c:pt>
              </c:numCache>
            </c:numRef>
          </c:val>
          <c:smooth val="0"/>
          <c:extLst>
            <c:ext xmlns:c16="http://schemas.microsoft.com/office/drawing/2014/chart" uri="{C3380CC4-5D6E-409C-BE32-E72D297353CC}">
              <c16:uniqueId val="{00000001-22DF-4E30-B032-8866C2C640AC}"/>
            </c:ext>
          </c:extLst>
        </c:ser>
        <c:ser>
          <c:idx val="2"/>
          <c:order val="2"/>
          <c:tx>
            <c:strRef>
              <c:f>'Monthly Revenue Forecasts'!$D$1</c:f>
              <c:strCache>
                <c:ptCount val="1"/>
                <c:pt idx="0">
                  <c:v>Lower Confidence Bound(Monthly Revenue)</c:v>
                </c:pt>
              </c:strCache>
            </c:strRef>
          </c:tx>
          <c:spPr>
            <a:ln w="12700" cap="rnd">
              <a:solidFill>
                <a:srgbClr val="BD582C"/>
              </a:solidFill>
              <a:prstDash val="solid"/>
              <a:round/>
            </a:ln>
            <a:effectLst/>
          </c:spPr>
          <c:marker>
            <c:symbol val="none"/>
          </c:marker>
          <c:cat>
            <c:numRef>
              <c:f>'Monthly Revenue Forecasts'!$A$2:$A$37</c:f>
              <c:numCache>
                <c:formatCode>m/d/yyyy</c:formatCode>
                <c:ptCount val="36"/>
                <c:pt idx="0">
                  <c:v>44957</c:v>
                </c:pt>
                <c:pt idx="1">
                  <c:v>44985</c:v>
                </c:pt>
                <c:pt idx="2">
                  <c:v>45016</c:v>
                </c:pt>
                <c:pt idx="3">
                  <c:v>45046</c:v>
                </c:pt>
                <c:pt idx="4">
                  <c:v>45077</c:v>
                </c:pt>
                <c:pt idx="5">
                  <c:v>45107</c:v>
                </c:pt>
                <c:pt idx="6">
                  <c:v>45138</c:v>
                </c:pt>
                <c:pt idx="7">
                  <c:v>45169</c:v>
                </c:pt>
                <c:pt idx="8">
                  <c:v>45199</c:v>
                </c:pt>
                <c:pt idx="9">
                  <c:v>45230</c:v>
                </c:pt>
                <c:pt idx="10">
                  <c:v>45260</c:v>
                </c:pt>
                <c:pt idx="11">
                  <c:v>45291</c:v>
                </c:pt>
                <c:pt idx="12">
                  <c:v>45322</c:v>
                </c:pt>
                <c:pt idx="13">
                  <c:v>45351</c:v>
                </c:pt>
                <c:pt idx="14">
                  <c:v>45382</c:v>
                </c:pt>
                <c:pt idx="15">
                  <c:v>45412</c:v>
                </c:pt>
                <c:pt idx="16">
                  <c:v>45443</c:v>
                </c:pt>
                <c:pt idx="17">
                  <c:v>45473</c:v>
                </c:pt>
                <c:pt idx="18">
                  <c:v>45504</c:v>
                </c:pt>
                <c:pt idx="19">
                  <c:v>45535</c:v>
                </c:pt>
                <c:pt idx="20">
                  <c:v>45565</c:v>
                </c:pt>
                <c:pt idx="21">
                  <c:v>45596</c:v>
                </c:pt>
                <c:pt idx="22">
                  <c:v>45626</c:v>
                </c:pt>
                <c:pt idx="23">
                  <c:v>45657</c:v>
                </c:pt>
                <c:pt idx="24">
                  <c:v>45688</c:v>
                </c:pt>
                <c:pt idx="25">
                  <c:v>45719</c:v>
                </c:pt>
                <c:pt idx="26">
                  <c:v>45747</c:v>
                </c:pt>
                <c:pt idx="27">
                  <c:v>45778</c:v>
                </c:pt>
                <c:pt idx="28">
                  <c:v>45808</c:v>
                </c:pt>
                <c:pt idx="29">
                  <c:v>45839</c:v>
                </c:pt>
                <c:pt idx="30">
                  <c:v>45869</c:v>
                </c:pt>
                <c:pt idx="31">
                  <c:v>45900</c:v>
                </c:pt>
                <c:pt idx="32">
                  <c:v>45931</c:v>
                </c:pt>
                <c:pt idx="33">
                  <c:v>45961</c:v>
                </c:pt>
                <c:pt idx="34">
                  <c:v>45992</c:v>
                </c:pt>
                <c:pt idx="35">
                  <c:v>46022</c:v>
                </c:pt>
              </c:numCache>
            </c:numRef>
          </c:cat>
          <c:val>
            <c:numRef>
              <c:f>'Monthly Revenue Forecasts'!$D$2:$D$37</c:f>
              <c:numCache>
                <c:formatCode>General</c:formatCode>
                <c:ptCount val="36"/>
                <c:pt idx="23" formatCode="&quot;$&quot;#,##0">
                  <c:v>18007500</c:v>
                </c:pt>
                <c:pt idx="24" formatCode="&quot;$&quot;#,##0">
                  <c:v>6492440.4382574912</c:v>
                </c:pt>
                <c:pt idx="25" formatCode="&quot;$&quot;#,##0">
                  <c:v>4447496.9384292578</c:v>
                </c:pt>
                <c:pt idx="26" formatCode="&quot;$&quot;#,##0">
                  <c:v>4528592.7834662944</c:v>
                </c:pt>
                <c:pt idx="27" formatCode="&quot;$&quot;#,##0">
                  <c:v>4010315.4508070415</c:v>
                </c:pt>
                <c:pt idx="28" formatCode="&quot;$&quot;#,##0">
                  <c:v>5862220.1030086912</c:v>
                </c:pt>
                <c:pt idx="29" formatCode="&quot;$&quot;#,##0">
                  <c:v>8618496.6701663677</c:v>
                </c:pt>
                <c:pt idx="30" formatCode="&quot;$&quot;#,##0">
                  <c:v>8016924.2138518132</c:v>
                </c:pt>
                <c:pt idx="31" formatCode="&quot;$&quot;#,##0">
                  <c:v>8425896.6105065979</c:v>
                </c:pt>
                <c:pt idx="32" formatCode="&quot;$&quot;#,##0">
                  <c:v>8742872.5630738307</c:v>
                </c:pt>
                <c:pt idx="33" formatCode="&quot;$&quot;#,##0">
                  <c:v>6983148.4748798292</c:v>
                </c:pt>
                <c:pt idx="34" formatCode="&quot;$&quot;#,##0">
                  <c:v>8683742.6259768959</c:v>
                </c:pt>
                <c:pt idx="35" formatCode="&quot;$&quot;#,##0">
                  <c:v>16438812.614436515</c:v>
                </c:pt>
              </c:numCache>
            </c:numRef>
          </c:val>
          <c:smooth val="0"/>
          <c:extLst>
            <c:ext xmlns:c16="http://schemas.microsoft.com/office/drawing/2014/chart" uri="{C3380CC4-5D6E-409C-BE32-E72D297353CC}">
              <c16:uniqueId val="{00000002-22DF-4E30-B032-8866C2C640AC}"/>
            </c:ext>
          </c:extLst>
        </c:ser>
        <c:ser>
          <c:idx val="3"/>
          <c:order val="3"/>
          <c:tx>
            <c:strRef>
              <c:f>'Monthly Revenue Forecasts'!$E$1</c:f>
              <c:strCache>
                <c:ptCount val="1"/>
                <c:pt idx="0">
                  <c:v>Upper Confidence Bound(Monthly Revenue)</c:v>
                </c:pt>
              </c:strCache>
            </c:strRef>
          </c:tx>
          <c:spPr>
            <a:ln w="12700" cap="rnd">
              <a:solidFill>
                <a:srgbClr val="BD582C"/>
              </a:solidFill>
              <a:prstDash val="solid"/>
              <a:round/>
            </a:ln>
            <a:effectLst/>
          </c:spPr>
          <c:marker>
            <c:symbol val="none"/>
          </c:marker>
          <c:cat>
            <c:numRef>
              <c:f>'Monthly Revenue Forecasts'!$A$2:$A$37</c:f>
              <c:numCache>
                <c:formatCode>m/d/yyyy</c:formatCode>
                <c:ptCount val="36"/>
                <c:pt idx="0">
                  <c:v>44957</c:v>
                </c:pt>
                <c:pt idx="1">
                  <c:v>44985</c:v>
                </c:pt>
                <c:pt idx="2">
                  <c:v>45016</c:v>
                </c:pt>
                <c:pt idx="3">
                  <c:v>45046</c:v>
                </c:pt>
                <c:pt idx="4">
                  <c:v>45077</c:v>
                </c:pt>
                <c:pt idx="5">
                  <c:v>45107</c:v>
                </c:pt>
                <c:pt idx="6">
                  <c:v>45138</c:v>
                </c:pt>
                <c:pt idx="7">
                  <c:v>45169</c:v>
                </c:pt>
                <c:pt idx="8">
                  <c:v>45199</c:v>
                </c:pt>
                <c:pt idx="9">
                  <c:v>45230</c:v>
                </c:pt>
                <c:pt idx="10">
                  <c:v>45260</c:v>
                </c:pt>
                <c:pt idx="11">
                  <c:v>45291</c:v>
                </c:pt>
                <c:pt idx="12">
                  <c:v>45322</c:v>
                </c:pt>
                <c:pt idx="13">
                  <c:v>45351</c:v>
                </c:pt>
                <c:pt idx="14">
                  <c:v>45382</c:v>
                </c:pt>
                <c:pt idx="15">
                  <c:v>45412</c:v>
                </c:pt>
                <c:pt idx="16">
                  <c:v>45443</c:v>
                </c:pt>
                <c:pt idx="17">
                  <c:v>45473</c:v>
                </c:pt>
                <c:pt idx="18">
                  <c:v>45504</c:v>
                </c:pt>
                <c:pt idx="19">
                  <c:v>45535</c:v>
                </c:pt>
                <c:pt idx="20">
                  <c:v>45565</c:v>
                </c:pt>
                <c:pt idx="21">
                  <c:v>45596</c:v>
                </c:pt>
                <c:pt idx="22">
                  <c:v>45626</c:v>
                </c:pt>
                <c:pt idx="23">
                  <c:v>45657</c:v>
                </c:pt>
                <c:pt idx="24">
                  <c:v>45688</c:v>
                </c:pt>
                <c:pt idx="25">
                  <c:v>45719</c:v>
                </c:pt>
                <c:pt idx="26">
                  <c:v>45747</c:v>
                </c:pt>
                <c:pt idx="27">
                  <c:v>45778</c:v>
                </c:pt>
                <c:pt idx="28">
                  <c:v>45808</c:v>
                </c:pt>
                <c:pt idx="29">
                  <c:v>45839</c:v>
                </c:pt>
                <c:pt idx="30">
                  <c:v>45869</c:v>
                </c:pt>
                <c:pt idx="31">
                  <c:v>45900</c:v>
                </c:pt>
                <c:pt idx="32">
                  <c:v>45931</c:v>
                </c:pt>
                <c:pt idx="33">
                  <c:v>45961</c:v>
                </c:pt>
                <c:pt idx="34">
                  <c:v>45992</c:v>
                </c:pt>
                <c:pt idx="35">
                  <c:v>46022</c:v>
                </c:pt>
              </c:numCache>
            </c:numRef>
          </c:cat>
          <c:val>
            <c:numRef>
              <c:f>'Monthly Revenue Forecasts'!$E$2:$E$37</c:f>
              <c:numCache>
                <c:formatCode>General</c:formatCode>
                <c:ptCount val="36"/>
                <c:pt idx="23" formatCode="&quot;$&quot;#,##0">
                  <c:v>18007500</c:v>
                </c:pt>
                <c:pt idx="24" formatCode="&quot;$&quot;#,##0">
                  <c:v>9276413.5841365587</c:v>
                </c:pt>
                <c:pt idx="25" formatCode="&quot;$&quot;#,##0">
                  <c:v>7231482.6121592941</c:v>
                </c:pt>
                <c:pt idx="26" formatCode="&quot;$&quot;#,##0">
                  <c:v>7312600.7287921906</c:v>
                </c:pt>
                <c:pt idx="27" formatCode="&quot;$&quot;#,##0">
                  <c:v>6794358.1951447865</c:v>
                </c:pt>
                <c:pt idx="28" formatCode="&quot;$&quot;#,##0">
                  <c:v>8646312.957159359</c:v>
                </c:pt>
                <c:pt idx="29" formatCode="&quot;$&quot;#,##0">
                  <c:v>11402657.72789097</c:v>
                </c:pt>
                <c:pt idx="30" formatCode="&quot;$&quot;#,##0">
                  <c:v>10801174.351279251</c:v>
                </c:pt>
                <c:pt idx="31" formatCode="&quot;$&quot;#,##0">
                  <c:v>11210259.485346969</c:v>
                </c:pt>
                <c:pt idx="32" formatCode="&quot;$&quot;#,##0">
                  <c:v>11527374.613609446</c:v>
                </c:pt>
                <c:pt idx="33" formatCode="&quot;$&quot;#,##0">
                  <c:v>9767818.9187063072</c:v>
                </c:pt>
                <c:pt idx="34" formatCode="&quot;$&quot;#,##0">
                  <c:v>11468613.458466878</c:v>
                </c:pt>
                <c:pt idx="35" formatCode="&quot;$&quot;#,##0">
                  <c:v>19223918.606898569</c:v>
                </c:pt>
              </c:numCache>
            </c:numRef>
          </c:val>
          <c:smooth val="0"/>
          <c:extLst>
            <c:ext xmlns:c16="http://schemas.microsoft.com/office/drawing/2014/chart" uri="{C3380CC4-5D6E-409C-BE32-E72D297353CC}">
              <c16:uniqueId val="{00000003-22DF-4E30-B032-8866C2C640AC}"/>
            </c:ext>
          </c:extLst>
        </c:ser>
        <c:dLbls>
          <c:showLegendKey val="0"/>
          <c:showVal val="0"/>
          <c:showCatName val="0"/>
          <c:showSerName val="0"/>
          <c:showPercent val="0"/>
          <c:showBubbleSize val="0"/>
        </c:dLbls>
        <c:smooth val="0"/>
        <c:axId val="2009828144"/>
        <c:axId val="2009855984"/>
      </c:lineChart>
      <c:catAx>
        <c:axId val="2009828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855984"/>
        <c:crosses val="autoZero"/>
        <c:auto val="1"/>
        <c:lblAlgn val="ctr"/>
        <c:lblOffset val="100"/>
        <c:noMultiLvlLbl val="0"/>
      </c:catAx>
      <c:valAx>
        <c:axId val="2009855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Monthly</a:t>
                </a:r>
                <a:r>
                  <a:rPr lang="en-US" baseline="0"/>
                  <a:t> Revenue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828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[Cup and Platter report.xlsm]Product Pivot!Product Revenue</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Pivot'!$C$4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Pivot'!$B$5:$B$8</c:f>
              <c:strCache>
                <c:ptCount val="3"/>
                <c:pt idx="0">
                  <c:v>Cookware</c:v>
                </c:pt>
                <c:pt idx="1">
                  <c:v>Cutlery</c:v>
                </c:pt>
                <c:pt idx="2">
                  <c:v>Utensils</c:v>
                </c:pt>
              </c:strCache>
            </c:strRef>
          </c:cat>
          <c:val>
            <c:numRef>
              <c:f>'Product Pivot'!$C$5:$C$8</c:f>
              <c:numCache>
                <c:formatCode>"$"#,##0</c:formatCode>
                <c:ptCount val="3"/>
                <c:pt idx="0">
                  <c:v>102991.22</c:v>
                </c:pt>
                <c:pt idx="1">
                  <c:v>50258.7</c:v>
                </c:pt>
                <c:pt idx="2">
                  <c:v>10892.97</c:v>
                </c:pt>
              </c:numCache>
            </c:numRef>
          </c:val>
          <c:extLst>
            <c:ext xmlns:c16="http://schemas.microsoft.com/office/drawing/2014/chart" uri="{C3380CC4-5D6E-409C-BE32-E72D297353CC}">
              <c16:uniqueId val="{00000000-429F-468F-B1D6-9A69EF615985}"/>
            </c:ext>
          </c:extLst>
        </c:ser>
        <c:dLbls>
          <c:dLblPos val="outEnd"/>
          <c:showLegendKey val="0"/>
          <c:showVal val="1"/>
          <c:showCatName val="0"/>
          <c:showSerName val="0"/>
          <c:showPercent val="0"/>
          <c:showBubbleSize val="0"/>
        </c:dLbls>
        <c:gapWidth val="182"/>
        <c:axId val="677931632"/>
        <c:axId val="677932112"/>
      </c:barChart>
      <c:catAx>
        <c:axId val="6779316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932112"/>
        <c:crosses val="autoZero"/>
        <c:auto val="1"/>
        <c:lblAlgn val="ctr"/>
        <c:lblOffset val="100"/>
        <c:noMultiLvlLbl val="0"/>
      </c:catAx>
      <c:valAx>
        <c:axId val="677932112"/>
        <c:scaling>
          <c:orientation val="minMax"/>
        </c:scaling>
        <c:delete val="1"/>
        <c:axPos val="b"/>
        <c:numFmt formatCode="&quot;$&quot;#,##0" sourceLinked="1"/>
        <c:majorTickMark val="none"/>
        <c:minorTickMark val="none"/>
        <c:tickLblPos val="nextTo"/>
        <c:crossAx val="677931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umDim>
    </cx:data>
  </cx:chartData>
  <cx:chart>
    <cx:plotArea>
      <cx:plotAreaRegion>
        <cx:series layoutId="regionMap" uniqueId="{34EE78AF-2469-4633-998B-ABB7725D36FB}">
          <cx:tx>
            <cx:txData>
              <cx:f>_xlchart.v5.2</cx:f>
              <cx:v>Total Revenue</cx:v>
            </cx:txData>
          </cx:tx>
          <cx:dataLabels>
            <cx:visibility seriesName="0" categoryName="0" value="1"/>
          </cx:dataLabels>
          <cx:dataId val="0"/>
          <cx:layoutPr>
            <cx:geography cultureLanguage="en-US" cultureRegion="US" attribution="Powered by Bing">
              <cx:geoCache provider="{E9337A44-BEBE-4D9F-B70C-5C5E7DAFC167}">
                <cx:binary>1H1pc9u40u5fSeXzpQcgABI4deatGpDaLe9L7C8sxVa4EyTB/dfflpfE5tG88anxrVvSTDmWqJaa
eNDdTzca8L8fun89JNtN+aVLk0z/66H782tQVfm//vhDPwTbdKOP0vChVFr9qI4eVPqH+vEjfNj+
8Vhu2jDz/zARpn88BJuy2nZf/+ff8Gn+Vh2rh00Vquy83pb9xVbXSaX/l2t7L33ZPKZh5oa6KsOH
Cv/59WTbbB43X79ssyqs+qs+3/759d17vn75Y/xJ//GtXxJQrKofQZaII8IsSgUm6OmBv35JVOa/
XDYwto4sxohgDL9ef/7uk00K8r/X50mbzeNjudUabufp319y73SHl2++fnlQdVbtRsyHwfvz63UW
VtvHL5fVptrqr19CrZznNzhqdwPXl093/Mf7Mf+ff49egDEYvfIGlvGA/e7Sf6Cy3oTZ9vNAoeyI
UMuijDDx9LDfg2KJIxNbmCKbPl+nr9/9DMpv1dmPyYvYCJL15CAh+SvZfN+kn2kp5pENmJgWEs+W
Qt6Dwq0jThEhJjKfQRHvQfmAQvth+Sk4Auav40MFRsefiItFjzClDIOpPONivscFM/PItAUnSABi
b30XDOxvNPlbQJ7kxnisDhIPR2XZ9qEKH+rqdXj+eVih+IjZgAkh7BmUUVixwZgINzk22euXPruu
D2qzH5h3wiN0nKuDRGcdaq3qMnwdpX8ODeFHxLIZR/Q5oKORvQjziNo2sQjjz37Mev3ul+DyAY32
w/PrXkbYrE8PEpu/ynBQ2Se6MkKPTEFMMIuXuD6K+xjjox0tEBaz9pGxDyi0H5mfgiNg/ro/SGDc
bbJpN+UnMjKgyQhx2zJfGRkE97c02WZH1OIWJfjFaEZu7SMa7Yfml+QIG/cwednZNst0nzSbLPxE
y6HoiAvLEvw52iA0jjf2ESecC9tGz06Nv3dqH9VqP0bvpUc4nf11kDZ0GoTqdYz+edABfCiGNJIK
+xmhMXkGPgD8jHET7yXPv9NmPy7PUiM8TucHicd6U/bJJnv8PEyACAhm2uDRRr7MAiwwBCLxEoVG
tPkjmuzH45fkCJO1e5CYrCCbqB/i/hMxsY92kJic7k9mODsyOTgxSq1nO6Gv3/1Mzj6i0X5sfkmO
sFndHSQ2f5XxJtMb/To+/9yHATuD4M4R2aWauwfEkLccYEeciQAvB9z66THiAB/RaD82vyRH2Px1
cZDYrMOHIPQ32edhQwEbm9rC5i/xY4QN2I0NBQBbiJfr/5HU/F6j/dj8upcRNuvFQWLjbJLwhyo/
lZ0R+8hkUNCEwX+2jBE7w1gcWdiGKg16CTmvM+OlKPAhnfbj8/Z+Rgg5h8nMHJWocvP4iexsxwQE
ZwxRcz8+iB0xanMoCoyA+YAqfwPLT8kxKIdRC/jfFymeq4zPIefdO//71RmGYH3GsslzyBkVBASk
pRgqm+bfuLXR2snfq7UfpJH4uzs5jIWZm7D0w8/2ZQzIMeKCPtvKKJOx+ZEloFBAzZfyGvi6t0Xn
j2i0H41fkiOTuTlMP3aybb+st1348JmejB7BwBMb0+cCGRqhg5F1hBEngN8Il49psx+Zt7IjbE7W
B8kCVp/NnfkR5dQ2dwWYpweM/jvuDEVpDq4MnN1PR/fWan6vz35kXuVGqKwuDxKV1z6AL+rHF2AB
dfr9M2toOxaAoPRvs5cFzFGwsW0INpbJuf2C0Si/+W+124/Y/k8Z4ec6B4nfaZxsAvWpi9JAzDiB
asDLMtu47imgngDuDiEbUp+nx/to9BGN9uP0S3KEzelhLoPufPh8k+Y6CD9z4YCSI4szC0Ntcz9d
2C2UAl0Qr10FsBr31vF9WK39KI3ER1CdHGgpVGXV5jPX3Sh4NlipxsLez+kwgvwUWgxMi4zqbevf
q7IfmJ+CI0jWVwfp2RaP4NheZ+4/L7VBOYdwgWyT7i/nYEyhK00QKISO7OW3iuyH40VsBMbiMMvS
U6gPhJ/ZJGjyI7ZrADTJaKmAQ8mT24SauxCzewDdfuu9PqDJfjx+Co4QmR5mz9NsqyAP3bwOzj83
EGKCQ4L+GQ6U+ukx4mqcHFFKCfizl1r0CJgPKLQfmJ+CI2Bmh5mDzqFPIAw/D5enQuauUeB13Ed5
DqwO7BZ4qPiPSPJ7TfYD8io3wmN+mNXnRZKEmQr15yECK88YwgiF6uazpYxXBgS0D/Jdt9NLVgMu
7q0L+4hG+5H5JTnCZnGYTmzHJe9UGb+Ozz/3YtQ8glVmE5pmRu4L2mksKEVTDpzs1b29BeUjquwH
5ZfkCJSTu8MkXtlj+KlcGDqddsVkWIp5HnkB9vC2UgNtztCfxpElXhKaESNe/F6h/cj8FBwBszg5
SGB2zY67//M8/DyDgbBvmxBefvqqMTiQpzCwHGq+LOT8xzLnh5TaD9C7OxqBtL48SJAWqv1EUgbu
DHZkWMym+9NIQaAYg5CF0cv1ETq/02Y/LM9SIzwWh0nHjlUd6k/2Z+hIcFiK4Qwo8FtHJjC0c2AO
3bYvnm7kyD6ky35I3oiOcDk+TFwuVV0FX5xNqYCefaLFEAIlZ+gzM/HLYtkII75r64QcBhqfn6PR
yGI+rtd+oMbyI7QunYP0auuN1puHoNbbqtKfF3zAvUGPBmHMgsL/W0uyoSsdgWeDEtozSkCx37K1
D+uzH6SR+Aij9WFa1G2vYGOn/zpQn8OlhbBM62+60zCCpQC22ymFXvzd63c/99h8QKH98PwUHAFz
e5iEeh3Cdiitqk/0ctSC7ZwCQ3PgSzEGv7cfATvYdvvTYOfHe0w+pMt+VN6IjnBZHyafvt3Aykzm
V+ozuwZt6EqHbgECW2mfHjD+bx0bNhHYjEVgmxoEprcu7WPa7IfmrewIm9vDdGYn2+/l77ZS/nfb
0nf7B00boIFK2j5koPEJSN2u+Lm/1/YjGu1H55fkCJuTw9xvsyt4LLel3vavM/gTYg3U1KCFRjCy
fwuhDaszkKPCqQgvNYQRtf6YTn+Hz6/7GSO0PEi6dqLK/zfkGkrNBNbIGDQ+Pz3GRTaofHJGsQ3V
nFcbe+vjPq7X3yA1uq8xWodJrq+23aduKsCwcZBwCinOMwhjbgDnc8CZAtA39bLQM+LWv1VnPzYv
YiNIrr4dsAG5m/hzWRuQA4AGks+X3ttRrQ3wAuh223Vfvdyrg30m1M/m83ut9gP0XnqE08lhrkvf
bMsU+iVeh+kT4hCFghsz4T+gZ2+JGxwvYEEqJCzo9Hx6jFrVPqDJflh+Co4Qubk6SMs5Lbf+pxJq
qOcQDhuhycv2tLHNPBFq8HUE3NzbWPN7Rfbj8So3guP04iDhuAjgSKMvC/25+zyBS0PXpilez3MY
71uD8g3DHFZ04GCBp8co1/moVvsRei89wulicZA4PZcNf+/a/8ucB3rXCZzqBP2AzziM+Nou4JgE
dkhha8SnP6rPfoTeS48QujzMUHMFpwzAeWPb7aub+efBhjA43wlIGJzz8AzPuJFgV+UhsM/tbzo5
P6TSfoTeiI7guTrQYk6oH1Smw8+s5UDOCcGeETif6/nxnhJwATtAwQlC1+Az0R55uduPqLQfnjei
I3huD9O/XVeb4BMNB1IYk9iQZL7El7Ff251qY8NCnGmNlnd+p8d+OJ6lRkhcHyZBu93q6suvjV/P
lOkTfBlsUqMmg93Sf9M+iGA/LtRFBXrJSsfG8lG19iM0uqsRVLc3/39Iwd+fD/nzAE13U20mTydv
vjki8n+/+jQCcBroSPSF/e6F8hnlxSOczgmVaUhdfp7oufuQd7z5Xfr/RmK70dWfX42njgO+43Zw
Ch5EJxs+rAXs4NJuJ5wFyasNCa4pOPSSfv2S7So28K3WETQo0t2yuS0wwgzMUu9WgP/8akIQhBVA
2Mu1Ow4JWrStn8ednqmkh2Ti52i8PP+S1emZCrNK//mVQQ/91y/58xt32jIMB8BB97DYdXoj6Ik0
IWHIHzYXUOmH9+P/gyrDaAql0IJGZTO3dHNZNNqXlZ/mUtnWGhJwT5pefpH6XinF0B9ntXDDgU2a
Ht5iJvkx8QblMMGnjJcXhKWbUvuZNJA9z9UwDVBzJSiOJRHBec74ZVvh41IxtwwG5nhNUMtsoNex
YSknRqY+ZqTcZKh2DVrIoi/cLjRPYfO6JCFe4kgVss69ecmTqV3r2yGLmaRBdhznPJJewc4Lok9Y
2XE4q671nFp0oTQKcpbUlp5kepi1PJ6yrlqZdeW7/jA4pfEQCeFPrdi0ZVvaMg1MCbVx021VKJME
p5PBXpRhgKQd4nzC42FW4/omRaEccNzCjWUzwwivtLACp7WpbOsokEPRVrINO3OG/N7J63TKPX1f
cDytS3pc27aSnRksLBvGwyGt3SxxuVSN3S/DpEhXqjVAAdP3nbzxzXWa9mhlR/z5Ge0Kc/30Oi4t
skgQWsPpDPhk6GGcob1TzFTsE7gLqo8Rw91KG8Ry+27ALiTtxmnGlH/mkcE/U4Uxy1Q7HA89iSZl
UnWuYAU68wc2THhaq+entfKKs57KGIViSsw+mIQspFd2o82lshsqWdoE60Z5t76XGadI+Pm09sPG
sQ3unT79KHlvnOamumzI91R09twb7MqUPLGGk9RX9SpLzVlOU3gNlcXE8ADlKDQi6pA0t+QQa+US
pog/jUwcrPLMJo4N09upjJgft5ltH5c9k4HR5SvWdPaxaFXpJvA5bpg0wVlX2uFJ2CZO2tcJl1VQ
106JzG6WtNmZsJCxtuK+vtR9GMx6P9RubbPqMisZPcfopBGLgOLyGhkKfqB7nwze5dMTk5VT2qrm
zGaBxG1kXTcpl1FmhN9QYicrgprBiS0dfRtylLs9YtYk0uRbp3R/5ZHqpvFU8z1q00J2A6XnjeXh
pSqybhJ4qHW6GtWrHua0bfjGtrAMmMBdftIUmMom4WqCkJ8tRVazK9g9cyKsqDqxUBu6WWledobq
H3mRLvw2r32pMk9iwwruVAsmnohZGdPUl7yzLoI2ju6xhw3ZYsUv+4jlEx/ZwVS3lpA8a4ZFElX+
vACczwcva5ww5uyeD/4ib2Lve2NWjmd0p6Kr2mttq2EeBJ0x5Zrob/GgJolnmafM62qJ2pLMOoN5
ruhb/yaOOZ3mqaIT3gn/Jo0JnzTMR9Onq6I1Z7imsRPB6QjzOK/7W1vj2z421JmmxJddqeMF95jv
MK2bx3Rj4Ny7iAdNnI4XqyRtxInu0lD62BKzpAv5cYDN0KGZzq8Cq56xCL460diYFNHQXHGv1Eur
Ma+FSdc0T/xNaoSFLH06nCmM+nUQB5Vjph2VHIxtVeTEXnZ8KMFRiO5SGW13mZnmvGYicVqdNdNo
93obNMOkCns8eXqHrUsxLxtdyCZIncZO+/O4tLtzRqt2nYXh8tdLgGU881G4Ci0LSd1l+S3KSTob
uDImT0/73uxkHnigVeqvyrZJbhmOTz0V63M21PF1r3ppxe29VfBh3RZBdqWz5CTMtH/69KzzW981
g8Sfx2ATXd/xK/BAoROkvX/chzG6TZHv8pKxq75r67OSiRuGsGsjK7lQ2EzOYdF4lrWaOtTq2QRF
SbqmZZesjbhxFKmjKfdNK5Z5R8KVZ15Rk7RLFXJ7qmyPXebUKmWfeMU2ELO6iJrjprBN1zJy4QxJ
nK2zQpengJ8h/aYJZnbvZXMk1I1PDX1pZDhd1RAu3dQL86kN/aDz3CKnPmrCR87xKU+Q8dBNa2wt
Etvvbw2asWUtEuQ8PXVVE1C3rAtzUWpqf0tgViUBjm93J6Ws7IE1Tp+m/FsrBu0gmF4ybHMysS1f
fasnEPLLb2hovVUSFoWD8+pHY4A9QZvIad6mzY1lEGOKQpwuysZjUyF0JKlveOcZZkoKTZTjVbbt
8qagZ2WvM6dBYMJFxpWsRZq5TV16c4sG+Y0NHS1OalfhqguzE0/l4rQd6tQJfNtfgsrRtc2SXAZJ
/830RDnF1A8vU6Tqc96kMqQouCxaCr7as/I5Uyo5NqPqOC54c0bj3AAzj+rbkhnTCM4FX1pGHV53
umwdamd6kRdheG2WRTwJEdzR09UslHZsACNIh4Xvo9qTll0OZ8yqz7E/1Kvn13ZPsyZSkzxFN14+
VGu++/H0W5uBPm3DgknVxc2qs81m9fRbnHS+Ew85dtPA6ybEh+jbZeCeUKktl4dhIEPTzN0oTlOZ
irQ4S3A7t2P9Awg1nommzp2EEiUbX0EYtJJlmHn+FPM0kQMMAswfPid+KhyY+ESK4g4qQ+0iDv15
kKB6kapw2hsRBPaWAcspbe849xKJsyo6MZd5XJ6lRpWeG+BlZe3HeGpYWzwAIaIQFGYpGnoZm7pY
NXGeOFaILlsvjBwceXg+EM9ybV6KqYrzBSHFnS/SGfYbc9I1cTtnbfkdnPAg+8IQp35PtbRUfVvY
cbRuaLehhXBondeOzSA+1LFlO3l/GTZJOTUbj0pSVfC1ZSehTbZaEvvB7qOrISrAo8ZOawRY6rI7
x2zw4Zfihxdip65L5BYWqqSu8JlReUoSs3kkXb9Iyk7L1MbhtDJYIRWNijmPbOowqr8NIpUoqhkE
0sSc2lZXTNsw92QQRG4u8gdfx4kEa70xKjZIsBooH2Sy99OJCMUNKcwHnBrrykYnBvI6p6Z3PA9m
LebntSoSGSXt1q7tQBZFWjthaF37tb6JbTbTlmfNijpGcOvbONeWZInh1FV3y7z8oVFW44jBXwHV
sEmLXdQjt+pK2QbBuT+oWrIpalEz8RrvXglDy+yxDi2YzFXtiDLXM7/2GgeVeFaZdNq3feCwhGmn
Cf0HMy4jiVJ2ngtZFclDGJXfBsrcIWlmWV/WwPnSYw8ny6LNUzkwfKsqdOnZ8YWqhZimFtgT+tFa
sm37G68nk9yM3dxnc880ln5TnXqDsSx724XZNBmA/w3NWae5w8u0h8lqXDTE2MStPkc+Wui4diPD
mve2msfgiSU3uytuEt9RRq5lXKtMQp9iIK3BUX4n4ya5yOz2ygyH1B04DlwSFS5YfycFtx6sNgym
3ASTLKNFYTItSYScrk3Bsol1XMTE9WlxrexKVgJiPVmGeXFa+LSRZaCPgT/FM/BqduD1ssPdiZm1
wk1oq92ycQKPmVIgr5gFwj7VIpekJE5mZ97KLOC3He0OETiY1P/Gai87SURzZ6fFSg3ZQ1ahfKaN
/gqBPbpV2UYwjGSemsNxmxeeZAUYImTTDiRitpOJ/gz3LQL148ypuNfKHOApg/qyj9NViqJIZhyV
Tk/yTHolnsJUD2TNrcAdfHSDFDmJkZ3JTpBwUrDobiiILXUC962574gwmgzC7IDINTc6JXd69zkY
szu/TE5I7bVOz+NQ9sG2oGAjxCgemjxspa515FjXdiruoTbwPeKPEAHOvLIEVfOQyaKVmeY/eNp/
p5Z5bFa6clCWlk4Q1mexZi3EScsNjX7TEH7TY7ptrHbbh8UxzaEcS5GTqvSYZsGCaYCcJcFDwMLz
qo1jqVi+wcpSx3bQQ/jqc4kgFjVhfm9FMJchDsw46+YqCNZAmL/htrn1a3ahLeuE5+I8MfszpUgq
+7S7Q7xeq0IvaWGsgBqZUpXBY4BJ8TQBU9p7MlF62tRRKYfcOi1ja1UP/cRn0jLQxLcTV3F95mUx
GGWZwSQZWC0JgWdGe2bg6CzK6T1D4ZkP8dcyskCqblDTRtfHvqbzoiHBRIehgyI3KtOzpvHyWT3Y
zuBniSzT9NS3anBZwbQs40AadeC7RRu4Ob+nsUhkMQzbmrdalnGx0taJkUaTIPI8B0gDl8NgxXPS
hqc6MauZhZsz3tdSJeW9J+qFMuxoShtcOInW06wL13XRdJOqwnhmhb6LaYHmfcEm2lAblVn1gtod
lhky2Ank+1Pq5yXwDWUCW4L8GHMYAzF0wZpGnuyFDs7s0rsKVfkj7jWRdUMGSZKpRyl/8C+iS16T
S0tk4VWsyK3nQWj3dW64htcuG6bTKbAsvWACplQm6m4+mNkpLapbHNDkuC3NRnphH0/jdtKVbgGp
3FwY7VoXEbowkquQ8EGaLKduQgLq1M0pZH7U9XvwJn7T9W4hwiXtAzHFFvecoonYzOh4AL7bugng
r7FMGM9O7biPpo2otYs8exUDaisD7lRXwaInjT/JUXJqGK3pFoyfti3Xcx+lUysSEZCWUrg5qgaX
g+t3iNHdW6VdLyBPXLAg8CYD5+m8ZPFdGClzWaaQxWcaPeKqLMHIDe62QqUQa2gEhLifJrgqvum0
nFYln/SQ+F/GadjIwbM2JiGt4yvwfffMMKnDAzrMKw55swXgy4KgQarQPg96bwppLXeKkl9YKVzy
S3KDTAvCZZmY0igt6Vf8VLPsvPfAwdsJWuvaaCZZ5PGVMFYthFeeimrJSwoJet4b19rrHaMRoVuK
8BtLkmRasnbdZuhH0JMEQlmYzfM49Se4oJBY+2Kqa5ovS6vJl1ESJAn4ktfnTy8SYd3G5mBPnl5v
0yxfWnAO9H+87+lyhMIlZGPF7Em0TGB2h1CMGH3k00XkASOkHTp++sinl9qicbvCHuTAIdB6xM9W
yO61jFIFbrmdacIWbalOoh4KSVm7DVIgs1WPvkHBYx0utIG0NI1qoXR1SqtywaHsI8OqkVltfWNh
8z3Oh60d9duClImse8/VgixI226H2ANPoIIrCGKrNHAKUXVOlQJXYCZFcqDmtu8dyCkDt8zxWvWh
cprHYVD2NEkgCjQMHxe55VJoQnZUTZBjVyJwNM8xeM6qWkKLS7Vs+vjltyHxuGzawnbM2q7ndYvc
p4tPP+APGKXToWXXRdwZk8YMN2mQWEtUJfOmpQWkq7ZMurpzOrMSMlKilYj6yMVZqpeFWXcQrnmt
l0/Pc8jxl3k9j6vkXMGfAprpKC2gYKVa6UE1qRdBsIytJJsQBuxsMNPbhA7BdLBJtiwGnMksiO4H
HlSyIb65Qg3Bzz/Mn79ZUP8DKuWDEXdpvOKNGS/6NpeZGV0maaGkJieGzR5NC2pw6LIy/Zuk9Vc6
Tt0qxGvByodAe9d22M2DEAa8O0ktt43T45agiWlkS4rrWRMNa4JbJaH+fewbxYQyQ5o1ckPVzMKu
gHzGTQJIemBuQJLiCFDWg7+H5OjcnKQUUn07PG9y0iz7elJZ9qQSxn2BfYgMdnYSduIx7/ki1J7c
UQTGgM6WnmuL5LzGbGVn5bIqzju/XudZcWKE/lSEUPRAxn3ltS7U/oDiFxOmGlnUwT0e0JoUFdjI
4DdQo/OgmlJWUGxAZzwThRtcZLHpzUndnojOhJomBSKVTAdNV82UWyqQsZEfUxTN0q5MZV1giPvm
qelFp7HfFU4X1ZYss3bWQEItjTCG27RhBmdFcqVqKFyqZMkgi+LJVd9TSAxN7xYbzcwzIsgvuqUw
T6ldtlOUVN89bsSyjDzmhnlyZkYLgiosKcl/xHnviMRY8p7rlVnVS9ih2EHNBpKfTqiTHBy/7IC1
MK4WZtb1MsmbfKFZOul4PjGq+rhIvWuVW8hFND6NChv+AlR+2tOMz0p613vepZEEmQOhaamis5oF
GdCg3HYCFjDgjXg51NUszQbglzqatiq99Wo+6TBhThIGUGENwquczurUTmVTQBYAhAOmvq5lXl4O
QPclF5XplJZPpKb9dcDAedOm9F2juAug7MCHiQcZk0xL/UCVvaxoXEyiMHqIVMpdKNxCZbJvXbNd
0zi577y6XBINkzPzywlt83llBYGT5tSTygse+57UJyEF9khy2cUQxhIubqOYldKr66sobCCVqQeo
EbXfiiR0oirZtpa+xbSfRfHwUIlCyNqI1RRaqMEzeO0iHS4TszRdgWrDoV3vMGRcczsWLg3UMuhr
U5Y1W6FwBvvvL1IbnfpGJ7OqP2/83Fjg6hulem5Ut7UdLkmQT9q6WKCEXkRZrxxk45MW16GTFKF2
eMN+lAZZG9ibqCI6VUUvgaGvE09jOZCeQA3lRCfNthjCOz86I7i4TRTN3SxPU2CTFpm2Fng0xqpp
0wbHovH8uzpXD9iKF0Qbxx2tTz3/hoMhkgZYCCeFk3PvHItOuD5QEQvry0KjW8qiFeuyS99MXZ20
EKPj1VAkji7tyzQqF7RSm7joY4lCD0tFhJZVXN8FVASzfKDfvchKpc37wUmZugqC+DId8h8BOApz
KH7kRuEgrzpPEPgcGx932rOhhPl9CLvvHjgFjNMfsMFwXdX5srft+z7K7+tBQI5ZuppmyskV1P4b
rNJpi8GtxEMsw1CadyXtorkYhivN8WVSONSjE7Cua4Xa84Tz+9yLQ0eHTQOFfIFBwWHNu24u+us6
rfjU79Uy21FVL89+VEY1Q2aNJfHIdQkhoPbxKRWDkqhWEvfZVA32tA8hFYwGfw2hbwrVtvMEd9Jg
DyaEsNyrHZjBdwSf1MDerD47UUO7qDr/PGqGC4sCKRugUlxD2YMVrtXGZ1S1LdyKcdpV6VIzEklB
1yFGnQyJfVlEVuSU/YKR1oWKL4fqNL5rkbgIglz6PDQnNnBD5JuDbAuzlHYCt6uSAUY7jqAe0gOD
TiaWD4RnUN35bojrNL8SicgdCzxCbAVTswoeDMjL3D5XQHPgFoK7aMBQU9aZW/W4lzoS12aH160F
TzI8TMqhBO+ZDmzBkvSMhw+NZv2ahoGQjBnfkjC5IyHfpVbC5UN8U/pRItvrNlMYxMLTJ0OqEpj6
+Q8gH9dpaKuJ3yVuVCHI0fhZYRVEtr2Aarthmg4csQ/5R2nIHnW3tgU3ZXrA2Y0BkkWrhjAZD2sT
Q15kxcewPAaf1ciEwIyBiF44Jqx2zYIaffeC3MVxcBa2+Htic3DyojjzcQV2r9tJr3KwShMGsIyg
gr1Lt1XfSKR8fGzlCAqCsTgB9BdNloUO96EcYnQokD6FslEMN+hzNu8hdjiWbZWux65ZYd13rIDq
Dr72AihwNO0P4Lg3dXLJ6kZNw567XmspF+ZWIj3yfwk7s+ZGYW5r/yKqGAXcMnlKnHm8USWdbgQC
hNDA8Ou/5fRXJ291vafOjcvGGDDWsPdaz5bnNYPthHmlSZzCLKxGHLke6RRiUOD8TzQTt5RzUvFl
va9HnL8z1lSjCTGh+v5nnxCZqfnYrhG9jox5mrsl75Urz5tMu71WDc+Ue/K7bcs6gkQ7nbusN2sE
yRVxqYL45CYZsx5Mty3fGikq1vmwDoe6hULnvW3eRz+3z/hDEpb1nEJnuIyQUr05i/0gQcKzZGYl
6a13lXSIQ7uk9zM0lSlbRKQxjupioZhb7TJAd/fDANlZtGL+iXMZezlsr4oYr8mmqB1giBivhMBd
Q2lL+mLUzNs1rL6NHUbKZtUX6ZUnR82Sau5iL2sb9jSZYMGINVWTTl82d90Fs/5lZBJmS7it6HP1
Tdyld8qHSqqDBy2XlzFIz7aGl9FJ5xWKbeQOJluYGPa9A4mSsAbzLCa0plk/G7bum03yHGnen41s
QzZZ5Kzw+fJ18ZtMx5gI5rQtoa+nB9p8QraP0YU2iOk6HwL/TV3UFEwbX0vilmEf44djnJfbmNva
i+8zorStmC+eWWhKoXEBlrlxZieoyltqSq8X9ZUTJYVJ0cQ9cXE3bS0L2Qc7Gdqo0l76C+HNU70h
y1WbU9Rms4hJ1j8L07/6Kax0EyN2TRs/ox5BAkkrdwjE2dPm2UuRPxl1s/Qlft5TXENPWsV84wgW
FMbCCFYmzbqJP8UbhxhVIFgy4TkmcjlZ14dKWwvvivU90oeasmd39GvIIHVawmHrIZB/hBuReW3N
Mab2eljCpgiTDTeOLZDXVIXheS2iGXk6PKhjotKscZZHl4/XcY0xLxVI0DhbD3E6fmDZhp3H6oPu
F4hY9ncyujv4Ki/ca/1s9vqnZeZr1UgXKjxrq4iMh4G7Wym89bwK9XtwZFQ5KqhC6Pze+Oxp+NKk
iSHmNc3neFpUb4+JdXfOuGNRe0N67iMySX4blUD/h683QK52nMsI0IewoOcSl9ZXveynzNqeZHxw
s3asGwTl6QtZcMenGn/lY9Ymo7pMvYnlOjBuDse+VCq+Q0L7yOj84fMkzladlMGQ6J12g7epj9cd
1abO7TK9qw76lteYtmBLyEvPKExO3k0EozCi7pizBCNf4PBrZ2wqu7AQonpbcrgppU8xpSNkH/cq
TmHiTAQhaJfsx00hRo+WoreOqgj5mkMXGUzsZp4JVEGxlmnREs8rrGq/JCyzfB7ax7hD2uxDCcin
wcHIDhEQZ/bhCBQWNlexOOo9oqzJlgCBsUv9Ev850OTetD3XjkMx9vhuPidzk5MhWQvjLr8MluzI
o96/TQxr82Q51nBeCghj2Lrc68hsZcyAGTBxsqnaj1O6ZZQkOve8qVj7wMlG37E5JPf7VaW0WL2t
LkY56NJPSF/MjXuBChBMRi80Du7Cpe5y2kAlxDItRRoPb6Ju8tQ8m9YMBRPpuu8s9U7BtPOGWFah
bxDbPsajHxcWA8yx37ozhoeqga1PzrRDT4bzFOzb2Ikypw7digY2qMyCSWYk04r5x/vdIPnL2YKJ
No2qSQgM2Zkz992Br+sVm9W877utK7uQHOYUU1w7TAfE0nfCwOxpZ3btBHAbmm45NDyFR9e5h7rz
tv2WIAzB/9Pmsb/lS6rozjG8iNqgqQaFECGcliqxRmCC0VPeEiTkm3JexRQfG0l5NY6FkuLk1uOS
uzUElWBKvDJcW/9oO6szyjeMRSJV1arXTx/wxHXn2gLuWVe4/X1TL1sunfiaGr7ApEXHqN1SiJZf
DbR5oGZG4JHgylYG1S6MkgxW7b5hvGrhTmZ6MvfIYyuDmuvSa+HU2iHujnYQu605Kn+4jQYYCyPy
7MxJuvvZ1ukL1UdoOGKMnC+oc+Wmya6zfu6tmGbCVN1QP7GF09pmh/N9MDti1LQGI3UPOz4cRRXY
4dNtWSFUWxcbizHGOoEuVygiYd2eo8E/Ygq9H2NysPHQF5E2DLOJEFlLEG9SEpIcn4LYFv8C/zPs
I9NzjOptUnqYo4hQfil8CtMBCs8MP7KOvc/BqdXJjM6N5NOJxfFTsrrw3GnHb5w2j6auGvGV9rWo
2QFpyckJuxD+AeQQoBEHLv0cyNGWt25/u5rtKoibroC5k7la3fYTh9URLJnnxxazg2zy2Ooa5hIy
pineyo2zhyAZglzWg9l1zejeJbSGlegETzIV95Zpg7SDIeW0wVNDZbWFm8pCmI4H640in9K53KD5
V67qdUGH7bZzzqGjhx3a3XXAnTOgApAfy3T2NwtdAjkc4J1GHqPN+ZCsfUpeIeifOud5DtdDIJDu
zXVEcj/F1OP+Dma7ICjonvnAv7UgOA7mw0XyRUYQQsAb7qwVY5Zy/JJbsCByTXpShsSBPRjMLxYA
f7kMQbVuowTcsu3bdbyza+1nrE6Hgvd6yQJBEuhIyZmloa2Ui2jPH9h1P3Xx2eHxqW4jQFABh7Rm
3hrQQ7t1TBY0cwqh4tp12BvUQWQieqpz4ufcN0mGjGLIw4mVcD7Cc2dNPpsc0wXZx33v5z3MZSeX
xKpC+1CyMd2eLEy6fFT2k4jQyaJQDkVgXzG2j/AnvS9PJTJv47bJehRXlX1qrvtdQm0xT2xPnUEh
50X8y43dpZ2QiA7L1TRIqSDKy2DwC3iWQ4GcLs1THtLS4xixIwNZ3UL4jkiK+ZnS9RwMXYw5uz8t
o2crbqSbAzXZh7H6U3stZC7+JxRTUoz4RRJLgpLI5miAxGAeqGIWfq7NfJNGztH32pKuMfZq7JMW
7UMbQrZkc3uk2/y04tv4Vr+vzYeO9Fh24FBK5voFI/FQhcPQlWJ10dTtfPmZ2nsd9GTXg//xPHNL
07QY8Ksh3e8feLjobNxYt7MirnMt+JfP4PK4RDxSuuyBTbwZ2O+Z4hiIUqk+tpbtEUm78Rbvu9rC
7xbiD4yq581WGMpxfqi2Ga3Nc+wt12pNaEVXyHWz7d18EH1umu6DrIGPkdM/pb77RcmAiBaxP+Lb
5NGSHbMBqUQ7366rPKepJhkIpD3AGlNSiLj5LHy1S7j64t7MkXwiAu7cWN4ZGZ4arBRe9ppXMnbo
sfP8B633Fq4KjEK3xaRNX2BMTRXECvw2mkFw8tuCq3HKe0yeIRSNvFn6d5LEuhSXaSlhC8b99Nhi
Hs9N1+7G3qrSwYwZLcgnR0LaTPTqN6w4gewD4FU9wESCTjesaXesveBIFjjbM8wuKJphTiwaHA6N
kaFV4W46kVhC6QjTB4d1EeAL9QW0C0lUpxEGkFXv1iBQoHkIQz92dqJBsOl5z5vrfE31Eh7VKA6T
m/L75Cp59BY2nFSdZLNoCfTO+oEEv0nXqlvRbne1kToXTUEXtpyXLUMXQcal+ATeLuLZSrY1d+U1
3Xp7LbSadkkwunmT1G4miR5yqcTL5b+mXomK7qcg+hQRf617j+7CdnUrjGo2vo8gsO6ClLcnoFES
Tg4CThThRdekxwDJwySHzDQVbmxFXkfJYRlfuNqWAx2JOLqR/BTKymM/Brmh5laPgcbAgBBTGAg+
4+RM5aTHoq6jHdNAJFc11qWUYTY43ZmuDj94dl1vvLi96mo9HWkzuQeyuTcQDqBmt9tuEkUrMRi7
zMi9Dj2FvGR2Sw2FPlec93k9KwTYs7oSTUu/WA+LbZFj2ZJ05xDa7Sj8pcL1ndLIZS4gjuyWiJ4d
p8acFaAZJLY9ryt58AQN7sNOHNJ5CndL7T008KL2izvUCE3pUWCZ7t3QD0cLY/+IP/K8dmKfFu7i
PXlQCKPQbhWnrpPzYfaOfpB8tCNkx3UKu2rtI5iHnGTCs8ha9FZ6odHo7+OQg+/ip9Rtnr1NsYIm
+kN1YbpjGGkG4vTFOkEho0zveLCo3OtCMGu8s1k0pOoADsTFUPLeAanI+3lwKnjvUz42sIHwbMUc
5t4q2XNk3V6+me7DRtK78Ywt5/6TuhF/7mh313TBZ9SRUo+9AzHWCqjSJZdpZdh836EpgKjVU+F8
Z79OQWPypSf94kiTlg0ZKhqzHpapH+0k5mV3nL5I3SMwTWOFPHC8mbWPmdIeZzFupZX1AeMUsqmB
vcytg9E3ANrXp3S3XDLOrybRwzlsmrdRYF7uIVc3zjBkneLHHo16j3roowsy6RBIxNazWEwxlXGA
8Gmtt/cAyfASw3YdW166Ai5Go1+pPzVlyvWb8ieaU0h4OSLk3/M0djuuBpanWAupSBuIdnJAgGzm
lZdxXPUO2us2GwXoVmHkmnCx/pDmddNMuP4WNkR8GjHYxCLcoA67Ly6i+yK29tGtJ53Ji0wcimYs
jNCPfZPqSiuyQnOKgiJiZs1iDE625fS4RoNbtIo9DX7U574Iwc76gc2nzRkql2HkA0siyzpYPybd
/9F8GQFKxbdicsMdSbeo6uA75ABXnnmDEHDehmcz476FgdmKLhZn60povP625Mk4P7rWbntZ9F6x
dgG2SKoinsOiOrC0XvBFQ3ZK+6VHL4/64/cz6CmANf/vbT6yd5797LhejvBzmBGhUE4k08PJaweZ
f+/4vc8oCUC779fQ8ZM1/zkj5SPe+n7drAxvfX/gP57+HP/vOxEGGz85/K9X8fci/54R853ayv/c
Uoe0LWIZmu5EpgDt4/Ktv8/+90K+z+YzIvr9z4lHhyOE+N5VcrJNf+/f34N/b/05yvczN14m9Ac0
0kNq32sSmmPSK3EY+sU/aG8RGGaa8fj9jIJ9+PvsZ1uybQ2orv/ZpwVkBVXtf/b8flZfRuqfbYp2
+ULbcP+9/e8Rvt/9++Gfc/187p/DRM4F6/FqL/cIdPSyMZ6HuKG++bkQ6TtwIL6P9R9PhUJbLX+O
NkxDXflL9MT7Gam55e5aJca9QS8cjt8P7boN8B/w8M+2n5ffzwYdX8V8SKt/tn9//nvb90F+Xm6I
QpH7DBpyC07288bPyX62fe/SQciCAn/Z+59jfW/75zDfL1MtZeapiOVQQHY/x/v7db9ffx9qMGO7
5f8c5u9O/+2w35/hW3pMlRl3RBB9VAPCMi90LLIvvIxpAxvt8vDPS3fRQZf98/bsVu2WVG16UVzc
6f9/6PuT3w//bHOFpVmwhFH+c4Z/TvPz2X9O9d/281KKa/o5FvhCeZyO2/fm7w+E4wwP8J+D/sf7
/5zk++W/bztpP+7X1pT/9Rb8t+v6r4f53vHnWr/3+d7GQJCVcxz8No0Jc3C+wAixbjFwiVnD+vD6
YNK3tZ6b6u9wMQfPTqQ6ul0zf3z6Hg0EJLwja4U4hAGPGWZwqA996XPuQFJEykYC5zKJ8RId7kOj
6mAH93c6rcCQTtHlGdS6KUSKTcbSejza4TuffQ7pzE36R5dO7j5l7Y4v9lGaBpKjA0kzHgbYiAr0
nyF1NVJ7ozxxHW2YOKhBzKz69XYd7VdIacEZeIKg1cg94MNCA5QXXHct3ESCSPNduus99yvtlkdv
THnFJKCIfhGAi6YoWz3alH6PKKnm172QLJsaV6B6ZmRXBBTUdX3xYUSg4IL0594DCwATOypSMgAI
QCgMF30sQ67p3SjNYXHXOIvnzb3D8tz+fptxZQTp6hK/IDRBaqO5B4QdgY6fqLpq9CUSgwdue6T6
uKeFQK6CTO8Gq0uSHJ6PU1JHw8uFHoOiFoD+21MQdodhHK9B6Y55o8I3OcujEGtXIYBqyghzOyKU
K1bDkWoZZDdk7KJQw2Fl5gqqBHKMFjKg4wpV1K2XuQFcAKrDppol7l2kgz1NGHus4SFuoz/nDk1U
MSIxV8l6w+3yR8W4MYlN3+Cpwx616VW98jZvOhxnaN2jN47LDt7ZlW9dBuipRd4ysRdp/7QUAaTr
IiJYtijZ0S2LnVHvtQ/725mSXRMS3OkQcvqo5rBEbPyMWHKplHRF3mn1FTe3fQ3THlwgPksgJe8C
Z13vfacG1TI7iMy7LY8pf1c2ZSXs+34/OhAIRsOmKtm8eRfqrkrAaJR+iC9eg2vc8+RuadJpnyhc
9LKB+axRCnB0B/zQYxWwOM3hQQZZUicubAP0Je0js2fOH037rZiW60sL8luirzu2/YaFjTBZwR6Q
4bt2YnoWvvkle3/JfXS/HBigzZYVqBxj8ZiHbhsin4qvYFPMxYTakFCppeiAbwUhd3Ybd8E76xWm
SA9vEeTLC204YH7SZWDWLOhBDxeMcxGQZMWgN5ubxa7HyUTg6JyqrxW9Wz2dbTL5HLshzGq3/lit
U+nEcfLZQ1zmBdfQE9iJDSjlStmXcyFfxcKgay/baypXF/TJ3nN+x+kA+KQJmgMW0urztHXvNk2T
PFi7gjL7uHoJ6tPSK5Mg+hYOlFdup0w6/BeXnqk2icAYwuNYOckzu0TQUdtTVEkNpgjtAC3EEVcb
unQ+6xmiuOfd1AvUiR7uq3E/Ihki7FljW5rpQXH5BJi+y7GsV0nS8c3T9gwPrc+TQFedts/CpUEe
qhbKOHV7iDQW+Ya3uFlaCwp8CnZHG7N9FDou4mTvnrThs9NCFEXZWtchR1K9dIuhHY9YT68uXc/s
vQDAZdetL3VqP2gtJ7jG4qvdXjefz8DU2C+3YfDu/adEsieL6oPT0Givmk+pV7nEph96MUkBuWpZ
AeO1KF/MCPX/DB14ape8tXN0Bpf5Yrv0KvSxW+/N14EL/k5vYVtaIC16VFcUfAikqXXHGSNZsw1s
v34Su7O0e+SDeffMAF9Ir7dh6xSzQc0ggZKIIgmM3SGMMGkHQFIGAus0FzXaRD4JAzqu/bC4Sdk0
AoRBmcVhXFCChTItmWvkiMxFzB6j3keJUzBWUx/RO9Aoupxp2uYXC5ksfREMBgOBA8Wh617n2nSF
l3YXMh5yhFL9yxh5QR7ptegW3hQ1n7eCTC4EmQWOGCj7UjndM2n9O7tcxOkXS+D6yoajlBJARON/
CYd/9Y3/S8kAKscEyt2N6szEPSpmDMK1nvK88QDSJB1cLbbWrx4ohaUH1zmv4sFt5VmqNe+H9Wo0
EDoVBCt/xgUzv0oVSu9c7U/l4hDomu54A98qawQJiyCukbfWy0F4mBT6bOBkrMCLQB7VpM5b7zDB
VY9VjOKhTpx7DmEriA9Skg/VjKVYwluWdH0Rut2eebHMaqp1YWYK/iOZjxrOek2GsJCYdUsTtODa
Z8sL4sC7Ady3gm8YloIGzq9EwuCjdtkFTQBnYAajFJMdXO/H0Nt2se7DnQj9XbTN15wNT8PiVqHX
AURnwENW2b01EZqZI15TV7RHm9csyaJR3oMBfuyj7nnddFeEk3pk0/ZLLOTFF+BqIA33RFakXq63
pIg5BFdPAWX1CLkWIzAaoeCkCpgyJFQHTkGoNGQ3Nw6qS0CqvcG1f0/r7pGM5mohUda6MwDXbq/C
7o0vaBOtVpVvEBsE9optgIhW1Lm5E0QtPvq3jTMVwYT+yYHTdntk3aAPO3h9zUyA2Is1R998X/Xy
Xit4gnEHJDQRkAkaOL49/zXHzVMglzcrt98tTFpbB7vNNgcT9o/wV+HIueJ+RFWpaRy449zDQ8Ae
wg1AitgaW3IvMEWPgtcwrT9Uog61QVkO1M1ySHqgHzr+rUK1FRozbGY0EIYhhP3kArdwwjmTgzsU
9FIjpIc7XrvIkgBGlCiK2i0kPbz1qr0IZMlBLLDpUaRW584aiow1mJsd/yQ7g3yZAmjHv1LuLxy1
HOmQjTE/6eiX26PwyJ1fDS7q4I4vzchl5q7dczo5J4x8D81Ex8yYGLe+PnsjwoTI3+l23i+CVmqv
ICEr3BYMEkAlGpRcZTNswne2whg08Xhukgu9oFXpqpUUS3rFhXjoTACawR9QpILeOyf0d9ctR8Hn
KB+W6QVUyJWf6luTdHls5rtR1+9RD5jApJCh2rl7w7ox4A9Q7JmrDaIW/hdwzTa0DR66JMMg9iIn
b0ZEs5RYbfYKXXIXmnU7pKhMFv0ZtQGgbVAMhJoZdBfzQjRkua1LlkzV4qZrIZCgygd3MwTPGfT1
oyDd7/FSuNLrbgZ6bZ4aCPH7icFVAdATo2oBNQbgzofanoBusQwM4zvKYAoMuX5FelnFyl4HU3qt
xcgLScHSdw1qvmCtBw64ApRQ9xx0alLHThZsEUT+ADc5xm2MY1QQ9KCsCuPHaaZQww6dBc5q/wCe
ekSbA8wEhjqL1NTca1tqSvQjJjhEknfpl7sYc+WtOldaRPuE6kcnXJHNpeYdzG+2rk6DclnzPqm0
qm0CV6NZ8S6QuQ4izQRXpBNCFsDm0XkQhEkwgbKGfQavD0Bqz/f9ZpNDsnUvMYL6ETO4sSM4cMTG
64zuKSwmw+YqRD2WreebJW3RXGRz72H4KZRBX6OUwyaUV3Uj/sSqgTzuwS7nwRNVyRnAyae3gErZ
JoXQG0VCtEkq2L3XppYngmCxhshm0/qMECRrp+jab/gzYu1nrM415lHtgY/2l19QpWC2JHY5Jymm
GrIWPDEf9dhgNid3Tt1CHicS6LZE75hzMkG7jWwPt4l0PAvxD1Q56cKqrZs/tkpDfYqEN2Xw3Z3M
W+anSMyl50cLAisHc2uMPJiYW5Shwux1+G0AbRye6ycksWEHm+1Gyg0u5sbsDlxuoOBve8nwBILo
E5myzCMugb16cPxjNBrnj0/9j0bwAyVwBxumT2N47kc3zFMGmLjrEYhuUQ3gjid5iqKcdouuJ5M+
9o75DWsHS89fNQstgbwXKyqlM5QaldrWt60NQ0Ak8m2Z2qMZtvstgDhjx3cZOqBVU0BjrmBPYwhk
dBnpUzIDoJVujbgTRflgZVEAnoDlcLGEAOAU2Cvb3pI1a4boozU9y+y85mFN/CoM1kffRfFSix7I
cId52NQX5Ox3BKCk6HScIUdkHgEJsrxvyxG+z1MXo5f2/SzL3sN9CufwXC/99YpS5kuS5CMcU9eK
Ry8O1hgIUUYGXNW++urkeBVxF9gAkfMQirCyIdIxDFIChYEJ6kDX5+RSuzvTcuQcA5sTnAKm3iwL
Pn3irBX17YO70nLVXpuvddflzYSIMErR+oWzpiUCkxo9hCOgCjBZAOkTPPgTwK7IyGJ+w9T+Hjez
RkZ+vvruXQO6PmMyLngK795J0UqwpN9HlCS/G/hLKBUUh8Cf93b1UzgP3r2MUqBTXgqoOEDpHBfR
5QNl00S6AIC1XxIOY9xfcw9QZOzZBHFAO+ZeCoQHcMdr68nDRPXJAaAoBaA/1Y1PbTdcM5cc7SSL
TSB+nnUKD97zZUa6S8lfW2RCbWdIAa9j+LUCSRr7rS1gWKFOTJm7eJjfYjX/anq932BqE997B98Z
FWMw83zYZEaXCWV92wxDAI1nDB8sj+8MzNBsbftri4olBx5lJtr0rY3An4B/eqT63oQujFCk7tkw
JR2sPlrAVLruovAq9OB88lqXZFtQqOHGNyOyDouFJQoGVyAN5yffOk9uaoaqZus9KtxsgaUN7nqa
wghv6QGp1muS3ifQ2gGZ9HE2wEfOtW4RYCPAJDHqklpfFOscHYGNZXYyOx0z8EOoeu6eJCpAj25L
92iT+TSyoFxaD5mYBfCGeoOhdHwC5fmoahRdegp1fnWzlalB7ekQl7N0X52uOyaT8Xd0WXdioZWw
HYpeZGyAVOlfTKpijYID4gvUhCPAmOMsQlSJ7Gu+cfkBkXR0cC7kiW1SEDKW4DSkRLzvoO4jfR1k
AAYvab/WmL0yzcp1RUGyY02Qt6kP6Gp9EWHTldTfdViGJBvs0GcKVS2khbUXmlc+wGGncDsL2uJX
S8kEFiadUe3ooYQz3mO39gJfEf60LJi9IwGgdZwRclii8zRRYwYTYAAklB5D8TXSuM44G8+6ZlXA
owZFr8tp5P4nFoLYU9YaJG3gkaX+1czrEwfFVjkiTTOJHl+mTozcMEVXmmd1HtYq7VCtujY1WE8t
4XzVsEIFrXNJy7CzY9aiyK7oKLSQpvkStLtyYzBNSMEipPXRmG2N2rNF6CxBnJ1Nwv+aAxR1dE8e
vOsdwLf3GDRLvC3QT9L+wIPxS8ADqmLRfbUdSn1nO1fSZ+etBqgq8ZCri3/vbjcTS/fx7YLZFF3x
jErlj8anlR/ZP1iS5UxT1Hk1GKO8eCp7Gz+n3nJaJwckh0QWL4Lpxk4huDK4fzHcK576O+cihbNx
veoAXZb4HxJTNQAYCczmbBznZ/RR0CDeCMhlDkk51esOn8v6zdQFb9nB69wn1KA6RQP37zn0wY7M
kt5p9pUuLzIJXsDPPMa9QbSJVVcicBa5orTJAHWASAJLGSNbQMCLvglmV8idnEgVvLnER/1H8Lz0
xsENne4Fbh5EweDO6fha6DB4tVj3w6tnW2xgtfDLpPUVSgge643svQv3FtZMIRTOEAEQtCz8HD6Y
M2mCHjocqh6tf5uy+m78jYGX1oD5ZHC1MHvXhcjUyOSD25klEAL3lU3Kz1ZfnKNuflzAKVQra27b
2F5hIWgnS+DJhrBhCySBVzPKvJc1ePA+gFJ/xKhcVi4aJo+eY0YefDIUqM+/Zum24xolKN16VBN6
S43S6WTZq8B9NTr6dGIgIfheBxRVVajGhRjTYv6PtybIXN8epDlzSa4VBoA0bPp80t4bvSSviVNf
bRNYDU9ccZ9sEO7Ur1EuF1bguTMSLAMDrjVjQR0sHAZYhKK1IIoxg0j3G/5BCWRJdxRUfw6hvRuZ
2bA+QIScxjzEXXgCZKFymBSIqYDaJ3AscWGOU4R9+xsBgAdTxtdZ2IpfrGf7NuLHCbXFLo++WDJB
p5qmsQg7r66W5v9Rdl47jiNbl36VeQEO6A3wYy4kUSZl0pvKGyJd0ZNBb55+PjLrpKqy+3TPAAWC
YUhVSmTENmutvVEHcYrNuF+WRbITbQ+fRBZukRsvsVJdlCqZWMcI3SiGfxvV2mvgZddlaLj8F/ZN
cGmhhlCN3SGTUL+JTaAbIfIXnXbj1RLsDO/nmEl36sRZg7FzJ8XPLRgHY1SXki8LbC4VbGcqVlqt
vFlNvVOd8BZFHH+XZ/F77U1fdpA8D0r7GGdQVTINpnGV8zeH3WmIu2MehbdQKF4wIV7kCeZs5e3a
EMNzI/xuYcts5FLqxMtgzPXlqFrAm5s5UtlvepbMlTYQmpVD9QLUOtGE4NmBEjTlVA9p4u9BQd+k
dqcvLFn6MfrdQS6ci8DJjipLOKIomzrPgRh0Kqia2g278ClMSn35szDEm6Elr54QHgZ8fp1KxQII
G4uLCTvGg/xhFvsx61wP2qtJRC+JFbHXkvQWMOQis8CQZKBfhg4KU6B4j1EEKtZoUH4ZO2sfjrpG
mhowvZT7G7PIuqW8rMc+WlhWGK9H39qjF/xi6sUz0PHLNvVsN+Q55Q15hO1guVKzcrL8GDa2v1HL
aGl1je9aUrbUovEkedlFlrTjpjA012hQ+mHLk1wjWdoqbxcoynZrtCDMJzx1b0Oxm/4ooTk3vUXw
BpkmvHIsOp7i7KglDyjIrIIkvyqD+ilowb5Oj+A4FOoiwzxa+yYPCrH8E3S/DRHxJ8+qT0RuL73K
k/ES1I7VSXGNSOwTPb2tA/VH2ps6jl6AWduJje2MbqDXbIxZeAt6gX1YJihD8Fhs8cZu6yF9EnX0
hvd719l1vbPgg2jZ6K1QEHgyxKEU3g/Mg2YXBJgoHoH6g2TrbgmOagnYPkaKSd2Wkk5YLxo0TIbC
P6SDdMgtIZ3wNR/7lNju2FjrUoTZCqRFh08PEAdCDZFxPYm3WXnMcokEATdAw0p6w+9dDE17p4ee
ve1H6STwynd+GhPEtP2LNuxwGqVyrQ2VtBQRoHsxGJuhSpULKQHLXIyFTybCwlGzA3mTespmGJxi
Z0g2cPzBsZcwwNIbaajA1KDMsZmbn31euo14L0nfrKwkjMECC5W9qjZw49N8kwT2ys/6J1sPjyR+
mrVpwakqnGGXW2kM48B6NokjKxCoF5bWSFv+nvWoYKg2ukekT0mXuDYPY1JWmxYLvezYw9qSAGRY
34o+f2lqJKBCk91nlLqdrrTOxvJ+WtaA2EtCaqggbjxWRQtcEhRBBTdFaoYaChOmvdkpH7CBeWmw
sFPPe9UiHdkckxA6qkq6A0U+kIFglSbLkl1cwByZgucSoE17a3nWW+CokF/0RTSwCHuNt9PG8CDr
RKxqR3104lMDFAGO8LGYPi6cMjCaqRQARJ87x36wdRQx7Gyrw79ZtkN0GGXzJhWXIkKGAWTNbebD
cIfItCuFTkjTuoTDuCgt+73sDYvNECUvI7mOptSBI6WEDftyr8t+BwtC441wssFt5PqiacE9Fn7R
L/IByBpAN15rbZe1+ocjG3hv6KeAEy/igEio6TULxRIVT5ZmLdQB4h0SUpdl1D71aYU51EfQGrX0
ZxeO1bGO641PeFs28JQ132GDHRBhgVXlOoH8FA7W0fF/goKK9nI5cRFwOEVoZyyP0W3aPXgatJTW
xkcLfOCxOdTvvs5BCecgM5wI39kCloeGzCYKZeUxdlit4xqRupgQC2pQxkYJ93pD9MVs9RM+9p0p
p49VaieuVEIwaBUkKHwJrTBb3YQTFC4CkcmP6OO0y1udyCFBKnCahD0h/o4JuRIozUIqLkbJPPVG
HG9ABnGVutfIha1l23wZISSmHaFKryW50vpcVU0ab3WPDydpKCxlib2MTVNxvbG9U5IcQ1UrYBaj
9LPQCFgZ4j2OiqvSybptMkzsogTOiKrv6rRugO6QmKpGgk+WFb80BPnYbXIJsikRsyQPdn7UTga0
+sMw4b8SrfQ3zC6v5BTMUqcCb5tST95zQYQF4pKE7VofIA5AGoRQ6Seo6WGMXHvIvCAyR7CzkSVn
055aaZKgSRvhOplRYvOT9jDbzt41BRG/cGw68mU8MI7mx2hwlCvAc4jflXFzXaQkgSqj4qfp8j1x
+aNvoKvQELfpE+DIHWFNbCmxi1ooNHhTm6DQkR1oQvlYk3aHUcoiZqkWHJvwmOnypSN0baPLTbFu
h3w3FhEEjThzA1VHks9nc/B9vdp3xNtjG0pDFPcPZgYPVK7vyZrx+2cjYnNEZL2wii6SnLA6fmsK
8dXcl1q7zmStXHZFFh5qi/xpURK0F1ov7UueYjTAEAusgXviQDw5TuZmxmR/5rWxH9udEbOSJmH+
kJmjtoVzFrGE5cOFXk05oVKWFo2Swtuy4hK7NjEWaEK2rh7wWEidru7JN6Y1Lxpulmk8pAm0MUvJ
vKWtLzMVlQijE/BmeUUrYU+v5GXS8xHxwCusJaWxnCqWg6IrDvBrH2uT79ZTahOVvRgMDa/9Ku0f
SpO/uDD4SDWGYNb7JssaKRnTbh+pUa8ABU8PNkHJvZ9fy4RQeKJIdPOruEFcofKIJILr8dmKGNZa
wRKqTFaWRa7HNW2Q4JHfbnUc94UspZKrNnq2IVmsBUa2doBhBkHL5xUvqKXXN6nquW00PCLHcBCt
1aKaEOXgKaFWZAMpohEBgT4cmST91FOJb8DwX4VmNivLbi58cqgEDh3VKRGwIGxuine1TviKhuiq
nZi6tmc/JEFrb+Epta5fCLGowaCu1KLYNtm+zHiSDQ/WFC8SyiziqA81y02fqTtLhdmJWWHwzOlC
ee9940VWf7b9+N5kxbUjItcwiquxMuWLKoRYXnkvYPe4WldNCN13HspSq16wZCZYPKbUtaeOHLMJ
fyoKWrcKpB9OqdtAFUp5yXoHpECXLDcZ7bcg1snpkPZagozF1hixRQYsVvzajZqzVqb9EK/YtneR
5g0XJlScRYjro2cNxqyf92tJSJtEhLe1lMjr0r5SdQnDUB4e2h6BqkomKtyX93VLRsTs4N35WYUM
kIO8Tp+M/O/9Y1DVPxKTFJn2U23DKxtvHyeYXbFt+0ddxR1o4KstAkfCZt+WuRFc+jmshFwjbYCt
0lXgefP2B+IRYLq9Y9zE7UJv3jubgL6ICMG3vnRXExTI1cRZ+GpmEvzQ7lsP9zBK6tQFC/Ii4bqX
gTWgHBbquzSKriVdIEJjoG5jjSJf5A7xa6XF50M1juC/yD5krXutWxmLxey2CmvPJs5ytD6TVxjl
HtdCLpFsPGPVKm/4iyKeKnhFpTCSTaAh4zkWq1iKtqmMtlDpaVdF5UQXObjkpVagjwQXcBDOnuco
WyoFXJug7rqTgJqllwBZeqSzguZlGPJLdtgIK1hbQCoJ0UTNwIGI9RDl1QFmGVF/JxJX8ijeowos
SB1Et6rseMugIPQa5AYKfQWBEwh0zWVmLsNUeiPW3j1L/pbsKzB2ST+1FWm2sc/eLAt9UEvHNSqr
UzExcyJFHjc+qnaX4XQwiL6lkmNdzF3wVN5ag8iDiE3+2sq+Q7ig36YAxBcxEAgCRPHalhyUBct2
WImCddgTyl3UhBHPgfxYiaBbKapqLX1ta5twxvTRefTDAFGZkph2XqWdW3o4Mmk3Ygstyj4vdkVf
3bWWGDcqBCS3RUypj3Wf3DHZObRAig0vDyxiG4pSbcP9VcjEYcKxxpqg7PG84tzVyqo5tcK+STK+
0GyEryqU8lQ7tVjEIZKUXA8AXqpJbxRddFl6A0F+wowwCl+7RkGT1CItHzXKg2YWFuiOZ1Fk3ibo
IVjnSJeV1mVKRmwFhR04Mch5T0jrlhSrkkjVKke0LIK05Zkt1PD8Ii6bfp2mBeJh3glRsqNv4qvg
loGDFejFSjHxGAU8tCMERk7/wZKLGJtlXylaeV00MWEYEyWOgfynzr7kJzWeANxMr72KPFjjoaG1
qzpL/bWUIP9WKPZPy2jhHtYPfQ3STC8xN6wBhG01sD5r47ve29tSQ501+mlRZtwd0+St6FHSkK0a
208C9Z8N/r7TxH0ZA6aoebjU6q6Pq71TgvCBp+mCM79XYnQNLEd/09sSnrymIC1Htfmlp1oH1ReL
hPyL2/rmzgHycyGi/l4ZofD5QiLbnvMFWPo7ugGbJpCWMEWSde/Z0aqLkjsUIsibWjD5gZGDwRsu
W43sgaF7P4IrECisKkuvG91GrVdSWx4RHks2wDJ2Q+tdiooEsUUsIlZ6oDoW94QG9Zhmxkc59kcd
eQOs1FXgBXsIydmCp1MCEFStYx2eVjxZZ+RRLs0ogNIdVxA2W21bGPVOQTGpSftbaRiVYwMWSBUG
20C4RZfCwHjXPtRYQ84YrQgpr0fiXDGbAd+bWizTAtBTaQf7mlwaMbcXVa/rA/hPVnt7WEt17awq
dJQdPeBpCa+THF0+n7U+LzeVruzMNmErRyDZTRTxnJgh1LoeupIqffhG8xLr8WuNojJPv7rpCn4X
PeyWaOLEa3OskKslCBlFqStJERk0DT6fmiMJosNiI8JAxtbga27BLAN8YoW9iOront//xnot4Uuu
fOIFhGkJ+leODO8Qt8rwP/qqv6lU60Mk9aM9VLdkIVAhjSSfL70m7wy7rPBwB3RlQu+QR5XgXJs6
8kZy4NiLJh0LXH6ZrLPlaXtRKK+K1yGzlIETm7JZWe0DfElsxMIysWt7c9+WF4M2bCzeoAz0XsrC
7ZnSk9aEP0sVJjZa1v0mR6i582DPlx+ZVT06wicaneWXhb5WPHZO1vQE/bptqrfHHkEJuLMdyRO3
sUMgdbIu1j6GaiGsxDUmmguLz7ulfpDQtN1gdI49kLRVpuhvSepfQxYOLtAQuuiNcSaUHwUCYRju
6cFEKDDOinRTD4bsApszsC5QbMzMjdL1/qGqRbH2q+IGHpgrGzmvf6xflDilfl1IEOWRHkidomaF
h0gWfQQorkFaqHdaJvF3I6eom0RxMG9xwkzflYYOCkTg7IlsLPsqm/bBUHF7K7sLRHmlNdqqR9SB
/0a46uDRrmyi5cuSmJ+JYO6iIF2+DAc09CwtPkRmce2jdbtQe0HGqieJ0acRwapkU9QSAiXish5l
BdXmdg1rAnm1GKNMVNs8Q+qjISYcZijv1H3m2sF4DNGvXnpBkbmyqC98O9p5vgxQHcSRggCji37N
Y4izmPTwXdoKE6D20YHD6EcA4t0noVdECCs4vhSupEF9MeviUpfrbeokg1sr2LtJDTsEu1paZkmO
1nZ3Vfvaq9D3vsaq2YedRTrspwPGIdcNFCtb58Ma6heCX3phP5BB2fSZT64k3ms4pYGPGdH76qUV
9ZdBB6S6a0B7KDvhJ+laITxgpuZVr0KGIzxVbkQhX6Arg7RZqT5WPXo3BQFTI0VmpW6jpZOZp2zU
bj0tutFZU9a21Wzictw4Qrnw2Ml1O1o2OQkyE8mkKCIaCQUugiKhFr22AkZJy/YxdgS4mAo9Y7lO
d2GOVHWrrK26xioh2OhkPRAAKTnoffnuRe17XJGriMaFUtwkRdPw0gxQYfIncPfvYW98NG3ueiid
a3IiNrLUky8bEDIs8NrN4JWQLAl7CGQEz6RLLR/vAsN6iKx+K6vaDlJmsZJq9RB20iQvC0anYUM0
Kri2h59gqd1CFmwYVblsHX1tFOywcvcKZP0qiV91bRI4iHcEda+hhKn8fvnj6DmrEukDqE7KvZOX
oJGcH0EDtJ1M50FCJmEB0K4BONsfjNS+hWtFgDu17+WyPTRefjlL+f+qM/CHXv5bLoYy9IP6Uz7/
q/l/7vKUf/8zXXPu/J8/WsfwrQR5/7P+x1mbj3yqS1d9n/THnfn0X/+7qdLAHw33e9mD/1LY4Oaj
apL6vwz+UfXgLW+yuhxuPsA3fBWCmaoCqDr1jf57zYN7MIAf7//rtn6pP6r/lCn5uu5X5QPT/N+O
JWvk3XRnAop+FT6ghDnVDXTLMcka43uZVBz4VfeAQliagWwnZRGoicAVv4oeKDZVzVSDMn/wjxXE
WKz/n6IHmsJf81vNA+oHcXdSiYqmYt5oc+WF32seJEpUZpApjY9Cw6vCo7/vi0RdCRb3jdKa6j3q
beoqHUtnM4/KtqR8jqplpn2OJiStPkf/7tr5VvPkv7tWcV5CPwdA0opiPx+QPuH1OLedfij2xDx/
Dc8Dc1/kjzipnxOl6gCZtN8iwFkezodEOL83QxzjfR6TQna0R18k6UGDwruUpmYxZLLbdYG1Uc1C
f1St+j3O6o4AMEtGELi5VUbreOyGZ/B2y6xWnEd0T8DcRnXtYS2OyER6o7eHuooA9nRmCsfbo7Rs
Ioj+1Y49aKHkwwlFyL6rW+CO6lKDO293o7LvE9CF6D7ayn5uo8qOeognv4o4jGAc6NkhGoP8kEwH
xKAtoG9CX34bmJvzwQxLMl4CpwVpDk7F1vG7+DCPJT1KfX7QR67vD+2610b7FFWYPSTQoXVPZ2Pf
91O+KQcDsckrrXpw5EK6qgnHbWKJoEMvWpBt08FDA+zkWbALDZF1i7oGP4oCdAqoRhS+s9Hq+qT4
9XjC4tWhR4aVi0IzCj0EU2/ZYbqjL6r7Ik0hQYJkaW/iOKou+oBshlHdNKi+3fB3tFsU4YFjTX3z
YXpXFugk+bu5aY6qf/NPF803Sox2q6Ebset6jZSfETbDHjm83w9zn1Ct/reBua/Vxf2v39zWTkNE
AEfpkktciODW8yTkmHVTWZa6Gdz21aCAvQESHqloshRxre0VRW0uhNW1W1spwpPREzTN7DG/UXsb
HCXqLI9xAqq1650WWA8g5lztEwB3VfQwnyVfZ1UnhZ995zOqTqlbJDFNV0lKlEKsDN5G4DUB4VHa
XdYaG4S+/W2rDA25o6BYSFUX3Fp9nG3Hsi22fi/bN6IC+t0iBPse9J1bF0GKZOCgrAJdCo9GrXoH
X4vBvteogbLRGXiVno9XKmO/8tDna5GQFw4IS6HyivglYOX8VFidAZqJbNM8QA2M2ctiRApqIL+F
IOXYHwsveVajtEMNzCmki6mZZVBglrmFGDTWOmh5fJNzk8hUeV2NO0Ub0/0IDaIAWaUr+yhLYn9V
o2Lpat04wa3o/ByPKuXVFORiyQGGbh5IIBBbKbLBgb0hZd4fY4zwU9o7S+S9k/EBnAhomCL0bTwk
nwS1Qk5zAQd3uIIq2X8ewP9yRfh7D8mjRU5YdOPpTCWKi2aGOmzQ2g+vcw9ytIrOBugLf4s6Inrd
VXmysmITT6vFfGDV8/bGtI7MzXReTM5tfkAksifpebJjh7pV0mNQ6qB4LWN88j35YFaq+R6EI1hY
I3xMbZQnZMOLDvkIEyR0nF9T22w8RHqaP/62Ff5NSR1FoTTTH7sLAH5VdwyTEj4mG5Y87T5v54o6
lpKGDQB2+yM2w2QXwgxHesyBhShNPMI6VmnPp9/b36f+1v7L6fdrq2GMCWn0OhUJRvm+KXxwXEN/
mYZhdJ93Sy+t0qWXA3BIpp95PijmqLOGpUitJAA+5p9fRbZpMZ/Co0yXvQSNeZ53vuzrinO/oZIZ
WsxX/PtnFGQiyRdntwPG9qJq8+46VMvy4JmoxhtmLV78uL3we81/SB0p3Om2l6790hYv7b4O/fil
SpGWRmrY3oKQrB4kKSXyBxd9rG97f8yuJLMmZx40R3+wmie4rMF2NE3dJVTTPGUtQEL89eAyNSp/
W/oWLMySULhTDsFz601Qe1nuDy3qQrdpXFxZU39l9yh0pKO3K0IjewSfAD6S/saJUPerI/BVaYye
aH3ZDb315A2ZtEV8Dl3BqdtvSdFEIrz3Hbve1/o4kcn98FmDkvwvT5+tfn/6LEtjxdM1Ku+aCo/i
n0/fGGk2IWczfI+UWAPUzdYVyfH4rMujuewG6iuZApp+M9ps5fnwLCeOCRCirg5jNWg3gS89Dryw
ayRcI3jNXnwoNTk+pKL8dTb3SXZ6FWejv/3WP8/tG5M02zzvPIw/eVVqJd/439xu7kONfAPM5Noy
9NwFPAzUoU6NQ1zakZvmo/9UmxF8BV5uwzOuClOXH+epaqD/mtqO6m9Tcyux3kmsISWeKo+mN+Su
IlC8BwTgkwySdGkUGZpRVH1QUS2N9AjoGGfIbsakiRrQKvPZn6Pf50l9uO5jyi3N155HkTdHw6CE
foWSLFjwYfz9gNtHbN4sd9/6z3NjT8iHuWka+aHuU28bIvXUkPn96+3mPvIwlyryfdv50vnGc//3
y1IHpe9Y7Qj8xGtvTIY7Nk9qU9hK+YT+Rgjb3+5efVEfx9ifMp5gTRGbbIAIhbhwKIvfKCGS9JKR
3StRH12iNaLef7VGx0cBKCyARqbRpTK1prG5pbJTnWf+P103Tp/wdZfz5/l8wtz6Gjt/3jR2bn39
zwwEa3axCBtC32FAFRJfX/YG6MvU0v3j3DefnQ8EKBnwE2RM4JJ/zvu7yUHvedt/fpMNarz9vo3g
O2mTm6Sqhkx5OM369iKLZsgtnl77HbagAgbZUArVnV2KXNkkjQqkaXJG4nhLXli6E6GZ34bUBUit
vYcu1ZEoM/bEV1N4MvZERKGaedQJrfLaQQpaZqUyxkI9EGPwt5WQVbKDnGlT33w2951Hc+FJm/O8
+Qy1lxslA8XQWehCWLrar+uirC7j0f91mAcogNHjTvynb54ysjyjxM0A+ZUe/sF0nTJ1zreZZ88T
nXhwFv/8HVsUvvz+HWuQWx3gE1T1xbH8c7Hsg1BSg1KT3sNIvq3H0r62rSgC2O1NyA9WTcyutybT
7GvMy/BYfPXb9Fdf/e1IrDUv1GGeTyrK+W3+3K/51lvivYSlc+PUyTiJkaXKwft6lT/Ppj4Z2AnS
xmQ5nKCSmTgtHPPwfJjf6PlsnogFQjpE07nj3Pl5c1vxSLKNEOAkSI23RRIj8k2Cd19Mjkeaa/Im
kLVwNTflzKaAE/jruZVPMzSP4D26QPk+NJ4hV5EnRfAzKerqslM7sazDOH0r+IkisADPpPBRr/ya
YRrvnnFRtba5szQQu7Vi8uCd20L7F4vL/OuvaOEc6lTYRo+NjNL0Jv1mcPlGG0pyH2jvxEYnsE6o
HJqvg1mFfItzu651rEPkSLQ6rC7OXUXG65WEreaOoaEjGo4QV1wRcAOZT8YXtUp1Osz9IZhP16Hw
BknkPwbm0R7gTY0KsFs3ZCh28LCs5ATdn5SYmj4VfajsjNyoLqu+qYincTb151TN2n7OjSMEuPUm
3rd6q96TdXauwNPtSypO3WsISV5NY4Vs/zZWTS1d7+4o6DQgGycVuwocwH4+i7rh11nydXYePZ/5
nRXtkR0qN//8htl/WcUMEnK2YdimYbKUad/esBq2UzTEmfcWD9lKUSwAW81IecNRxnExKcdEWRCa
hUGCzyijcZVTLoTE/jT8bWJko3q3/Jw+TwIG/etG5+nzLefmfEtbGJeJStI2jOph0vwWUDe8pDmJ
/dwzImB0iuduS0SUeejI8SW8gpSima6Yx4ljNcAaE8hCSjicPod/3QUEDrVv4Ja6+RT7tRuEhaWm
PEyFKtGgnE7nAyxRbw/ufW7InV4efpt8njZMI4FsO3spcUMhuN3c9XnqNSELq6UhMgag54hmxbAW
WDELi2jEce6bDwa+Vr+YT+3OOgh5KHcm+eNffeeJgVP/usPc5wjDufjnB0DR/vIEaLZlo2iIUJZD
PFCX/3w7A4oBJQB+yve4zhDOdy3hrMsAdFtiF1cCFeDd3PrsshQgECViH+iM2w4F2ub2NHsej+Jw
uOiscjdktnTU0sBoN4OT/3abeWCeG5qqviIdTt5KgC+N8lH6YajZTS5KxV8QIRtquAKlrxHFz4rn
zhM+rP1MvpWDsXeBSnrHQsjRTg2zYmebgXaMsZpcKjyWt1qawc6pAviB3DGILXm6o+758Y2tBeVG
lwTkHChLb9Sl26AMMDyFQGDdUbJI9CamdzXPSEqzOyURxYjqeb2a1qdeb+QDZDQWra4AxWBofrJu
vkbOE6HpJyvNb7MlWPjq2umBH5HEvdULJ7hVO9I7IfSI9dz3NaPui3il9N4NObby2kC/ZQ1AGgjW
1Jz7wsRK10g6fmr3BEv/q53hql/PE+c+yYmi1ahE1fU8cL5XOkcuMlWHKiLVF3oRuAUih6fG7wmI
TGeWmlKWwMiMvVL47rf+ecY8OF05Tz1fZExXltOVX7edZ8z98zSVtMZ827nr2+V/3rZy8n8x2hT9
m/NvyYYj67hf+P88oJr97WkHOxEZjqilV7BQbk3sQpu0IoqVkjf9at4jznsJqhSQAp/njjAjS7mY
9xQUaQGYjOOv+XPffOUYjv2pfeNBmu467VKf9/rz/p8fGkbWT5L5pxj05TXKS9V1a90Esl5cfVp+
k/mHC37u8e00vhLRQUestmcVuqYQiXHrSK2PmH6ub3zPMW7BxkV7s4C0NY/2Sm/cThcg9VR9XkDE
lQs6xMKrKgPYjYUqORQpY4fIt3PTT4tmpSZKvpWnUTSBfo3Okffz6Bx5n0flafK3a5VYzu7ztEt3
o+h/eoOaXgVykH0eJJ+aLyJWdnPXPAint91FavkzVarsKpHVEVKwqvGXpLDR1hHwy3ayaqK2iskT
DsYlKhLN3qoM4RqV5z9XlgTYJ9CeRlDbvl/kMKoa1OZEGdxS0yK4BYriOn4tXc5dfdjnGFkiWHVG
xBLXdAgZ1/DEAgnchaHkDulox760pjNh+GBcqCyyOw/0MZr+hQREZZp27p9v0tTA8M8DxAopESVL
GBuhp49kyQuiGzE2eSTyK1ky3+rB6p8GmGtrSzGGjSnE8OQ1+aVJEawbVBn+5T2wpqrRmBeUn57y
QLpFVEzWdVk3FIu0jWZ+i4GhEmCXcjH2r31JpJ9KVL0EP1HvjSN2GvVtUk8gg6r/1NopXQ2r5Zaw
bbWNJ4nduTkfWnFnwuy7mRtqyHOjW5a3npuBkhlHBFev5xa1YNpbADY/Y9Kce0h54kRsFT3VKagF
1dilYoK0n1ufsSoqfgTroE0mXcz/zNPmKJZDFRhQWysJGeHJCENVT9pQxRFMzmRp5X82HXhbq9oS
a9JexlFL8ts5uD8fKN905belOM0tFE57N9Es0/3MBkSleZ6PwLi2bDFQL/SIfO98lpq9fVcMJRKb
xGnmfn0AIOCgYHJX2+J7v0ZFw81AzhiRFNn3/sWSUwzqkX/7TU1LNzXZdGySs8Q3/9zI7QIS3FCZ
+Ws1dPYq87wS3HFzisAaUu0vC/qjn6MuM5/lMSVDzbI64WtUxsU8eWqm3UTzc7SbhNrIRycPUbxx
AE/UUpce4S6bLnrJ/S12FKnuMExfrLTfx40AWF+C2LfaWH23hgGtJNk4qcQEjwTxMyJc9kBeiQ2p
GGVo6mYyZFdQWBaORa3u1IMAS7Gj8EMls7kCOZrCYcHQOh/gXlYHezqc+1pknWSlh06iQmdy2N3r
GwiQu8wrt8jjaI9aFMDcFPpU0ULSANTaB091xE2TDN1NVHt7lsD4QViXFtL31JjgMJ/NB2jlU8Ws
tt7nVaJs577SQWtVVX158+nSkXi6S8Qkyf3lBM5+47k5O32zT/g1d+6aZ1BA14WRWu+QDB3258PY
imGfJuk2TWt1q2kT1OE8+tm2AhJWpjfujKjTL0ezWzVZWhy1qTV3UU6t2Mt1f5xbrDG/+ttcpnIq
YhnLc988hRwOQi9DtemI8ZavkSZnLth3EzSLifslBv9HqqEwTexy2OdDmj0q4Gfm/tzzchShogjx
Kj/4oeUVsShTcS71NDOvFb2+N6d+A+d9HTu9t8kkCxKMOgQjqMSiV4Z923fmLWzPEIHh9Rx40itl
bszxIz2wg2lkbiTTNL/9bZofrosIiaZ/to01mZT2t1eKtdFSTctWsRxMc3rlfvNce63LhAMu5DUN
eF8sXbYP80Gyx2gNYAzU6lefHtQAYFQC4Z9zsiSRqbgJJu4/V81zvzXn+YYMqAOwUru2ivo2kMbh
ImodAqPTAWwSwHAskXOXGVYywitqti3UXP+cFmgmUDKZQqRzH6RrZWUUTrFGQBWBdSofAI8rnDsq
lMsuAghkdKcmGMmSmmbUY5ub0ZCRD8wF7PVptLEN5bKV9ePcimHI3fnG54VzT2q2Wy+KrCvfCd8i
Oc32qUnQudF7CC2TyTpM9ue3Pgh3GCN/zjv3SQaZ689c27frGs0e9kanxgBKKYgUp/FD1baSq6gB
W8rge0dkdREMMGL5hww9EIEl8/3PqbHF7qNPU42ibVdh33cbG3wymZc2ONnToQDodZDlgIqeSXAy
jSKF7zUNzG1qu5+w9fWdVKoJ6OlpjtMawamU0AXRggEmw/m6QlKtTWKDAyiCILnUxvp5tBz5IUKl
ea+jGbKcm6Xo9I2FtI47Nys1CV0NCYLN5+QEoXk1acv93ESr4IlK9v+XsvNobhuL2vRfmZo9qpDD
YjbMURSp7A3KsmXknPHr58Flf6Kt7umuWRiFG0CLEgnce855n7c5mV6pPPsUENkadULg2Ge6oRkP
g1EEx9xUXsVTTHSRm9uzvQEmlDnWwYv0iz5k5DnFelxJRnmWK0QEbwv126pcjKoF0b8vy3XJlbNt
rwT2zsGqsVvUzRDuCmq8qcKFg4WUnGxkBdeJg5fkFQlDzkbqf7nbUa/42SXOxDQxQzTFQa6tag/1
p1qTdQfG4TX2GhqshvlAELyaVKwiXRnGY9R57rMznHyrDV4xQ3T3kOrTuWiqTqIvLLRDW9HM4LG2
qeJewjJ8cysT+So+vp7pApUAwfRU+/G+jNvhm+hHftbvqND8x36LmDrITkQdIh3amw7G21NT5ERF
NlQM3NKmt75mrDf5KG+lStaOLkS9FQ8/qjan5u3gfDaBGCcY6OrBWox6bH2hN03DZaGGxzGAVV1o
x9AJgef2OhaEo2Yfe3ZhM6/rijf2jcA3fdPdg4dxn5AQ8WUPijd4cPo6VON6VUGmeitUTKp4sj/Y
uk8R5XQ5WIW/XY7MeyH6WSrpSyMID0FhS7+VP2hZHs7CxNJ2ovyBlYByqkbs6KcCiSG1MA0aWSXa
2HKfLIg5PdZxM2JQbA5INi56yEyISkhgiT6Y1GQwrCenyf6YlhqvUcfOB0W85Jz14UIJZJxBuUip
K1ZxxzC0xn+QHRTuDBZT7YPbmtcCNKrHvI/s/rpg/l+I7O+zIK2r//O/FWOKj/2+kMYn3qZEypQV
zTDR13yJbVqJlEI/g4uSu3o7T1h/7bGoTcuZFigcr+emaxh7yuZlsO8m8gIxdJ0ghq6H0sjXYYfG
n+RnsW4TwPliU0W5dLG2+WwuxZYLumy+zqQqXooNmdmixBejYZtkZ4evqihvEPUM4qypmqfSaoLt
rf9WCgE/8joo5ouaiNs0R+6ewrG6ZFgrjmkUPEUh4rU2GV9VJeY7haKBCEc5vDrdiHEUMd67yOmu
06TRao9JL6nQ20iIsbrANsWAi3GLkN9WQl+i7bfJX5ZTX5q3V+Y5hVRz+o9uL6r27aHWQhsf7PpO
5CWToDsrUtS94AqA8SUqlYMjRc5B8gZ/qrxOXiutvAsAHX1vRIA49WrvgocXjMh8Kmg1WPt2qrzj
qT28ajg0bqqhJOszNcU06k27A3YL2Iy5wJSIB+J9/PlZRuT01Oa9vLt+mDUz7zdawh5XTBGHepoM
dPmp6TIZEDstcbjNFa95/dJIRnZ9vRAjVZBXfjlnkxpdiEQri77CeyB3jPAiDmoSfBsTfdiLltsp
9r0bvYqGuMa3XHWr1VgA3vq+vE6P19J/LLGMqWrwyxdIU5GjYvagalMQ+suuJeop4Hf9LP+GajvZ
EYX2j8DhvWNfoWuM2HwsDHx7K1zK6fynYTFQ58ZbVen5Xmw08T6HF9NeRCMqy2qhQiFdi6bUN8oR
M/vLdZNLxf5HgdnEoS0npzeFUl+3741uETqUSGtFjvKoHMxNETYvAVufZYZf2aIeR+dk6J1iES3X
XuxUD3eiz5zCBeEgkSfCR120xkHHiMwdqW3q2pw7YJahLU5dRz9TeL0UP1SiEnmQMe5bit2ymzX+
mVT13My87kHMgLFPGo7K6a1oFpZp77op0COaCCMnoW/QQXEZ00Ou94ua1dKdmQ/EyIuaqDoopm7p
NegyfJsK94UYqiT5m5Pb+mZwvHHueZ6/yYa0XXh9r1x8q4LYQXDn4kUDcIbpLJz6QLyoR0ks261I
cXhGBqTSY//e8FXSJtOhKsgSin42fWAOaY2gP8hjO3vbjKz7UZqkZXxtqswbV20uJWulxMy2qUNz
66dgSeK+OoqStVpNI4jt5eRxzy1dHKTEPUeRVR1F6zZDlLyJqz5fQ8wIPEhsWE4DUPmzAAxdsH+s
cVX4s1s0rRY7ZEJVonG7ZYr7oxhzm5+3m6U4KybPPbs076aHVW7jkqSRcd2xb6QYJjS6ozzZXXp2
3BPv83HTko3wufERhid1kX0vkvreiXX3l1m/t+mAxYakgHqkgvBnVSvfUtNJ3zykBPgm+NouV9lQ
q5JmHQc1tI6hVVvHAL3cNlWisw07Z1z4U58YSO0H02cN2MrStAHvvXCetqq3voXm+jReZUg8+RSc
bZTjPz5PYi+89oT/czIN1Yp1kvw2grUW20fJryio70pCi40BlUB0OgoVnIuidvNV2lnBOQgNY5fL
wF38pgZEWwFwWUhy5AC9YHHA3ac8h8MJl/B1QRHb4Xb/s/htrFjvJfihTOuFltm+LS0thTLLLoiQ
JI3GK/KR5r0JwFKiEI8uBm5RO0tGiFGUpBAsEDNiRtYowaLGef6YgDC8M109n0eFpW4lO+OhazvG
Pmfnui+ng2jeDmUhrzstxsNpmiYOjRl1a43y9fFZQdu2Jr2zJPjm36lkI+97sqz3thRCZupHa91a
OhKrzA7xBCxMeS6G9Wli0PshOw+PRGYRru0AVSU2Y846jMtxpyRpCgEE9it6Uz48SIXnleFaL4Vl
/IB/nH7kEfo6hzI+ZNTDRirK/j2SqKVQmwrLNILigJ+z8iEDQuioqnmOK7t4yNADLuUmQis4DWpB
bZ1cyVmJQdHlTVqKmoDkVjQlOe72hjfxaLqozonTxE9xqMXHscCUKDeox12BzE+WQULyz8dWeS/r
JhlDcSo6xSGahq9nsmpkM2hxf00XnaLJ7dZc23ov7XAVB6Lb62Ww84PwFYyAc3LRpp/a6axQAwlv
1HxYioEuyvqNW3rw95LRmkduwG3F7odXVSVxAj07b1V37/UwRlNCPEWih+PzmMoyH1w1vIiDJz01
buHeSwSdLzWg1D3uY99u49qk/O3yXl2IPlWuvttZH7JQsLqhX8fYAQ6dl3+vDaACjqlmiDBk605R
IB/ySUl+/MOM3MMRtcv1V43t2cUj/qmxyXgSrdDwfmtNY6w0SDlPMzPIK7fWNDagOfpICOLCeGnC
+4aauev3rYgJ+vdEQq/LdVF4nFbt3tUp2HPz5G6oFenZsIGZgXVAAl21F1lJt3GcSc96avSHQouV
WTfNCvPOWocFXshiNA5hOPlVTnVxTiGIeGk1i+N7TCh/2xy0XZutSzf86ycIEf+saw+3JQCFQJ1G
9dIkFuSFdIBK1sJ1I6FnVxdxIF121+eZAcgSOawoqigr8sF+UBO8nxZ/1854MEBKqmTSXJAKixFy
zDJALX+Pe0hKKazUncBhiZ5b922qrxjJvRiIE6WfpsrWxFHI0UZsggyFHzFyYFUgsz8qisuw1fmw
Epgq0OjqJyN2KNlXcHDDdkvZQ+3EE5BForS4FprEwc4xx/ZJ9qxy13qYwn72670WHuE2vCdeol14
+MzlWHMeRaQlQ7ntBF1+ES3Q569K67rXuIxKEHTeNgVmGlPQpvWQKpJ2jteiGaD6A7NhqQvxauZQ
DjtLRQJn2G61apUsJKSJznl0SwPKCZmV0lJgbKEyfOe7d4az7z1BSbQ3uZpoIBKz4jhMGS520+uq
lIKfVgxShVtw8+COnrRu/GGAWWC2F7TwGJZOU8KIaAtVIN/iTuIv0voUr0HK/48YuP4Pi0lLtizF
1nQeGBCE/ozXIaZPPXS68bcA/ojZFg0aXam6RLUa7fIKhC01NPVF9OVWpXDTj5u1aIqBES3kl6t6
SdkMmVNLD4YJdWnEvtLBCxCgzOcJqfXkrOHXvCQaNenatbrai4ObGMUqM+TvoyRV+9SzIInAl6r2
8nQQU0QTdjzXidPbxb9dI16nH8q3f49vKiK3n/2WBlItnkOof6iD1qmy+vr7qkq58rtE695UuH+g
3ZVwpk3rCWU6iLPcj3msB3J9KdHcbkVfMC0qugLfzhl5gGptSThci84GX55jomrWIWottkCZx2bU
VE5fzlo1Vq99/efZ//+8Ti1XteGNa5GnNCgIhi1OYE1si0XT08NoL/bQoom9XPhbU4zeJt+urTOY
mV8m35peVfIfgSucY4xlHewsy072AO12Su6LA/F6bZ44mrYmAOs/xKOTnkwYWboqF+8ItiVgD2l9
RqehbjA/TDa+rUfsCzRtFvat+RMwX8Vf+6cZQdRL4j7c5Qq3ZDOv8hmi+vTVG7jlS36vrEUz7a1H
KbPSc6qSjKNy7A7YXfIaxBmEGKlBaiCaIRbRZucOxy5sh2ct/QiTMX3tUOHvNRx7+UDz0igNgkVm
y9VOjA46bll+WlIwKvdsJ/gJxIvJSYCcffoJrk3deczsNj03Tlpcqta4SzzfALARAsSmPHJR9pZB
SiN374NwqpGNiuCdL8dbYGfagyaH2taECbaqjLD8ZlvvEozN9y8Xuo3y8u+ff1HcdPv4G7rtELYh
JalplOHJtP+8XXQDcaxyNKLNgHMIjyRYmT3yhXUOp4BFtG1dOtY3M/HA7provo318vk2w5X0kUJo
Fba15+a7QQWoR0iZKJTvj+/wtb3DoGX+gyEnxa6bRkVTHIBjvA+swg8+C8WH2/UpxnfZPFKUd7nb
//vbVaet9J9vV5cp9lFNG8sBi+jcn2+XNFsyNJ7pba7Vb6houwERy7KJFecIQmQm6jhFgaco6xT9
LamJVFR+ErIfdl6DF0QmWxBhPFVD3So1/lLzgIj81r6Na25cnexy/h/vxJzKNG5vBQmiZZrgBUzV
UGVVt0VR02+JGbAxeFE4ZvKMBXMyPuuKra8qPzSHlRcvmrZx95KpuXu/Lc4+QCF88miJflKiOHTf
2sigSJlQv7fpOj3ZDmbI5tzXsYa0kBPjJDRWW63Fp7jAdOYe3NAcTPhwEV1p1rerVsKZSDTFgK46
D2bZUK87XWShqjpU/vgkWuLQu0qOKo9wWEut9jJUEZxZY2Wts8bl4xRSf8nuAJMJuY4PBlUkLz0o
SSJfwxMlkN4WYlIIbg8M51TGNMIQsOyFuPte79XiHhzU2VrXy73XABc2WE+sw4khopOtvB5QsoMg
iEGm3AZAXVYncYU1XSEmp7n5rmBYhPApR9jYYtm4x9yx2NefZ6UYEW0y9LYNb9b60ecOlfrTRKmX
7/CiuP8SwBHNWx9s8ZHqs4PoyVhH/BbrqVWA3gA0garYqQ+H15aevdD9pvPQPolWU59iPbOf4BEl
Z9nyT+QLpWe18fu9LOvBvDQa6Rl1WbAG37OsOkpeLyin0gsP2fBc8QfxI9l4kEIOhd9lM/BAxV70
JbmzzuoE46gwb/eSKzUwcoZ278Sqnc9ubXF2m2NPs0WT/Tp+tBHKQqXfXHff2MPLO9/Nn0T9i6h4
EWc6DpDYjjpIBDCmheNBDuA2z8iQ7gFYG1nXKfpJwXVhbpYsfbWpKQ5y7RmnVM/PU5nwbiiNwJrV
beQeS+Fo9ce0sMAD4iprlEdX30dV6Z/EAdZ+dGcP96JBGJd8ASmB56xRx206dgmumdNcK5iyhrAj
MCyl6fBh2tt1eORREV56eLoxNgj3ooWxXULiKZgeI+FFHJKY3CQormKi0fzVp+c+m7AcXGbU+se0
HH5WbksJvZnbopUHAIZCafytRbL02qoSVaXY3v1trEXNtiBmniy83Bx3QIJkrMc5q7t+vJ6JPgS0
sFq7GGVFExc7y7CxaMkUlzyp1cDYup5DAovWCZxscKOturWLYdj2SYMBA+z8dSEN7l3TJeNSIkd9
gVcaLPTUr59SA0SN25Fw6tvgIyQQ8MNIFT7OPaQqgEYzvQ3YLVYg8qzIw4dyiHFWKiT73fSrXxD7
7dfUybDxyZXkKUPeh4EmKrJ/v6H+TXJta5TCsevnpsrNlOEvdXGR6fppV1TWk1+D1BRrpi5vQL1B
e9mJvEMvITHOZTneiTWTGE2C6q9RWYH8L0Zv14pR0PfbRs3y8z9df7vAVykNN8pSHfZpgadOWgPL
+yLlMBvq+IlitOrsGn20Q6fD1yao5gQ6uqe8dMu555jdk060paFIVZLUk64H+ctoB+Out7IplU6T
EK+8tD1IJaJpehb1+UVdHMdawVLWyOYFvibrxqgdMFa+uUG0VayNVjWfYD9exIJgqEcwj1SqP4Sd
YWwqD7iXV4fWEzSaS4DGbeMZvr4BEbmTqyx9MyTq/QP2J0ddw+8LyKSxdDKzfU4gYYr0xOfUpMIo
U0wFy6Zcp9pAmrMulxZIXa2jbqMnX2DCspTDrNnDN2Ex3gyefVTJnR+1urPf1WS8mHwp34EUflh+
b75pQADxnnTHF+SGaFlNs30CyAqPzFGbhziEMFc0RJdkCawdjkP6KU0xL6Wg179zy1xe941eH8xO
tzaq1Ds7x7aSnSZl/dbq8P62iyLbDCYqTifAW7vpc+suDw0Jrtww3quU85K77ZpLGuItH+KB+liV
KkEYNe2euXFpM9g9ymtgYTBQ5Z30zRrHV95J+YMFwNECjP1hdMlKbzJ/55Ft2xRAUmatnsanIRuK
c5oX7xDIlDfF02VQn0qxiyoUrErcgT6mP+lra11SlLjqPUt+8z1jA7rPf+yaE+bv0XZ0hnCTo3FH
4objMdnI6IdegPMrouZjKGxQImaT454eY+po4AwAhtQ72p6RLGO58F6iznzunLH5kKJw1TQQFc0s
VDcDm1GI3lFzSTDgXWmN3O4tiu65IXr5qin9/KFKwCDGwMvejWJcKXlZ77FRwOMhyu09FRvW9SCa
oLoq1iCGvxADiqV0WGJNc+Qk5FRMup460+VaPab7KPjtZcRkO6hxmJKzeKtKTrXoO7m8c2Uoxw1u
dAB28NOjUhVgpaSnH5r/1o3++CPlwTzvy1Q+q8WYbqRQtze65Kn3EtDoiVpfvFdeORfXpLb9q1Hl
7ClP9GjV8NHbQxPtjpKSWigN/J48AmaZahsmeEb3DwJyJthm2rRKEf1lMz7cum79pJMfRKtzcddE
G1JdX+P/2SdeRPwPfRu/4rsOATOwjQUqL++xaYvqrk6g7Emh/yi6TAPLSaoATvLUZTtlgvI1kNdi
MDTshDpAsjii6agDgVRzrVtyWM2rvl2ii7zT4rE+mbVUgyMO9h4odJKmLUZDCsjkdgpHonnHmVt1
qlOhac2D2ni/TWsGSmQT5wWfxGGTE19NnA6xgVrY5aE3KDoUB9FMooG/n2GkC+J+2r2rZNh3BDs0
1QSaRRckw2+a7NR/9Y0mX3TqNwowlVzAKiP/r62G+qXA1EbpY1OeS06cL6eiyF+2VoWWJmMWphiX
1T5ZtBX32nzXjfbaJGB6LqYH+YhVEXrbv1rT2K01jYmZ9fRY7/+Y+ffrxMxqes3P/+HzuiCSynVX
puMMFxDyYC7Gx3emc5CrlmJX2xzuRI84DFSzraUQL/QvA5UZswsQEX7bTuSFU+KRGhkoEKb8Kl9w
gPOluxEtcdArGLbcKMq5Yvj4X7S13cxbxx7WfoprHAVniDcb52QNgbsLtPAcpKFzEl3iTArIszXe
CKz/c4CwZLkCIzfchU611JNRvfemVeuQFPnCjKSCeqHUePBhUu9ZP+CfnqjvJRvYx0CxP0aggE+Y
NnSrAV7WTnEj4w7cqE+pt1dt86xzloQRkYTVxsXKk/whytN1lJjZi5l24cFoCOqKZk+hKXct+ORl
n+Yvw6gGc2liwOXNnRSnyYJgoopMKDP5mndGhq3SclQqan0rSdqylKiXbYJ6eT2M43dDhds5RG29
JKVgPzW5etHIkv9IWnJfwFHLB2q6zE2sUQLxDzMIS2cYZCnqGgWWshrzmmyUmiRHghf5Eh+c5Jln
2U8EHu6Hqr41dVPdx0jC9Y1r4Yan6rlB2C027rs4U3YhIa4lYgnjVQYY6PdG8kORoLyKGfz08m7S
fC4tk7xjlYNS8pOIJfhUq00upJnHJUEONac6iWLhQLK7/bW20fUb7xAM/aGXvQLrOtJftVQh5K1w
PIqGTv3lKfod+YHovUTQPWupYX7BrjqdsyiNHoc2UBYub+Y+nty1U2r+j4afDJu+pgZpCFp/7/ZG
tsnszD4SJ45XYQnLgb8YNA2NSoDBA8S/Yg0+HrViQMKlZtrWk6XhFZO8uZX3DskOtzz2yKQAo9Ov
uxiPaX7PtOnG1RcACj+nyVEBKG26g0lDyqvV+JOIaVGENj9yfvFoj150foXQL8o3D07FMjZt/1CH
RXkXK5GLaKVR3/E9iD3Z/BHI+HGOdeRQ0uaou6ouA35YtXiJ8ORKzMj8kcTxRyp15aNV4Hv/H0tf
44skhFuVQxRIVYiDEgNCp/hnWKTuI8UiWDM8UWblXEr92dYabrxwTnZG6yD1iKPiLQnCfGZKdXNq
cZ8496oCE4X+aIyW7YDfDHKxuZb30VZsREQzqIzfm2LUzOp9EeRnZ7Tjg6sE3cov+/wSl1E574l2
vGnJeA5EQbVjb3PDKn5VZv4drJv9IqEbnScgl7dk7X5Bg5P3klyRdWswM/Ct9FKBenoop34fFQWo
U2341mKsBHirk8mZiB19Fo3yqgMuPRf7fbH9JzPZHwM1N7ZmbOn12sgwry8MLVxbccvKEsU/SWY7
Lf/KglidsqDMvT1YYepNAOa+O4i262XdweuNhnQSXgNfBsQUMze5REysIRAuE7t/qnXzXpSAiqJR
8ATxYeqSUHucfTh/sEHwnEf7LB9tqwZKKE+bIVnG19cJ+p91gBxW9Yxfll1cQteWXiFBGPMoLJX7
EcoA93+FIOrn5QFub9fL+c1dLzcNT/9VBi0+V/h8Q6nvNlbQpycwv9ggeWb6WpYBFDfLTNZSWaWv
vmW+Na7e3QfFGDw4aHFF9+Ck9gbqBWym6aJ0YPenq6V7wO6yfgmyja65yauT5eae9H4JDZpmLw0P
yARP4URySkv3zgqN4tGDRb7vFOChot9LvRPVkMWjhtll6gAzhAmHCXDNEpyV/IGq/98Ptz6Cdd1S
z0ptJqbcBkSTEt9uibTSWqRdNSx6NYnPTpE6S5YbMg/KyWsxTPBgK8B1RywLdwklJ3uNL+hGC5sG
uEuCF6nXIoIJMeoakrC/wNl257mdVk9Q3d1ZryjNq+xDn07gyH9X3Sl5n2cfZV6tBpwdodUaa9ug
iJhYqztrIg8HMIwO99D46x+NFzxo7ZiGv7DEYbk6JT77ioSO20RneWpldgCw1YzOYoxU3HVMm2gG
n2Mimfr365yo9Bdtl6pX2QceLSbVwI6/EaWziJq1XZb7aEgn4XWNC99K7+KcGmU+kc2DI3tblvHe
LxSGW9/NgjdiITA0pT66i51Y28kwiVZJqFoPdkn5QQBT5wNvQb791s9SKeTZqKbSxVbGbF2zGNj1
Hpwrr2C9Wajx8JYV3j5w4vpYyZG2tojkzQh8er+oFU5SXfuF4fFbRlXAi9VE+aKwm/GkWfmwGTU1
32puo68iKQajGsbBKvYrZa+VSnCUcbVYUq0XAe6OnwE4NB+UJ62aSPe/DxHAldwcfMxee+40BWaw
XtlqZ8uP8OQaVOPd6r6xZEYnEqdadwyEvsTs824/JZa7SWgiBijl+utMV4YeMEU2zuTBMO/brn4r
c6d/be1hWFmpTqxxKgWqFX0B9dt5HOIOBrqdBXO51oPXJsN2VuPjsRFNZyyPTeV1F0zM6nOXRQ/q
NMvJtHiT1AM0oalJ8I7Ip+T/SI2uuSMRxK8iR0V2q24bsTGgRCAgCfNZJYffxgJvr+4kuqzUCjYl
9mckeTRckHqUMp7lrPW84s4gx9KiUprmMTJ7cwbhsPtWe/k55NPhzXJpGUVR5k9mU/tBa733elSg
BXiB/iSPd9eFAT7G3Kif8cvWXvDIHTdNkkLunZqOg32BhM/K/jrK2+pSz7z794ef+bdnn6lpBIhV
pBeKI/9Nmq+AdjYHs5AeOwcsaOpq2nwoxvYkd0m0q7rSXaHqzh7djGWJribWz5yCTq/mS3ybOyC/
3g4RNkcG04M8ha3px7M808zb9EQGJSZeOkaYurvOnV7amGRAlVur86vCPh0xoIrjeF8T8f3ALWnX
N1n0ra5afR7UYXqvR6W6ydh3bPDnCu89xO14w2TetwQpvceiXFyEUVpEFJQCm5GCF3W6E+RGEjxa
mNKoU1mFD6nsMerI2k93EDH22cJG8OvYdB3lSdbi3/8A1Dr+mcmwUWzpGggR2dT4h3Tgz9UH4RtX
pw7UetTIyS+iZojyl9gAc+6PEaBg8sQ2Ru05YmNOy4Y8cj0driOpPjhz0dnFFSnkcbDnXmJQAmyO
R1GbJOqYxNmXYqYvza4zMHAZa3y5UbkBdWomW3ESoQ+WorLotNtmr0iFdYDiCvweXscTjBlvNu2C
PpIco5vM+CkuSqSAiyyc3GDs/nVRFXl8LX1be7LinKV+fFJha/9sum5pqxXfksLL5uZAFROyzO8W
5O9X/PeqOSIk4yIPEer9KDCPdahLG4Sj8jaSI/9oUOex0sdO2jm+/uy7BNRiqqMOhOicPYW94UpK
xu4xRczIs7IbPkDFh7XOB4RCSgp1WhDKOJstcWv/6yIC4cH1IratxedFgyjxKGGslbEaXC8CP14e
pm3T9X9yVal7lF2TFAmVW+tWx2gipSI3eB5r7ztiPuXQaVG4G/PQYbFLlLFyWctWfe9t9CkkWWDL
PTOKwbnGIOGCzab95lOOX3EnU3grSQrWi+2vahIo1E3dr0riKRvbCK2pu9DC7N7To1csN1y4diAF
qkp9gT/p3okucRBNJ4lXBN7Dw5d+vVLVeZN05TIdLlGjDXt/IleSAYF5MJ3dDqIv8tp8E6UH7lB2
y75NfkjxNcQw1zUOyqQdtkwKoVU7NQ9qa6pPYnRoZONQOg9e2VdbNYm0l2h0ViTpzAe5t/xz6XcP
8aTey/TK2SgJeHtpVLWl1AByyvIy3XTE3xfiW6vYQ7pxBru5NsVoYuZbVxnWRl7/MqatWY/CYkUY
x6SLphQqx4LC3Yub/dQGSzpUOMAfxQLXV1aBJRfH65pXtbH/JTqvtguC0yxncCtcdnII9q7yKYtn
qcYu08PGwfcPeegnD8YY/t6P796hT43kYZpvNInzpquHeECakdSIoyMSp7r4iYIk37L0txed1sob
czT4AyT+OEvq2j7WkZ89STWOjNPcIW3ybUJ8eN5FavMw9H6+zm0tXIlEoRsl2iyJdOcQ8St7ScP7
XFaGZ8oGH6/VSxTpaYtRwxeYtbG1S9xGOtptzfYyrItXo47uvSnW2eJRb4Jjf+uiHqQ067JT4Qbu
FhB0tQ48RwfdH4Php8joZ42Da1T9ShGpvKXZhWAwliafJ5L0tef3oZSyE1wQfpuTFrX1hjnTs0g5
ULQ05Ygswq3TxymtSBmpAZ50YrRF31pkw7uN2+DAXt3lzzlHA1LfxdhZHRojC4DmVdZbk5TLKsY9
LskaeeYo0XiOWSRRwWnaqzjonKekbh/FDCzX2bAG8VOdY2bQ2GmwVfDiuzRT8E3MsABG5EY7HHPu
aYt6AsWU06GTUUHJfqIsbMXH7zAyQzotU8Mtxwqfkj6409S4uBcPn4wWF+T34mM8jd1ateb91vq8
Dpez9j8ePo5s/f35P9VJkflRSNT9HbCkGVKFyV4/PI7OrpSwe94GCcVkjqO3i3ay1BGKFnHmNS4b
IB1x2iKsXGnW4V2walJYQqiKACgQm9gXOBeQPZcfIyvCMYdb1XrQ63BluilR4akKXFSHhxNiCsPr
WVqgNAwgJe1N7qzPlu48p3aknkRL9rDFScPHKCBqo5ipu+O+jVNMahlvSOV/WlQ4nnOnku6ise1n
CdLAu8GRQPlH/dmv2wrVZvPTADH8VhJZo+ikHV5CUPRY9sb30eB1d1kIPiCw7eyudCx3EypdtS3Z
neKGJy2HpmgfelUeD3HQfFNGtX0YilSdh/gjr0yHrELOs+6nY1ZYX1AmFikhVtj4MQ6YjlwSPcn5
fXjaolOc8rvCtz1Vc+tFH3Q87HQzXZtF3px9Mz/G1GC/xQkY8akyVK7Bgg1d5t9bYXHuJD/c9n1g
7t0UEZE48PiktDQr4ORNAq9JENf+6lSet2RogsJ59TMXQqoml3sbhPqJlBiP0iYYlprRF6sycvVT
yd1p3rmFvcK5meQDcntQUE1kXWxXPmnUL35XqHSaZfnkHmRhUsjiYpXJ9gtGQO27bQfZrOjKahmO
Tbg2S6j03AG6F8c0MZfT/faHB8eg9Aq89hrtsU1155fRSmc2xZua7PxisJCaDJE6r2ulnnWJb68j
vXb2GaYFG9OWdi42xEtlAD8Q43crUxb/MqZYdbQUNK4yt2EHntYnNafwsqJa9L2JunubZOsHKSdi
NpYzxwYDQ3CcG3Yx9UxCpsmE/9FzpsPYojeJD73nh2dxKAqA+VJE7eXUFUlSiWmLbSxzI1OOnTUg
HOny197O7wszzR+pmH5USic+Qb+SnzJJec48xbpTw7w6DkZ5j4IDLQamN2zhPkK5SQ9y4F2wPxu2
npUEOgr6TD9IBKCd5eibyVtnEjXOG7lciaY0mCc7Z3toqm1315h1j1N1mr7pUji5HTf+XnWaI/W1
NoXroMncqQTWdzgrgG1Fue+tcVr/q18M4m8Ft0ZMEW0QZt8kC1+b1h2eyIykpyIOn1idVHdDjxEF
yydlh1VW+yzb3Kmp6U/WBEl+8tztzondase+tzZGrPvBHJ4dAT0d7cA0iEd2d257y9rl/5e2M2uO
G1ey8C9iBPfltVi7VNpt2X5heOnmvu/89fMRVIvqut09fWNiXhBEIgHSchULyMxzzhT/IMeIRw+1
xckJITtb+iFUxpsRuCtKGcg7FUSWP7ONaXdgJvhZm7smlVuu7CjtKYNYex86xej2TS3BUmVq2c1y
aeloQXnsuGy3n62xzw+UrUpu0N8VfeCcs3p8KMfIuLfT5sDpc4cI4K+8R7JPjpofvW50D1OTFrPk
RrWvwq9Txfcw4qQztlH9e68/97bVf6rjwLktvQnQN/o82yFuQf9EvNLhXvSOch+mm4Kv8wPS6sVD
Nl9ZuvKQ8tK/ESYx2KGrc+h7zXdFl+Km9E5Sqh8xKeG8toyXKpa7U1+jsyy6VuhPRN7i75GUmS+Q
QvdPKeIgydwrcqC2od+1u0EeJGQGaSgDfLtKYq07dIH5fTWtbquvAxSc1AZ3f59pmfUN5de/l15h
n4eyjk526zlgeYf0GOqKf+nDsD4ElRbfkUpERazQyvvJrqydk8LJ0vf+g8Mv8zFP8/QGIunmHPD1
P7Zhbt9qUNzu1RGB5KFs0Dag+OMJGRY4w/VefimSR+QuqDqwp/QRQvLo2OlVdYp8p7kfwxZVDyep
vqpedpFLvukICJ5aJau/RRWC1pRYpg8aadcjhVTysSva2C0Rp9opRFFPislqvSHNPxl96dqWpnw3
OViocmX+Zhfps8Iewq0JKj70mrSDFab4XQcNGPAu/Op3PGEfxPkD0q/tsRqbO5uv0iFW7f4wGNTK
yJZNbMEM1FfZqH+oZhr9npkXymthxuDL/GCSe/6KoG/hlp1SP8HT0+5LJBVubcQdnYicoOdL9QPQ
sNbNajIBJVKJaMskv8kBxywnY09CXV+2Bxea30yTZlxU6ki2gdMrX/R+vBADsUlUOgqv7H0tm+X3
MDCmXW/L5ZkwpfWU1f1vgGJ4UZK150Rcm49p3UY3WuhDD5h2413qzMcXw/gRKYUPnqYZj0rQtAfT
Z4sEs9pjO2b+T4cyuY2SpePTmOo90IAKhbKsa18JT5AgwSOcN852maePao96VzvUR9nyk5M1OeZJ
maL8lv/L+DDKjXnv6KWzDfuZZmqInOOohuNtVoCjGELHezF0vX6wquEcAynutX6jlaR7/aFJLiH8
lwcyyM1OFHehupRvzT4sT6L0q4WRnkoRu4GMitKvukXNBjLaF1nusifZywmZIvlnVF3ianrXn9pW
8XeTrWRfQdD8RtZleCgdMDm5FvwK53eugZJ20UkFQkvEYUdHNk9d2I2HoYuzJ1/tHeKVbf3TdFAF
C1vlN3Tdfyvl0PpUyhSJKkr81R5RVM4zzXlI5wZmhH6jRnxQEchRJSR8a2U7VVaxC7zKeRCOjmPq
BzvSnc1qKyRkdiqDF8u8inBLjMF8sJe1l8USUzn4VDV0/fQ6Sn6ws/Miu0g+AUDAnuyfOy25dSLn
mxVrziXUOF8H9fOkaaGrTipMww70BJV3thxbuRQgi9wJYnRKT1AzcJJaPWVdMt4XcxMeszHN9hyO
w2PBSWGrm636Ck/td60aht/Jz02UmLNR4bRdSQnq8o2T73pi37wuE39Cq5YXtS4ZjwPvkaM8StE2
KU3lkxn51tGLURzmI8/3VUm+UDOTbCe7ZsMlo4M+eVSPpJph7SNTGyByitGVkUfrNi/btoMCq302
cis9CtvaKLX9h0ttq8TVLMq/2I1AJVnXr3bd16gr6+HnDjb+bZca2kPsBBxRqYWgEP8QaRPYDpAk
1PfAw9qrZY/seXPpK40jIBGq55Q80wY0/XASNiXVzE03NaDBJfsB3TTrN3JRyFe4jefbT77GLjlU
5e+yJI1nKk+nsy6xEUT7kbf7OIcmSqlnIxh/kWah214OQBpQDjRXnNsEwIMzcIIONkbNdOPBrnYm
4AcjCElI+inCtcWQncIp4/tQyBLCZRNyMoHjPY1W/0Q18AVQux/A6iQRYInbA4La+SPxNLDkUok8
l9KA9zfZNYGFrj6Z+RhdBuIahEKa6lNc5PadE+svfH7Ml2kEhgWO/w9ovzXT/KwYvpJT3LbsSAAL
ZL8YiMrau2uKn6JjBoG8y60+3lpWNT3EcJptNKUZgJRo08Nig6bloCY2tRezixjgtAC5jQR5D5ai
jxAgNtDNbmZyx8Gxytu2Td6uEq2Id/B9ImkV9nVDHhaf5ZI3EZ+rRO72aB3AZ2jAFYr2VXFIFce7
iIaPgXNqgchpkMJcjMrkByCNHhGDQgk257XIDtZ6VKYBVhv+MiejMqxHYWvs/KzG9XTMI1uFGQxI
XpuYZOEHSCtldPDycrwj66Q9yONIIbqH3H3AUx9Ga0yOEkfLUvUnYITjHEK4p4J12xmyzs80lZtO
oQKiivSvHWjMS9D9osKcRGs7FnvHJnBbhLF1rr2avdh8pcTwHi1G0RdNY92R5R33XRs2O8KmpCgK
YJa9lHz14iD+hgrETGUjNZ953ytuE3n+M7Uo4U6PKu/elPlQhPF3Dlck4Fs0mtTW4Kdl7oqmd1Sq
ag2H6ACARIbUwTLPWb+V+kR90OqnUK9BpMomnDkef2C4LKC8lp0qOXkm8t7ZpEihW0zEA/TYSLbh
JGmPoikDsJzstto9OqZvtqppWxI2ankakkpf/HoFJb6BUFScG86+gDR621qKfka4aNo4kI+/KIFZ
P/U1Yskw677oVrdzYll6nDfqXlsrrxoVq7cECLylaxQpIoRjH+1TtYgqCHyRLinQbTjAnZWQi81/
ok2ZI/nQ92e+ayEnZn14NKBAcUcnmQ6G49k3cSV9DqI8fuqBtuptVb+gAFWheGSDVmuUu8KXqhdH
6w23g1ycNyxd5HO8g9IRmvEa7w5dsv4C5s67yyLzlzJN0aufRtUplJEnKx0/Rs+ddI/e1+FRjAJl
gXMz0AuqVxhFHwSS6Vh6lm1dfuL3gzIWzIPVATgNcjS7OGjeWNJEwWBnaEdDq5Mt9C8mULe4PqYU
MG0B8JufUkIJCI/Y8pa4PqMolR2KnJ93KbYMQiwBvJuUie7EXNXp/EOhFO1umdtSdMavPXG+2Zkd
Xo18K5XxYjTuiP3p41QuXcq0+MEaB3kvnLM+Ib85ICwunGUfOeEKbbbDMncY0DAnoX0QzlrXqNsq
sL1lNDFrtGjNtDwuc8OexFtHSkj8E+IJ4UMyrPEBFaWjYTndfYdmwT4Np+LWjm+oPglfpNrtFLl/
kRSre0mr4TPwN+eS69lwLDtQt5I29PfomZ+MsHMAfUmhudga5Xs5QYS3mDpYJu50ks2eXEBQHHFi
ptA8ONu93d+LNbIqTCCrycKDnQ1uamU9W7zQ2lI+ndz4Poh94Io/M4JT34siUDdUeRj3qWdEx3Cw
z00zpQ+tEX9q5dh/BUiuntEegUbbGfzXKkahjFj7uBejFA/ULjlC5yxGc716Tuu8e/BDW/vcfq/L
1D+qQY7CZo/oY5Sa1bYGcHyoI5KciJGAE3EKZF2QGLf+uEzmS11JS9X94PDhUk8VFCdHwge+8eSB
nv1s8s97dnTKeAfH/6zxaXv0kvwsepLR6/eRPz6JXjRlUJdm/U/Rq/hHg7sP0WYfyuDzVEH6ZA/k
6MSqUTNpe4/KlG1kStr96MlvjS6dLKn371czG/7inHj+J+G02hO9VXbBSKb4aiD3IxlJRdACq7Nw
IR7BWQcCuv79dl7HgdGoFOUTRAb7sG/Gr/Zketupoah5VDL5IquEu6id3tqQ9EBcUAVuONMUiAZB
rLerRDNsvt4Zv+EWwjViVHm/SvLU2Q0dgJKrAeEsRvtW8j+MgtJCN8fsa6ISxF6XVesaBb96onCv
BQ1OgGWcMjR1w7cmYqtwTuZGXK0Dq986cOX3L1zW5ScK4uONWH+dJ7qrz3qnf+FytdQ692+f8m/v
tj7B6nK1fO3PhXlXw1d3WpdZH+ZqmdXlv/t7/O0y/3wnMU08pdKN5b4Nwqf1nyDsa/dvb/G3LuvA
1R/iv19q/WdcLbX+wf6ru109wX8195//Ln+71D8/KbwcFbtDLXdhdmFrF85fQ9H8Q//DEKkoZmWJ
/TZr6bd6nC+rLP1lwodpf3kHYRRLfZz190+03nX1kck7T7t15ONK/9f7c5jh6N3rEbvz9Y7Lqst9
1vt+tP5f77vc8eO/RNy9AQNhlH23X++6PtWVbe1eP+jfThEDHx59XUKMJPN/+ZVNDPwL279w+e+X
oqa+3Y5IM230aKzv2iGwdhUV8Uge0w26metBz2oqd+hSo2W4cml7W8muc/WQ1Kgx1pXDjnIeFo7D
6FMTR/HKLewC1VnNm0HfimG/2+l64lyo+QVBJ0zd5CQ3pcMusFAL9aCOmrXVSSqhbF+6pBkovZx1
9hYVPiHIJ7T4wOzBxSoujWGKJXdV6FOtt4mradXw89CVhZ66Tr57YS2ddLi63SxN4wM5KeJRcpo/
UZV51MusuYMlK3uSiL7cGk7zIMaEV8k3d++Y1bAFz589CTc1Bp4cEGw5CxfVk9kiZWxNWVU4JEVO
DZceKZt1oX95d9XuHixD9Qii/sWdnRHKLNX74WcaEbjM7i8TlViozUPachF9VEIDd0ict+F1QH93
MXUJl3zAJe/fpom5ohF+zvsqRhkH+1wHvKsUIFq0KiILIC5FQ5QQdtm1/8Eptu0L1Zfj4cMcKk//
cP9ghRUzsd1Bk3v4FeHeR57PvOuU0LoTVwmiI12XtZcrOxuicMv+lM/Q1YShCW672Idm4481hIdo
Co630HeZ3WG1iasgsbojMMjfruxikaK2b6piMs9iUJispN+n8tifSurtqZkkT4gCl8GfyHIzs3IW
uxgUdnG1NpTXmTeiOwnmQnFpk0zxquhtrphW66G3DbUKZfc0HfaUAHRuGE2qs4EYsX5A2J4gCWpU
Ep9aSqgJ25nDPnLy5qH35eahUgrrbHX2izCtdnjTXoy0sTlr4CqalHLkvan7nTvOM4VtuYdYaTWK
+9iWPy73EQNyMX1J86o+CJiuuILA6/ENr3sF3YU90Sk2y9hyLTC7Ar0Lny/VDs3WgVA1IId7lhtN
SyCkL9P6LJWSybUnydWfrhtFq2RXuHtN1Q03jaKaG7/u0m0daW/Y6VhqHZvoBujotdGKGpZVovnC
9MHlGnktxv3IBo79wVWTvF5MF0BseCc2IXIkKN4Rs9Y1gNJ1Yps3wVwUgbSn/C3NoXWaFTBWj8BU
FNie+9RVT1dFP3FK8fleGK1Z5hX8q0EAZJu/1wZBRnWTmT6ZozkCyDflKSSLCuPoHwyGMOmnCAI2
3cJ2WAgi8NmvIRu2+FFq0e+gq6nh/Cvqx5laYh82VbQN4OgPXCoFM8pBUDnvPad6LPqxehQ2Zba1
gLrRMSJGuxd9MXy1ziBH93Xr+afOrPvbTja6W6cnQ7wR/Qj5gBtbRSY7H7LtMkDwiXqAwWp/BKgS
kbhXO4iz/WK7rtBm0dtaV7ZgXs9T767MphxKB0lFy/td3vXD78qb/GvlTS4xBOXDL8zys0MK8Gbx
Ef0PM5cfmd4LZden6MkF4QexsUTGNE3C1x5cGPrvqASKJnm/Gim3r+Hx/mNEDHd9vMy4sosuJ+ju
QOX/l7pv7WlD4BPUlAOIOdVD6bI2mVe/dXW/2bSUidyKQWFf5nagcVx/qqbdOo2ourftilJxF5pi
tNIzYFA9LI66FoYUASvlTrLqr9rYpv65yaz+NosyDqZhXZ6iKSlPsZbY8lNvEDuQBztzhU81O8YC
qjA6VEa3ZN2IQ94Jkx2ouctmtIfXpVbk1HVUE6LpwZqO/Mwp94BZ1XtxlSLgqk5he1ntKpp7t6lq
QDqFqyNTVLtRhsI4WDw2ED+Ma0NYj38JVd/bUIJ9fBkOdTTUlfe7Ce96vuWQS6RkuNv6AEGV1bdd
rS93+2DPkpLqGAQN+0k9TUlYQs6CXo7TpjCMSp75S0V1KGjT/ofdZL1bAep/8N59Q82arnx760vF
bZISImxfIQXQ1rDaJU5NOCnzjxpEW/0yXJohEUkqHd5sOcCqfChRxplnLJPFOn0wB/XKwN7U80gF
AZ2yFSuaQ3AULtdT5rWB1obQ9TNDjOZGuU1UyxrMe2rWs51dwxDNf535ywzAiShx+T0wI3g9jDq5
L6sY0WZUKPcGOJcX4St4dv7sK3eTQZqG0gdJraSNpfCTJDADNXIVgGFiunMZsaxBiCdGBdpAjFo2
hQ5iVMzNW/KQsqPpTuV6rOPq5Mk31SxPQbyeCHxJ/dTaFaPlLCEmRtMc8atKp6CpVqBndtqNPrOo
QFQCgme+WgdWWzCPUsGhHMwItILwE00PjfYyAHbj10SGb+p7kqjrBHGLq5XELUbYTqDyZmHhvN47
mR+K6qv6Us7sL5Ze7MyRcrzQHKKv4KBQrZK/+vwBSBaGcET3rfK1NBSKrIrxecx78HlSnJAJ95Wv
ViZbJD9l7+Ink4xyJR/YebpYNWuy6jQQ7/13q3qDCjeGJCFDxubxZPS2cVC8DmQ29VkbiN+621AN
/degmE5+SbS/saPpJS9zd5gZ7cDP5Xdqi9yTP3sBWmTvbCIOJEadWC35p7CkGBVLgsrrb8VoqMsf
lszGjEQxa9hN/ouUQkKGwcmpoLfaJxmm+FNrB+YekSrzszSFd+J3ePVIKPw8FaFl7IPagC1bh1as
30BUVB7EPnmKQu1GtzL3aq8MqJId+CTL2o0RvY2+2cRIWFcfRsaBn5/NslUn4XPU8vo5nnU3tSSB
RUevz43cS/3de5ekqH8RzZRZJ8DRxcWUkJNkofxYK3b4JBqHAo8iphZP9OC2UC+l3txonY5yTzqm
wyFt+46XLBMmvv9PVpo07qybdcjhEETdp5HPRdNaF+Eyql5/Z9rTYZ2gmlN85A0Kql5MAMpsuA28
94vPct8pvi/yPFgW0eDlvA9GEp/iKSzK8I8wgxsb4SsaqqaTLbVN/V6fl58ku3AH5CyepWQrRwjg
5G3dP49+pbphj2KxsA1U3N5SFfXLmYl6hanMdaiCUvlizSb4o6R9XJnsIuduwaHvSTO+iDHhrkfg
SJ0UyE4je/p5TL2vcIf0N47v9zejN1CFLi5Fw+tdkhAkeXe49irfR4SP6Hp545cb0YejLtypxtQt
a64+aR6NnrvOFusa1fj2HMsSol+k1ovcV/7hysWsZX5RfedTYFRI4LSOfrY7KaR2cJK5FM3aF+PC
UwxbcJy9eYq+uXouQ8KVhMToKj48I8JJrCGu1lsiKiFp7l/eTXhyRg2gi6QyUVbr4d6CGXIbDUq8
E93OCbB12nDf2ZO16eGg2F8NeH3yKyDfcrq258M5KFLlpsqqxEQHh0UG+1kdi/7OV/2G4qTU2juc
LB9RI6g2XjX1J9EVTdzaT7LeRbeiV0aR8tgawzZD+ek+n3uO7vuPADPXKSUsHJe2NY7eWE+h67QN
LANO+l0B/h26cLxMfEVUWBrF9PnGgx70+zpMqVMqK5fynv6xsiAfAwhAXaX3LBotMhsqiAzvnMw2
u6ZQdZokVHnmLtn69j7z1XOpO28T1I4SBgMBQGECipburKmD73f2p/Y2u+1y6/fVH2gg5V0mqnSz
Q9mVo+t3wXgU3akpWorRzNAVXclOtKes+JzGydvdYEUqCV+a1klLmpiqm1wjaGPP8oqQwEb8yyJ/
Czd+fhG2MDcoIl77+kkDKIfIAg7ePEl4ia5otNCMqKPJ/e3VwNpFdEffB4ZJjeBnTbEROBo1H40b
m2TTTP1mUPi4bfp62gueN88Og0c5tDfRWKT/MSrm6mgpCd9Es/1nMR9w//V84RHMZHFXd3i/vxhc
16AoGBJmitAdNBr2RgCHV1yh9LkxAe9cbKnZgczwIRIw+p9VE/nnaK6x3gjv1gwtdwy04UE0DXS3
l8Kr0SNoxofMBOSRRl56EM8ENzhaGka1cN3FNmm0WjKGTSz+HO+j4unSvxhNCIl9mNvOc/uZNi+T
Y+NIrtoH4ZQAvYmL6ky5INxSFMA+DYGbhHPCf7bkcuSczSH7XQwtTpXX7pLSDnfrHL/Pk83Y+W/r
iAFYqP8f11nvPfzvz9N2k+xqBgxlZWJot3mtHrpINU6Np7HfSrpOux1LlmHrlWi3ialF5wEIMHKO
2q0w9WJ08RHuJaCcndI4YEnmKcJTrC260oDsx7b0IXxq4nLcCaMYXu4o3AdASDvAV9UmtMP47S1d
jNT5bApdG4+ImexkHeUXl6CGfg7L1KB0m3d+4/OThzYIfUe838U4sZzR3hVl0xzf9jXeEJ6I8kl3
fEH8e7tN7P2QNxok1X/Y5HkA4UKQOZW62DOYd1Bgnl2Qnv/SqUZxEvOFSUxQ+Phs+aRAizLPFwN9
l9q3pjpK+ygdwHP0xS21EuXtpBjF7V91xYBwGaEjN6sJaO3/7itWSkL/u2XCiFaZz4WkSa640ila
Wa6y2VYkEqqN76P/7IeOq0RVMMFMO9ldcWOJrkoZr5SFFMzO+zhhEk0VdP4H/fSE0oLE06BtS/2L
YvmAz8gv63pKjfOgaxQwR8/abPbSNj6PnKVd0TVKoPdwJEkUME/5q6oQhCcKBFPs7MyOflljYk/z
EFnBsw9Y6ZUm5murs49BmsRMEeo75IX1VHsmordrF3DIqfMhNDlItbOM+pCVPUambtzC7T48TNCk
GKPW3kCCNj54Ok0dStCXl6G6tbqCl9cQmfHtZL9NELNEY2vJMlX0xPzBiKOdRSnNtrDLhFhnOx5y
JdQeC4BWu7YgTqYbBlqIsw2mz8YtcrNeXMTAyAIbmNmyc6GOv7W+oZwJDWuPsNGe5SiQL0rb2KGb
v45gxR6beWhsG+mimMOx0SwnRJ07Hc+xpP6+eOqAtahO13NX3HN9mMSHpD2iLKaghv1G2JPGadwS
bZbDstT6MGJYPGBkJcuDrMvlr4oTW6csUn0IEzjYLfycodQdKfUHtyVxpN+sRmWcqLsV50XhTs03
nqgNLD7rEuvAaluXQaYp2kx8TyXESz4TQnsFUCm9NPloHPJWL45NWiUv0gRnGYWPP//sMIQolVQ+
YRlBBTTK4GQ0iLwEGaAcmNrWLNOPXX3uCmcxKpzXrhi9mpublKc31Fi7fWtolzSmHmjw7C/Utyre
2VfguQfEA8tXVUgjYZpIvxDb1S7Cux6abVxp/U3e/J7khn4OoHi6AUnKf1UpITAKMjSvIBHDamsk
lQgJidFxdhFXoqlqQFLLyHXfDBvtbHY/0aIzwUXPfmI50SeI1AKFLs/R6MOz78ddCgyaRpuUQDoO
JQH7id8RtzPKzP49SfT0hmrggtBnmKY3NRVRbmx5iism1Xbi7MK2DdlbZZakX9BYBrXejyAAZeKr
cxfWqPHeCbw2cFEzW0YNuaseJzQdLgDwXjl15l/aNJo2Sh56r21LOZLS5eOrV4bGxmnq7NWz0IvM
c99B/qKWNpIBZrfVQDSRNnDOCiLaC05bjyJv6SqC6gEamg/ddVTg6v7t3CTxQ9fqOZI3M/pTaymP
0apQYa/gWBdzZjshfUYV+0jO8Kb3y52wDZRcTttleJ6Sdrmyq+YVdABdO0dRq51dScUR+hR7FwPb
/arG0ecaiMGj3JXqfZ+WyUbYs7TTt6lMGbkzF/UCf2ZrpnzxprI58weokZhJ46+g2+pN7TveHbWA
01MhNY/C7qtpuU883SAwxk3Cutm3OuVEDTybr+E3LYiGX/3kozPBa+2xK5rpiGxNeZT11H/iOEgN
vZmZv8JvagP/ifCE3mx8NCNoYd521vBNgnxCjHMLhUUCBiohaiTIgYURqEGyG0cruVCNZ91npSS5
km/wa/Z+5WeESoUtfL9aR5eraMgvbQY5VuibjwG71xOfRe1ONIDY9Tsj8pDbRPJxczUgumPkPRZF
ap+E7+oBQT+RMIOa0y7xnyD3y56VKol2nkzZf14DHIukonCNzkp+NkPkTvo4fPORhdtNVfzRo55T
JP/oIXiikih00zBABtaXAHxkUG0eYLdJ+RZJcnDvCTn4wLG2hgwnmBk0aL0H4nBirdLwPvgGKTRu
HDhD260zD4hRJ7H50iTVZZSKClDIfKb5MG1emxzwcFNXl2bWSFY7Ar5a6RRPI4WJp96W1P0wFdJn
IliLhwboZ5OOEA+ZEZCojPywMhPlo979ndSzcgOzbvMEj+J4B2n9Uct4bFfOx3xvjGq/Fb6i0eTk
OxR2yo3olW04gansjhDx1w8cLt1uqkhLeqjwCYXjpiYOl2tER6a6GT9ZarYVEGjoUTkOo4OzFShn
W7WUjW2a8gWAopsESic9h9447pBLyE2QMtDiiiYwZfksGXNDrXnKW4RLamt1FUhB+yPl3UimYB4R
7jOm/e8uMx/1zgo4LLjXchwew/l9DdmXQQ4nMTjWA1zIfpu8JtuvWqwTdbfIMpaIPI7WUdiv5VqF
SxZpw00yBvpmgoVjKxzFwLqUuPLj+hC9L3XlFtv3kqOkdXiAckWNtk1qbJvGzB6MIkHcTo+jQ6U2
ybZWQ06acgJwvpURiNWrH32ROnu1kyc0JBAWF6LjwtY43eQO0lA/ioG/tcnzXBB+QFNXHzElqere
bcdB2YrE40oQvaQtP+QxA2Sn9l7ffxJZy2V44Y7+z+slvalraAkunNNt3pr7Lm8/2eEW8suNoQ7J
ZaEvjyWgnlb2H13BYZ71ROiSrjmI3rtrM2ORV6bz2S5WFF7CLjze/YVdn5Wt/ryOcHW+mSUETMXM
Wi2avPDMXd1V02a1iauZP/Oi5g40tsLHsOElBK//Nq+xe0BBwrOPSzTQ+tja5WX80WddsYF47UA2
6heSFea5LI275e8hurBeAYv2355XPCZZtsVN2O3M4n3+PnXpipErGxHf755flRtF7eVd3fBmE+wC
Ra39oqC+u/cpLaaGVdkIDoLaL9NbXYcnVHiJSZbfwb4wU5n/56Smji9vqRIlVJBo1zPgbkU8Iv6F
rvYmLszhIvo+ukb7biSVKGzS7PPREdT1jreVtcwWw8SEFTKLxN+ovdYgHop+08m8naRs1B5EMzWd
tbX62t+ttgp4HSlE2d+kmaxzLO78bT8rvomGaDV8qxUx72zwYHCcFd8CM9ZQEf8mHD6Y207ZQ2eb
usK2rkFMjrqn2rKWNcSAmQkWfraa863a9/tRBZTsp0nvrwfYc/wk9dqd1sVLh69Bobd8+Bz1CIMS
lDCz2i6khtWjpubgrC39vs5Q5kUUtHqcHYRJOIgmsj6ahOs8kWJlY5n457XW5f+81pg3X5wwUs62
Gmws06ifRBMpuX7wFa99EyRqckiR1MnRT62cNE9dlzoPXRrMMSpEgHofYVxPxnvpE7giF58pb94W
cJyHnKPMtfd6PzFDntcXtlEfnIeB9UWvLZTXMA1ehzi0Hoee7V4Za8FJdAV0x5msG1Bo9UVgeNLI
8R8j5UZ0hFMAMz1YRv0lnHE/wo63d4g7qqYqAzCY26J5uFVqvjlihvABgfx2q3Wp+VYWQVz00nkY
pcmDR68C5zevIYO8uu25TerMmS3Zy/a+HFBkQZ3+Q5B2d9WUjDfCJJoCVqcDauYqZI64EXmESz7C
TzYoHoglqzyXgx5ZSECjl34UR4lY/MSJS9HA4ehtG0VRNuKYImziWCKuVts648omFtDJ+m1kO293
AQBQSobgC/tAGgZY1DpVcoIyw0wnBtz1jTAsH6udYahQZHaoQu4l8JP7ak6QTnGR7oEZxPtyzqau
o6Ov/hwUKmhI6YUuOCVrd1UmL7pitCDluIyuZfKinJ4sbbDMvRpYlppH44lPMqKURLdAESFG9Xkq
YOryFBj97U4xPnut+g0lrexeDLaNuoEkT30p08p5GlW0ReY5QYqCotaDwx3U0Pw85HJ9yuQi3opR
w6+lne9E5NFmZw/R6uUGy5KDdXUDkokfbhDatb2HypSqV2Auza0RxC5dwi6imxoU9I2K6iZxd4bA
075tvTHc1kYY/igBckwq/Kco+On7Xs1NSC3y+NMgVY/CgQJKC7ILX7tfZ6LrGPwoFQ7Bjqd/SabU
2KPKw8fKgLU+GVL4YeaalW4udlkbYctQzIHeNjusdies+n1JoSRxLlTdrqaKriSKKee54HQR+npf
eHyKQj5MRutXxaad9SlEY+YtgSpxWUWUYDVzsw4L2zj5wXbqCQSJgesllnWKikQxUeitplbm7dr0
bVefu4LSpXe7TzXSrTZAtLf94xLIYTfVH3zyJhwOceP86Pwhv4MrWb1U0l50oIZGn9tkO77Yy/Qg
7MIirpp5Th/X6oW9zWr2UQKF044k658W/bDeav/Toj5KZl1Wh7blqiCn5jOFOIAYnm0ehiH+Jkxr
c3X+ACj8BbU26mnnmdSXqfswGogWz93V15pXK4Pw23ICEqPLeaYr+y0FTfZNpKUlIZ2seq4TAHyy
NAFGSUsLHuHSehlNkOkQ1vyO9qD9SeH9SQxP8W6nqKpuVI1CSISntGf+5v0mkBr5l9TcC4G2eY5R
qm9zPEXybms/RFM9zsed0o/umOaciolof2t4P286SFzuq7qDzkP2OX0F6fSttuB+gC9ydJMaLker
H/MtGZXontLj4WTao3RQrTp/tBWn5OQDDktzoFueycPGsH8Yulr9cjVJaSoJtlU9f2wqeA/sUbVO
eu+MKaoTbCDBB1XWPjYy7XNcDXfJaCc/Yy0GScnu7Ql+zQqMKR6BJGufq767E/Gzv/J4X+NvPQCx
2W4GCnhrt/EneCnSB1Ho0O5kslufjbGuAIAFL6KgIg9k8zzAsbWUOaSFRqknahh7bYC9qoVv91Bo
WefmuY5M+lwJEWXhsqiY32zFoiPVkmJRUUMBsNNaFm2Vsd1FiJZQWsw2Rbb6B18us1u0DTiBoCq3
dMHQ14+CN1bBROwEhpXZJOyzqYrk7FYs8b6OMKHE6lqRpPBnhr7fpOgR4BUkH/7tZKrxfT0rILb/
w9qXNbetK93+IlZxHl41zx5kx4lfWEl2QnAeQBAEf/1daDqWk51zTt2q74VFdDcgxZFEoHv1WoxV
34U+p/dR9KomM14VOGjNEV5vDgsGkE4EpN3G5xkaqN7zqaAD4Hd1U1hwQP9PUf70ZvTAgw19UgPK
SzQbRZt2YYPzQT+QE39VjxPSa6os78oGXKIkSC/abASg6t+OzjdwltCOBBm1eUY+RPgUa0eSNe7J
dsBDfB6RqiprbvLrW35HOkG5GVGgJqHCVTwo82ufv0DiFRxEAzOXaaSmiwV80wkN7KAIewuohnTd
FQbwfEYWblUvNp7ZB0dfxV6wQrok31QgUgTKyEpnd2rYwTHFvwf0QxAaLdB6ty9sNLHTvwww67UD
9P+LGMH0cbODG2ftFjl7+Uu8r+12GtVANnJwkdWg9yjyDt9SnZOksRkm3QJlYw9KhMhdRI01Lly/
7KH12zovHJWXrkcSEsmBC+tEsyCWTfCsgNLKAN8hDV3f/e+TWssFOK9SZySpatDf6osBnkrAC6Gf
0U+/bNqRQV8OijASsCfTXyuwGzdW2J4yrtQD05dq9Na8qcHurkd0AeDfTTk2ndoSlcK8E6gV0wiU
juDjALIPWtbJ8WbKxq48ysH8Qia6+CKq96EJ+TEa8rRj+6rzfkCiRxzB/QkZIzHmA1Rda7EEEbqH
GpNskG/XRvJQJN3N4TR2k/JHVZgm8DL5eMKRyVq30yAXhLW0JLpvsC+Hh8YUQ3d0AUsaeAvy080M
+t5MLBoh3iZ0HNro7WTe5XYAKSOjjwL8Jhs2/nKii9eqTcJVljvqiQ8MeVQverBNYLnY2IA91LeM
IzknaZpoqKzbLXlD0D/toDYeL8kb4lFz9lXwFZ3F6skDF/QVcgB113ViWXfGXSvBLUaRtYfu7FZV
5p7WsTt8dbgn1Zq8NhfyYKHfFWyYeEfAcWT3mQ1BOL0sRQAJCcI+o32kUVqBiBJHzvZEqyFnJUBi
3yrQaPkQinUhZOhZA45hE7OfYzSzouCRgiYKErI7iQ/y3gGN7hld2fhp7pLmqQU5xsKUkNSr8UeL
kfBJIBfEV2aSjTuRVABc6JwqjtPWMk1ZC1Y8DEu7Zs4CaIb8jIcS+FoaF802hhussj6zlkVc/hbI
AogAxG25MasW8s26BGfoElysS3MFckDRMPYXMpHT5yCwMSNXbiiCHL4AkRPNJ9ttEcsTwOiW4kJ2
kxsSkjTQzEK/vnXqRFvtGhY/xJPhgvqLKK2S0gaRlQWO1CnOvpd4loNcRXsYj3ALLZh840P0eUFG
cDcjnG7nUFBXVmshUJaCrvgqil5Y3au7WwpAGS7aAuLU2FHigBwpd0comPNuhR9Y554chc1R866t
FxBkFIegriv88EX21i1FdGl66BqUXgpBhXialmYXZC+9DOtFMJXx1zZsL1IiIb8Yp9cGBz78Vese
HSRD+yN3y0+ezKtXYeC/Fv3L6hnngXLFqoI/iKFGQsD1rHPIxmmnkkAcWjOSkFO2//XK9eh+fGVP
v7LBmkujauRZ6uIVRfuPrzyI/FPWlOYyq9wBmu3VBiRmYOOeXGPr1sr46kh8ziOR2yDD7sI1KP6j
E3r+hwPq6FCDlJl5n4PQbBnwtvnscfGiQduY/xPURqh0TvlXwzLMl2QI8pWNL/19UsTGFv3b2SHN
M34e+2xae9FUPwUsBmE0c61vENJ4exsW3oYRJ8k34SAJ+MfbUFP0r7eRumH929vosLE5O9gnL8WI
73MrIV+BIkT5BCrY+sHp8bOiR25k4gIsXxWo6kIm7Lb4KuKO2NKQprMJWCUa9s44T0dfd8CXeioa
A9BjDlLkYHLT1eAw7xrXVvmAoxaACb13hZ6Adx0SnYSBCNKRbF2SaNSv5roCyfEVCKPywY/fpkMS
DPXE1EM2wRXmSfTu24Xruxzwd98YgC7VIz8dJuRWCgeJU+0BOQ9Ueyxzb4KlckWCDa6F7AJKINMJ
bLDQ1DO/kxmysJCK0VGkU0NR1aTUqWnNB+xb4mXaNODDVNLtThCAfLvY/TBgfwwy6BT0j/ubA9II
iDbfo9XYres+3kFnVSwd5M/2VLwrcnBfgWEiBBkqcNbkBed1tKfCX2lP0FEOQS/rx/F6Bg5MkrFF
HMtwW6dW56zQ51NfLG2EpkK4NQO0wyt9oTvy2mBxW/Ta2/bAzgjZ1/sKJGF3E3OebGKp1SPlm09E
YUs+Pbr5dKT5Hvn7PChDz5GN0zloJAMsLJaeWuc9OJRoCzjvBsk4pg10QvRmkUrldJmj3d5Bly+g
3rdLpAy1Vg12v5L5u8w1HIAUUvUKYNeqKaL8RaVdg1Y/2ImbNk8jMFm0xWwPlWYYC2P1qu23eMt2
f2D7JvEbhtzLqBnb6dLnNrpFpEiRboPt5k10XBn0E8AOdFqsipJdEgsPrr6X6LRQwfg5iuJkNTql
faDqTlDfT5PiL39EySDTtcVDgRP8g4H/NOH4KFyEaeCuwoqhwKkVdaXDx4dW4b+UyhqDjTMblddG
xwgeCiieXsGyszbwvIFmiidORoHzGinV2IWF7ZzN0ESkdWwg+1IBms74kbx94R0UaCsek4S5tAaZ
B0iLnliJNWhJB3kw4JHyclGyOoeClWDXRrUt6HcAVGqdlF1rEPeDrCVcTiPYZ5etM0DTMI6DTev6
b94cx2qaSqa/zdcR5AzQYLf2oEmD3oEu6Bv9T+EzgXlQu+0J/xQ+c5abHutO5J10ZZy8qI4jmIHf
/OalbxMNWWB/nPu3YPqu4VctP8ljlQbjsvIj48lI1L/u1Gi/2eT73R9xRpZA/px345ZXuXNkYwjS
Hf2hBQ7iUTWjunpD7xwboQqoGuLD2YHu28Hp5YOdPszxr3iZgQt0Gmrpm+vGD5AgAonJceLMPiq7
91elmzkLst0cfxsil2C3C5p3czvV5K96BmnzPxyWXr/AE3fVhw4kvgyL3dGlrIsn9K8GQDz+MtEd
eN2iJTjli3VNeplkbDIO2hQ/BAXa79EpA9i98L/dzI5K0tsrlEH99gqBB+yWZo2LlnbCijXNuAX7
RnlNZLk3DLBsonspW7TlmG16qHxCSy609/1kthdTV3oNVkZHUwBioCu9eNLyR46cE2QWWui26ghy
lNzdW+ghmyehvVisOMTNlDXFF8iR9gujiJovfYNypGeX7FjGQ/MCPbLZ3imoFEGQyF23edd+abBX
tay6fnSqGGxFpQLSWNsHPR0dUMltegvJ1Wvii08QuahX0N7Lr9JEuoXuyCa1TWkb3f3fxBk10guV
Ca7pcWTWMnIm0O3rXzRvOw2q/+zaTB2VCcwyWfOihGK0xC9KwxzoV6zFBBLsCCI8BgjyNh3PrC0J
XUyBc/Gs2nzMyzG/T7n9D5kpKkxDc1u5rvqso8wo2Dol8DC14V6x16yOlocfAdTjvSvZasZWI5oc
HxzP8a4ZFLZXAVDXW4qgCa5CulMLwF7JpicMPthb5zxAaCcpQHz5Gqzd7AVw6W4fD529Zjr1FcDu
9d5He41j0auO/5tdTgXUZ9t4wUYmLnklw01uD/W6rlj5DBpDZwddymjJ4r58lqxD03KQBAsjwjCb
YiQlGtBjUrDlgM9nKOWFnHmTTY85SMgSbJ0kdLZWZVLbT7aQ6YMMerkbcj80kYbz+0ODh2WxkFYS
711na3mcD/+Qw6hBd3Us7bE/zOGQ7YPeDESogJ5qwcIyNePFTWvx0q/80ZUvpsF7CE6NxYKGSSM0
w6QBGVjthSppA3EFtLLQsByhYJZ48orKdPQQCv9MZvx1wVCUAOTe5B2WDKGCVkIIZkfewFKvsav6
TV7gfHd73CI7UqhFigwJtAA+PIbpaXt7+MbjWjf1fgggHyMFFjgnyLzMz2qaaCMHnYIM6eSC3R1n
SEtuBl1lK8XYP6ZTvOkFS+7IJMwQeses+4d8ZLpNutl+n9SPU3u0hPyH4v9/J6UCaDGwPeCtCR4i
TxqMd1GWAOrRcOm031SXHI0Mu81rFff1U5XHPy2962qDLl2E2EyeQSfozEP/9yF5b8HIWPHzbShz
dJxZRdKuImMfu7qzeHTC6R6jhPqMh7+OnKCqFrLw20dAQuylVzL7IbQttYGsdHcCEdxwkBxiOVEQ
8jvkl52VAcDE89RCSEPVbfctbNmeW8DbLmrAucFPAKHQ0vkG5R322bcDW6u+W/OSg6FpH4PqbUk5
AbAkpPe2JFrKTwk+u2nP5WejtgdQM+JOoQdvAZ0D+bnieE26k9r217jamUATG4GwdDn2JduQNliM
tMrZD0Bx0YI4eU3DTnQQCociJymFkWZYU9rB+d1O0mI+Ehh4GOcZ9oLnsIJs8AI3boznzwJSHfPN
R9d/iTEB+DkMU+psEuGIFZuCeJ9GkfocQM5ayLr5xK06OxdgiF6M0PX4TGFpmht7cARDZ9MNFo09
RLsst+MtQ7PiCo3J7jqVDf6vm2ISK6cuoPtBY9W7ArQirrseISoEXVB/WjtmsAWW6Z/YU8meeOsB
uurv6O7dfjORffKsOZ4o7snkacDICDueqsme7GQi5/+0/7E+PuMf3s/v69P7jAjR8b62tL1NhK62
jWX4Lj6Qvy4DiGyVLe5ElYP3vZUhShdV9q1zgjhfA9uO/E8nQDKiJ8wxzpRB6CULoAqT4Vf630vd
LO/LzdMzUPr6YwmFcK2G4Nae/hTxZhlZYbEhG2knCDCfXmRhLpzBBi82HqWOm1h7lEbNGTcmw8Jd
eDwU5wAs889p67w9gLPmLWyGkemwqK/FGawh/nP+K2zqx3+t9nsYTa/jBP/FPj79zoSDMRSY7vrG
gya90wYPKU/dB6A9JfqH8UGvzVPRg9mCIrnr9Dvfd0JwJdo4lOj4bkpBdcg6cN1SjDI8f9FxoOls
1FjmGP0KYF/2PryCuZrDCxlPJ9BG3FM0LTtG+N1y5uKQycfDGAC14sZGuSugg/nJbFCSiIM4OdMQ
VH/bruzTqwFFumupnJXSPa554djoeuL1gobTZDk7kDGbs7cYGYAwY1XtyEtLMghunGmol1QFOPlo
yQr0OoVI+rOXxKBFMSIkK9jSpryJvvCuBEwccnAnyqWIpJmgiZcmGxpaOZNH24Rm0dCy6ilB3ejq
FnMqhQK6FpTPt+mct+YyCsTa6h2oFCZZ9DC2aFWztVpoIwfQTgQ9gMZiAPvDvyNk2B+7EY/6PyKA
nEJaXJc8/rJGgPP7akwd6MNjz1LaayBxkFLxHRfXSdPuD5mxISL92Tb7QaoPkv22AwusVxnW1mtd
VCVssJqiDtaeAhqiZDIPCWFDmBomvdl0w9S8TyK0DkW9m2hEoe8TbbQjnFiCVurMru9EkR8hPxhc
AQ0OroFtf0IbV3cGSWwAyfI2XCO/Pa7J2QdGdFZIWfXaSaaqKi51UNhgpcXsPPWyNVrquw1ND01u
4STafZtn60mQ0tgC3p/ek8kMB2yqQPy8pXcwDqE4MugBL8hLa9iowVWmPTyQSTYGOohkkO/oLUBd
uz14tm8CAPLrHYH0B6pfxiNZerOE6tP0Lc7SYU8JOA6C3O3UimZO4MnU6S940D6Qkz5kqMZC9D1j
D/QBY3mPto/fp/OyaVbMt0HfXOXhPsVzANjdcN9Hbfnk2Vn1VGKf5Iz5eJe0Dj7jnu0COMj4jpxA
SE87B0QJS5rwPh2/VyVIXFWwDv06uzjOlUATNh5CK0B6J7DvgO8+b1FU7uSYfgMN7ldfQN8HRCPR
vmRQYwyKwnrFRPLTRNUY4crLAJqpVoaZ2XtPQ/Ato1U7lMUtDb3gD6gLe4u46YpNCNYCCRmkzyJP
HbCdFqhgFFpJSku5aDuQtfYH++/xqBme7ahjYo/W5REQ1hxIBZ35+yMH2ARps3RSFDRujg/Jwo4y
gYEEq2aV4jd8GGpwacj4ASpe8YNvocqC7XG0HSBj+wCOAOT8fbR+yTA6UYQdZ9b9KL5OyvOyZREx
X9OH/4gD6WdLT7MDd3pJiqU1aEmv7aDZp1+hHWwkbwXUu+MBTW/6ZIffJR8yfkm/p2FnmysGVtjn
FCcPbFv+HUaPisGDgnZU9n8Na/VqBGR+D9PnmHk1stOLGsLltxel1cQARuUhlwBOQJhs2095foQu
WHEsLcPdKqAQ7pisAWOvrfAqYqSuW9urv9gp+5Iy2fxoM+jd5cHIFs4ICHTH6h8iar8og1VfyrbK
II2TB1dl48vcGKy4g0DF26u01vjxVXw3zdaog3WgP35tHfONNQZK0/IIzBZxxHwwQxtyppX5m40m
aQqOMLEgsRGF6wK5tytEYuqDh5INhHk890q2hH/upTs8SguPg8iD7HA3gQvrFg/pK0AauYldamd1
D/PlZegniJbW7r2nRv/g6M2qD+zGxspVhjL2xO9QbB+Bdv3dOIvHk9HRkdnaPYw8DP+pc/NkguXk
dhP41myJft38FlNnkfqU9u0r7ZFpt0wbZTVAbJ7H5p7sMgrvmBMC+1BMX0QC2YFbepfSwNru2hA7
d/1kQ50HSn5qEihVQCrCWqWoM0JyLpsuTszNJQV40ae8b90lq9Cs3vGkWPLJTDZT6rkXA4jb+WJF
NjtF3F0PZYz0FjkoREJuaVnhS7Yh24D+v5XppQmE6QS/GyToQnovHzd1xfH3a2sDCUiuDtg0qs9g
zw0gUekZB6GHtr1pozF4aUBec/RCqPcxrR1tlVOwFBwU/lNgVGDCan40yjFe9U2YN283Fvhxcw5B
EM9CdbGyCutTG/b9ignu3kkL2gJ5l5YHFAzA6BBP0bqxoYqQWXG1LBqQ7yRanq7SdyIE2htAHoxN
C0W/bDSt9X+OoUC6ZBnYTpiOvi1Gd6z8WlV9hOOWc6Ij51Cz6d42phPJkOWZre61j06Y5OtsfFr0
4fTd99/mgQ8FLPej+9pBlmEB4iN2ZU4cblQIjI0EjeHZzqJ0LVpufaoN8bWsR6iZp+DBw67uO+ie
ncWoJxn2r0kA345nNPRkYNY0zE/TOM6TIKs6T+pqJLQANzHiIT+mrWcsi0lmS+Sc8mMSjyBpJ08f
Z+rtllxTbiKB4pXTwRlRQKt0W2VtoBE8tfr8CC2w9BTFYNAwSt49Gm7WLOuGs1dVyrvAQ6/XYpBf
Bx72P9Ay9ZOFXvgpKBzwMIeje5cHZg7dJ84O+Ms251w59pq7YXC1M/6Sxsl20vUjushaRcDWMPSN
07hwUC7OvfFgUQXqQ8y7m4VMHWjUm1Cc71U0bQkSVI/QKR86ZPRmhJCGD4GS5e827oOBgkSpKZji
xve5hDqi9SjuP67nddijh3l/Av8G2lPMwFjdMiyDaz6BJR2YG52kqVyAAmvPB1WZRkfrC02Koe20
vtmmLLpYxmuLY/chDaMGp2TTGPE3TFbzcJSlf6dkmaFzN42QLgBxUqov5ACTXbxwvIptP0Rjt7zq
VDGcb8FeoIm98+b6IQxC7ul69MoOXOAvIIiJzrxuPGfRIx+wj5z4pbHt+KI4zi0rwO83vgOesTkE
PVfTIktjA78uqlwBTwRRg9vv02gXDcis1/TD1JPdVcK9VEVfrqQOJk9coAK3MDkAghmfg//48aPV
S9uxQLaItnTNduhresTErtCXSbcmER/eXGSUVuYC1Qdshp5CGngf4thg1WxFgV5qoT3IaQJnb7ty
ts0rOKrZdZBpc9mibErITViWe5/mU7vz0r7YV46n7iYIQUIjLmu/jJB7DIzE+BHKdufXdvDaB+W4
pEmln7U7WVhgHomEunOw5DypNP0z/SK4Vb9DjsifJ8XAtd1HmVrbUOhblLpTwdedCnRpxnaJpFV0
dlxpAVejj/bg2mCgv0LrAQgZ3+JwagJzCW9a4M2R8lm8TzbrVG6hjwZ5Y5Rz7oAZHu/KXLZn24dC
PbdLH+I7oEAx004d6sh8oJGvTXQH3pJiJ3zdnqCn0iLkqIwk35gN4HdB3FVvq0RF0a9sgUxqaoVx
uq5cHDTH3AYh4e2lUFvCuwGCZkerjSrbxVnGLxykCuswlOmavlG1/lqZaXWFkpt9olEXR/25agV4
/+CjS9Sacu0DcbHO6ujNhs7Vh7g2wvm7iK7a6txMzh3F01cR5PF8nTDZrm8LyZjfO5AtPtM6SA6D
fkMFGZJMoFRpNP+Vlac/ucyCe2+AeDePwVpPdu57wdLqLPvYJdX4bGds26vQ+lJIC0rWVae2FJaj
hF5YONh302Af/tOyk200C1+ChouWLWNZHRyCBXaGcHboGozXpTf1G2Iho2GG3PqHIdNDoiwzuzZe
37yxRFLCrH4meCw8D9AUOvAc/0oaugzZ8toP0YigvZmnOSJZA1yiHpoZsIdc0/TTECWD9Jw3fT4P
EyXNc9IYP+aVUPG4ZEn1lUYJ97zL0JufgmmanvuK93cGdMTIxyyH3XdFdCHfCOTifacccAbgFcGo
0T5gg7WLQbDynBqTAUyR2pCvHGzr0QdhIM0Tnuiuqk+X5GumJH3yy58NPnlbmQHrLuJquMqyykHL
VQxHX5M7ATbs7DLbbaClA76oOQTdNK3jeQ80yqrCBgYwtTY0HCxguKs8utCIJlXYoC+QIBiONKQl
g1A8BHn2pDTtSTF0+aOhs7ZVw9wtNhgD5G5Ysx/Ru3+hEBRl2AUaFPvbhL7k5haNAEBQ6EXoIsqU
z4skZTvsHUCXF2CYiFDKbvxF1kZAMzeuayxsw2MQ2eLRyhVTfN8UdXyPbslil0LeaGFSTGujza5q
xIW8dKFgdaiixL+fg/IOPy4dPgPzunkEpiTTy5PdbdLttSr9MlYGCtsor7wVGq6AIYkS0z56+OO8
7wVKmQKtTeMPT/8xVcVaBEiCN725zUQx7Hx0C10T5v3Dsqn8XpkRKgdB/VyCLu1vAXkXPEeqbuYA
PHiHXaNw6NIrFDgsPQbgkVmkPjTtKytpzkFhOC8230xxmb407dhexjQBTlubRSXZNgdwfINilPNy
m/Q2xG49QyZrmurj/GQc7QjfkZTVaO+DPNKHi4gBeGODgsovHJ1+ttIdZN6DCw48qTNGK7JEto19
Tl7X27iooIbnuRFkXQu+9ridPfMSW8G0T/p/auSqDNt1f3KUsZpAZV+8HkmNAvhsnLQFjofYfh+s
pkOznZ4eQ+xmnj6FZveMksewzgrs9juNhfA1PoJ3Lh6XgbjQKDDBpjD1OV9aygK+Q3tFKN+8SYJ2
+dargZjSU9/nR+FYbcwIDKYpKKyRC0Aj/KB7VAoHtCr4glxRtw/BFYWzwBDY5quQT+SPwe22sp1o
OtLEQk/sqbllGp/aIlWHQLdVtH1YXTx9R8PEj/E9jYeTNUFrGywc4Gdsa3miMIqYjKTe9gJksXuA
j8Qy9MoWFU9lzL0BcZHVi9Qy5b01hM0F2BcDaFaUTn3Z1Ph8Nlqc9NcMJ8mjBxACgsO8cL8HPORH
ejiJLo0ukEHb9gxP+mVnJ8MGTHrd6rbV0xN8WfRHMknQ9G3M0AFIGulRnvnja1w0exDvGD8szzpB
uHT6wsEssAzQ738H3ixj5wlz2KG9FKhNPSnw0LeYme1+Gll9N8VutchVxc6F7krNU8CjJSSB5tG7
3eNexVelLA+VAy7FG8kMYKHQ9TFEAHZVszqQo8DHa10XLmr8dgwlV2GqcwuGtBfxs5GWeEnsMQFH
LljRojZyXjj4vzaZJccNBYG19W2O7bfui/XdTYqdbKv0QbQOu9qlA2B8YYK+qsvSa8Hr7oRfnC/k
nBhrzqCoPlejX5wclRcrKONCYFEPI4En4IJu6RIbGX7CtEeNOTwBhDu1UI+/JuPgfQMkrnhwVdBe
CuBHF/0QmZ9ZNxqrurWrPQ1zVCygjimfc0sfwYCzXTAww3yOs3YEtsIM9wELsyO6Tv0ltkMLkXP+
aSoTdjYNFYFAFzAACMn2K6MOk0OthzqM6zAzadkZ+UpooiUdimFAYa1AZcMONHwPs/RqAIuBG41A
BVP3DZ0dYNhq6q+Rj5y6zphnZieBtBLhZYyq+oSOOH/1HoGSBFoAMimXvo6Ie1DKUwQ0ieqvSfu2
BkUYUJwDFxE4kvGDZD72KKatpxY9IGPdWo9opbceCx5tOmQp7yiiTDMHiINoXCA7BZ7dIPOnBX5t
1J6CXQeN2Vx1wFxhKs3o9JpIR3Zrt5ZTuWx8YzMO3hcbmlr7HHRMi14zw3hT3BxpCJEa59kT/G2Y
jCrdpGhVXo0t93dNBcEwOqv7+FfveC3TFR3kyUtDOq3fgt1exkckdbIFVbV6twdVcFYNm7QLDYCU
S3HgrhMeTaC25upYHoOSa0SFlSaQnUpnnRrTrQIGaF7pNuHPNZEpgirhKmfY9tgFgG6sHPL7KMcT
bZyChzauYAKG4Dja4evNNGQ+JBHcUi6TvhDZMmAlX2VGn2/mcZNMmrM8dfbz2Irx8G3r6kJL1KWf
36tR4HyoJwNvN69foMUWJHXjoUiPZSLzE3Y7b5cpzAD2+XPM6mY4lt2R7DSjjyMHNKomUc04l0CD
zachhmBwgF5KJzbsBdk87cB/f72sAIpa32hA6A5pdJRRgbRjaXmdPOU9jRwwGZXeCW54T2RxjGkP
+ghxz7VpcMx2kTUiOFJEhYrEquNQQuuMzseOCq2SvAWHFE1lkJI9oBkrWtAQLbHW5X+8UuC04j4F
xKVDFT4ShYdO6aktj72+pKODsVCsBGZoKo90R+7aFSPIiZ0RvI3vcxIKJz9FNlMDPp8/b8lvdEO7
hpRWunWLJF+Rbvi+1N1hDT4nK7sz5VkAgH/2iiJfFabtHEe//sHjXJwsKd4uSeaKE9n8EPx6nlsc
yTnpCAG2BuTR3kPIM6KDDpTO4FUrjYdbmWoaAnY0VfuFv3eWuygzkInKVHQxelBU6igaUShNnFg/
T5wrWr/Wui3/+1pkf3/F21r2r1ekle2qco7oxcbPJ36M2hydt4TgDd+HOO7Yz1mPn5WbF9uJj0Py
oiDOCrs7u54hz6PN4z0ebYfezoDYIdt8GwKgss8s60A2ulR+g35mfUGbAUhKX1iPEwR4u3igng3A
78PMeGn6tv5WOeFLiA/CN1BBzzfAk843v7nMeAw+QSrjoN2Vnvk/lvg/j4EEGLq8wN+99oTnndrR
dxdE9FCygm066NTO7BBOAGWXpjG9S49/8ic7fEon23n526Q4tLuZHeLfk8ascV4Sx01PskLzpSiN
8Z4ufRoU0Mpc3iwTEnH3fqo35DnToq+mZrOsGmtrpTij+tJSH6YWYmnEbR3PSw4WuDrMUScl9Cvo
nN59GzNrm8cggiWbiwrlouuDCtSgVbMe0FO/jwNefFLGtK1aG6BWbTedPLrZZVK/2QMwtu1b4Os+
eTXOkO/2W/zv9rpF/xpVr+bCl65egfISmsxqLpa1oK09iah7utXPisFut4MXjstb/UyihIksbBpu
bkUx4SZfisQdj2Sa7WxZx+goo5rbZMT5iTnN0+2lBX5wtm3L1PK2TBcPH5cmh7KKeWlayASV873w
7eVkoUOQ+xMSgwUgKZei8f2l0fESfQBjfJk9+IVSe/S1PJfaRnGdHUNBEQiSLa0wz6UF3leRYPdB
Q5Ne9P2C7em80s10W7NN8y2eN8GRnMCBPWZeIU4D2vhXYxlgx603MvPOAw++RrkozWpTCJ7pXV0o
UHXpIW1XvCpBrU3G+ZFsfgiCA4DC78g5h+l1fZTCNzdbZf+8LWuo8OOyNCkykMzKJM9xjsI2iJYd
wGhNTrr078vGHEcF1WBXNfaGt2967OxoPxMmwEHQkPYzNPTDQaIRCaWJ25C86GXD9yU/hQlOPQM6
iLfxOH2NehyJksAcTiAUxx6PxoE20h1d0riCRGzebWlqDJZ1PDb0FBrfVohrEPw7Q/f4h31e+cOL
qCJKF0FYyQ1SHMN+DJKr7Q7mawAh1ij20u+lyIZlN2bhBYK//Qk0HmgnVHX01WrPFOBBlXhZB+CU
b8emOVfQEVmRw9860Jj6BmXnduW3Mj1HLCkvbAL2AKWt9LtvPw2NNX110JS+go5tpbfN8RYlYuQe
OIQ78cxVr6Xp8kWaO8l9VfnuhRw4AqC3QjsMtNjNjsYA/3Jso49ibA+BxUCt6GkI1MjlI9lk7wFl
pwb12CIzuHESQ97FBbPvrM584HpTm6GURCPZG2xjgDEfisBoaEmCwD4gq7KnppZbowsNoe7sHUB+
Pjspnux0USgtHbzU3/1p18uCHdo41Fa/+xD/3j+TTwY7oiFndv4xHd27qB+bcn57t34bCgMksjpO
TbG9LWsDU3/OQrlsDT6efR8FnRGY/LshxuMajWbpI88jwH5rKDaMXVQtLddqXgLeoY1PdsVrGAIF
IGX1PcpBnlT54qdwq1WelwH0Qx9RDMpwSin4somc+CdKZ4BxF/m3Mf0HPXrtsyuEWjP8NJ5as6qP
Fqqrmyl0sakE+cAiKcP+u2MnS2Mqyp/g4P4kPOW+RMaI5D4y7xffMM197aJ1P8CZ7CGrwmEpe9N6
Ve6wl75V/DSD6SBU1L4CtAmBLrAfBoIvmBymq2lX2TZ22/zQBjy/c0OWrKxokK9A0m9Vkxc/TMU+
iyJTnwY5Kpw+reoUWcI94Ztdr4MhqF8CgXSgDnX6aZ8GITu2XeotmyQToMD2+DENrenac+v/UfZl
S3LjypK/cu08D23ABQB5be485L5XZS2SSi80SSVxB1dw+/pxBqs7S8vpY9PWRiMCASSVlQTBiHD3
R/B08M/QaIaak+80J+iHFQ+gaftKdvxjEJVpy+6sQFt3reoQhdSRuzI8gOtAgBlcjExF59IM8bJv
2+3Xiq9FHKlvKK6BTNbkYNVi2AJDGa5jK1H3AL+o+9wHwAsBhwLxep7dm9BecxdFhise0zsyAcNl
IDPdeXa46I18FxhNvOmmog/8qY2r5abRAmHj7mBPz725wwdaYPTze2qFws/PmRWeb4PSHE/9IYxA
4vn3RAoJ4xVupnhjUIkINtRvE5OPDM16kbnVNyJ7Gyc+ziLRw7HJFopPlG8z8dt8JB86vGsXfTAe
a9S6atM9QMJmwQVYPPLUvsw1CyOkMRAciDdU4xAoqz4DoPGBOskkQvNs2e2bf40Kd6TJAn40Kpcv
iY7CyatPeeSYDxaCZqc/2NtSvbfHVvOJp/Wbf4kCoCWxV+B388nzY+uhD4CmmiNZym/rN35XJEFO
UoAblGoSCKqWgX+hqRpwT/jOPb6Y/LmFJNOuAYR70wy2+WnEwhtoGX7FIwz0KXVinAbNxzuoVLsg
ygAgeRqJnG7+3E8j6xyBoUAU80hy4D5AYDTSRkXFnY4hOi7/GkmfySRKFGkkD132qUbxETlgpwfs
RbDOgsp5QIV4vMEfwzt1SQS+YYhX7+zaLpAXCG2ohWsGPWob9Kq2lXyDdNFmKOQYAJMYrsHRZX6L
HSALUTEbf+Aj61ae1Vl3eRcY23Zsm4Mom+GEPDvEx2VePpRY5gHPa9ULthFPfoLi3kX4MOoKjGGF
LCZVEeelNpha/unaRm3/dm1Bwd5dW2QYENmdsF8E3Qr7OlvWdtgcZnDW1ETVfHMg2FdtGQ/AkdT7
okuSboHIKijkKFznVrJc2xEYA2ajQNp27fahsUAaW+GttZGbHmJmy7D38a2Tsc4jPKMDfhonFa9+
OijN5KYOIHYui35r91IdDJSEnDuh+zOd0UHHORjKfCFWt46y9L9GNfMXWSX7jR0H9t6VRfjgDhOk
bQDVLypPToB4Fh/JY3BsC/lN+xnon24JPfbg0GMpsW9p/Xcx/vmUnEY4UQpAxhHfdH2I136w0Q0I
7nLpAoPip+tyKiuu7bpZmA0qA1uUBT0JjhJpJxk/kZvPQHPKiwIRuBbvGlHUNJdmcmsDYPmm4X9y
63HnbxVKESFjJfVzlWVbQLmR18Odt7F4OG6zqdmlxTKGbsjHRJXskFgCsuPGyF4Y778PsefeI9Hc
34FNG4j1yd82PbGstUTmapo202pL/kMs36bNETfejRmQ7aDWBsPuxkXN2BLZxWhPr7bULFgc7+cX
36kXiI3oXROxzGgflwyZ6BLoUpcKV4OItwvTbPnaUx47cap2xUOiFRvAM+7fPhHqNMegQZwmHa3m
BJAJ6CUyEFWfINDpW5ugAKg8l323oX46GDL6EovC2vbK0sCw4BCpoD3ndZkDyp9yMMi4ol+QMcrr
Nx9baL0s6hrZ38mbOrQMevBfQmkhKZC8hda6PuvORzEh9KWWTQ6Jxi5BNT9S9zjFzqvZgPGtWbgI
TfYLMlZTD525qJTZ56W8u9kL0wL1x9yr7ZVZoNCwx86A4zF+rOlGwy0UnpvEwT1Hp6H7WNhpDIUz
xM3pgBxV2iGk+1e7Ab+QAq8/Wd6NpPaYRCY0y5c0120MhIQQip8OVibttdOnIr2AHqzZMHCBXwrT
t89MP5tTuRcdyExnY9jZSxEPah1hpyLxDuK7pzHIluSSkG3wVAX9ntBZ32aoIvaMt5MQNH2uVgsD
qmQHbzrQWZDwRoFJQcCI9zlvTdZmrByU705eXDpQOq+HHfmQyeH5X6NpylubfKiZ5xl3lrceYcp8
ZQoISlYdEkadit4OMaKRFfDyaKe9W4JwKPg+21LqIXdeyXzTZsYPikC+C1ImUQSVnxDk6Q2q2U94
d3wfzfwluEmDXR48G5HxAVXQ9tkywA/Y2eEApfghPpdDqsC9pI0rQGjWsmxCCzGeNFiAMVK99kGy
RpGiQu1HBOEa7offdVx+zQPRfKoG5O0NEbIHbHhccE/WDH/HPNnjodWCBacCml8ma4GHK+4HrvBd
xN1wmk8NWxsHs8KeSiUlkERTDx1Eh8qsAbR4Pd4Gm8gCaA90GC8ovLxCrLN6dMfCOwEsWC3JbmiQ
L+ZVWN4lvj3ee7zH/mUaEIIrABmjnB8d4Iuf3Bxyuh1Tz0E+VosejHwnOgydkZ3YdLjZqKk7XS95
am3yEQXhnarPtQjyZw9VsA+16y+ZVYWoa1lVQqXPvG/yZ0ReUd5Y6AdyDPL0giop945aVVy99qoc
5kmgVwda1TTEfTjNmU8vtFiIuj0105GPK9QCOVtqNm6B9CAC3BtqDpFf422sclf29KHgCo32yG7Y
S+pFJt44lDnoLajXFW10bhrsUKmX9VZ1h5DBlTqxdY0WBR/YLjMMewTbclIBkFEdGmwOEErKEv+M
35Z/pjOjKz6BL7vbWWbOx4VV+i0C8AOY4M0ML4YZlJmnMzoEUAU4+BEOt+af/G7DaAS50LBb8/9/
qttH/jLVL1dw+4xf/KhD1p3et+ajH0Jk2YBKSL6g09sBxB98ldtFv4BQQnq8dcgIlPRlnv01hNq3
bnea8daks18/IG2QkTQlWA7/eZqw/PvC6FPoSmbj7VPJKKrSyRfCMa+jjvDuNl3EbQg1Zxc6pSFF
EX+E8ma5N+wov28gDcmRCjqpibGTDsXAUQVi+MVysOw3W0dncbIxIGp0HqY7ALXRut5UOgFW4u+x
NCKPUS3XS+t8s48M2O0xxUpEn3rrGECv04kuuSg3xM5ch61YJ0XkLedP/HtiRKkA3AaHd0efnWqF
t+TSjFfzVDQ41C+p7MK7eapUm8U6jIxydvEM72KDhGgLhgl9EJrpw3wm0/bt7A82culdR6a4sTGO
Durvs5tNTNPcZqWOm60ES+gydnDHg97NeyhaCW6qEEzq1PR54j1oCxLaXWLdhZNHCXm1Xdjwdkmd
peN6DzniLVnZsfM8qNNQCgSIB5EvlIgqXas717YvoEkpX4uRXwzBildHy0socaJgcf24PskoBTeT
x/y9rPpnKkinMvRgqkVHJGC230zkQfasHO+AMl+wAS8EKY/vQaDnXOMolhcsSGtq0cEYweac2s1r
OwQJMn0NKvIKr6yXrvDBYiCz4FilzvQ+X4qX5u+zJDbfbHTWpo54CcMhXbA8ky9zb7BlpveYaJ1c
OefJFbzX4lQ345FMEIdIrg0K8e98rGVQzeuDJbm17TUEGdM9edGhqepdYufdmVp9FCfXSuUfc6nA
pDHNTKa+BmeFMKxgf7O1uV0t3ZglW3KhjlRnAF3kAPGQjeYMS8iJBo2TrG6fGkhtb5MeDNS3+QI7
tfbS7FGvZbq44Dgf3aMjmisNo38S6iJKKJUW72Y3S9DwxvMl3P4JCd4oO7B/XW4m5Vf3vSfD0+3K
tPSjhQmaRGBS8YWRby0qf2EYQr77V5WWjzJSC3RV5EIHbwQHSG3W5vyvokll60F0L8v08vaxrFHu
zihRt377l7ZVaxyY2326fXEIkIL3X6f729X1int3efBCc81/Q68vpqjrcDc3x8I5gGGjm8A03V5a
EEkw8qz/EtfNk5VmyVMMycaDZAwVupMdena2kTeXEftwFH+69aYBldHezQrnWYPojpyYsMxlI1h1
jmxurAyeZwsNAb7Htjc/dM2gzt3UEoU3blArAubk0jMfK9FX9y5Irxo3MR/J1Jqg9gqyIDqSrW+D
YpdFOVvOA7gVPPbmxtfaBBMnSvSwr27jPU0OTtzkgKiIuaAmDfDwYzGE2V/J1I4IJaZ9W21pcqBN
slNsq+/USZdrROYRKdzgbv70xu5QbRaJNU3myqS7MKe4kD8dvDj+kifSPFGrx/Zw60urBZ0I/kGj
0QdXVKqsqJNMOSQyF07l9wdqJmNh72SEYB250CV0QMax8ZEMhoTGi1eObEcXAFoPdgh0j1dJvFN1
0UcW2e11dKS+L8bu1e887xOk3Yc1FAGHXdCjGWpjBdIt1GjGnncqqgwKfEBQfwJPoQNK3Kw5Fm2E
0jXrOptbKPDpsgRfCGI0y7c3blCo7eY6vVttfoLUx7FVxeJdoZ4d1xATN+0HA5ddBP5Hyl8HTH3V
tc6fCiTZdrqGxA+itN7T5ECpbewBvzr1ZwNBzq8xRwFk0jk/Eju9a9LBetFxM0AP1FJXYUft1i2t
/uCXIkGcImFgDXT6p2SAMq6CQOe3aTg0Sp0fEYbLDMFg/ET9jW+n+GmkDJCECUceuQaYLcwE4LM0
7D9AowJczrDf3LoJfZ56EmlEBNRmNwHsPbkBHfE22zC53WaL4m8+ER1A8ngAzTfgHcYiG14zGaK6
1LM+Qna4RFGime3qvkk+lK1zkoUZfgWeJ10WKI++aGmxc24OSK3ZQ/T175FdCjEKGpmLAGXbts1W
RhwjQRSo9AOdqUAk81n3B9uf/AJmMqybRfouz2YIeziCGWz3Lqs359j48GjwUewpvTb3SmTJ1two
ATP5O0dHzjRLWtY7svdxulAjEruXoi2KrQD9wEcrK2Y+K5G65jqx3WqPKiSI86b5zGeFvTTscQMC
bcszPkz+LuJkQKmhTIEPOXiUraKz1lPt/DIUHniwyzD5N+1uGeuFH2n/6CWQHUGpTJJfspEj4WJ2
K+pAnjC/RNAQtFfx2K9QQ+Ufb27+wMPNEKRy2TtAc3Yo1DjqrG2fws5Sa7CU9Zu5OYKIzREVLsmS
7ZPuzBEErumJOunQSRCGAdR1pRbN1ifm22yO2b3NFthGsGm1ahDxcq1kQZxZkB86da5ZXahVs7Te
xV5WLalJBwR5QcwZ1Ben9FCwOXnUIBBbOpOUCNn+MMfsMQ34eY4/fYpdQvu1aME9GQ5O8Wgk5pG4
GXyok+4SYK3W/XRTQKMvmmLR3V0J0e5HpxuPDOKvayyO8hjWQbhs3NE51Uluf2CgS59p67TKD2Ch
LFYBquY+kZufls7JZMHWtfIWoHrxle6YuoZwRYmYxbVhrDk2QeuuWJBEX3V2zkvb+9wmoF0dmzE6
sCxVj9NA6q+SHBo6FsqF7CgR+yTFPKK2xGuAgE8YNt1XZEu7Zet44X3imibEXEewjNr5CBHl5M2X
Q5FFQ45RrUwkT1sw9IL7w2Grns5svKp2SrsIF+Bs7p3O7PALb3qouLuACU0HkGLqYFujoHfLGwdJ
WY2VqME2Avz+ctx6WGeupURqfeJLm/8YYTOsaoGgK/0t07CNr1CWmzS47rnH+OcUXLsQU+w+W2PP
ljqJO2jpBd2uEa2xY8h03nWAhC+Rlxtfyr4/EYe2p8DeGeXdZ1amkIME/sLo4uxJAXoP6DbOgqqA
bCiW5Ccj1m+2Wy+dKcbqdacqMAM5WCgB0cgOdMm+SNOTKKsv8xVP/xRRgOyLPLJQ76BYED97WXHK
c8N7ikH4dMCKMt2F3fB5sqcMTwsrDJ2DkKBK+dk+IpGxyM263GH568/Y8PfnkYsO+tBOvk2sIlqU
rIcIAfXIMBoXTcnDbd4N0DUzoIPgelNQa2rebDJJhx1q26prOx1qEOsjewEbNanjZstrWW9K32qX
VOVG9W54B75KR/h7qm+72Q0Zj1uG2uFFSjStN2Urz66uyK3Va6WxegSGad2phBvraDoLxPB2RrY/
9aKwFPQ5qJXcxvj1HFykDjb1KIvnqlKvNqKMr1FZbxCI6z6bmZ+sUD81XLTrIrJn5vVGpVIsLTUa
C9/NzJNLjAgUKKY2R0QO+5zgQCY6yCmKTGdIU0DLtRghRIvi1U0sNdDKE+COirjIBgIA6N/Y4oxA
Tn7xpuVXaevFGhu2ix2OJbkw+mTvMANPiTKBBnpbBw7EdMz41cdd4VqCfym8MF6ZnGcXL2HuMRzz
et1rpYH1Bl4cap6vTp39GPK2eXLDqNn6fp7tg4xDKW2ajDxGG4rrUc2/ILQfr3w5qpVk7rADhSDV
qNPBU6pc+5Jba2p2AO89iDcHx+ZbkWUoFx+ax1H5gPYnUbZHTgMAQyg8XKEM8mYr5dnw470KxfpP
mhW+jUft1DlOqXipQrZCyWJnPCK6hm+hi4JiRdj/BKmrHXK9Fh5hUHkCkWJ1DRGMmW3UpA5Utzc7
e2lIECC0Tms9AwbeHhyrmLipXYQPK0hD3JoCBIr4Xu1zbAeokHaFt0wmhnFItX4QdRU8St6kp3ZI
/CUxeou/7Dq301NuT/JMiMCvweWbQpSwWOC2Nb+Cb0Oj5t9K76UWA7he8IdIedQ+MrcC4dC01A7h
m28bgtHYtnT4EJogr9Y+Ell4Nxw/OwzKPL0ePkIu5s1OhRjgyJzt5D+q2F8HxgiMQdMkO6eLwg2S
HMjruSPWReTKwW4DUEiSpjszyZpP5BE2kbONIc63wGYrW87U843B+u0f20Q8j3wZUDLc9XaWADVc
KGqon9FXqqv3TepFxL/b0/dfRt1vvb+MvTm301Sla+jtGIyHbkDSFVLo5bFHBGCjKtN+VCgJg8yx
Gl9z/67oO/+7PZY/bO66zzo18WYZ9P4JVeDVPEZnhbFWA5BKdL+xwam2sRHmiD1NeyA9bXi66ZB6
o71k7MsNM33DVRcgk9hnJcR9HCCvO5HVECge9BsS++YHTQbszdvs2WE1w++0q8BNk9mblKO4OErK
4gwQvFqj7Kn8UEnzG0EbDfENy1byehvDojFcGT5/0QJ/TEKtocK43NyaXt2XG8gjh5tUBsGJD4Be
8f4jVb/neQtputAfLq7jdidL40UmKn3zS53MDnb/yHpzgWxBiQoR3BI5dpgICzvFiWRosqnJpyb1
2i2wndSLd0XrmXr/NDYRITIXmQKBqqEu2CZgXwkBWqvs3WOpGbaak72rBAgDhual1G5u/9CJdB+g
R7sCw22QXcNgAjDo6ASmbu58U8AQr0Cr4dwZBVT/BkMmz0GaV2sLfDtnQL7SgygSsR2L3L6344Iv
Wy7Cl9ZSD1maOz8A7Ed9o6dfw/Kv4TLUKN9oEwtE/nhWgB/BQyjGy068aX1UD/Qf6PYnu+UosZVF
NasPeYOV3QPbfVQKwkg3QaKsCJst1yHIcEcIEt06zMKB4IdxDwYbMFEVqNpHcGVR8qg7UrMZ8rcm
QQ/xdHjfO/zcpN6YAR72b8fmI2p0SpWtQG174rVUe2/aYKEaEYpsbpmFZ2rTYXLx81Ht40RGJxOb
T+IziHX33ed5eC+63nlgY3IhMgRbdfYWZaPxhryGbPwOlF5wj73t7EVma7Dh1afwmnauf88F/orZ
S9WF2Gi3tteIUKJAuK/Yx8gGNxzua/+qwhp83Fj8z8DIIAfltyGCLp19HlEqDnHE2n5o8rpZ5qbq
P8We/aX1ZPLdKhsMn/JQPC3xqsSSV+FBaLUPOIMgW4B7OqjBjdINSJO0ZnT2TeNLavjOvKFsEzM7
5XH4hbZp9ILgAuW6cO02OdBmzXPwGwQYvlgTmxfxeuneT89GhUfFxPxF9qbXgHZMdqdzlzdXskOm
M8WDwSsXIOwdtwDNZB8l5MWV6YZfMx8waAkutkucht3FBYAapQZN+DWGNABn4N6wZORvfx6ZmNF4
rzL7o8LO5gwKJnXGrled8QYS73hvfHDtKDracbQJrKx8TNO4vReJREFLB2XQHjGXZeUztqNeo+XN
KQjcz3MvG8RrDfDHEZsjvLUIx4DkJSJk5EsHENdteKeMO2pFpSdW//qv//1//8+3/r+D7/k9ykiD
XP2X0tl9Hqmm/p9/Cfav/ypm8/71f/7leK7tcu6Aw4J7YB8RwkX/ty8PSILD2/xfYQO+MagRWY9O
ndePjbWCAEH2Gis/ADYtKBG69Zyd7U2sCkDSPzTJABiu1vIVqXOkz9W31ljN77FBFyZHIFa2Ce2w
Os7bHUrNeHoRY5htXeKVg1yqswiHMtrOKoNJ1PzUBo74EqIQ5rbNiBMer5CNySAQAmYiOgSJ/95G
zmWWrhh+4wfIE6N6djpwlfVnezr0cVNtcix6YGT6qzet9CeQ6Wc73jLs2HkmKtQjue3sQmPJmSaA
mgJb/PNX71i/f/VCOAK/LM6RgxbOz1896PFyo6uleGy6aNghCRygasoc15ljlC9VgqTJtJ3oRuCg
S9ep7slDAPMEqDZDmdifvSrlG4csdN/N07GJZsPuNcSKjQPndfiSRpW1iu2kO0tIYh7LAjwZA3JT
H0aQPuPrFa+TK/inUeM9uTIfSiNBOpzoNjOr4U6HsX1wHAtrLiAN8j/8Lj371y/HYYj64ttxUBoi
uOA/fzmdm5QuSufV47xJFwUHLj93PiBDkV+hKNteAdV/puUwqpWxoSWPmpMXyrXUdSigVWyF3hfE
gPVa8EyBNQ0LU6hqiDVw3nyydHWW0x4RD8UHFbP8IzcKSAYVHVyH3DnW8j408uoehfYbJOz5Yz6x
6ZfgtgXdQeIfyQbKsGTbFOB/pF4aUEX9hk+8/IiaQbW2ihzg9uxsieBUvB+lAmu/rwB57H1wZthd
Ui1rHyjCsHmEdj1//MXXMe9rYe1dKHf8srUnhTlLc+8wdZL83NgGQCd1CHpg+8tOphN9rzove2qm
AyKFRcVjEIChkUWiXbSAHh4yr1BPljarjWGO+Zp6aXTXpfPoHOS9d3O80SkstracJnlHLt82clqV
zWZDHaXFwv/wi3C8n34RnDHXxP8citkSMGRpT7fTu5UKK4s1gEomeOR4REE+jvWXzgS9MuEMo/KD
6dXWF9qEOUbbnwLu9xcj9LBFMypIQcbJmVRlZ5VYEo+d5WHptPKKolg0k9pbhCJAaO+UMcRlkvJI
g6iDmv/WNk8WsMTf1rWLKpvBdtOd7EbzyBzXPNKZ0yd2uVDRgGorJIrYznHj/a37N5/Z4FR6+x/W
np+X/enLBAGUcJhwPQtEdJ74+ctMwoqZacb8B9nXA1KxmbcwgV+4tyLDQ9F3Zq7b1FMvOeNr2uuS
R1WFQOl1TgeGWxDPIo1YuMAet8WuRp5hWmeraXV9dwDI6NxqiLfBgczQ+EDQyQwRTgtGtawSE/Su
FsuuppdECwq2UAfLjLcOZGciRAlA6244Wi3jogCXje+lV4E6l3/+Vjz520/MdiTj0rRAucsc+5dv
BTsqJ1BNKh4Y5HLP9iSYAWqTBCVsk8otcaIGIo5XfXGNxJiu3lEv5xA0ILpksoE/D8BYF1TyRK3s
ywF1cL1oVnUVG+DizuollQLmHPQckEIOjnyqGIyDrdSF/HjzqgWq0ySDdGM3hYYKPwYpRmQEO2rq
yda5QCiFg/2bjfyKKdQ0O09+ZBtqF1ttx3ipJnrvhQxG5xHLMHRFrCAGU5co99QTldDY8ivIcFHv
O2/PqWsI5DreKdTW9BMYPuPnVGxiqx53iqNQZbKzvBdYIxBUBGsK3vhB2O+iGJ+7i7b2+kdrApAU
ACIjdYs3pak19XUDFJTSBmE5SISFgQK9c2f6e4h7FxfdRKCZHxv/6GbyU6p080CmHI+uVYocxoaa
1GGmgFAx88s//0Ys/tut40FvwzMhLuBxB2/hU/+7dWjwGB53g10+hKE5RZ3Vx7iuoq+qQ9Gh3wt2
j8xPhPI8FACDXy/8WoARA/l9/6VAWmkD3VSwZEgRPf080qtahheY4eRlRgSMK7hYRBdXiEmBrpaa
bjSuw0KPj20owSoSqE00KeIVuZGfQROLUtOpiTeMZufKieVmamYVyEdLl/c7agJo9DYlNSGFvI5Q
arZ2bfzKCREU+Va9jkbRvINeAy2OnVFVzcAhBKrGfeoA6jZDr3kGIgkogZkz9Bpqc/mdb/N30Osi
6Ou17jI9fwR9zgBgDuq+rUS+WJbUV2F5wV3SAv/aA8TzYmsLSuGMZSdUKMgnMyj3fliYL2AVaTZY
U/0tucUx+M8L5Lq6xkW9U4s3CLILp/lym9YORkSAp+E0baHzAKH44lRrZ0TdKKQbh7INn8C57qA+
B9G6Stb7oUZGALACuQT7RfSK7ZNaZGPpPyftaK18o0/vFGpDdzpvrT3NxBtkAG8zdSwLHryiBzgZ
Olmt3y8tiMYhOA1ssjsdyM6rZljX3NZLU4xvNuogvx6jbMbseQ432kLEqr5zA0RQlKOzzyCAP5Ay
ZBM3R96P3guKGMUylkMI/ATkU2VTmbs+QsDetGwbV+Bmn92oPtS+egaYIbljWA6vA16MoHkBgWue
t0/IcwWQswvypzwba8gEFO2WmqJM9b5uUThOTYgw2/d1zTaxtvMrIuzmKmepfLDKPL1jpdyaQy8f
yNRHfrPyLX/c2JPNcsoayh2zu9+l6mIVak/BWogGgd0wFXsKGIWUIZtsTS9RG90yAMKxWXJB3fZi
KPMaVRxBvbze235V/mit5Isdjy4wr7W/xGu6c1+adr110tpAPdAIugagODdFpPOHP82TJvs+K8ot
Ahbtumwhiaei4qGY0Cgog4RK8gREUUYO0cY6VbilYKMDh3AA+YoRq5QblcjJ98MnN89X45APz3EC
gIZbChO5FryxY3frAKCR40E6kRvytFgBWNQfuqqpkIHr2i4513FeLmuTeVfwk4Zb2y0iKM7kwymx
EJ1HSaJ8FBYSBSIP3a/AVK3TLHB+BNo7tg0yMjQc5QDe1QnCaIuCpnHzzyuh/evTErsGh9kMDwZh
mibWlJ8XQoShysbqjRaC8SZCrJ2P9BJBBkA3de+F2tyBKgwREbK10I4Km/ZpbEQJwRuw5AtZmNe4
VdgPdGX2LcevEsVlzsebB2r4AySq/WgnJ4oV4lnRIFnF+0/rrYlURU8CtnQGCUcI4y6Dus7mfYSN
6uOldobkosPGuqcOhgzI/T9/Deav+9Lpa+AM+4bpPyHoDfvd80D2Peq8XaYvbzXt0puQpLjlGZSP
QeKFMIBtjeDLvN30aWCvnN4uf10MaESRosif7v6wAJ8dMmXx8p8v2TF/2edI0zVdF385F4uH89ub
J5CmJoQGo/gyb+hHX1ZgQg+iz4gJp1NQHmw7ybb0fLb9y0zP+MpEKdXv5gC8jbOZ2Tr6DKmNm3cd
N3LFo1KBo2lNYc5MetGzxcHlkqfrIaxBHIyUx0olZvhgBOXbGYQQnFWnAfNQgemshuns5qcgkfcf
XsdNG7mTn78XzixXYl9sWwgUOK77azCEQRw2l1FYb1OdOAcN1eklCk5QCNXx4FOUeWBSQ/2yKysA
7pw+AvAHdhSSyA0o/ZDHjFT4yQPRLjRzuLiYCF0/Z0ivkZvKuToGId7eqZlzsBvXccfADRhh09U3
xQGJl6+o2Yl/ZMUFew8sbCqwkdjw3ZeJsXaJAJN+cPy02WSsLE9N2soDcpHdtqmc8R4Q32CFFcH6
OM3TNn70Yxzf5rEMEAYK5KSK4mIGIdYhEBG2F9Rrn90gyQ8WfiTmFGXQIDIK9Hk0nivQN1zIi8zU
HHQ57gCi/UJ2MlEnHYa29Fcmdo/L+RPIWE9T1mbfLrRSwZZs7z7Mlc1WD3F9fGfLWpWdGlaueFdC
tpCG0EdxYIi2Vlpl723kY/Aqn6S0Wrz3/n7VUDTGq4XLvC0e2OU+YCDTSwFAghigCZifm6oVQGMW
P8WFhahvYvpgW9NGe6R27ubBsgnMCJukYZ36tYA415gMS/DwYmESTfYodSjPo+PfCSdEazLp1DcX
dcM4JCd4hjRA4BwNJ/tx8+g4+wEuZYkVwkmw7cBI5HPkvpFQ66U5vGki8G8D+675mTyctEx2CLEi
jjl1ks1OnDUiIOH9/EmZN2yyYRhX8xwRNk7xGN/JahvVCQjHpnFW7aq16ZlyPc+Q++XVhkzibVJp
jtEKeMFiS7M6Y+FfojQ4uJzxfAlUGYQNCn/YpWz+nCbwnRMUQD6SO83TIzu8aMDHeKCmH7rOBP5A
eeB0CXQoA9AypMI60ajADYxdVeBvQldFNttCVTtSphfyj5wIHA++Ga7ouxl6/7Od19HJBcXYXVW2
Gyt0nAfwBToP9ghGJcgSeOtG8FAtewjZQ/gju5ILUtU2kFAQtYwsK19bsdNsvRaktJCMT7s03fSj
E+0dwyo+pKOP55hMv6CQrl6JJreOEK/sH4y2/WqWfvIF5TV4IqnGvLiBl9xhkyMW1KFE/6MtpXGN
/Dw5jXWTrugDEGA9ulNVXN4OFzC+gQ29x5+CPiT1n3KAjUHi2afbtOi8be0YxScoOC8HVvkbK62B
UPSQDTCaYxeXCGFrxJSWWF3ivZlIBqguvjIEsNii6CNWLn0sYr4ZqCv1miJqVwIvkFtqhoaHshjo
d85TVfgNl3jVv7ieZo/QVYg2voV4EDVLVbE7ION2s2/TA+YLxvl849f2N5pNFtLYQquVL/EyZz5a
BlIbmX2kvtmiUFCfoXBqvlTXaNQBW18odkxXbqfYpoOLAuiTGoJYCOu9XfMUWouR89nSdeicOSfb
UW/X3An3DlWpar7m6eewAUQ+X9OnphyF0KOUSMhOHzAd6LoRtuzm6/qna6ZBfW38ds3B/6PsPHYc
R6I1/UQE6M2W8kpJ6V1tiLIMem+f/n4MVbdqahoXMxuCYamUUoqIc36T1Oi+k765b/NxOyiJtetq
71CS4oHK1JXgA5SeFUreTmlXg34ktF5GjrX3ZIurFJDe8hR3sGvPFm5AbLkh5l8LvGCZYwCYuw0i
9z0xBH7Esk5FpVKc5O21tux11QexFeRKshYRC4CRPMdNBS2gRiwM0nL6DH0vfa4yjA0H71F2IPds
bFQYORtZLNVEf2Kw7CiHYCTlrgcx5FtZ17jkHLtohaPmdCj6dPV7GPM2ogXe0VXIN+t9+ozNfXs/
afbu1iOrpo4/syv2cq5ubr0z7wi+7lVZ3sl+cmgdjrh6qWNzkHX5qA6nyYw/52ruDq5RpWsChPHO
bEfrqCZ5dg7Hmg3fuA7y8uAmBS5Jap75qSinn2LeprnT/JrS+TsHMf3NLYhRx3WQAy1GP21uTM4n
ehs+jgFyJHmvZ190zSXlyCBwl2yYW/1rbBnoubdz9iSfPE6FdYzj0T6gMLcrXRuVGn127tpY/DQG
vSLbpqCRaLvWOWLV2JplqEHKwnl5SipvpQakzpVmU5noO6Qk67+6oXpBiXnJonH4d0fe5Jh8s4j0
4ofShd8rDEI/7FFNVuYwBc8NModr1PxV2APz72dDBi+Pfz036kL3EVg97CshhjfApvBkNRLT/8fz
cHqGFlY05dabSoSwEdHe1khJrIMUJ5a819i3Tb32FX6XH/R68+k1MLYF4mN7lSPxm2faxypbZq09
beXO+OUYY6/d51FCSkCOJKQViGp6DjytPDp4Em/kgCzfzXrsfoGhkOKzMjQH0N7uy+zZD7J9tmNC
g1o1XERJlBeSHLbZy5MyL0QvynRe+Nq1h1EVybbS6+BLUG+vAw233+jdXBw1lUAJXnEf1xcC+NJX
ct64hH3lWScNsCqWCcG/HIuoy99mV0x7HUbxNmu77jMpJ192UAxoXljAZXdo+FRPnouHkXxUY8EB
btg1PISk0k82Qopr2aBYzdbjV/O9cw1z56J4uRPJqLwXJp/88kyU0qr1LNyUTCDAEax2q+vbVeDP
7QObCJ9sBaOTYPGilSPqGOAI8YjPdrbD3TiX9R4zi+ltLrDrWN7oJIOej45idrZnxQPJFev+zJL0
Ss7jtZowgohIS++LMMF96po/JYlqQcEnLGKTAVv0RGSDFjrPyojH47Ka1kpsPZXLxU3Z21VGrGzk
8hl5PQ3ud2GPzXVBLbNo3hXIx6zkINmrBwQ6sZ08y5I9dh7mDQPLcFHoO7a52hEiju8ArnhNTUV5
TMLyTgv68H10Ct4cOIPXkFZda6Bl1GzcyFY7C9O1QgboIGNYABJ/paWrXmRpmVEnGf+aLzOicoY+
N2Ewq+K5/3COU4FtIdyCExBG99RZPbvTvhr1/eB09/rSAGUKLtIfzcpY7vnRtw9zGWOFBrzHPQWW
/s/tJGzMWubxR6h9GcwQzeiuz4ileEayEo5oVy5r5K4yVDNZ4eq303vXuDTQFp7mWhVnI1Pvf3fO
FfJGY5etr2WdsBNEv6rFMGWZrMmxs1TjxzTy0icyrMSNhfezs1Pa9M7NNnrb8G8mH9SYxfeubLUN
gGZ1A2zWQNDJjt/TULE3meIV+KNQrAaUvQORlCdZHA19D5SJXVQRWM/5XG6KKU/eQ1ETEF+8odhI
J++I7ru7Wg1+t8bpmKwR/pkOsrVXna9mIep7OVQJN7OhAnxPq/KBM/yrfE6Wm9VRvqhsmR/m8X+/
KNmaEcSSL0pBKJLNQlLtgmlWTxIseIUNLsWcPKofcJK5cs5llysb/Q+AYagExGmXTo7kpN8munaS
c0ZLJyvL5nXVhptpHlegW+Jn4ATzqwFoOmkhmcqSOhRs0RD1liVXMw7GrCbXUlpOJyMshgfZFrTe
PbJP7r0s6aH6XKFQeC0BznvvRke7yLY8zL5pwoqu4tMqRuWE2M3hfH2EWqc+343gJCWm0ems/dyb
wBUsLy7oCqjvWureydacdd7XMpNwv2zFRpzvVApgswvVV9vx0lWmnlu7Tg5kWIqX2XbiXaKo2loW
w1Rtz24dfDiqHfFfjN1lOCFaJRvVlkcVRuMd80YpXsakL7Z5TKRXtg6BkZ2aiV+069gWuQ03fZFd
sxzFa+K9bNyXh4pu6DcYB6QkcZnIg8h/BESe1kNzSQ0U6tMk09akaZuLVWEXC7aD21iQqp8Q/t9e
Kyvh0YS7xUOc9eZBD/MJZ7FlDhU8QWZkH/UgDuMM1BmNvfxZ84bsUkXiouIkX4A5nDmwaQauNEur
FTXtXTABXAqyqniWdfglfbEyHTzPUhV5A97jy0FokhNMGuB3vWj49WX8qIHACQQegbIoR+jlViS9
+iRrNMFeb7LSZCvbxJQMD10/XbvLHsOIb3JXWsleFl2iZ+i/90+zM35BcaU9yepWAR3HP2h/lMWw
qUwIK6DOZVFehlp/Mdo0PcsneTMo/YjVC+YLL1ReVGuNhcOaf5T0YTBHdWOoXb/hl6ba5m3hrOXA
vtCUp+Hn9a9tKm9eT3CWQXcxyxwb+n2SxjtdTPmz7G7l5Pd0ddZ/v3w3NDkDWe9egm3RCtohtO5w
hUEQAtGOYTwkzgLwVdzjrUreJaOzBRA2nmXpWoVvA9mncdzBy/w9HLl4AwTy1K8gzB9EOTqb1AQu
PwGmfOhjN7tegsZddPuDo9cVqJVkDapp45j/7md43bDtHPzhPFFG6yEJtTNp0fYMoCxbJ2MqvgcH
Ga28tatm/7+2y/EszRmHv7TYkixx1hWZhruuheItTbZvRanFcivCQEHFZOkM243ObL9fb61ybAO6
b1176nhwSYTcN4b2S2YWbVeg9FXX9k5mFtm1nSf07J9adqGyVxA7r9OA7G2YDd72asWja699F7WP
nulVj6mRvklARRmH7tYpS2/bsXSS2fMnG3YeXNVid5NrSpU6OwmOLUkSiRIwyT9dpFRTMopqjaLK
uJmGIpl8x8sfkM+LDxJnc62TaBt7bJv11SMM62hwBuWIkLaturxp6PGK2QT5mcO/QD7OeJWtOFXh
k4s9QJoM4XYMidOVyoAoo6YX6lkk3kYjyfJgLJcJEYWHMCu/TXqdHGVJ1rud/nuorJMX1VbG9cSh
7d4ykMyN0Di+m5ymf7GSrtm0lWi2w1I0Fc052HEYrWRrYcbefVWbR9koq8q+X3uGqj3KErYrqLxO
WXGHlfefs6naNgpr+xHD5fZJSc6dng+P2uKiPWRkYr2gVX3ZJuvsUMENKRoICC39ZZ2XnNu60099
nF1uA+1pVH1Z/GugkVtkVxkErWggTDH/fpIcEGd5sC90100vOfsEuPsaIazQ2StKrt/lwWD/X3fs
8LeaEwAiaokeEUkjSrGA2ckyD1VvnWSpGxXrDn+Fr7IkLyDHp1WMYfbOyAb0nns3fOqJpy6D5TRB
1CrLtzta902CePMyYyss6zQMiniyBVibNMdKcH7T5Z8Uo468NoXtoqTJ2ycvcV3fpYahnGVpGqBj
joP2Jku1M/SnunDnXUoC5hSFAmPC5ZL8e2dFXrdrk+pT9ki16ncPWZzSdGWZZYy7ndmiZAqXZMb5
1PcQXb4MVerdq0tDtjQUJphIdEVhexeDdw9n9fcISJO/5lKH9WGlh37JdBvabD6aiCjOevOULdlu
h5/2fVMSRpEdZN2waMooQCqvg5pCMR8db5s7Z9saV3aiR2Buc/MiL4M34uaFFeu2x5eHAz0Nwl3w
stPSYkKDGw1CarKfbAWj9tJj7rWXAk25Z+OsYbt3Up/J05Bq92WDLC+tShB+BzoIjVtgSZN7g/58
uwuVSazLpU4JaTUT78/WW7+xsE54pnwTw1B9Epwd/YGP/0L6Tn+qSGrJ+horc8JmTblXx6j6FByT
srG03/qODQ9Kjhy5l/rb8Byzk7sahO9DqyN8MmMH9M5BAh3t5a5e6uSdrJOtst/Q1+LvVtcbfo8t
6qBeeYPQd8pswLVqBVo7CLofwTFsZNWtXt4VdhueO9dsdp6VzC9mGpwVvB5+LDcg7wZ5g7f4tcap
MYS9OloHfBJd3ImjUmsPacAZIpKfnLxtvBnPF3caCJDwmdrLRTYYsy6O3j8jXP7Sy5VR4uD/AVTA
mNd6Mba7wa20Fz5KZTekYb6WxbQBsGoRtvFlsRkTjmnsFMI60ruVoejbYYhjICgM9QDK+RXfvDul
NbQXOXEdVwRWl6KwmdjLibUHRHiRm53cB3SqNqXQx4u3cEySEadJ1QrXPeQZMqJBaxrvCE+hjJdk
5UrzUvNdsXOitUpeQZeqjPe6bD4ny0gfQuKfL/8xSNEmdZ0Xun3OcWdWlDhhr7QOQ8B7fGPWkbwZ
5jUrlr23DdvaZoqe7yagwsTHWXxl0WhMTlbL4iuLLbacqzkT1eM0peZRTz1lhZrQ9KGivbPqOys7
EXLp34E25SbS+7KXKE0F1pI3fngu2q/oBmUno1dkLzn4v3oZCpSCXLMF0ZCkfzeVs5yhbLvfj5XF
vx5LryYdim2lDNp60vXscrvEBrJipXq+1WQa67gPtGdV11Z5kg2YVOQXONTdSUUf9iPP+C6zzrxi
NmXvs6mytompWh993azTBfoSO2jhh2XrnmIERe/HHufsKyaGkUEdJ69p1f4eqQXZdaTskP47stIz
4zpSgmZwKnycinYfYXnwtcl3I7pHv2oMDf2q7O1XC7GHTdEP0bmulOSuVkZ961l28UykhdyW05vf
u7nz5aikmD47MUfvLcH4NeAkcRFmUB41i/gdXMrkKW4CsQqztPoWDS5iAWTOkoAVVSmbjznyKqQ/
GnGP6mB/cOvik01/tq5Gk1gU/j3IBk3uFzacQDO76Nfil5FAnvrMM81ZBYUVPWhtoO9dN7H3haGR
JALGjdvrMH6adoEbCmsrPu+f6ONdOs3yLkGlFS89SPRVidXEXvOK4kUlVQVr0JtXpSnKl2Ea1PsW
0z2+d8WL7GGN7j6cp/RBVtm116xi1xUH2X8Oe2tXZVq6lq0E8dsLKluP8lGyyhXjGseW7lGWWmF4
0Faww5BzR1GtbG2seVEY5cXYoVGApSy/yL5jkdWXLLIgDkeKgSdLlL0Qurr0aV58MSKgtibKMMfa
dYFoznADcF3/MgUTopCdyT8FlhAfpfpNdlc0IC6jy8ZeFqH3O0U7fBZGV+0xaGu2sho7zHVrxhmQ
/Ew/FLqoNnLSXrGOBV/GFztvYXYZ5gEoUvKUFCb2LyYY4cbpsTkq+oClsGKtJpr8VLaAVcTUwxXK
h2Rlh3W3RwxKIUG6lP8fB1+nWp72nxNoIWaScVsg4rEQ/1sI4sgivMYamladVlq+rM+1cV6X4WBc
u9X5+Ee31k3/7GazWTqo7JPPUySdpUki/oiS1vMbR0N2v53NdxUD1xxZ4TdV9cS9bVfCn5cfUfYH
/c4D4r+RRbuyLD8hUHCSxcB47UO7fRNGbV7GLExIYzJZb1twUjuU8uLet7Op+w4peq3qOcEJ8DF3
seZ5X0wDUzIc+NQnND/67Zi0yl3gVd0dHGF3a0Sl8hhP6IYJqMJfrL676HL8nKAmNET1jzLH6WB0
2gGhTyxsy8DLL045dQfUkKd9HDTtfTYpiNPiaPFGguhnFvfiV6juLd3gdVSa/uqm7oipCd89ZeEq
xXGl7QCYd8dWzJh+9rm1iZCQfFGXHwpO7+M3xW6QRCYmhu1gv08MNdhPSh2u20Y3XvOodfdlRRBC
FieQSftESeJrEa9MY697TXItDiHf0gwHrbVaxOZrqo5ky408Z32l2FrxSNEurp0d0tX7Cj++a6td
h+3eISJ0HSsKh31eKnCsW8aWNtmTZtJwEVxeFSyRDPcxpb+2ZhZ8xM5VETNcWj2vjPahpkzX1tQL
lF3Ya+q1dU7jYEeKHUz/MnPtkAjBWdq4tloahsGWjm61nEpEqrFTW+Q4ZZG1TdvNXQP7fRmbj8O8
060A743luVqvjztcwGD8TM2hcct2H0z5KxY24+hD1mvO8sLH+/suNu6dZh5Pf/eQ3QTMSZ9EXrqT
xabEqzYXFt47iwthZuru2Ztb4CplcM/iazhobNjRtgrR0JSVsp+8hEX8zYkAKMqSbLQVZAy7bNjG
y/hb1zglFpXG5MJudfKu1dUXPccZ8zZ3g8HnnSusYxMFrHiyWxBD3ayQXFnLibWMHx8/goScQda9
uz0sKHCxqJTiIeFA/sfzYQI0aOXk8Ub2vT3M0ZOD5Tbl6VbfhUp2RAL5TT75NneU6+6KwJh2ncN5
DhwNxuHi2iEvSoRhh/AwW54WctI/1WkqrNaXZR3HhX9vLVJpyIDAXDeUbK0CsDhdb2XXtkwVX7TY
usmW/2W6No12ehCSWlgeOS3z2GHHqUiWzUlxUarw9I0Wu+zNkFP1Bs07VCH/5bJoW4nDuUkUZ9Xy
wrcaKzBZr42ucahqlW3sMM0fWgOjyG5AzQKWNV8zogGyPsm88TCLEY6ZnBx3F3IkwNOIgbCh1UgF
yEvZxt6pXi6y2LZWtVUD+MaybqgqktTk+Etf1VWTyFTsnGOndc5J2qw7z5jvWIRNYmNLgx04/YbA
F+tKkrPPlh1lixbh/rf0FsvYW7288wLt9zBZvI6tQ+toFkh3fqvSZjdNunIC0pC6ZnaWl8mM0D1a
LvJO1kUkjNbAaevVXw0oVsNjW8bKzrHS7ya1LI5/1csecihp8mBbs12+PvG/HibHarX3jQDiEpkj
9JsOwbRVF5e9m4+79HsvpQ9fCjvhYIfqppbFW5/BCNWV6inDTm+c2Lc0K8KXuA4PTpmlu0GE6VsU
JI+SmTA3Qcy/RftnDw9M8//eI1Cqdj3NLSqjHkKUXtcSvGrD/KSrzsY0sGy9VTlpDMf+Vr6NqPWk
2xtFdYZlkZ1k/bWzM6nOus8wRrO6rn1AshyChInxw0jsxCPdVzt73I0Kv5qs9uFaWebNbtD1RQ+U
umK5NHUabThjq2s5zbVBc7AhSRBlntXFDWixCBqVSV2ladCtbnWxKxznWi6kBdCtSdNQ5fTlSFn5
R7ssNw2SCn9N958dx+UVyBZ5kTPamvu77lbkW8fCLvu4OXbsuGPAY1p7ZFxGvwyn8jxi6kdmp6jU
uwqKg2oIirKlCxq9W4dtDUWPT3krK+3aXrwlJiNeJzUSmsbQPFWRym+JHjkH10sIlwx18qi7H7JN
1gBcjPcOkcfVrc62sIOIckhZWmLVTwKswFPxJLvLS2p4bNtV17k+Q9aZQo3RnhDNXi/cYa9lKhiY
LEvPBOPSc0PsYy8QE6iCQhv433W5yhbZJxrHFlhvjxzw0ls2QMHTtkVvoDyVpfqxsJK+eQkyfGOt
Ckc1zw2fMysaP7UM6HNtZS156ApvszQEIJFjpD5VcLPZOIYP6DHi86dA5Es4OvtDZk4/4Guv4DIM
oZ92A1gjwwOzZMJLT6PuRQlI4vVGjQKEg4KzmibxQVn2XVBgio0xTuNL2YBJjmwE2jU3OVxnwi+T
4EqAbmDH1y/N8kswZ2hxtuWdYenkcZ0pLckO/VOWd/LSRE2xNxsDzaAwPNv/XgitQaEe+VnLIlff
qW7zKRtv9X/1ncdKLNi2/5zjNlQkbn/E2m0j577Vy7tb3Vy60SlCfXl5BX896VYnX0wyo+DrYmb3
b1c3N6NdZefoNYVWc0ZfFL9zJzS2o5s1mzqegYFnj54DH1ApWvelzPWHEhefe5VE6kvTabM/O216
1w+Z9zIHXbMm7uLwHtBqNoO9Ndj+b/Sl6C2WrLMCBEfOFPe1hv2I+CobLRRnngK+Luy5T3Vilbh5
hXzVsfDmGiyqqGSgwDLIsrxFbXs4gmhd6AOj95oF2EWn43CRJRiBz1muDvfXkjAJbLnjw7VkO/ts
LtRHWfISIiQ29PPccN6BMcM+Hdr5Xl50gLCbPDBUIArU5ZX5u6EGUYlzh+tuWtXqbIjiSwvaHH7I
L9T+NkMF3fw+DsUuTyM8zf+dGY61t8kN0JceXo6wZjJzg4SV/dACunkwCyfeT6YDQakvgZYsF4Oo
yDnDwVwPOI2wK6WuM8KdUc8j21NKsm8cmbpf2xGsZ1xiHjq8d2JlPKnRNKwzIlvfEHOpNPtbjWDb
Wk0y/WQopXOZetJqsqGCtIz9o/rZDxZUwBmz+kxxd1PTFscMzX+05G63sQUEl7RuM6/iUC+OrWZj
ATUqwQFnAGLO8PJsqy5fRJ8WZMzy+kBwr3zJ2ODsahyV17I1g6N2rofsjWB02q66YfbdLmqeyiWp
iljJ7FsOZoB96KEtD9EGd4ouV4+NFszXS5IPfxa/KbOdoRerhHdEhaA3LHfBXIg/irLhr7p06Ve6
OU6mcog2txt+W6x9DRxoFIKMx5SJjSPUGnJlFD9qVg2homqqb01vv3ijarwk3WjuE8cMtmnZB+8K
aPQRKM23aka5Mu+n9hKrmXEeyXauqnrM78dIqM0uDCE05aC8kFUYgoPWJFgONnrwoC8XTk3VZVj4
UDHh/g0YWDbpzYD5CI2yG0v0T8LX8VHOIS/CjgCBh1vYjeDShDljkY0inmlMX4yyRLCRRDrmQl28
i3oQ4UFviUuMHMClqATSoU1gE4mgeGsQSzEzW6BPBl4+twbFtqqzAnDTqXIEWPPG+TDCAMleUTt3
NvzU96H7Zi/VAVZCh24JDpIlqHwQzOFegzKJkNKgYLJpKyc4qOZmCDMSP0uDrJOtlsYxF81v+gCH
rVZI2flKNjv3XgtC3HXM6Js6pU9NVSkvJdCufTOb+jatcuUjt5SV7DBh1LzuqsQ8yZFBDlRHOnjg
VvGUaSr53d+OAq2Vstolxn1sW/o9EclhG2YKRhT/1sm7OhbVaglnbCdv6qGicTLqp9HlH5Ox8mLV
qX7xihdZMAp+IPwM0N9hLJwfTj11yYZ9d7oxIYKtb6OqZXxolL3fTIGzkw3ypQRgH3CCCdEqX8yV
HRjdSteItwnr8Pu+1EKfhD4B53qedk7VOBvZzQ1IEdimx7q7tP5/j7L6qHrt8PBRDL1/QOOmf4CN
gGKEgd0umaTTrb6LchLF8+xyHKSbbEhSVT0RYj3IQbKevxftgHZYQlyOcU+2mwj74NrvqqV+SG2W
2NtBX3d+KmGDCrzmlm9Oo9jr3gNfZ4SiPTQYD+1BZhn3Vtn8Hs07+gF6+JcRdj+ZLjxf5eKkkJyz
KJwICzOgKMAX8qYwJxvafrzP00Rd66kGGLhxz5OGOJcUNop7fReqkXuWJVm/VMle3iyC3TXxq+cF
gD/TFs/lpAePSvYESFg8y8uMs886rsZoK4vARRc33mraVfGMPqLbnRqtne6tOUMPkaz7CmbOfJCN
kTNOW8x8841sxTZ1vMty7Fxka50hDDWB45KNsgqmBVBbc7qXJSsgxhA0p4DjTa6vF9vidHFl6AGU
rlMA6StZvNkeX/1SZHlc+jSV0q6kNbLquCMUW216dl3UH3UFP0y2vPOzombLYWJ8nZaSrFJ1/Q21
0fQs+zf8y+5wG2fVWXq4wIgee2ESwGcyDzIFWg0gxXTcWPTogssSW8CRX58yfZxUm92jGZ3JS6lr
XtDwiDqazsbW53fzcaz7EnClnqymbMK2TekRm+8+wtbyHpKjzY/NowNFOJ0msq1p5uxMoutb1/Hs
rVmkH2VcKoD0bWUlSE/uScce0JONHr2AH3cNqtsXl0C32SL0q+mmgVSCOV7knWIBN6pKdAB1m481
VoYMF/By0c71VsSfWKUJxRI5Y0ke1ADT3CYw126hE8VNFiT53hkfJ2/ZEXkoxIY8HyWFqTgaej2v
XvUIsjAqDEe+/6MPjO17gVLbU6ka4SF0s0+vD7+KOPR2QaR5+yRQiG1xHGaVjPgvml+taEp39oJm
cJvxENclfysyLG6E261p+ROqRA8lhLatgD2fBKDPK+2lM7Qvnqa7vgoibG12AdFOxfFrgwSROgH8
GcJu1Q98e4gS5FgXtbg/IT2hPnieioo2eUKc3AUEIBIRG0DPDvzFcmzWZDo2w9CxLqtpfDcCW/RF
0Z47wvEhEfsfiZWjVFoZ7SYstGpbtkrmDyYAUz3tV8gTAnSKPjW7m7+2VbfDBu/QzNa9UdbqndeA
bWVx6jdeVOe+Fk2/gu5rnSPiy9n3J4rKvBfNJ2J1u9jL3/sMMIledjA6iycdtJo/1HiU68p7mCcr
q65YVqoWFythfk3zD+SjtgbvTO7hvTY6zU+VbcLaMt9gA1RHIMecTvAM8c24J2SgKMNKn/MUgJX1
RY/0GcA3e0ovKsSKDp9wEjdlzgI7ZXgWVWVyiWyQ1XNI3s5KkLofi24HWvSrMuT5Sxf8qlBi3VV1
86oQHWWfMF/KkQBSFi26RWPK4jE7a1XTL+Ax+UvmCnEfwgtAJIefaRzWF20y8NRKX7q+114N59iD
oFwpgXjR4IWsCwjy65HfACKe5gGX6os5j8dCqBg6JdllaLEO0qDIbOaED4NEb7+LwJMeo/DgVe3G
0fHgC4oapxVzeOy0qGbz2Va7yEa7ru+7B6Afa7OeBlDI5lErXMVXoygDadc9O3NBwnIq5nUX5PVR
xMOh7sDmothDahb4utKp+2GAY1aYOcBXcF2on5PtjxycOErSRG2H6ViPuH8U2BfXAeaM+YroKnvX
dhESjJG6skFAChj8+3mGx2DiJONrQa4dOZa7q6FT2LoH9YEYtm9icgWKQz3GnoBmXFWRvqmmqjl2
Cfrb9/K2gveW+n+0zbpKRV7Y/a5Ru0NREugCHckoOYsmm68ThFjNxIHuZ+M87CB75JBmzdrHMXxE
jmFujsKL9K3VqfeqXlZHgOQz37DIxXWD8/G6mQCZdPr0k7XKhiYze4+NWETJ2Rn4rH7h0dbh6Ofh
KigdrIxS98cTtkCfscsBDs/2yM/1b7rtPIug83VyeocQyuPGifvvZcPHI7z5oTRtdGBLJIDJwBf5
orXce/d1mkTI0OLfaYuXPJqrTdoBRK67n5mD9AVAXQf1zbLczErk3vd1cMhmV3kO0IkNpuhOM7rX
3GqLLQIYn22eKhsnaPjw0AdERKY/q7boSeGTqNaa4rmJ+i9hbbYI4kX2LrFJqJRDtw36Ol/xepO7
LBt3XsQbkpVIf+iZ1Z+rgjdLS8VLNpDX1yuOLoHYJXG2nQko723RnLKsQCEmKV6HUl2JxWIEu0Pc
hrDeIqOZbNsiONUl4gQJX0ZV6x/KQPuIdIdQTVPfqZw3Vt3c9xuYi9ZR0RVBzD4xD6lAK6Fuq19C
Kwofa2NDrX8h9hL7oxnjcN2k+G6Gj21uaHuEXuuws9YI6RZO86ym4q0y1cj3jJGjr5tdIscOt7Ux
IFMbgk2tveyga2wSEjf5aGtv9rvEnVZOcyrb1HftyfaFl+MbnpXutiDdc+mALNZh015yqyOai6oF
mlzwsFqhIm3YdK/E9GNf9NaHUYQwsgg53QvV2w8p0hlucyyU6afnIKNkeZ/WkOEiaQyHnMyTHwnS
xSzO42qygPMVuueuCEOPe05eKdk1RFHSrLqLh5bfYHc0t3gw6H63GEYaqfYGL3gEu1qfzMn11nHZ
Y8GQQE4VQ3wnL72w4juyo3dpVttHIFAZMN7+2U0gWBBZ8jNb8bu2/hUb1ps1TN9rvSUHFpknwNh3
JSxEZyKOaNputYZO/97gWblx8vQFdWrrMrLc+22d1vsybLKHbAKHp0Tdo+hm3+yydJOxqVvrELPQ
VooxitIGsLSZveo0DHorXRjoyrjJvs7c8IS7SYBojBHdzV5mHQJ2akcRJdoxHgwYmlE+3xVxMuxz
tHRPQMONnSbEdO6jLGQzC60VeEy17Qf89cg1aZsyTpyHrA2jTVifqw5ajylskqn4CCLBwJY4r7DL
i9CQXS0oyFWbqOTNTSDxlhDWi214uM7Nonptmn2v2MjW57H72pK0X9WO1SHaHiFV2wEDMiacfVBa
V9/nipOTVvXFh1KRE/WSdjyUlmmtobw2fsvP5cdowfTB193+gFbcAk4G+wBOFfO4ThgfLGAY9EHV
+hjtrsMKVqhYNFrYMBAX+QjR1fD5WR8+iKdzYEuq/kPzgt7PQEl9eBaKOtbs1h9hwU8EcnjVBxSy
EW1mlMJCxTjiW6dfkDH0CEg4wVoWYzHrl1yBRTRGH3OblCt4SSaY7rDdVubIImuax8jmTByEZn/B
aX24NPytd6NbbwGccVZmAVqXXgbVMnWsM3ttIkregzLXykub8JYN5qq3eZUo1SQoQo8DUrtoi3Sh
sURBEYUBGgXsN/wfts6suVUda8O/iCrm4RY827FjO8k++9xQezqIGcTMr/8eSHenq+u7UVkCE8cG
aWmtd8CIzR5NLbCBjO9UVWnw32h+uH1GiRmJCaji5ZOazrTrkaXYgBSyA0yVDL/XjOxWW4PjTyI1
tikpYN+w+r1eph7W1smwm6trn9bToWuS8DrzvyiJfQGz+J7FoXglkdr5SBuxZElFvaGojTBcMb/a
5sSCXcopIJEAug4BaApT7GTVPukCyAztzli8NLsiCVBFSG/20JVHb8awE4VArDyq+e+yK7GrKOd9
jbnbdqq8D8DBm04OCcQXnv9wBvE71a7gX7HBhuBb286gtR17G6Zx5IcZidZGIqcieLlLEihDIkQq
ShuyV1tJr/oydUcZiSs77+SmQ4JSQc6LhVtAfCAhgKRnaAWdlzu+mpcUIlke2iS0H0PlkVS38l3T
GZU/lCQ1Si9yNyk+Yn5DZXnbxJW9mVzZn9B7sF8SoeG8ns7gFhrSZZrJhFoQQt+cMrkURg1I17hM
KJxte2tKznA76j2Bv8UnuyG/VR80hBeE0oTnlkcVjaHql+nMHX5ewjr0KJrEcUIKeXK0bduG5b6M
RBaYyXtja/VrNI26T0btb2ZvKsyDmE6F5fdTX/lxEyk3u2q662iPil9Qrn9pxCACpH/5x1XvFOPg
UJSkedJWvpLtBtzQAfwpJUKGhYUPs6NpCJwjneijbeqqWnqF3rjjlhivbUO1ETc+7xSFLsabufuC
Hvi+j5TM7131ZpLQ2Rr2NPlaq5xar3wXwnYuRav8kSM/1GhpxotZ1cW2mdLfjQF+R6JNjQHLa9nJ
5JL1w+gryeT4I2L1Leu+A/Xc91Q7P+EHHW6nEBMa0cOU7sIQ7y4UIISj/DFHczibIfCtsYqDuBut
oBHcJ12l5ydF9FBADRKj01ge3anHYMIt6wvSVVdVsqUygIoYOOvpODcAliUiE7l9lqOHMchI8KTJ
vtlDst3GowJlrRbzIbeyBmhl9dY25V1RAbyh09zsnab5rolMDwypmTxhGQ+fZ97mboQlN0dHN8L8
ZsmJdn2cblEVJoKPtGmjsvuovFic4CipVK/mv5vGACtHWLDhoYBDgV13MI8jJjad9z0LC9NvnZ5c
B2o/Y4bEcGPfKJWO1xGQIdI3zS5zow8HzZPt6OmYYopsO4+RzWa45wvqe7Gzo1DdCif7wFdm3NSk
zLYod6rbLAZNWCoReh16dSlGZJWakCUqt03Dd1AW2ykJlvRtnrSBCOM9ObjslKLgaqu6fSbGv+CZ
2KKGnbwamqbsKx4kP5xeMwAcQ56Ie8N+NrIoNBsudRMBr6StG3asqtSJ9NnZVUY07vPK1jYJABtf
uKiSJrdIjBbhTdMHOQjJjeWk99gTZ9ty5bZFaZW6da7ueuh4h9lRPRi/aGUwh0Ol6dN816EfPnd2
iSpUgqQ/sty7cFK3jeNKH7pytgs9i5kkFNEWsaDvGvIt27prhqeWkxbKYd/Uuo5jlOdhfWmgH1WH
ybjBQ/DJT+WSY3F/kP7MdkLBMGEyNk4GRiYiKQda35EYY0h00fQwB+Yzio+Y/Aw810ABGwiovZVB
T0ixqy2EsGuUIECHl+2jzqBwGRQCPWr+cgRBn43m5KtE0maHwxTzz09kFoazSLK7EtZz0Kta+CIa
47ttUoef++qUdKk4FhPTtakA5yqpZlTO2WGXCfX0jIXrRsPMLKhrDWGdMoQ6F4JTSptTqxeAvMYM
acCo9kN0Oveqwp6lry352VgzKAizzHHYsa176KXzDo4mngophNRuVtipj3kCEMCrjzgndqdxEP1p
ffXVRLbZnfIE6BScGlZqh3Q7+Pb9VGTunh+3OhmZWp1s8l27di6vE5qxJ5R15lOSs2nz4CUF69Xc
lmJAl437mgIjCmVnsheuT6r/KjRPntK6+JBuTgKlMAd5mOOcLbIHq9nNJtRtu+k0GB2S2E6Dpaqt
5blvWYXPl2Aee2XxVav24zQXJ1aRgk3QGG6trvywY1ABbR+VXJ9US4Nda26WgRKXMXspNzytDeEr
cWicXi3S7rtQUeVp7iSyS4O1l0yHJ6mmYBdjwlK/luVbkra/mrboPr+r9dX6NcWzhYT2FM6uT+JR
7MPF1HDdZ6yv3KW7OLzxe29kVYx8aBp7DIeTHb1DaqqY6LYaivHsLqjKek7yYRRRoQWNWqfHtp0p
uM8bbUjvmuIlmKLzj1F8s1AzRAmCCL5pwjBgklo+QH3ry+aaKkwXKLEGcTqFuR+rYbifs/owNDXC
CgXmekl8HFp4iQrBGjDY0TitnwAxD+rCzvxO2a7C9sBw52B92WhxxfY3NPy4BUSJVAj077ey8Nha
DSb5GnyNTgAd9JOAYx5UDjy2+qc7Zz/Ju7h8syFSZL1uueyO6WOlhJtmLI7rb1XpY3mSS7N218ZE
zIPbfPkp/7/DIX7m/3X24HjNbhoEycVir1VDgGfvdzYnXdCYiIttbcVEYKRID32dexR1OCGqsJEu
3QTN7cmXngSfKZwayB1ND+JvN/0WWBNQARw1pb2EWRcfMyVHFfzW4Ta36+L+XoTVJWUeOCG2jNFW
lf9AlSwiUd5A0+qwKp31W4PEOOlwxd06qVR8gNGUE6JkfoR1XjB3z/lOG6K7Q1UszJ/Yd79L1TX2
/ZImUC0rP40RaoNS6udJwyFlDxHBeXaSZ9jrXfCSefnmrTRIVOyLCCJlPxyV0k55dNzpKiZ0vSxH
aYiayDN6iDfUfXYKVYG8c6sQVkHGOvPVHNGCUSx/pursKyMgLdfQ/dSLzCcqkkVVpSevnH/zY2Nz
Amj1aA4FFo160m5iSmT60HrXQczGnqRyBWssSNhCbCzZlDc1h9TYs40KRFYlfpdF5c1KqDijh4T2
e7GHaD9vqMJ4nIVusDEikIpViu7O6V+g/uU5LBIzwFm32DTKXF9ShDMMrVQ+KqbZnTNK95hhb3PH
gpGatDW3v8ZU7J25xcK8NZ+OI8o9j0BxCMmjf5RFiGJCovzoQrMKUDntQYyK7Kqo7Hsar99WWSx+
RFX8TiYpwMjZ/N5H4o6upvMnF+TTWBf0QrFvWUj4UkRJ7UsV9y+zsX+SmXfJBTBHOWrbHUiWPCgN
wnHpaohWZEs2ZdSkRx3h8o2Tm/MBMcx5P1M62IDSNDaz0jZbwsdNWQ3JXq2XfIdHRqog09qKzr4C
9Mf1TvSPAj6JkZTx91CpbJjgFBP0Z1qp5UJeibeqYc+PZlC/t432VzG0NSLXECap9lOHwfIjcRMP
HaCh2CDdm95FkuaQW9OJSWrbTnl2rvNqOFtL9m4C6jsYsj54vVTecVDeCs8gpQpjbxN22XaMkugd
pOBPgV/Riyl15c1QLQUXBnXYul0OstEq410mR/e7JH8tPRdsfRNOZxKf0SYzkVPqqSAfEHbfuAiC
/2i8wQic1NFu7ACMo6ziZt/APXvGZgvrnUr4H4kKreUlvyW+tsTTmnH3yqxaLCzMg2f04m7UIakN
RRS/suoPsgIxNdK48mdpe0/QxuEuih0Iw/WMVdOczjdSDL8nvT3Ok2ifQ9O69w5hi7gAz4xfsdwj
KM10tNa/Mz7saa15p9TSMv+r/3l4PXMdXPtrs57+9e6vsf/3Euthew7XeT7Uc+UYkfmE/bF4436+
LAdcc9f++mpdb/pY5aS1/18vv45/nb6Orc3/jK3XWccmrS02hlqNPnu7LPOBBFcsqstL1SGEIZ36
71GjNwkIluOZAmR3i63Xv/qfb/1sxUQZULGUXZSK+rQ21bLMDmaJ+NjaN5vp331EkIki++RSTnr0
sDSVx8HNjQAQUfRYx6rcZnZPzGG/jq2NCjddjYfw8jmU2+lrxDT29aYWA8CjiSj859h6oGhmSX1n
kcxdLv45lijN4gSvHr/G2HEGaKIbt9LMtG3sVtHeqlCsLpXauqqVqV7D3ItZ+sb2h3S1jxwg8lNX
lfE0hyLf2vjY3MtpZvsUTT569+X3GMTFPsFH8EBhBNYy7ES82jaa7vWbXmbkUsLixS775mIm2d5l
jT1jCEmINKfZEebYPmXLfy5Q/twj7vJeyMy5Qj9UtwrbLqaVyH4Z2jEhwldf0rE9IYaSnzGBFTiz
AOQGRTVvDU+z8c7I0Y8r5x/CQb2QL9p7ktB/KVqpfkdvrdiIwS626qy9Um7u2GJ2qP2V6Rg0iOTt
TVlS6VERZNJ0iHKE3pu079X32hkAjLbpwqYgk5RhM4STUWT8lVS/jaZr2CkDaOwi62MezGqTw517
ZDEiBdVY/iSXP53XIRnp3dXL8uPaWxuIwtGugfq9Wc9fx9pOf/esXl7WXh+XMxWm8aVtJw+cWis2
ZZ4Oj0KEBTTYeNgq0TA81rG4JNgFHHVdex7mjue4zv8gQ/OvE+YRxWOykmBQlmusTa7/Ew+WuK+X
8ao5Pqo44PlfJ/QdrgGmIrPjOlbz3F5aJbx6DTX8qdyMsHdftTlX8YJMp53jRkt6gml7HYus+J4X
VFDXIavsQd1m5a91Xl+H4mGeArXS9P3aTaamfExkxT+vUOCkrANUWjGvK8gVOOhrUiXOIWmYX5Fs
+Tfo9vOUZiY+18JvX+P/ex4p/gI4pKHv1ut9ndhr8XOkGsfOJh8CFJzKFyQDzaMxLvo5dTz669ja
9KVavrRLEyUKcE59mhfNJ6g5/znwdbKWzs6h0tXXr6H11ZSF5cvXmJvkf1RPEv3I2PNd2SQvpU7J
WOD5+vnqa8xWWkAE0jutZyhUmD5PK6I6Oyg6YJhWR7w6qUw8NdS8fY9IBG1DYobd2tVEmSOq38G7
dqzmXYThAvJZcoXLyfEg8kMiBKDqpTuIrsJ4FpwJUk3svYT9bngZ+LbSJMO8dE2K6ge9AbnfDp39
PhZyOAiFiG09mo1NemhlNW0iE65839rOKZQEJXZKdk5VNIFIWma/OX3BFswTH2vPyrX0udQJ1l7s
hvabYVqoJLX5fR0qu4hoIq/my9oFMWUGWAF+r9F52Ohj7b1Zca8gCRYrW8vz3DeN0OigFgR1a7dE
6gX9NYKc9WSD6eIVBsN5PRiC6Hj7pnNb98EwGTxXVfWqLhdNW8Ld1vOKy3oi7rbEdFOHwQ7+d/46
NrDybEWDCpXH/t6Lqx4SDUveuC5s69rk6k5IunMp47Q9dJHAsPX54GTNTjh9BvYzivcFaiFv0XCv
KpnvPAV/4WxYdC8H+0mSwKL4q3XbElTWu5L2ZKcy9VsXpazuU5G/W9o4Eeczy+E9khGLG855jqE7
O0u3V0aKLV74gaowTg4jGsJeZ+7XXl0N8s0xjsyO8dbGEtEBFXRydN2DvpWiaFyE4r0ZyWRlNSUp
aDT6QSsiJxDUBJYsnxP0IF22cWZ2O9JYS27MJZzPn1NnFIGp59HB0zf2wkK1F1uRtdGzg2EqN6OQ
3zpdwdHFracbHxoZjnIkX52xd1EMaJEJxeMgsiuohjoagqhmlT/aon8Nw1p9wxBvRdz40vTCZ05e
K62J1VWl5vuZNNBFS7O+EkuMYZfmS1RE2eeQNobxCef2R9JkvyrbNQ4NbghXYaEPNxHinvM6/4vY
u/nlmuLaj7n2B7eGXeo1FpulWzPNPgF5QQ27bYFLWKnvodH7LVrw16KQfoTFwruZNMcYIO8vLUcY
TnnNcMN46HZ5RuC12JUaedpCSYqtOyQVRe/4G0Ffve9diAyi9QQy52n7avalJBFgx7+k+KFGs733
Gm1B5xfuZlLJERaJKPFfdknaqiBj7Vm/z8lQvA1dsrALM3Fau1mN3iigiQvMe/s17CbqUN1Qw9Uw
xtdYmgu/LGl2oIKTQ1OjEWIpxQHXILwAMlseSPrJrbnQytmZGw9Cf/78TA2SAsUGENQ2USj0U9TK
/ERvY5I3tm/qd8zrHtHMDGQw1e6iUC8xjS5AfSla9a47LW5DeXG32K2997Or3dtG363HkD71zh1W
zP5o/+6YnN9N4XjPvELlHaeF994yJsyY8fJdjo0IwZFrxhxz6anoLT7qnsz90uspFj8KDF3X3iTz
6tF46U6ElfXeljWerUW+X491nqXenVAePnuVWd/bYca/MFWRtdAPaZ3N13xpWnU4z0mrk66hV3VN
v+tdxUbLSLevo6457Hmn3Cejg2bAOmgsRxKLNWaa8nOuS/uqDhpHw6mdt2Yc9wjWLv310NpQwMQt
qL+unc9L5XVjUVQtSaPmgzgMfU5ashH4brmWFBCGUA5bu+XyBygC2Lx7gT1TtQBORHdsdc6eXXU+
dmJ6++yuRzRZ9afYSq951v9llkl5zMl4Xfu+/leDAqazxZ6sDv7nwKB644vOR/k6tzUczfCbUat9
AORIiyxXiVuSQaOeIBhghtHNSN1xJ3rIlFqmRjeeJEgCdj9Pl8UKZx1bz3NxmLmtXbc2X2HckWVY
3v81PtcN8kXSVtBljCShXKhtxBQKGKc0RdIWAIyhWA5ZRRF5GYtNZk+EgCLgHHb7llvFexXW4rr2
PG8KF2glxtbLwaFNlL0y2Akb6aJ7U+1Cf7GxjwAx0gJ64YwaWCqb4+faEZIaE7Ln82Xtai1QDsh4
2X7tVlORHMPBAzm8vBMZz/w2D/HnH16HbGsKYplFj7Vn5QMp1gFNlLUbYyG+tc0lEb28XdhWdYKL
YftrN9Md61VCwV176+drI/2Q2bl8XT97vuC8RitRsGVcPvcCLJp0rdqu3QqPcm5NzNrXrmfnyCAl
CEEt565Xi8P+NatI8VJYprRmaYUaKHUjTzbFAhLJU81cbZbNQbWpDEV4SL47Yzn5SRQ5PwAQnyWv
sDbjeWqs+R/yFh8TmdDvVQddhKK8eGIXzVJPaOhj9VhdQXBkh6q0w1NrzOIchkp8oA5ZHEpEPG96
nnxkyLP9bifnYU7Yfjtu9bvISxvn3nQ8aRXeuG4C+obcT/z7SCG+IYPPxkCL3OSajUUCEieKzpRI
98k4v9lzYfjIcQLfqDL7pZ27cvbzWuP25knts/y2NoptZzeyoRgzhz8cFB6DPoWB7g419bSo7gFc
AT2HQ6eisdnBYvHa8QxYfj7Kpv6J+6JytLR8erO6mttufNWwFf/AvutXMbsBBfqXfqrCnbDFn7rL
01ucxOjWZo6yg6avflRWohG0tjvN1e13Ye8piWXfjHkedoYSJ1tXyc6R4v0iXFdPpoz/mHH5sxuF
SXmndg4aiFGqbC7+SwiNjTLJUGCC/OAJI/17oEiUTZYLFKmmWOnwYKf16G10QXmpBgjwKMs9GfmE
kh/e2W2R4CGCOjFVAu1bPUfewfKofAJ8z7a1QB7TdAArDWDhm6YPL9bfLqzv61BoD0NtThDRa58q
VLRTSzJiFnKXJF5G8r0qsbl0jNs4/q1jnGHcy9Z2D1PeIX84AlCWAXlG5aAp1NXgNNU7uPM68iCh
cfoF1EO9ZmTANugr2ZvCLhY70vnI8ojEph19r3NXPmedRZsh/eZQuAfc7QgypjSKOYrL6CW/pgLv
vnFAOxfHvn9maDBVq3uYykVNYPWivVO81fYWxsOnyCrIyseVu4kK1fgA+flzsJLqHxMVTGpBf+Ku
qyF/C5L1ZYU4xNB2vopI3REDuAEbHC1+rUGprL21qa1W20GcJzm2nLE2YaWDdBm9cwhZ5YGMigbs
LzmAjdgmSPrfes1UnxOl1a2nU+teuxZCitc88V7WXg+68DkYkLFHu7+sQwbsg70T2/WmcVPt6fVG
C8oTANHSW4c0w0Lwrc3S0/qGZfU5GqzMxC7xodTCRe2z6p5TCKTVjKv72sPaKNpmbogTy3JwZGdD
vbo9rT1P17pnrGQgBJx++hzTsZo49l5hw6LhDWtDULLj0cClcnlD5CrTNq1TFTQCZxBVJ6+dTvVh
OagszTiQ+FMgDRzXM0h1D6ewRAXq65KRm50QX00/P3MeD2UQe9NzSkh3TJamP5sQh61CilOWC1a6
sk3+sVsbXWlip4cj7Ec2/K6wVn0jpxlMhjXicFEYb9VY/RIpQhPrMVK0aoA4pXcAMWq+2Rq2eErv
Ddv13MLQo1ON20mwHh1UKj24eFv70Hxlva8Aw8gpP3mCCAIqWvxYG8RRym2dhuU2/c+YPsW4rNce
4t22Hj+maATlFXpof5v7TMTG0y0745nOCpM+mJbj2k0UrztqM/CQ9RRtsI0nC9jk5PHn+QW2AsGI
SuvBXt5eR3IH3D1EEB1uW610zmNt0qRhtmuG8ehEifNo0Ua/jokCzVwHgFaaEexojE3268lkBMUd
LTn2NGFbBKB+my1f0LgF2Pyv68nunzJXwi3MfoBRuG884NLpOKU13Wd3HWtNuZEa69nawwuz3M81
ALvPrh7yrjnfhwA3buvQaMyU87pExR2ijp7r2DSHJ63gwVh7slX6Q2vJkjP4o2vT29OtAhzy8jkE
CxJjpMHzDaeIXx2Xx7xFO8uedNOntkul2Biix9p4qtirpTFf194Yus01lu6+1LM4DeZmyQLL2vHX
o2XMKp9ZOqmzJk12X2OGl/7xVJVFr6+auxbDKvvjYFE5NupjbbiPUPDoqVZ/jYXm8C5jdbyg6KM+
cKhPLlKz//o6IWWfgvJG0+y/xlxcr9rx86JNPyBYgYxQYI32dNHj5LUdvfzKGphfKaGfekgQp7WH
36Kt+utLLxMPrTXb43+NrW+zmvKnbMNoo1V1DsincO5r40qyhA6EABjqjFWqAkiXWowcNikc1adM
wuoZphXpNS+J9+tYHhfkKhMg5qIoq2CqQ9Xn3g+P68mmgdVniUqxYQL/qVRclTKm2W3UxfIp5+rR
kih8Qe9VPssUkVtTKGGgQgfF62E4O53Z8wVwUACf2lBIBSml2fKpTjK5NYl7XA+uQ9hVaSTvG++o
TUN1nczxbEvR83sOxntjDtXJG2UHKmiK8hcZVdui2irqUG2axpEbzYpmgEchju2K4bz0KRSNpA/T
xcVqix3Yt8YIS/jw/SWs+herj1BsF9Sk4CX8DLtkZwkED1KLnU5JBOBVWn0YY/v37BYg2ORR7SOY
E4oA0632+qYlBgkaoo/Cw6ZGz/0ZlHAwxgpE0pDVfK32gY+BXW+CQVeV4QRi4l2TTryPWBBIcKtA
0gEp971+Vme05lpNMSguwE5ylX026h/su5hsQC9sKkO95l12xNNYudRdBT22H9xj3kOAM4z3pBkS
tn8u+2TQnnkv3OecW9ppoqJNvqMlmWiUfl5MLZwpXx0xZEWdmPLthBuAV/Wp386skWyGX9T+ronG
e11E+CZIDPZUm/AeI+NiNom6U3A89cv4Y57nNypCm7jVql1pt+65z40JW67l5VczDSjA20Z9RrTs
GwiLETOztt9VjsAOVNfDa1/85jLihNyK4aP7PASOaVC5LRXtkhOr5tao3o2MKw91Pp8tBGcjAUgk
V3DuS3U4eVN6aLRBnmQXyi0uhMOmcZzokrly3qit/i0a8Q8AMdVtoxmKhjpXdwv4x73WzXclietD
jlrjBZlEcCWsKduscdpLVZZkSfQB/tYcBlE99ReABIdOIsjYyjQoZLX38tE7FsZUbzLiBrZWpvAN
TJkC2XcHq14QgVGnbc3BTncAhH8i1fRj8aQ8mFTJA76tPgAO1wWos5HB476xGwW4Xtq2Z40WnQTg
WmhJsGPvDFZ7w4Zto/6sU32CV2fK8wDQ4KgsCQ+jua8RtbaE1YQo3EYddZBMIMxSpEhGxEOrvuv5
j95WrlkGzxdxlCBL7qCX/5ldoz5Rf1NZCVOJ5pp6mspae5gwPExue8q9thxS8DdOHRiFiC9dUUen
aCTCyDWe30mUAfTOCrm9Ybl7q5yUldOjSeHE7/i9EmCm5FDtWsq9sKefrqm6l9FN24BUYCtIhX6C
HbDoorZkO8eoFzhCRJBptALvq1IumZJvEAGKYEji301eYbYcmwfW8j4FsYK8ldzxhf4jMyxiRtLw
VB8w5Whr65XEiO4noMs2YdI8PbeBY+Y2mIipRnkUknkwUcxgHvomqDpyArJ4RdNUvfRxrF3apXFM
fA8dSJhZ4Qs9CrdmB1JPaDo7FMXpmHutZhulqRsAytrFZfRbofKAEkOMohCpjF+9NVQfLbLmLNqH
rsANzXHhNOkRNRB1hJ7qER6/RA1AnvnOjqQNqHvWlXnFHTv3cQN4zxJV8Ocda4FQbybIxbfRI8Eu
9W6iKhw9EFZh+WxrEEqh2oHDN5PLCPLSx32JqIJNYZeqcHjMluT1nEU721vUZ+v+d+SGOQJlBvBG
V88AMZgFwMNwL2Yc/3QI836nQWVq/wyQBmNgv9vGA84nbYess+ObRasGCE2XW7XsQCh3CgYsmqog
H4leTBSFFBYq9znV02MUdnMh1ZgHczchipa3N9jLDzLNjW+hJ3/0Jh0UqB5aR8d2T0rYeyclDd2T
teB06qT70bjepYqZZs1GYRrL6vowo7CEE+ffA0DUfd11f+N9YMAJtqOtUqXTy4BX0cUheVwuBOIo
05+Z457BP0xE2WPINzj8PbJrJ7sRAV9Kkq1udKHflJAo8qQmUdFGJlW3yjrUbl36Vmq3e6DrJaA4
zwJ0w2Kwg8x8cgqKUnqJ5hbSsc/K6lyyPKW2SZNkX02tue9l7f2VeW9wmTq1DX/NttzAeWct9RaI
jPIrNvqgsPLopOMrH+i12mzYqXuHHuDZ3gIHCu6EkpQSsnnrINw7VknSQzU3xIwv3mgNr9mARpFD
DzGZdNua0VuRK/b5q6mH0vns2kT+R1tCEZOzdbVCYkdvsMAxujlAz9rzdmEUeoHwUF/TmPoCtsy+
rkY8iqFpnGeZUDYl+vidFfq2iNLphP37oUMo6q4l0R9rcYiCqnNBt3i9GdmdsRAvzSKeYxajdlFN
2d6Hvp2ubbLM3PS8KmrvMibUrWW2ryJHFUHm8DOCCTsqLfuPrs+IPKz4I810dA7N8tUyRns3FjH7
76UJ3ZfZ6+ChtVqybbp75jTpSbA9OGWhE2+MEgIAbOz4bNnmXY8M2BveyB2Fa+AA4or8XrIdFHmf
8TkkscfmrFsEzrT8sGLA7KUiDVUYWKJpLV5XIDD/0ygd9aIebdPSwy7DEEhqhRVIjTH3WtIs+DU4
yJ4vhQBl1rd6iDsohltwJPCU9OBYRz1orCkaJnacIe8lNXJBUPrIjVqeG3N6VcU8Qu0I7c2IKk0w
LV1kCqagN/mxzMwFaOaIDF5Jh/TkrIEu8szyDCLjMEwwUoArXTuzuyst/k+FmaQbHS/GOVgxc2Ih
8Fvgz7bOMBVwCmb3OmaaRijY5TeP0twpaeqPGbjRO14boA3LH2KIs3e1wCXGa3+7ZcjNvWYJnCVV
IGednU7GDeV4rvayNhNLGAArT9mE69logEcElWurAPYMQQpMsjBP62UwP3yLZVQc86Riyh47Z4Pv
M/AQSgqA4Mo5KFFMi53S5rmwA5Mp72XQoPRKgAJKB7Aqbfh7SI6ELwkJ1kM6iw+BFBzio7spCquN
44wQ3Be8EQDtTarx66L/mymob8l/2Ne053bI93KULJOgAlMHZ2Q1hSTUwuOU8uiI72VRGd+QkEeR
c3zoaWQdskF5zCQBFnqruq/NxXgg+VvtjEPijYJq/cZLZu8oYuuaUEoLMh1ZpVYtEP4zQIzbZ9fU
p4uWJW+jyi4VK3lkFAWU4cWkqQ7RtUkb/h5QoI9PBYgol93OpuANlquyP4UjsumfbnC0J7BdF2ls
ZWIjYDJPawuuvsj6ZlNmtvcKC8C5qdPbDILv1QCMYBdRs6uT9FtFYIB8ZQy0sqKYunbnTM+J+fCx
TwpF2aedK4ifjAz4i7Upos4I6qrsD7AjyrfOlM1hhC0SrF09dRrwxtLCdlJpXgiX+X/azt7oVfR7
spVpXybZfEb447WfAXubrp3eIqRcblGjSSrDSGE6vZNtLWnX+woauBHBzlBSJOZyPt7C1HAHpIId
QZGxjHxnHvMtu+ibQZ6DWXyT5/i9Axb7UdhvmJa1x3zBzFQLrk6AsDiazi1ecKPSmNQjwAixIEnX
ZtLjD0Uxwm3yn6F1fD09Xx47eaoivlevhU7n52VGuwI9Gx3ktCbraBPuJowFD5Z4SxqQAuFzbKJs
F0Hn/T/GzmtJUmRL10+EGVrcho6MlJVZ8garru5Ca83Tz8ei9yYnT/exuXFzBUSA47j4hd0acIuG
8RWhctQN8bxbdTUEIyS4ocxkwuDGDkrei+CGFHR+Ckly/GNym+AOXJY1Hxms8kskKm+0VcElu0g0
mVlBgoXF3xvqArSv2+ooCJXKeVoghYxls7uiB24dNHg9+LtE0ZZ1BHIDsFhHdlW+O0p+SNQAo9U/
zX4AxbzcuGY5o8Q2fKKtJep8FKiiZI5zNmUXqRk5LXcGWcTg7+Pb5SRSSwvVaWc7WXqQX5mgNc0G
LMJni6vfOWjUsyiMON4ekvtwBcP5q1ue32hGziVHjVr2gCVI5P5LNGaKzJYWxneSzLLqHJaKjv/M
8ptycJ8B3hkXuaT8DAx8w6gaECfpqyN+6n/KcekYwDFfHuP6hCVT8FK5z66LtZBGt7yx1LszUit4
MgH6WLG/0hqg3bJDPU7peFT1+qfggSUYgFF3Nfw61lORHMmqwcaMqHJS+ni3Ocqm94rzCtXgRw9z
8eg1IU/URkL01CbNqzx7O3GfBtZ9TnNt0K1bQ4TeHkN3treKu9Rh+teGaLZtDw3ssA6EugkO8rjk
aUisxCo12UlUWoEV6j77yt3OK/r8Dl9HD/SZRJcAIgJtQzlXWIbTtwzJDBABmDOOteZ8fBeVox0c
KUAiu0Z+t0bntAcNZUcXud7YNKxRN4e4Tb7Oo34nd269S1BLd4WVTge513JXkrZg/t9qiK8sGAB5
JnKExCRvbQ6SlsBIcQxpuhCIJqKPQ/dJHvzaNOXWbK1BSmpWPncVGPaD3Ar5kXpfc3/aoND3rKAz
yrWqP9rFNgS5y/X+mrnTzwCvjFPGaIBW96pVeQvTNjzlM0TnVp8+6UvXIZ/tLLad8xzMIIGx49up
0DlRwm3QE7KSvPh/LvzuN0gU2yvI7nqorzXXp4eaTA7SxNAP0gXI971DbvxiA8gaP6Vwedebu8Ip
3r0170AVH++gwTZeEcGanJuTEebafIzd8IfSZepxu8N0gne640Lp3joXtX/OMLE8yW/p/eoptWf1
hEZjP++bLLxvB10B5rH0Q8trLUdK7F/zvK6cEQ4Ik4O0hD5OTwxhmLosDUEfkXYy4VhvzWepYFcz
FUwdv/pgukgLHjtruEy5xbSkOubOgPGRu4Ar//W6dpFe/RCssJcbwBUWQMrW9ub4wdUXAKNR2PUi
b0P3tnTL0pIkueUVrP4sPZKlz87Rd6oBzEr67AQKfaTUl2B7W9810TUq5XPlDRevMffSEtZDsBU4
K1/ahg0C6QuZsDdnFLqv2xu+tWXJk2SwtEK1708NIL1z6EQnKTOlsUuN7fiPTVDS8tQkth4j6TX6
oVySH/LWZltWtv1314OtHBv8qXkN4MrtUuAxRQrIrbdBOC8fDt2DaBroTFQn/YQPBfv0jAvkiQ+2
jjGo85TP7YvD2ID54b3OisWsFlg1Jy85oJSh7m7WglWdx/IlH9zuZJozQ4lGVw9qULB20yMws2OD
9yS8gylf7CLNeagPQVQ+OVn17sHLVaUdrK/TlpbMrZlsbUWqFEPaXnrsB6UxSlAv3bXE9AT6khnD
eZK7LycpwDNOYFZodr0PrX4vbwmsdnIl+i53cI1vuYWIksxbJlyDj5DqvtvCpQi5YV2spFfWwaGG
xAu+YUz0z1EP3B0Zk6PcYwnkscfL8AShXObIU/pHPul3XmxkJ3Ueb4lZIlDmdRfpZDR67RbObol6
7iEsgvULYLR/QsrPrnJCefISo6dvFzaMHQ1/zoP3jFmcu2KW/cR+9fE8O+XSIrbOQNVU58px2+/T
21E79BPE++0ulplDT5osn5nMzayDb0EXElIJvIBv4JINRuIe8qNShb01KCcGuiijZh1XHTMZbIHX
rc6T61wngDns556hR6JRHNn7DMewdXS1zqIiLSjYc9O1tROGS/1YG4lxkvPL7/LtaLy2+tNs5O1J
NY0Xearbo5VY3nW/YmOKdmNRoPQPhfzvCdrWcSjy7Zf0OrBjelriSMP0AYz/UcvsHHZ+mw8PCLKb
F6Bp1Z2wdoaoq+5oC7/LMMvW5ytPYutjtgfDB/qvFHqmOXn1wYIgjSyGY+BwUvASuPTgBxQCjyW3
TJ6MNOtAZe3RAh7sF/iG/Lczlwpbj749ybVBL/39dhO2UolJlf//qRirjbCXHuR9kpGC/BhJrmPx
LS2xNXOOsP1gQIswgwx0lc6+qHgsShW57DrkkigOm7xqa5R97b9h9euHUn7nu1HGemyZu3tgAfds
CGKPwYdexq9sjrB0La/JXCAHsw8m8wdaK6wnh31yKZowVI9SfY36yxc0AgzSBek6jpOWKiO6Ldjy
pjljy0FDKVIDJrYMwuTvbMGKkpT0u7Hs+uvLeYSJ8zAW6Lr1xBvg6SebXap5j15vwSbUH678ELO+
011dvcrNlkGdxLZ7v+WxEYTmdQABZKssV9+S27ES2x7jVrCd78OxUf65Q6iDPow+UzrODiBAfpG0
vHnc8YRp/FK+/vi51IpdpAzqu2GkPMK15c0/A4j2V2muEUq6gKaXZxB2HZIb0lL+OSpHr10VoJzm
4pbp4SMVJIApsk3hPnBChOAhpVvBNgeUAgm2epIc/F+DVufX9dcvLXkle2zvzDqeWRuz5Hp63rF/
8t/3TmJrLYl+TMtB61nf1fp4gY9HKRobG639ps1IzUq/so0e5Nh/ytuqSOk6zpboFsjz2JISk+P+
9azvpjNSWyp+uNQ/5X0464crBUuHj9Fc3YUw+pZXHA9n9iqqeZ2rygsvAUspkDOhETF5X5bZtmDL
mzM8QaHfUadqDaJrJelu5eRb1XclEvXNAIQQW/Bri5aXZXvjP7xU2wu0vWiStx0mR/xr3ofD/un0
6+s65wu5v4hB+40HF4c2hrXLWFg+XFuwzmS39Lu1in+q/iFvnU8sp12vIOf5UGe9wpB495oy/FY7
L9xL1yBzUIlt32jpQ7akxLYB2Vb5Q96HpNTzewQD+l9ajSRCUtgQ+Xg52XtneCtNeI1KrqRnlrKZ
VmdVdtK94nXr3gFTQRvf0sq80MglLT0/Y6GAFSUrs9x16cgPrHbeS/fA6j+SrA3KwH/T1dZOw1ZZ
Q5DepShnSJiIvx3kSUqwdbeSlKbgyKR/q7M1gy3vQxPaTjMGTcqShQvTa1Bn89A5ejrvZf6bADBg
uSgZ34J2iE7rGy83ZQvWbnVLy+3616QUbK+uJAMWUv7uviX94QySN2cJ2Akt4TXaOvt1YL2Wy/PZ
jmzwKmHyll0tFkaMZYXk3cxxqybHSiADgy0psQ/1pBPd8t79cSn5cMjgVcpxNh5ABT7XUClwDZAa
rJQbGkiO5cNV4ojXvkrX5WdJll3kzpRJn2eXWXV2TeZYF3nC2xNd3/13i5nvhgpbVYnJw4+KnhW9
tdK6yJU7iJ4YcYRMio5W9jB7JdsxqLlo06O8ous6pbSAcdbj5pu8yH+vatVqcMQ6m62Ths3BPM+u
CRLBsMQhrUlQN+xW7ra0bwUK+mehtSsX3WFntjAgo0PeVj4sXQvOpu7fhLNtsQEQqWjXyF2V51Jn
UJn0qngrY3gmwifXlwc8t4jutOt65ofbLzf13SNap67rXZc5i0TX1zxic3L2zOkod1kuuwXyA7ak
3NgPeeusTko+kjm3mlK8/SU9DPW9jbXeDhtDrOKC3P/SFfF4NhACPOowZklCPUOAtLjiM0mppbN3
ZjjI9CylngfMU08SvJvq4DXSsrO2nENN6uyhDOp2J7XmLhsvylyaB7XPAOkNQ7FrIl51CbzMNfe2
B8BTA1N0nybuSY1CKz8iGYThMjP7I6uSoIYn59roQfMEJ4u9ZkRjIZ5nDu5FsXqf+uPbgmj/FCAD
+wn+TX1ANW5ElYOk5GUIHmUJ2xP1iApEbFfpp9hzUBY0u4cpRgvBAbZw0tnbP3uWPz+nVfMLvuOl
N7Xyy5ibuGql/o+8ZEhe4wN/5wcqSPGseeu92frpsVrPzq4fsOGgtajjDMMuaOr6az2D6WVKXn7W
1dTeo6gDvCpCtkstFlsAk6XkObcq9JtU9VAhEYwyVAmOGyPG6nFcSlhKwkxgwFEgTLRzU9jl4zwl
1aPEJMiKwkH3LM8RFmYR3iri4FBWyA/50/DdZPPs3KqLlF+mVgZ2JChxHJYF4J3rM3OLixjVaxXC
p+FjJKqiYHhoswJMkNcOzIebwr0DqcH2msdie4vq19RP0fOwBBBdomdfTX4gq6lcJavMMOlGdxFV
rgLhM8Nit8YJnhvUsJ9VdkKfU0XT9tM4BswgKIhtD2hVanMvcyxF8ZDdTcPQPWpJ5z3NS1BnwPZs
2hbsampsBaGepXutdHBFG9idMSfM5sZRRxfG/2tKovlxTYHmQPnXoc1tx1eR5T2hMhPtq7DdoXtq
HB3NMg/T1ORovAGmLwzNvLMdoM7AWrWDbutJu8MKHhkMHMBLLyzvK6h2980SbEna5zkpWEMdkDay
4aaV+l0+m6mx10xDu5OgmIL/ZBZ9pewnD5a7F6YsNiNq8Nb7AEZde+y/J0P+zWArHVw4dH/eLRM+
M8hE0ApFhUpMP//FdufXME/071OTgFZAEOctGDNg1+hgPc0ae8nWlFi3ys37O72P20uaxsUjj0CD
8t+qn5pRoXFlqfmgGv1bjWrQgxslT4NdNVBflfpT3LNx5CD2eJSkFLAV+hn59fxYj7se447dtFSP
tRRTvhgs13IcO9hkOQq0W/qMw7uDrfyHk87mTU5VN6b26HjhBXIYTp0ZsmgnPjjVYfsFbZD8DsM5
Wc9bG3P71HTtMVeRtdn7WCz3QfaKUeHMon3RMFe2zRtEi+YT3PP+kaXjq6Qw2m0/YVoHGSobEWta
akieY5QfD0rcN9VFjwvXQIDa0H5YsViiCgy6e/TT+vt6YFm5TFE7kQIHJYsrMpgJaDZuhW4q7Rmx
TW0vSbk9WaounyoHTNhyf+xxBOhSLQO9+GyPv9e/kya5f7aLGs7Zcv9QnQaRl00e/vS0mXEwUU6R
qARVMMNw39LS2sYWCcl3mVIsJR3kjsPwBHAGBF4w7MB1YalQVnRKev2troPw0ttDgMZ7WP0oy5OU
x0NYn1Id1aZqVhwWrBUXt3DWA69NEAX33RIMCbonruGf3xX0fYqdzJfAt+MjFIb4Vo4ZHoZLIDHJ
M5llY9lgo6gWa1GD3+C/VJRD1trb0d2IOeD/5ZDUHcBXqNr542narkDk9mV8LFVWA/cffp3UlotM
Rak392m78CjYdjStFgYsipQP0RLkCEw8SHLyfRQLI3+AvK7GLK4vxaWKcvluqyQxHPRufPg69pE5
OHZZVQnLysMTY1KUO+eLBRQfZSkp/XCoJOXCLaqjFwch8PVQudq7IzLdPHYlAI2PBcuvmsoYsuPL
XNjfUuxJQS7Nbnprpyq9uWME4ERDebPL2GdU2a04JkWovaplONy7ev1HHmrq62AX6qse1o8dHewj
e9MwXRAd5OvXG+h/OXWr32ygJV/cjFOxmVM+pKgZfIkq5St85OBJCs0yePCL2H6WMpDCxxRC3ad8
qTnWX5JBM980Pyo+a8lVqvDNyV7VpoF++RjW6XTfB1r6MC4B4n76sDOTmqjdzDv6bNB4S1LqQDRl
I8d3/1KTAfdSl7VLmEvpl8yr0dHWjHYvSaNvhouBa+qhNC0U8Xe21fWfsLFCusga9WMEofJL02OL
oMLXOy/8yi9AwcqDnfnmZcQy87m0xzcgNN13q/w5u4371VLc9i4rI6STbL373swAKVTHyp8R0UFL
N+x/B47dfgeypR/mGBdxu/HfNMBnaNi2A3hPYnHYHmesYeEL/ycLWuTfhR/ydMsBFZvN9+Xg1Uf8
2koU5pziLVMs+65JuwnN7b5402FMf8L6fSeFCjC2NxAYX2Hyqg+SZfsN+wvuUJ4lOaImcdW8KdlL
so5d83lml05ScsZuUB9UtN50GNG3YJrBJRRWaNxqtGKgRdc+Kmx2/sCie9wdwOIh64m07LHyB+dO
SvrW946mNli0O9xOZp+eB8GY6EuvVv0ejk90J0knUm1gClF/k6SNERE+kLp/L8lZmX66fPMfJTX1
2TP9df5sxOB7/DG4hNGgvKRZqz5EPjTi0MeuasirZ4A+R2Qn+pfSaz8ncaveACsML7re8qrEqMpX
iXsvFSQfXcRTqdTZo2RJYKJyFNkQGOpOx3C1wD02s4MXqR5DR3vOzZemKU5u51YYFtZHZMzLmz05
xS3qIMstYsHlTVEJmq5ykZlVp0Ps9YiO21HzFGoOVuCT9YZCWPpdtSrviG5meZEkHB0g9XrxpTRH
JCmNHizBUk3rJ3+Hph+omnzEXVltAYpX6XdQ1NkZOr5z0tn7+G5bxi13FevVDDPnoUwsABZLtXZS
/5pAS175tGkPDOs03IiIuUswa6m/ZwWvAb/7n7ytisQspf2r6nXt/E/H6y0AmM6On+pxbh5HpQIu
XbhI34HqMvkS/ZWr/mdzHOwvjTOiD5TrxX0WGjbKxlUKIm6Yv/aV+yJVRyO9ryPD+1Y3uXpw69h6
SEsPA5a6Ri0FXdjP0JF+KYhfHeNi7wIbuldLXip3jH92GgAxy3CbJ8/sgjvFdpJzlIbqK6oq9U5O
78zf1NJrfnXsGwEjMmN0GCfjwpptiepuab14NprjvO4OwpZavkuyukAZF42q+5I+9d4uw0Pv6/Fd
jTj53wVrHSkut1x4JICfkfE/qHOgxgcpD8E93svZYscl066gE1aOeV2TUqx7WjKeeLWjtWag6S+W
mVhn1R7gbm+nsBzzZgMvv3NCSzmmWqFjSzU4Fwu87xWvm+ZeM0znZCfZ9Dzh43LoW7X5zNuoAv1x
nR+MnV/Q5lF+N96bOyQMScfCOr282m1h/oKTiFikST9P6+OlzRIHkkowH+uqqh9jva0vplENd5Hb
Wrj7+iW2BJ2DPhZgVTo+mJl6iSyW3/vf42D8nESm8pcC0nK9UJZrSMUV1p9TOvwMFcX5ptlNhtqx
Nr+GNtrgDFGCJyjU7jlbRMVVxU9vfRpbZ5YD0icXKhAY58Zi/YyOzPbn8Dsd8A/Ih8qfeoAPMugk
RtgMwpPANf/KUEbWu/4twJqjaT/1HZhldIqbN69lTtj1lfYEbqMDnoPDErwr58Dimu9fdN3Ag2p0
FkkDNcUtTuuym8Qcp2YLEAmEhy5B1gX/mk+aM3hveep906ZYeTB7z+MeIN9bh2l9J8nOQHkud+Lu
qsc9wlQa47JrVwJ1KxrX+xxASN9VQ6g+9FXpf47q+btuBfqjpOYFAe7o1pNU9TTnFmmW/yypsA/O
bVqmn8xC9z/7M3uJhdW8lobjfPbPo58532M+led2VNuz0w7Bj0I/10Nt/yhBZGGZU9WXIRiKb9jc
7Xsrcj8xj7zH5KF4rH0F8fwA8kbXh9puzVsKooIdZ5x1FybLeEbsaOIlQnjNiIy/xO7QQkwtdILu
81ahMWrjUNmddRqwFHzsloCGMR0avJEPkpQCNmyLx2bGbQvL6htgJ64cdBXoBgxHd6zdFY/GEthI
8d5cxXjInWr+xCrAt66Mph9TtAA9Wvgc6EAhuZfq3+J5mH6MdWTtxyU/WvL/d30XyaWtvu/6nAd4
2r4JXATf/nP+Lf/fzv+/68t19WqAue2ZRzO34v3AhP2lHKb6RXdM/Wwvechl1C9SkDP5XfOkCkKR
zUu55H04li8nclaKd451vokSWAvb0qsa9UTLyP7OU7GP9nLztFWTwjH2vF1dwzcIyiclay0Ik3C+
Rq0egqPDu37o0bE5ZKNWPEkwmjyvov+i77SmOuphot4HFUQ8OilJoNCu3rdLIEnbUCDdr+msOvRM
19B6/E+p5G9JOULy0La75RGAti1rPdOWTun05tF9KrldP3vsP1Ak874n8JloVGV+9Xy4pProfJrs
3vtpIEDHaqE3PFmui+Fogt5KkaoRu6+wiSEeX5tSORm6N39FkWE4d5xVBE+/QMu6yjXCDDhfX7XW
A07Y3qPfaWx0LefGvOJJ5659Bjdi4TpgGCe9acc7vQ7R7F4Md8RRZzXXscICci6TLymQoEer++gC
soKJ3jtXMzVLxHVa/yVzEuUFgejuoF88bMSSeUbTxUA7BhFyx9wxBIEXE4/1Wamy/szkD1l843dl
tj+QGBm+RjFO8EnX9k9R02sXNW6zqz+m5mMY6HhiKOX8JQ3T34AOs98cHGIHf6eYJupYWP++4Cdz
NsYueKyKpnkplsBQGR6GBXKJSwVDX6hIDZANqy0ftRRePJLJ6nHwiu5R6ks1DJ6OmEZOGKAhTpMs
nuxA5vGS7ZOXALEOfNWa9BnRIQwiLIzRjE4dT/ig1Y9W0CXnCmrNQ5JBqjBGc753XJDFsOPtm5MN
0bVAyvjmmZF1ZdmjuPOmebjLqnG8KmpU3jKjwNjH76P7pPGReBoc9z4pJ7xeaxZJoi7xT3Hbqjgw
qPXJ9YoRoiuiywhA9c/sT5THNHa6Fx+1J3SDwQ7S44AGqvr+de6w+sHceXyLLOSRO3PXdyGLUkGh
fm7Yg96Ho2p8GV0XLW90T7/iPdPvqmgaH3x8qJCgztNDNYURSljox/FtgvDhp/MfSeMeffzIvrF7
3aBrEy1c+zl6BUv6O7LV+Q8lMf5g4Rd6uRWwUB64+ilr+Tj7g3nulzO4Mf4d4MBKLB5GJlT2hEgn
EJM/CnCJemf+9MAaMAXMhhvaqONzjZH6osY/I7pWP3jW1CGFzBvAzKi8ZI2GkAzifeNjjFoLg/Lx
kptK9OYrnvPoaLBpxQg+NHsod5Y/XPp0mL6ZNnMnTQve3II3RZvyAtkAdfwWAQA8BuXQX+QoPU6u
tTFod7mjDQfWEos7GEExU9UFGWx5GHL47W7NMicEEaWKxN5l2kuJZH4s2aqPmegTcoHtPJJXVS48
NDbw9hmOgY9W2WLl2Crdlw4Dy7vRVzPkK7glGXrbrFsOMD2WJIp23nFqC3wul6RuTpCWTKu4StJP
a20HOzHeYfIASc52mBQsgZ6H+D2V5lTeRi+pcLAgJsFWR2KSh9M4tRsdiNKQg8b6Pxw3IxhVQlD/
X+eW5LtLO/gIXBkJ7d7lbYfI9ceonO+y9FszheEbfa6/K2LHuuo+3Io+N15Vz/HPxhAq+znnMTte
ET/bVXGRlBxkGt5r22Xeg2UpF6SL5keva6AUtnn7tR+damcMTvCzDZQ3CEXen6amnXKX7gAd8H2g
5XpEBUR5uyz+zWLGE+og8R9VVMd8dpr222J3v0+srnxgnfumIuL+AFGgesi1KjwhZzrvElOtHrYC
KWWA9Xc9E0ueonX2avcFiAzOzcsZ5BCpuCV7e3R2zlCzZ/nfi3w4tTIm8IV0/0sKRhXBzOUi2wkk
mQ7qhc2v+O7gDopz340BBkRYh+L4ovQhFBLdeTZRcnxO7aX31QoQBmbornkwfbFUSt2Lw1LBg6Ni
XBKrSP2vySUPp+7hIVoCyQOCqR3xRWMXZCndCqSe5FW1mp3MAVcASba2kR8jZGEOXTyxvF/Vf0QQ
F7xCrb9rwQT9rS+nL07JpL2eGv81n/P+AFSsf9G7GDVMZ8yeXANRlRgRt4fJ6odLAaoWBccIzD62
VVcr9dAEWXrxwVGjxzxVq1PGXPdZRWuXFQNWr1OrVlhYL7LP/Lpwz5q3+zWxUUCxZtP8gafoN79J
7V+l5d+pLGQGKOHAa0rqhKH056JsbeT7WGRgQ6P7PU7evZ/nxS+jiX8qJqvU9JYA6EENWVaPG5aJ
1IKFpGc2Z8Nnvx4aNM2ZQEjp6ITlLcygAkppjoXnvd/PzU5K4zTM8LxEU05Kp9ZOH2vF/JEsZ2LH
I39K6+pVymLTZc0JoSXG5NFT2arKY4yTEPHAmqMniUmgZsH3WVer65YlMdxQw0OMj8961FaqOplz
jtmI2kme04TITboNvFPEQfdbve066pA9NGZh3/mzTt05xpUKJtLrmHglW0Q+mydaqt08t9NuKjwq
OOuRdk5npGKkQILRRTVoryx1akWZqtN2jOYrv8q5RNnuv6d5V8VyYjhkcvLtbD02HfvemcrDel4p
9tOYS7yrOduKsscOyzwYtgcRbDm9MtRQBGGwvjtQCtZLyg8MM9U/eab5Zc0z5BdsF5+8hCboO516
bcL28I//aav993m1P7MA3Yb1Nyx3QWLvfuzy49bfJCXrRbsye4oRdoUqfrZaV70VSzWp4Js1yzwS
lRIJJrn9EjXdDumG4Q+PHaEHpRtOjDawUxubhyaJqn2NgUUQQTULmvynVTQTGnpgGnv1aof+fHa8
7i9gudMhRVhRjX71eoJ1pGnjR+GhD+YN3TVM2z/rzPdOjJluLhKmUaVHB82eFilb75etYJEddzul
piNHaNZEDt/1WGNscLdy6+QL88wLJLzPZtN7u57XDl2P6a32K8DF3WctGDkZND8UsZPHXm3unRj+
ZQXqiQWdY8rqVmHqP8NiuFfY9ZwKLBEnJBjKZcOvUNh0SOD7XuARM031klukaC91myjPasyUt8TP
6LnybyZjEezllqxh7KFJpcnDmqdh4rKbiyG7bkcFrOQdshrJJXxTlWcpgIP2s51hXFVtD5Vzfm2q
1yY1h+eBgVDr1Gih50zJhxnICOJlMT8k+KyUmKzgkIPtQdU5KDu0426Eamp64A2t9LHXRhzAlmBK
/Zd6gMefFTcnGCxQ/wQFq8V7OGbjSS/QGpO8HAWG84zLGgum/8nrZgYSSJrq5woXvcK1/KdsCZCj
8Eqnem5t5JrSFl2ckTHM87wEUWqUF3dypp0k6UGM5xg1CghDzZq15Te2+TWyWuNOslyl0tElG2fs
QpviKHkSGLqvs02EZqNUeVeAYp4xNeuFJdvSC/Z3pyK/yoUlzw+Hne21xqGdanaslx8phVGi5jfL
RoBwybJYVn90HOUwBGH8UpTHAkLwc6tp0Qt75r/HqPKvg2Y8IESe3o+YVT1L4M5o/SNrZZ22vHTq
c0zcUOZPVCVWoDT6Bp7X3V1iJdYzi/3WemwX2ce58HE/CtsGFy2XSZuf4jE0W6V7XtM4JFWnukjN
PThfysPS0m/L4Dlu3KfZY3TQzxV7RVVnPnteojxZ0S1YEkYU/x2MVv29Y9XybjLTZVoI3wf3P4AZ
W70xQeUonel65USOWth4V0TPGN51j2UxHdYWNZdRANa43aGK3DwVdRa8mCySvehx8Vr6wXiTahIw
JNN32AKVF0lKXQ2V9YNVgRyXoyQPRkUKJSF5YA437j018J7T3PCe0eWe7wyj+xH4NSohS77uZD1O
UvHOj12Y/1INBcwrO/fhg9Rg5PesRppxi2baXzFF7UUJPPsZsqjzjINYddRCFy+DcXaepUBrEfdU
SzZnJCkFCKaYj1XKgBHnDQXl2LBlK9kw9n1E/5v01v1WN2TtFDOzxjmnehWf3AnEBHKW4UsJG+KA
PUtyNByU0fZOW/knwzNQDke/5QWp5+jFbBu4oUbC+sHIeqhrpJgKLV4mEjB2mXHLws1Tn0dGG2WA
HZ6CWYi/KPX5CA//HVuS6Ot9zVu8/PDW8MDfLdYqPubQdxLDrjlj//quXVhC3QJhlJgEgwAll4BJ
LcBJyUS6tjt7OjveY4zgSzG9hSvwasF5qwy762+qPrPM0jKLXYgPW8AYGaqDpDNhPfRm9tVciEfd
wqSpl5+ANxHMI1v4R1aFsBtqkCwKoLt7J4FeteOMwVG96G/8N6qn3q8o0dHAaHJkH6W472cYohKN
kZ1B8j+J2eZAOJ9NO1T21jvmTliQJOiMxK7NFqLcxbUYsZfbsipzRvsEuwMYZtAXzKMyGQoUu+6v
qTP/9FGLSIvqPGL/dbC01wBfx7ui67853NZbhB3YqdXMH+FkesdxQdUmnKbwbvQ42VH+73a3JSZP
gD2s8GgG3CsFl7Sb2umHOgnMS4tR251tFOXVZpKQVHG9U9TuPJj255R/bVkjDH1IHSpPmCag1YzJ
XQTpZ8U6xDUk5oWUli+Ia2d5WBLLEG04VsiC8N3ttbsGZYugstnoMkqU+JJ0vH93Y6Aoc99sr0FC
0dH2ipL5rPez4FaF1i8zC5WjYd0XQz3eNaE9rIFhRuOdry93Lpt+ZJpe3UH5re68vEJ0XKK56/Xa
UaJivSoxCRLHr0A7eahhLNj5YrFjKY0Kgg6Djn9sWKXn5NcoQwhg4Yguf1MC+cNbsssMlGU0fDP9
hcM0LxhFuR2FcE4l2s4seOWZMx22JyPtdEtKzNMG7K0g8NJ5F+gEEhgL7G8LrM4Mz51p3ZIFey/t
QIJoSQ5scZzmqLmXrNK3MHcIXEYjYmvQi6OBrfQ8374oPqVaU+M+auRwwBbW2Bp1On24Joh8QZLn
ni76EJWJjYEEkowjVIi1SPldM6QcbhhDtru5cXpcUZR4vDlucTCw6WqLcdoFGda6If7UB9WtmMXo
qn9m7edPLx3ftHIR1mU8gm9sgeEcVPqJrfOjnvXwRpOHrKjCHRplbJTOZXhvg4V5CPxuz357sxum
7DHT+ETkXmUdPFRWb2rV7ukySrbQWVksq+6K3MAytZ3VF9j3+mUecBCyXTxpna9t3eYnk00YUOxd
jxdLE5yiFiNKM98pfcb+CDDBAx9cOo34ydQ1ez9pk3L0lRZbmF4/of2PPN382TDTa16WrN9hSRQ1
5vdqqPAsnNIT8kvR0YLoV7TdfRjU6o6PI8zksCgODYSMsLtH+BU8ScyWrqKy9RrELKrApdojyhad
hmrxiG4NULgsUbA5vZ9LfcDf2G0OJRIVjctaYz/+bhxujNt7WKVw/Nx798GUxPsIgy0/j1V0TbEo
jTSWq3sV4VsjRh0f08yq/x37MLJVkFT7cbbcs4/WjVK2l1YPuQno0EWmzZ02Q7jizWCCixm+eO6y
dIkRJOOx5k+HT/fSt2ga2jGOfc2Ts6FMEIEV8P7doJwZUcx79h9/MHgOj+4Ef79U7ARtImA67szY
04Sb4yKPBnyTPx7k3nRJ3JcRCaQLO57qPWBa3DNcHBjUnAddwtKFM98FCAa7gavitdWZaE7BegqV
362Pt0w9PiwtSI/t9iEN578sCvd5w4eyYpKtOP5joXe/qgx1JJ1XdK8NPWZN08B+Y+jgmKPG5oEF
0fsiaXDAteGJweA+pCwnGCak8DlR073dLpIiaC3vRr396vO9OKDyusOXGX/QjC0cl2vZlRehCTH3
e1A5/8PVeS23CnTb+omoIjQN3AqUbNlyTjeU0yLn0A1Pvz/53/v8Vedm1bIsSzaCZvaYY35jgejl
3kydsauSIb5fIK6vnf/VlqTqJWbyuczGbvTZCCprji4F4Cyd9Bqv3M4N0h8DDuum0WQTW3p9CzoE
CwRIy/j1iEiEa+RkR8dCyQty8x7igh86SxnF6fy0WP6OIFzsIylWLEOYdFvZIRnFd9FZ027t9BQt
adnuDP8lNep64+ZVvO3LGn1mrneuNJrTmvKCakQZzCzrnOh8BE25HCfzk51/GgaLN2+n/nEoiGrt
yetCz9/KoH23xhk8C4Ak3yH0eJxfcOQ6wI7yNCTFs9pQDVrhCn91ExCYuhkXXW1yLz24wjA3M8gu
mYsXQGKdwCQJ5qukPurMqM5JX/EhhprWdLCcxOV7y2sSzJ9x0vVAnZqffH1b7QL4Wpl+Y86tosF+
JkLxecYvSdcFWqq6DkCmXnobo578CK1NL5OHZIYJWMb2P+QbECbyPVfubaNp2pfBSdg8rbLUjWNS
/bOm59uZ1OGxHU7xOhEgWy974nkl6bJ1eli+SM5Gr34q6unDmgiUN8flTuRU/tN6wfU2CIFEo9Po
E6zQNZDJCc8wYMOEcyLsmwkgWP45c5A2fUsosOEYx1ZTZKXC6sJxz7E3o9JD8CdS4Nppd33lxvdk
G45bWjt5qDvvWeoqcuqJhcAAQ1uWb2Tcl5EV0PAe+jHbDEP1il+UIceRPbQuMvKScG/KniDhS04s
zmi9HYzyBZj/Peg0fzO8zhICXZcVzN2ro5/ZP41R/FSZ/T10DmGBPWR+kz0UCve+VtOy8yuaBZmF
l90v8RGlS/JmoYLqCtifWppHM+9uu4tQVS+XRuyvM3hELyh+4RSr7DCLDdy7fqsNeRl3bs9zmm+y
RqKWXIy6XaKPjcVNocIjJIH3wXph1ZRJmFvHvsrOHkaMTVs2t1XR/Ksc79h18nPI2HhpcZf6ZRUJ
szxgVEEPikfyWlTMXL2vrkbSzBJQ1VGHA307OTlEHjUXkTRIo7eNcdkYbq2j2DG+fchGaTxjRM+c
rSBUyh49uV90/0TMG23oSuxRAfbuipKZ1s+1NneCVO+dn0r8w3hWMpfTzGjeArPJr+YwSf0LQ+xh
dlJo4+XLso5lBH/mKe3X70bLV7tZ7mcZ2pXsdjLRNytozkJCnhvIn7SkvGnAWPvNAGewsemoieFY
xDE2bblXmRH5GVn370vWfgRJ+STb6aQlnkZTvaRjeRjw4BSacyIfhx1INtA08ykFHIihDTBaX7pR
0bIDN/rI6bk+ocq75aEbGoWIu8CMgw8NNIDsisT9WEb9QTZ1tfFK43nwAdmMmf0+VMW3AqfndPqd
+bJfbLv4Yp39OmfHSVRPC2PkYWk2D+0EvDyDwzQXOKo5Ho+CELF9QxsAz5+DdjSsexqQwNSGYzJN
92QakSHoo4+r0fsdxACagjssGdtEvdcC5C8A5Y0hFJGXZg22qTzZY31fgObZWKtytyII9loGx/dq
ANAHbejYaHeEt19gll+wR6TkaJLGfk0oRnPL3DAWPg9sus0V2cYoO6jCo/ttVuOpMNXbxC/F1u81
w4QB6bN8CXrjmpXvEXNZu5kmj0Of3Fok0zeuvR9zddBNvBsOg6p3A4eFRYKdP71DvaG3l1H/K1DA
XnuboVIdRvLUzIFgMR2cigbW5+QU9FPqncq4epUf/5YlEcoF/rRa969yGk92MN5NfhmS53DfjsmH
W7FvZISM6AZVvnvM1MMnbeaQ1gwpD4Loz5Vzg44A2PiasqG3FBWN3vqOicF42gv2GceA3XJT3RI9
2lMHZCZaFZfL9CpHROW19PUGDs+5zPWw6TyIgKbAcORUyVMjy9921P2mGksVdcFEYiRDh31qHmcz
ePAcisglhZxdJ/O1M1Blt1P8MY1cd+tk7yQwb2+YbxzUO8gpRQTiThol3dAuBiWKdwrk7isMQoxO
CRKag3bYzw4H2eMwEnmysqBbVTTZXsDAv+9v5lxVUfU4VDCi5sIwd7YDs2HoswcC4McYtj03OCrJ
++DH1NN0sgCRsRtzD348PhliAbsZTB9ihDS+GBm+l+mjH4JdMoMUHTIyioMiiEokgp4GR4kxPqpN
g4uHIqwTedglKAKTaVYo1sWhWmf/SMjkq5cB7+EOPs3tjzVSGy+Ky7OBr5NnJ2E0JMwpGIo5p0uX
PVgsPxHTSbiayO9Zs+6UZM0/QkbTjbAm2krOczz4BJXUXxbkOn/tmZKwSASLM598zvpmSrprSbGY
jPXtHNA0JF8E1NUNA0Qv1NovPk2L0E0uWRG2/l5cdgCFP+tbP+BWI5eo8KdLwiB3c0mAVD7AUe1e
C7vj6lCh7Ffz7M6Vphgvi43wqcFkiW8jyf7N6NnjtdtcCFmuhvem1bPbqK1lu5rCitCMzIPtIKc7
Q+n2mBnFnZNQkJNJW9tuvXdQprpuVRS06bxnSNsZZBUhCD3LNPmCbwU7tcCzl1odVwAnjfEP0e8z
a4pjLB1NMvBIt/K2asGYgbgXmxK37WF1kz4aIGIGKg/z1b3ppwBv6vTrGldELZ8ygllrRGiAj3jv
inbLKONdPguxM+vuHcjC1VSvEJ+bC6L5oxMEV+vAYli/SZ9b4VEJ4YHyEQk2nZlQdzYZmEks6LW/
x7TkEg3pqTCXDPfIhakQ9zOfQEDOaiGzXdo74SxPtilPXc4VmHKEC0GoBF3JX9eL56gcIQ5X29SS
+0zqj1Vf4Zx5LnGkbsgF6baVxXEiSvyWSQxsIyv7dcms0rhcJHj31YDMd/G2hdBD3uzh2rB2ksCj
TeAaj6IRuxnA7WWRajZwUBmFWjBQ7y90OdI/ChY2w7kGHfg+p86XLY1lF9szsGRGSCEasj0tS/B2
VIRuwNnfGMwOUJgQm5gyv0KNP2YpjKTC+efIsd5IjdzvQk1i3URCdMEL2uZ95ps2VDkvKkg53RgB
Z4nn2p8ILr9kKLfXc0HX2qZxvxBVVNjWA8C+KsIqwwClY0Vm0biXH9hmaMSRbdPY94u9cOHSWlof
PGv2qQPyNgQ1N0BPGd9yqwNHPV4bGWdb04vNULbPeVkzjiSvAGNGa0P9rMaAVF9Eio0s070icRxq
53orsbC34mexgu+2WvMII1vLaTrde7V69wb1DUn0sC5LKG3ro9GZCy1Zgehl+CLWvQufRNUhfRCz
FY9z4d1Pg89YRl7dzP5EA6UzaWQH77k7kmhfOU/x+DAJE1Q3DFESxEjcMb040ml9U7riJCzJpZuM
5DnRx+hN79yy65ibWkVpZt4ROPJsz6RiBlO9S9LlIY3dGS+gd09DhQCXPIbZvL75wYMvDUwi9oXF
V406HMecApsCE3xdEuV2Ey1QbIk538z9RL8h3RttfVOXz2DzApqd8YFzMuzb1Nnq3GInNls81c7q
rWFLJ/SvhgRgJ6If3gWywYMJz0ntbVVnvhllSatlsvexhrmnY8LwSjBonTeFyTx+px3We9c5Ul8M
dUmBobyNS1XJ7kudzeJIJe1CHS5JqcqC0GpmyduQh1AGRhjjza07xwp9P/9ZvPQtpU+5LFMVGjNs
wDywl6O3vDYiK7exvS8FDemaOVRmUJOtJAemEdNbUScXhZqdf5zzqQWyD7kh0CvpLZRW8uqMfc4Q
6SKLZ625e7ukeu9aRckxy5E24UB7OCUkOvACGMo/bUxGRpG2t2OS7hyCRHbBoq/bwv4qDQZ20xzy
+4U31I3fOJKeaYg3OwOPyqbjit8GhsfeMOBSUmq4rZddAAV4WZDb8XN1UVwk0NkaxgI7JhFKulr5
wOxfGaOFZNlPE5cn0zOAmuctyUKxS+spGw4pgI0NpiVv0zf2j3LATpXPlvTqfdJYH55lHLxVo58E
uHmc9qdpQJ3C6/6BN/NJRa12nZ3eriCHIfsWRUgaLBSC9dynRLjeae6mXIoMHNafWGKwfs//yLe8
jQMiljPWKIug82r2XgJLXy89MBI4c2TJO/157sVnzYcFEuU+KwJ7b1wil9N2OZWuCfU9q6ddlrFP
M6n921a9cI1iA8FUf1kO5bZPlj0/Rxd8SgDfpkdihZ4LyzYiErD2LwySxhvVxbiHfgL92vnOK9r2
k1dNVJsYU90VxxnR1YxOXJdFwDaVJSp2KHi5NjHZovV2Pfaad1PaH52Fl6rCM4Fg+9Bw8Da1cu6N
skAyFM7bTN/SStQckf5z4akEySl1xVOyyoNVUqCLhFA+VicqAEh77GF9G3ZrNzkYjSEJI1jdBWly
3/6y8MZ0fhSTlTqd70vBTk32zNPkilgUYb6lPUENi92QB6WeAJCWOzxcd7k3n2grMOhnlLeiTMaI
TeBJXciti/NofSa1/+lNw8tgcmIW7gvZF4+2rCORkFNIBDAUcIJkl6uh52phrAuH+GFwzLdpdL8M
b0ZXxuk2OGTX5SZiTM7931szh4mJ+dhNt0UHB5wFABvcBd5svceXzatvJKcVUiFI7VNhyxXhbvhu
O73rPOOlJJJ446WOClVD4W26uBlizhaqmKluAkbFhblxRXnVxONXLRihSKcVKCX2p3569Epx7VRy
CG1joqaqsd+bAKp1bhiRuOTzToG1ZRScKPq8+U6r9AC44qrP0p1ZuD+p36NT9XQBSVIlSjHb20t7
W0gCRfuuPLYzkamT2W5xhX8W1oBd1Cah2822eUHjOR/xv8U14GB3y69wPaVnL6sxCatTbVjwnaSV
bhh6jJXzEI+MUMTxv7U2nmyihLRs0iej+ICZWLurHRqJiRtL2bcL7LHIGa1vbxqPdpA9NorOOhOA
P2N8Odhp+bFY82tRM1dN2gL0q4a/OVO3S6Fumhx7Xpx8UkJ8Eqyabrxm3rnt8jG1l7k8kxu5UQU4
AtcG9riN247a/KJU6j1dvDRyFqRZM7MJgLdRE9KPwCWRohjqU1USp9S4D5WvBB10431N1MnsQEgH
9Y3NEi48fz82jR9WCshdPW4zlb1lZS/Cf53bfrtO+RW3LV5Lu7mvoDWOXsXiInvSltwRPN71Wqtt
TH48Lidmta32mjmjR9uYMacz+cuUxWFRYAlTskHz3ETUm+qZsxHP+SqcyKSnCoMrYRakVqEZjqvO
SUrMit2aeNdMUH5K0X2U63qe4XzRVpM3XCGvsoDWZkxRUDd4MP1kb/d56KkJw7FBWlS+3jK8dAW1
dt13rrN1wRtw/7HIoyxD3+bqmldzPpDpAEUfG7j2JyDr/FGtEzxoD/HGQ0/ZOFR0nMX1jVO+TKKI
CFC969PxLZ1pgV9OwXUhYgpjiblLJCcK8xO3axnvUcTfYm+8Rbk9x4Dy2SUwh1Z21pYUoutSVI9j
ar9XWgo2eillLfNUfgDlSYzcGOvs8c8qkJiIMojH7YHd2COh2m/tmH+z+31iCnQ8gs0nU3mNI+Ze
3tz21LfxO+UBfoyUEiVGqD8ZNHJ6i7CVaXGLrV/ZB1xGyHr54lAydAn5kMap8Vrjlr3mq67QdtfJ
25GXXUeNKxV7eh3sqhUUzSrK4lD3N3Vj0CDgBbZ+YXyz790szEKILPYPejWYm6xAVhKSlWg/uZoz
xaYRcgK9fSNsc5fY4sXdL0NlXRklHayOSQQ6ER4bNT81Gc+w9ssSdEfG47JNv5DBpC2nejCWAWi8
Vwz7vy//8xgY+pzrcijjyGOEAxB/a3OvGgkb96qGLINL+pN+80UGjJsAC+npJeyC5dh4jKQz5PQh
0ZEtgf/UcybjwN+zWy0K1UnEKH1A7NnavKxlP+xnKvRecQ+bewTIbHwkX/hzGsvLZBd3n9VQR2HN
wd6L/3lkdoZLaX3iI+NeM2B3y02RkHNcvhsTQNXGobSXyvqNa5+Lhgq7iuMvJxdTiETkR2ADROAA
cTZr/ibJsuR3V5m6lGypcZ16ePhi7zsN7O95wL69sAjHU3yExAwgHcVqDOzXoAD67e7axbjpLm+X
XTowjsQ+pSDfB/4L/DywhzXJEmsdzkt+Wk35ULXnNhfzJi/VY53QfS59/9i3AknTOxc20+Se/9Nr
F4h/0t0tbnmfX1oHgVEhG+r+WpiJCofe4YoISIFnquyKfIw66pJO08MfI4prxWXtHOtZEKjjsns7
OEkqgE3g7DAlRALLa2GiFo4HoTHpt7nbnvt8ftPVJWhR5/M+dqp/KluHmxHSRoK8bbrslJ0k4Aa7
OPQHHGcbpOZbtng3QfLPHhx6sj15aD4bzjbza5bH/LFSL7GTQRfy2aOliZNsGLHe6BGWg2506Ac5
e2fPVRt6qvs8M63XImC1hh3L7haJRVfkQ1nZtZhQX+QsbtljP0mzeh0qv9wavcgwWiRvMEYYYfft
PdNMZojRg2XwYjr0iB1COUSkmsKL7LmdbYbVbT5j+9JtXQ2CId2i2BNkyk/Z1w69sJ3py8+VSf5K
IVXGM80VECqMuNNxV6NmD2eQu+TXpR8WUlpMNM1PVgkQ0HRAvsxNi60Kwcptf4q8g/1Sq0O5oDNb
pRscbXEcq3HaLAmNqWFFfPK84nNC5ONu0xibGtPDUDbpMcnnSwFtv7uMuGxQKxNwJ7q/M6uKxort
fjWX1lP80aGwhFZhULuOpwHNEptsf5UwGjhRjNzHkrOybhA7J5O5k/l2Zr4uxKPSboPahZK+0PaQ
l8SaqUPxy9ZJ0S/jhIGMUOz7FEoF5d1G98V035GZHg3EG12A/Nfo8jeJ24XlhG6jIWpYClmTWqo9
5nMH8YM7QtqJOOymzLwZlbmrqCk3i8fkdLaSWC7Mc9AKZy/MqdtBiDyuXe5tZFFvU5vAljXh5pAk
YrhW6O2Fj8E9L/SLrDGZmuMzXTM+/3rF+oMiG2dDflU2yOrsW+HU5pLolXkHiwGKRFdnp9Gjf9r1
iPatow2GYuFBlkG1XUeHm7Ea3kD0bGv3Un82jMat89EtWEnLrHmp5eocPLvBzSya5UoMl55Qj52G
+A08fF7RU9eW5Ikzu7EVKaeFoQQD2ANCIBca2yzpvlRlX4WeVcchyJUaLydTr20eEtlWA4C6XJLn
UvMWxcIl7JS9GwohLnkK3ckV+esoObaxNcpDnhUYmLjsGfN56SV/cefylswTocQkkmWNloz051c3
cDEWF9UJ1Ke+Tpp7EwmFM6rexHwq27QYwH0PPds93ttqlx1BIzNdZ6osj17PVvptE+bJfBBs3IkX
rohYnUS9p1nswIjZBfNNkxLewqzspynF+FDZ8XbOl1dHMXU5e/PzEDPriQ2o39cE0bBEj2edrTzJ
+CdICULWSb5aR06R509XCT1UhMPABoySLMjmsv2B38whWvK72ZwMwqd9JmBmn9iNmsGErsVPa6PQ
2YSNTCRs1pzJbgxujQuJqf/2Riwjy42u7SOgkmalrHA550Rr/ejE/TTtf7Nef0DPEG4BKNzt7tZB
mpBxYnTo+BP4Fj8tbLkzSyYoaBlCrxkYMkH3MNR8q+gxS1J88nTeDqnxHvTC305WT+BaVjQ3dP68
bbn6pOMJejq0vULTotJhn8NwLxUr+9o9YB8RwsQoIm7bx9yJlysZm/Q22PqIGkuOlzR6Z8CCx4f8
OBqluev9OxgXFIbm8jJr67AOJqqw7p/HmY6IVGNoJ/UQahVYFIrlym+f3KTD+F5KWmTOP3vO7nx2
+2yCuSvOs8ZqxHZg0jSg08CgZj/0zI2fE/JIjIYwa8KdIjUYP30zvzsJuV5lfFNMeCvF9KN8BP02
R4LHXfk0IgqQ9xbA/a0l4ofzPMdsD3PoDVsGdD6Ny/Ra6i3X2iO6oMrze0O00PPdhVNubZtNgxUl
smb2fN6FiT+09a/pqK9xNqlYpDpYrD37C3RbNeUX3g3SK6Gf0u9lZ2x7/QN/Uc5ZlebIL265T0Hg
YjaMCiM/VCaBzn3s3HVDkF81A+e200UJB3mztAH2QJrgVhe423RU6rb1tw7u2cjXgrSN6XNZmjN3
2Jwq2NmIlvG5vqnxgbS7Jb8M7I7sOwhtwyC/tj85Q1ZsFfJH2wziMO2QXtPGzfgfwkmZNNO5lkzm
Gt9o7erDSA50X03QTuJ2Hmizrbr+9rwLm0WwNeoHjHUzn4plrvskWIdzdvnHRX2rcNJe/T0ky44o
I5SHtpD8tcMlgibWhwr7I55cm7WUYHXfCKD49/MStR3rcNxaT/mU5ZwH5usAXiKybNsLE+fgS+lG
Yg1ekywVTLmhaTdDpbZ9zEamUsxB5JteN92x08PT7LXr3s6dbDv35a3GMkbvmO6c05fdnouHYGN/
KuAIa3q1dOIo4VhjmdIHU4E6vHX6YbqdW/+hrDmg9Vpuqtbqb8dgbMnw3vnc9P0WJstIewPq2LmP
F0R+ZMYx1V9qsqCIe7Tl88l6cSTOwnb4aDtILkx0UQpV26D3zhUdsahdxRBStG5jRgdnWqwwcy5B
G+o375colvNIfOFV0U96B/gb52J8G6zJTSLZq7At2xV2m4bKKNBjLHVlkT9AkaN/WXKBR3n+neX0
991UIMPI5KVc6H8K7ksJBOneWP5p8oPz2LFuM9eZo7Gukp1RkozQWf4/z8WjWY0vepzjjQCDHHqL
GXrDwvrsrD9C+4feISY7/+dJTtC1Kr87zWyt6Y3UfgYhRvWSXCunfe4LzBQjJ5c9PDHHcR30OHyS
ON3GWQ/FY7I3XiC+LxMnFOLQSYbAdsLY9k42zuuS/st2TuQxwPJzxaDis3WJGU9ag257wwHwxM9Q
MmzJHFGD+LrTsQ/UJi+fAkmf2vbIKIIFciWb5Tw7dA9cEb+ndzhQWFXCWK3byca6P/c3y1SUe2wZ
x2WOz8SFMPqCFlFYGquOx2smy/Ja1e5vv+obIaYzVSrY4vS6iHkGZ6eBIWjYFWLi7L5UZ/RRzjJP
BeXsUKGcOIfOHY+WJge90o/Gslo3E14gGx/wrskOVU+JOwbOr10406aWw6vRjCs6V8HNgONmM5nZ
YXrq/fR6pJeG5vZpi3E8WYTF5qm/7IxxDKJhbcJApJwt2X0JmSFMWOubfg9W6Yhnklt5YdrM97cf
pSROLNYOidPGb+JOn4UovsY+XTn77b3q+FxERnghees7uQ4fiYMImeeXcfqcDppDxpPd+EkoQJSh
MNCxdTnMcz/vMD6xwl7lY/7M5//gffVtH0QJegEyLaL/EJgbQ7GtcpNfPeiHwfZ+23J89ZfhkS5E
HNq5ASffIzgrgCjVxWwHhHVx79BHNUgNlgJLNpEH/maq1o4tv0nX2Yuda0BpX1as/LCr8Ylduln1
yHg+O7UyInbnOGsJ/OFqcZa9xxVUJ82+YuGOpfHmTNk/4GY1ynOn942JrY3x97T/rb3hlZwp1Oi6
OXdiZ8XcOVnToSsHh0rM0I/rL7vw8abr7eRnWOpM0ZLLwNxpe4mfMRYMdrH149m/NDT9bboGNxpL
WlRboBGwXmediac3SK+0u1qbPEtv2sYgtdKpTpJptaLuqv24uOYW25xLdaHCqZZ7S+kE2ljbEcHS
Pdi8MIQ1Lv9CXPVsShMmOkl3TBm8DrqRFX6/tPlv2nQX6NR4dGqDv5tUTiFRcShv2YRdMtAW9WKt
aXCNshHqgexx382srfbqp7Tt75yJIAgw1fwaWaQqvK4+ajnz3u6NLNgKdbTLw2wxCa5yihNMvXvs
30D/dEvHStPE0IQ74Zzad6PRblV7HlfTuq6readqI4m6gqKsHQ5NbVG3oglndcanp+utn643WcUC
FKddvTXb8SrxCW5PTGIXcBxZgTFsg9JgXHl+K3W/7eeBEmBM7gyLol/VzU9CQ6/LCaMMEiOLjMX+
lGN3FuZ4qIJy2Y4W9W45FhI9yGFYqITIEqu7MXG+WnGdOKya5AR6tMP+BXgcGuEy5j4Hv2SkfCJ+
ic5/oYOy18TAMdNy7bApTRPKCJ3YZwZWzqkyz5macHtYxzYpq52FPCAreaft4GLloRxtO4IUF7yu
bW+/Djp7wmFJOQqHyh1nBjVqeVuvzmPs5A+CNWXne9O+6Nd90FpXMXdyhkXDqaFBRjTlNs9RI0ns
zLN+Y3faibBR8pWfUOy0+GKGCtWcWe6sSffLbO28caQqQWwMyCzYtEZ5Err/ifP5pxjoVeTrxuoe
ym6auGgY+YubNzuVP5l2f6e5gddvR45Ztnvg9/TLFsAKHbt2mX4hydKwb+se8cw4O836lLreS+7p
g2k7xy6lVDVG+wR+h3EPgUdn4oboDv60Of2zhLHtzJYbBmiIORA7t+MOa6qvvgYbWHwJR5DDVhwR
de+lhxJXjs3rGgdRv6xin47Wc0AOa9cF7+l0ccRn6clQGCkw2pECUemTW5F72tgI3JX/bEJxm+Lm
DPBoxnk1P3YzWsyYMAzbePKGwTEC7eL2oWKQYROsy6megihbXVKUeAodk5MDJ4U2q79z/f7BcavP
fiCrzDA9WPsY0sz5KRDIy07AWIHrP6rRomBzI5ZcOtAwErDhiueCgE7GTcCLuU7/WZtTZOBS7UgN
1Zl9lpZHZijcwBzNfWrjw+WWR1/gda0LdyPSmtl0Rn3izr3vnOHW7bUf0mtk201o3cbonLtyksO2
xtOjfJyPery2J7rBCe2U3viG5EDUI9rqRvUQJPGl2h4fraJfXpYW+1LviATP2phZLfe1dT9Z00tl
IoFBRbpMpO8NBruHQFKUUCgqplUubUB4UhnYCTNZEAeofuPho/Ot3dSL0+R58FBakiEL1myAFl6D
oDmNN6oV443VZNMNAsRKW08ZB+wjajMYrT5Wg2gfcmEUD2yrL///e6AZmH+EU8RtU8awIOM0scLe
NYf9/36bJxp63hJr2J3/HsIOQB/CFe//fZFcJTnruK+37jq0D+gw3QN2scfWBN7x95BDvOttF5iH
/zzh8qySANMdv20a/feFENKZ0le2cfx7HmZrfa874usvr/r3D7Mlh5SBStrW/GZ/jw1yGEMcdi4Y
l/97rMz80ALqc/57BuyuBbdLjqDtFuos9Py//7C3u/dFra7+v8cFtQEoHUVD6/+eb3USioU40Se1
b//7cEm02m2Cw+jvRf8eL5uF6KnUvWMvsmvtLr7LyfR86mKMU02rxqu/L2XQFJcMuHWb6Xx6Cvqk
vLY7tMQ6URN3jtG/JwMhLBm/GcPa0zfKZPH9+9GlD4Ywwax3/PsyL4N8z2CDiP7zwkmsTmQVIppd
3rYvoc4V1n+e+vdWftC+0nURN3/vpDIiG9fYTxAkeLqauurAdtoI/77MmDy9UYH9XHUGv4dpnp3O
Gh7/XsfiJ5Ey+u7090Jujamvq4N49/fdMXfDBU8vUzVlc//3j1t2/a7oubRAZaVpOMkG1oWqhvDv
2ziam3veMDv0ZDCzil+eU2VriuuKptZ/X6cYFs1+oN4jUti7cXSyMxJ7umuULu9owV+cA217D6LO
i5okmx8KkJrRAFXhcek7GcZM3zxRe/VhomT5MqK+cd256jVd4dl5peu91dqtN6UxNR+ib38JlWVc
sq9f/TmvvnVbMzaYOz/1ipG99Jt/o6aiqOip0OFowtlsWThW8y7WVDSb/oRahSW3gkIjZI79gGhi
yp2ZZ6/NPqUX8ksj4toZ1+6n7L17D4f/V6byd79O+0+TPQHV2xC82/RuN0VeLrusTYhGCazunjB5
uJqlxxJ0CVz+eywpWkYqV4PiZ+66+79vWInlsUjE7fbvy79v9BniUJ6UBuUOL/Wf57WJ3kosZtHf
l+PlBRrP9rez9iHq/b/3IOu5wT5NH81VXZOGa++ZO8OxoBBfnvP3+gE9wb3u3Pk/v+rfN+ohnvb1
QE/r7yl/r68NE5//nNLvbzr8bEykH9a5IC6SFuiZtKDqMHVuTiRom95wmRnb0dD5IxCDLOwtd/yo
SuPWdluV0CO+X/04/ddV7icG7+BVSdsnAnlkbFZ5JapK0F0bdeNce7byd2xeZ67/yqYv7sxvKp7f
3AaUS+pumR7gA1qL9b72Wvmupd2ESaLWh8DKml0gK3A71TBf4e7396Q2x2diTYfI6Qrz5X8YO6/l
xpUsXb9Kx74+6IE3J6b7AgRoRYqkDCXdIOQK3ns+/fkAVW/tqu6ZOFEVCKQBCIFgInOt34AojBBM
Co6lGJ+zqywflCJFaEHRe1IT5ALbOCgPPDgkivw8PsQsnVYKWgv7OFaTVVuikpJkJLjSuB/3saY0
KyUDVZCpJP9bVUr3UjvKK5Rt/L1kyfqKH4pxE8cQAXIGXH5l2wzQyaqA2r9WtCg4MRthSicZ+ruf
bNGV0D8a1uF23fjjee4aaleBqMy/ug5d/VtXBZrzWcTje9U1GqNvG9+Bnopu8D5b9R7apqgtE86Y
6wh4rrqy6AO3xy7UKSqRrJ/Xn1K5xlk58q6uHF7707zBXtZYKMhJLOeiNPWTOpi4vlJoq4KhDePu
iFg2qj7+Rg7L4eu4ICKobMpetSUJ/nHFzQ+hKiL9YP2PTWEhewNPidWguc5xUQFj2UMGhpdwUlAV
dgDtDO5c1+emd2J2D0YfxU1yQvSb64xecfoReaa51AdeekCibD2X5hPBT7PWEe55wJk5x7zRVM3D
uJnf0HcdeM6KVK4ub9o/+5H/cGSk7W7nqsIyMyTdqnVeYaE+JEnjiHIPuoIASrMUIpXvDjvIwIWN
CB9TuMbEsuT61uC1ABBgqiQ2GS++ynVZIcBHHPer51xEOJ9Q07T5PsXckGt+c6uTUkdz2kQGpq9v
JW8U13PgPhMSLoIH83+o9DVdXAsSIf75wLnjvJkb4KGSDp4Ovl4L4OOxpW/8aQFaBpVy6Ij/3Ppp
CawF1cAXooY1SR4tP8oFQhXaFT5O3pJwVIzsM5Nz6xT6EG+sknj6XJ8a1h1yH+KdNU13yxJajBC0
9M/yXV6gCqWNuE17Y1a6c30bsCLq2+JCFsdAnGjAXjUidZlqWM5KQS/saoOnyZ53mxHn0mzokDLX
hN1cVUUxrXP5a3eu/W7vLIhrSSr8+K1+Lv5Wp8mmtEnL2O1NYqj4Xo27QB5/bkSxPoUtf+tVBS+e
Bob2JEWQD8QiLl5I2n1oaqG/Ckb22EhSs1F1RV2ZUhS4Vqqg+oEG/KOaS6TPYHhkssl46kvoMlVJ
eMHxElNjBkxQGYJbK+PORGXLGyPFARXO+JcNh7Es08+xQNSzreUnX6tFEKS5yYq9F7b9ZS1LHbKi
Iql7W+wVf+2lGUvrBmqXKaevhSU9408unBHMzneZjMxgaFwBJAztskyL5NKJJNFGIZGWAhSuF91b
cILUbS9d5RdbqaySpQhBbJO3fvpojuOGYGT2KvVKDuvJ83Zp0EVnT/V/zB93lU2+wXLIb4087Q6e
T5ZhmA6YrgMEJTmtCGxgpvvqCjnJtwhJ0v28UbKh3ZdqC7xWM5E4EFillwAk94ocqoM994HLOe0C
04YDp+5+Fv88xdw9LYpLmib5+vvUiQIsWBW6xm1LqAHDcN2g22Id5lIWQ0AzOmTv52JUgWIBnrrp
zfpgkBBsNjURENBhYrjIS6G6jB151ShTy2fjSt46HJL6NU/SCzCP/h2L5n3LfPSz7nQoWZmPg31+
tXMTmoAtsJCfwtGWD78lHUDImL460e1TeOINPOVJXC43ShTmZKmwQ6ylV3PxuyFOhBQfZHCWHeHu
2/BR6LARVxCkvjH1oLSWdQHEtx/0ehMo7XYuzZu5izb1m4vlxC5Se594WWOcwkEUNpkJryuFpc4q
vUNEQYZ85YRT89ynEjxxkSTERCtNow+v1XeW9ML26xBZShaV7Gu3X535ng4SzhJapRknCEOc5M/P
+Dq+99KKJ4vPqIEU7Iai6ZeLBhz22Y/T7OxNS45QrMDq/Fln1m3jxITAgO4gCQdzRT5WomnelHJU
3cBlubAm1u5FaFXojenHojaQlI3Akxs8iDdzo4aqvQMOpFiLBTjBplOKVWaAd00axX8Ivdxwiw5x
BDka4FFB78Q8p4PqNqT6/TUBZWPlvvC5JL/mfWYdU1KlarT7lHO5AGTjm0FTAqeIEghEIAXuiGa6
A+c6Kpqi3V0rj8CpIbPChGTH2hxRd0VtIntuNRQynWNjeDek5xEYDcPkUNR6dTBArJFCr8K30ki3
VRZpj5VSGHAqfORArml4KQQCCFMH49cjyaXWBNXN4A28yNeROiPWohhr+UhuiYi7USb3fQJDCQHP
8BR5HrpRUpOTIkmMVT/q8i7iHQEcJm3JaEf5DeNbsxpT0Tio3B/XiGPllCfY34WiYNwPk2QRerx2
Warmqm6962inkwdDa4zSnlRnQuAS1a2pKgPBvy+mzVe/plJzvC2En0fMLc044pDcqx4WhJDbyXG7
IBLbs660wV2ho1kRIvTmzsV5QwfV0NszM/uJBYTw0HeHuY4Okko4kAhIv/GsVsWZtvN3epZU+z7o
UzdOk+ZRDqP3+auWlB+h1gcfEc8qwfQRo4vpGBOpop06HZMYxBSqSK0fr8qUPui9TzX7OiazEsmW
zfTnMaUOLiVOsh2UKmsnNaO1I+VJfquXSUiUUeYvY94NFW7YNGVz0++7TIIVR2jDZTKUaYtJgQqP
D1ddu+avR+UZH/XRR4TB1kSTbTZVfG+aJMQAGNTr/RUirdsOOK7X4aDc5Jkcu6EWCRdI8rc9T+GH
FnZHte6VC7yFjLR4/W9dvbS9naeuajAcCyv82fW3s6pXEY/1vIwJI77KVaY8iF5V3PvdXwph9yp1
uvzVIll/afn9mMIq+lVdeYBQrmWHs3gtDrxjYfyTEBVVd96NJQQBwmlTWBEKk+atiG7Xroqn9dq8
m6FBK+Cp+mvtXEYZvtpeFULW1ihsM83fQRlRVwmp4i1ZeWE710N8J3g6V0rpYKKLPPUm6Wdl9tyr
1aVWW88d6rl23p03pamRKzPayC5QzvjZf24ZJf+ltapgNzLOH31+GutkIDAnpWV29DIpO857zEIf
G5Kp2+/6wfOltamQuJ8P/bUvaNOffRu0e200Dlpkh01/P280hD55jlLVNcoU7ZKmhfs97373qUfS
Hb/3mZt1UUOspcNYJgRm6N8LiL/vsqwRiU9Pu7IA4mvemze1z7sLeFJgf9d1sjmW++9yrF/jZZSi
YzYfDMURpabfzkO4kiRNXesMVyY5sr+cg4mTscjGQQRfU8DVQq6vs8IjQgbZ0ReD7FgmowFH3FMc
a5TTvzasmw4Bv+/aQlEMh0yr4swHzhuklbNjva6mnnNF3YMP05lyrOBppDjNXK6kG/eYIZT2XITK
lK9qBaWluSirUEYFuJo3czHUQ4cXpHxfWLJ8jFP1fq7uQ7RbGxUPuWjMxkstkeplCWFs5lZBE29x
0ryeMMpW7+rs+nVqK1HbXR+1BXpKHETGY3TRFWI9Ol2WlKAmmGuCcujxVbrIHs4k/3616nS1TMOC
JZmk4fJ9tfMpY642rRFoLmHpr2Yl9JTXxbLJfXDRk1j6lzr6pKf+XSzrACaaBYRmbp0brkPCyD6X
EzF7TqQkW8+lMS13DJVQfBLJtSLmutACw/CIttvg1MSz3aE2RqBMQbrwECo45EyFsE7yNNIPFfJZ
c++vAw0lADtdmpOvR3jUhDo8gjfzWVr0pxj/ixsE5HetMJgXUebjR2uAdWRZx7KLH+qpOrPg2VQx
6fSmjc3L0CjRgkB8eDO3NnqEJ8YYP/oS6OlGxWJn6AXzUkEaW2ZVNCzno2S5JxzZRtHBEhLr8Rrd
zB9pCp14g9IrGcDpo7woIpFbZcJqLo7x+HzFdxYNq7q4r33PnT/SasiNSVecr9sukR9VWGNxaO6b
RCHjIYqQizGy2uOUbez7UiP3Ekm6By5UvRvHREVu6M/mQQDD8H3I9XodGUSR2Nd4tSoarJOgu/OD
trvDaInQYQI41PMpInmDgUw/vn73kFrvoY+UZD/3x/WkXikdRMu5WE0nnLK407nmY/oq1RZoilgr
S9FWTTtWt0MG354JAFD7SuDXKiKS2Sq6/xGc2qDLP/BwSsEJ+pPXgArb9tqYEP376EHT6zdLEbKP
2JOBv+jlkyJrpdugTHhDNFLfF1epxAPJMl4ioXTmrqVJnk/uRfN8TfCGG8WQN4lW9edrYXX2/Hk6
JMWk08tXrwCqKJQDkzEh1nY1pEo3D3XzAnBgP3dtIvm5M0U4iLIucVFEdOa/Iff6cmGwjvrX3xCz
hvr6G/KUOdX8N1Swhh7CrHwDvtstvTJWl4kYX9eAA1JHRtjjYS52VZw5ciDKD2pT/2y9Wr7yl6IY
y+WapFG6hO1MnkQRokcRn3RHHMXqABi+35RSXK+RTUZHVAgTx0A372kcuwsQaPWHWe/qRLh+NiXD
BCLkEYRyjr5aXnWoiWfmLYILvZK99mkZrNDLSpG/S/rihsgcllHT3m/FFpFnbIbVZsE6gN5l2Y+w
I7CB9ppUPySS4nqDEN6QNjIXCXFXd64vTRksEETn7EbRcjdveiwj/JYjFCvE+MUazK8T9BvFUHHV
kiZ7PcMQb1QVLOhUKiMfFE9ejV+NXRVIblV1KBJMDXOXudXq5HxHAgEV/YgEFUpgy6Tytb1KfHOv
T5u5GCS9vrtiLjmX5vq5h5SSPyLpY6BMnUVQ36dj+xyPo0BLlwGuN4tZgB2m60OB0P9d6AOYrCVw
FrMQunGtH3TLjO9Ipwdf9UViLFpJrl9Q24Bt3n2gNs47DPjLyS9Ub+0jHbQygyS7i3uSHI0gdh9K
Ly4QgG5fRVSbHGQcpQPSqTigtUm4HEqhfqxE6cGv4h5JHYyyxsy6aBEeKpFkxDdtUfZ4gCgjqv2j
f2SNARk780/QyvsbRW70kzZtVBncopafxijUJ0Wxdg8Ecwf/D6xlpcbVRr4yrfju39Z1uBQblmxz
3XxYF4DCH8M2Xc3FuUEMq09k67XtdzcDJJVR5+kt5E39lJRefWt2wuK7A8oyTM2i8f37NLVilKvm
CqlvPmhuaNtwcOIk8KBccKK5TmqyAbPrMN3MxS739GUWFqAhRLxxLF+7mCzpdr0FCGAu1uMYuCjV
iOu5aMT5Q0O66wiZyruDob6sm1a7FKMPgc06S0Ok7kldIMHviz+AYYmrqCpY0sx18yYMs/oGzhW0
ZfqK11xZeteq2DRd9gwWGOq55cmOJJrRuR8z7ajKby2xBYgz2FVskDGD8jo15lUen0U1FB2R7JA7
1301eMWzMsrSbi4hpagdrext7j7XhJokbpi0/vU8UZKLoCIawa2MroNI2tTPPhyqr3OwuACuXV6f
Ib+Yi8oiMx2R+pemAShE7/Xuu+R5X6V5rBpQufhu634p/XncPMj92XM+jpxTfyf35KqnAfDPnl+f
N7VNgjv/4Thr8EE/+v3G78d4D7Mx3muxd27TsVsjxxLvv+vnva+6ciBh1oNsoPt3dVYx0ttzub52
74kPMB9/hr2Xavl+3ps3dTmiqSInLQZi/2rwJDEc/lJWjXCdi366jXp8KL9O832GrhZGV4om7b7p
/PNmPheTgs7+42//9c//fh/+r/+ZH/Nk9PPsb7AVjzl6WvU//tClP/5WfFVvPv7xhwG60dIt1ZQV
UYREqkk67e+v5zDz6S39n0xsAi8aCutdjGRNfxm8Ab7CtPTqnKpsxAcNXPfDCAGN/XmxRlzMGm5l
PYYpDvTi2ZumzME0jU6nCTU0s3uL0N82nufamdx1vGCA185d5o2ZluYiq8D7lrYQ9hYTFUwCkqUf
xeqhumrK1ya9SgeVoXVLbph7jVqSegCVX6wEyW/t735zAzk3DDTzEMnkIiQoqmXrMjP7vZalw37e
U/7cm3qgnJIxjQN3GrA02XuytGnCNj8VIVBaTx3/UrIycaMF1rj83++8Zv1+5w1V0XXVtDTFNGTF
NH+986E2guPzQ+OjwsZ1r8tpfuhbMTngbjHtw96uyW9MNaWrjTiTAdsYkA6ZNj+ro8pCNrCsvb1A
ctNJVVFD8GaoT1ZoVEgoUDd4ugacVOwCWH3/Khdt9V4mVYv7TPBYAte/DcmGP4ryYxI37YMCaeoc
g+Wea822ifaSB8VwLiYSSZVBERDPn47R4B64flJXkPdb7RGsRbK4Glmym1uzPP7L+YfiL+cXFHHT
txVES0/C9dTzGsQ66m5P9Pl/v9GW8m83WpdEnnNDNSUoX6r6641uzcxkwupnn0REevRiuH/zHfZT
i5uqIWUBsQ+1vPkefzf3ObKodZZtv/oFdQtTGB3RbaBeqxvCOvBhYx64VB9bTDOnys6c8MPzruep
064h/+xVaPpnVzLvKv3C2qBZpbid2Vxfm8Yea+LhVwxilmIqt5s2Vc17zZOOc3vKKoeIuVzA5PT0
Q4W88aLuzOurV8f3AzHme8aA306YAD84i5YC0HAxJOiWXrXh2BlGcNP2xX4uIRI4Hn/Wd0d8nlHg
64rMszsF5UdgLorjqd9dOLRRs69DZUGtnCvzk3UegfIIkA5Bwj4czqJX3o+DJGHw1hFLMpvpb/GF
J8Nwx1YTn0XU/9eAhfSvoj6GhwwO651iYhIU5lqKYSpH/6ezTodXCloI86PxX78Mf/U8HL7nxViF
ftD8Vvzn6jM/vKaf9X9PR/3Z69dj/nmfp/z/X7vsw/cqr0ES/N7rl/Py6T+vznltXn8puFkTNuOp
/azG82fdJs2/hvGp5/9v498+57Pcj8XnP/54RT+LMCvmrOF788fPpmnYl1RD4lfy54ti+oSfzdO9
+Mcfmw+0pf/DEZ+vdfOPPybj1L+LANEUVVIVkUGMt0r/+bPJ+LusKJKmyizfDe2Pv2WInwX/+EO1
/j69YkTDRHJAtWSJ8bCGpzM1SX+3LFb7gOM0qDKGqPzxr7/95yvs60v7z680sFryL794DXaNyPtM
Z6YMnkFSTPHXX3wseWULA0fHYSPq1rAYFn0Q+ptWnqh9BRrQhPcDudnOmyJsOtSwgrMuGPU2Ya3K
xHbanTcR80i7huVGOkirtvPmKgT1dpg2czEfkECyM4S58CsI1wqqqtt50/pEDkNl0hv9rhOydEWo
eZfFfp7YcZtAhJw28x4BFirVyiwW3iQ8CrC6AB9ugHKcd71STheEs4yFCihwCoPhspq6JQpKOwPc
FTzuo6daYG8afJWtPlxZQYqIEdTIRW0UnEaddGx1y+8BHqeQVVKC8wNSjFYaLZWmFR1QuKKNhukG
UPwb8Eys/bKy2wa62m5nvV6hw5KilOujgOH7FkHMdgv/BpFiaELn0YcKJhhckx+ZD+1owQdCfYf5
OVoq4IDjWgsdTTOL7XC10kkxlt26qtmVExGFPokJOhJh6/k6hQJjgnkvDHNj4zXLEn3o7byRriw6
xT68BQmRr8MKd61JXHYSco8Hf1v6oJQGuXOTQu+Wkr4xm1f4XLsANo3Y1MZGRvGm8PpiA2bE5v4M
G9VX70CYQ2Jp0i8N4llsldSmuhCGSQX0V1FVxtC/Cq2Ok0yxk/XRaTDRSJyVVueNmOGxMu8ZVxxZ
5j0QD/o6UdEmmARi5yufN+QOfurFCtDt5CFVdTvqmEzOQq9NFHUwi1eysE7upkgOWlMLeEukPxfl
SbmRakSL7PJB1u5Ihw0fleiQHx0tJMDh55HcspGLlBxeTMkS3sZCWKA+ao68hNalcFfKKFC0Z/Ys
9JUxfnnsMgheTq0vR/G26SBa1ktPJ1a2i6X9ZHrzFP+QnKuNOsM+QIZAc9GhruNNB2BwkJECu1WG
OxXpDm1pxusKFALLGSIvNhaBUrMN0IxflLsBfq0I5t1Gh249dpvrm/iAek97XaixHZ4BQxvgm+0g
Q3jIQF9qwxtQ1JeW7KAkd41vDPXGz5yOp5C0zyfRWgukKPBgVu8wV+C/2tlddqdES/0R/ptMrlay
ATXAQkVBsR1IaW6hWiDQTJrFRTwEUmASL2Bz9INdYpfrHwrrrfhIwWrZ3W13H570R8Eiaes2N81d
hwBXYhuOzxoZVbNyIVtuLO9HcwHlJNwxo0Sa5Ex98TzYhvtKXs7G+fKQDrAO7eK5hZcDPxKiImze
wSFxE6kL0Y2vC7RQ1W2t20O3GkNyl7gq2eMnogN99R5BcCTpDWMn3mCSfX1nFRY3Z4hc3N0GGQYd
jtRCfEUfziLMkriYTgYr5A/AwmCxjApGe1aGXXaUH5RLWi1w0il9VsFYhzhYV4mQQRckqbZXsvuu
mLmKidzPEs/0+FyYAH/tAjFFNIFSB7n05E6/IVXcXLI34yF7tNzkloSB3rtGC8r5GTkjYz3mUBBA
7i+upLBBshoOVKe6ezfkhRU/oBmLa+5CPAIIThsnsxzzXrkRnkDc8sfw2Kqv6ufkKGWTl9uyMkbd
DNoQKj9OJzvJR14viTZH3ip6T0soBjZcq3QvK4wUa/Ux3vUsNMCjE+G9627Kx+EovyApWz1Vod1b
Cx62DubmgS+1/aEnWxXt2RwEvssDpSVLGfuxhCdhB03K1Bf+S7Vzw42ou/k9GQmURQz8R50W0bbU
ldzmpJJP/mFt4ekRUgST7iKUvdV/WO/BvbKrP9UPZau9hh/WiXFnrF39Dmw8Yj0ygjEPeHENHYFI
R8x3xbFWVjhkShcPJ8iFtdVGt0/RvrbV22ztbbpbYt4FrwMdyrJdv8qvKbGxZG3yPKRLzGOCjxLL
t8ounA8Ck4rT7QuQgxf1JkDbOV12e8vRXZl8u6vEqA3Y3hO8BMwnQClj/GmXu8ap7st9c92FFmMG
8fq1+YPMwkgUkfmKqzRPtfLM2IFcHgnzQf9QUycxzhrS4amD62i0kV/RH8a8ip8Ur1xON4CLvrqY
54i2so4+GiQyFmg2xev8LAUO97x+vd5HS+kt/7QYQm3BXI86zrt8/rrEm+hpfNBufNQE+BmsfFfd
9MuBv79baA/h87Vc9EtEElq7f+mi5XVTHPGCl/Cx8nAHxKbe8byDKG6Ke28reasMn/ij8I64G99v
L7h89fz2oCUFDh8oI0Pu28NN++hdN/CbyE2MPfyqJaybKrfFilinLQw7rYUQvM540THuSNvkPuKh
hFcruP4rOvKBZUuVCyWXJLkYrbFq1k/8vE/pPsKubGG9++fG22q3hsoAonyacoxWEesGzx6e8u4h
wn1JWll3BKoHYclpPFI57QKFC0N4mSkJwxJWZPUu3TVP3t6CbTYe49HuQL8/9lA588dJ16mYkGuo
MS6B8zbS41gAEDrVw60h/ghg6yfE5RcMHmHqejimJm6afKbRmgCYQr76NDwhymcGiMvaxt31zute
5PqzZpDl11tCCjaW8MRRfUpqCyBMAQPkyDlUWBni4ELTY7AAaMbWBzMP6HnSTOSbQSDqJeguauek
QEehEP5INvxDyGfpDSgWLxn/xRVzs23wDshesu8FVz35yVOs7uVDxuU2i+u+3yy8p2oLESbk1Yec
9zLBDCRbD/57p99EuFykG4wdwnaJKLKcouCzlHOcFo55hRKbKzX7rl9xedUkj+YQBpTyPcD96y0X
K7WbxoGS4NsPZbYZ8iUka5R86hOwCvgfu/jZ2irb6EyOfa0elNvrLYJ8W55oYnk7Fj6NWzLEYNlq
i4viiUuAMwf0D6pOMIFNQXMkThK5krfuWAvJd7LlqNpWyhbeOXH7+3yJrNByos9vpAxIsZuFj2Fz
iIebXt2PyODtMjdePja5zTeofUjBOxw5T16jgKgQL88d3LzMiukXgTNfRCNqp58t3DjqHdCd8q1B
JwZdGQE3ZmE9aIsYjFS0Qs8FlLRcrvro/povW20vdWvAkGayBwtGf7lgvX/KYpcoTCwsKp6uMwPR
w3Sq3k5vg8o2md3a1qb4RKeyehCOarmS9AW6Bah78i2hsRl9hjHGHGDLsJewUUBuYrfAOqRGQgBh
GyfWV4LqxOj6w/pRdlb8aPSYzUL7QFndDt/VCwvZ5xTVoRO1Y7XydsFuQPKFmcbCvOBTziWd5V13
tcebYWW+qZfcEW+S84iu2zScNj8Ew6kOLJ31ZUXGyelWsmOtFDd7aU7CCiNsd+JZbdsN8Ied8lyu
T5MS3mf1Mhyaq4u9JudA3GanrrOVnjtB60T9PnXiJ3EdeveAzOGLmTvuEXAjqKKoiIZ3XY6ylyMz
XbVYK4Cwcrv4EZ50YyMRDXYmi50+s6uV+GY9i5cW0WSowA+IB3endJnETn037pgrcRUr5uwaUGOk
fECUbZM9POfopO6S03jpL9UD958PC9tdcYIvWB14cXSDu8g39X1/j6cFTyxmM8US0b1rcsBe41F6
uH4GQG4hbWb760O1ZRnQ44DFb1B2/ff2WLyqSxQ/Q8SFZJ4hALA2SmZGvA7O7ca/E+6NDx6caiU9
iM3FChfao6SspIHZ9oJFhC5ezOtdw6SEK3mVWM884mKExW9JOrU79wG545UGUXxnKEsJwcUYkwH7
BgJABEKDEd72spcIND3MyWUNsmXdimSgXPDbYH7abgWWpk6XfbpsEEd7BXqcK7b06tblbf7Be3ry
HUGK/RHgALmqj6srrJoDoladhRLWA6uq8rZ5EN9S0ltP5jJE8DxbQmsyhkVd7wskUcmo98xuj925
Oldo8oSL7qzkKyvexM8hokKA93YIyMiER5flXfzOH18qbn/LB4w6v5iFFW7Lo9wt0CFBKRBkfGcc
ZNERwm1LQvuWBCRdc90tpHV2VpsNeZ8M9wzR4YGPXsZ64R0QXrpwRS1x6CuyxP5th4Rr5kTNkmWT
9UNjei5s+VsK9RT3qyq8M4q3AWz+R5lBvXhKKjRcHbjA1yWzCem233DPQZOoN/1VqdGcV5hzBmZW
2ZVyVR2WZeZWayNzq/T4ORTtJgI6tp03RpBZWzizLC2rF09Jum0XWC36ZO3Pvblu3vgoAm4tUWWG
YSK7Bp2t3hWtvlAQWHaqGg0p9AtLZvssl7dBWLDim/Z6CaeNeS8VJl+AaGpJkIHHEqTbDZY4KdpN
HUHYNYj+/E9Hq0XROpreM4/U1kYEizYWnsrKx72B0DYavXmBww/rzHb6QNlkeRwq3GorhGAljdus
g1euXrFg9rLqp2fIvDvbg4xJCpv4qDPcNk6TXwhhfIbyLubnv2eJhjglIub+oqlWgBFSf4H2bmgg
Lox2q0P2lGkzq5T+09wgqrFW1E1nbE08P950fMBvWPFEjS0cRFYSyJk/w3mARozFgLysIxwTbRaT
+w7lzmEhRDAeVpxU1Q/tvrONhXyn3yl77F/yaEcWE4EjFPPRF0s/s8t4hKHBXNRC/Zy5vltcyPx7
N8HC37fP8jMLpOuOv/4QAdmxhUWz1m3rNAZOu1SfAeW+sOr0exfnueDqIDiUmhBu7SKzu0uJY/uz
vxWP0ot+17wJo+N/EuLkRsNGQ0JsKccO3z16x4nmylDZP7uP6MgitUjO2htwkNPAQuu6joOzdkhY
vb1ly2zDxAM4aXHT3Ey60vwKf+Ds1TzF6/EzWEovMLfRQD1hq86tM22YBR9Milnp9TCJnuvP/KVE
hBvIZLMIjJW04+aVn0wu4fM9Q/9BUJO5m/xYoVbnYCYAuxiFIe1GeZN5/53qFd9Iw3x4n7qkq3GM
WPJ1F8RtjyPeJGvtBG9338MUPIBHrJERh81Y806zxQ/soEB1QdNUb5tojTQMxkI4EzSOlbsjctss
k5BpOEN9evKWhYfqotPAU2zAYSZAdux+6d/wVJJRzd5gHbKm6i5Qj0Uk0y+C+z4sBsax8Ma7Nxbh
It7omyvO9XuUvka3XoZbZU2MX2FVv2reZL6CD85aKovruMjWzQ6KmvUGKVlAuM1NOX5NxVk4g8zD
Jw51WZBhwpn1s7IjjkLmj4HlLrr1sfSVoOM4CCxHJt9rjb7EWUS4DzOPlA8p1smlgsHBWy0jQ4Tm
6jLhRf6Qq7bkqFtgkq5/yjwHsme/Ks8BU8NwyWNkIhw3qYgtlJUCBlJZWHsRH3h7WLcP0a2WO8al
3Eo7zNST2/wluIvxSkUh9gN2ysnrXCNa+A/w7NHr4nux3O5tqNHQsoMLqtfiUcci5gOSF+IwEmJD
PMGqXaV2ypT6Tt5U6+HCt1GurGVx6xEQepZVO34oJDfds3ppp0ngOnyBAm+xEECREXKVoGykM5Pz
U5G6te/wtRe5k0Ashvi6jkNiW3gLrFWJeBeg5SWS5Lp6bgk/8eJMEXqwMe1rUb6+ywM3ejX2LAdS
8wcyKIqwRy5KYO0O5JTH0dZXBTbOtka2gsxX4GqsUMo5YkCMIFywIPsB+Kq7YR0p+ov+5Yot52uA
M5IKahgTEy5ihfX5pMTBq7Retq/aW4ptKia1MFm3xEYMGYHPuyy51y5L8XHYFLchYaaBScwaaF4g
4ju3AIOBKERHHOySPZO082HKxk4hOqgVDG9S4Ui7UZ3jLfUCLixP0Yv5SRRBJQDDgzELtS4IAPGF
t2SobOGJxbf2NjmUP10be8Dv8QWnVe2tHk9pcgiiJcoO0VP7yRAXPBeQ27DWSZir7bpjfRBQ2BCc
7lLI6wgXqgPXRXBio5+gUBDlio79C7I8hDLwdCCONWqXGLsSBFJLV/xMKrd+IU/bctP6PTr/1wl7
v9DDhfmjJv4F/RjhzxdzC3hZTVcCYR8/3PZ7i8U0GulvaO3iRKLuEbVIHzGHXUW3BjoSSMZd0hfr
PGqHFO5I60gSEPlTEt8j2p9dsGWFNtVVK7/f18MUZmEI1aPD4PHuJTjk33jCUr5DuhvTo3POoMfC
gaADcQLk7sob/ESO+bZbe3fIu/J1ovN0Iqy1GKBT4nn5EZ/4kfjKnaHx4tyjpKWYy3SEe7a1wiUj
tOLUD7LL6oVI2hrJhP9H1HksN442zfqKEAFvtjAEPUVRpChtEHIN7z2u/jyY70T8m4lpdTebJF5T
lZmVOd/zKzZJ9akaH6Be3ESB9hJZlAoeV07zbXjGGQQtPijYrzKjbs+n6qK/zC+lZesRrrFOcURT
zOms75WN4rKa1pe7xtUrz7Eed/N9PSkQyN04gNlywnt/ypiaTRLMuXFNtatvbo129hnstzFMnntO
3kN5T0/ji/Gpur3lZEQf/U3qFivLniGQ754UCWUjRts52ucVTjvbVdJi2CVlhPUSUMVgq4HoddiV
wt9/3zcPRvXE68AhYH64OLhFnU+ojYaM12YC79JWGw21x8Q0h20R/EQRUm7z0mlkT6L5VFvyyPfi
7ANhmX+rjx6KktkXsqeeHLihOEVZWHhCGhKtps187qv81/GYb2w3nSHQ0Vvd0SKbCBdZ3gSaK48e
/6BK4gYMP/crG0XG58+Ozviy0ftjHgUzG9vFF9b9eN8Ez5bF+Jw/xxM7jQNbBOvqeVUbTWWW3EXt
kClOtmt2iovshOEGtyh3dKh8V4Jyp1oYDW/Zsmvxpk58VXhlfMB6Vehvee983whGxy37Qi+PsLx4
nX5qeOUVbpZ71YKRrpOaPv64Zn7pWY2/sUd7vNHSDWE6ae5B+OuzZzTbdRKt9ZreEUeXE+S2fmZO
FqzieXanxWaJEWCQb7XvjDpFXR94MJyiahsaL2m8n7GXbukqubbTtTASAicuyU5xMjzWdQIm7RZ3
J2vTZVekOG3LtUaGM9O7NUJ1V8F2EqO0M8evPXr6g2EayF1TPmSkKMD//DETjYlBO9BdnsU7lyKg
YE+X9FteWyxt/YQI2RceivKu3sNreFd/Ncr/83AYGGx+J4nCoWoLt9ZFWrFfV/pB7Xto8SssUeD6
7FF1tauySx9cBGpYvJdszAQojr89/lF71YyuQA456zzNK+aZzUX6ngeURPbyPfFVUM5duzettM3H
jF+tu1p/X1sOkhWOTukWy11SuZvxFYnYPv9C6uPpn3XJyC+6MJtMNgD9ftxJ77jW/CN+IFwcaRM5
0DrFTph+qnLb+uHW/OL4VVmWdy7JBbPKG19s0K97t/2jFseTAye3poIZOAlfXOnpvnXUvXmqnrgY
hf9wNJybzWLe0ZvbjOubog9ik/IMnWCfAoTxI3UFVnFhxG+d7JwzPf+nQRRTRLUn925TuTU293cS
Ph85O4ACb+Ti2+QF461Ozkyarf+LOIEtO+NlNBuMlEoNewryffbTUf7HqUvsSrw4wiU8sMq6W/Gr
epDXGHJMrAS7Os7XzvCCv4gXwHMRAxlwoGS/QH6Mf4o775MX/A+2rNYf3mRQo9k6ApZW1YWHXO+D
nUrp5mvpSaZt/zQf9ZlJgkPsZxtMzNoFVRvLE1Cn/8e1jOIhe5PvlF7k69GU7LOjhKvBC2b8/C4e
dS7FOQa8dFUM520yCLLSnbS1zAikQ0gQU0Xfs+mw/SyPtHbDt/XN5sQ7ZHhnsch48zGMY9vtCYPP
fXFh97b36X1OXDaUy9f3+5m9Lcfm1t45FBPwE/Cbt5gywZN36sfybb0vrT/fSaLJP7mXNPWS9edo
/uGiofwPjspnQLaFfjB/qE4ExnUKv0l20WtO+fCmXbGsM29ElTHJmrHcjvKbwZp8H7b9X0bfs88u
6Wm6ik98qMpdxkTksTiojOVgL0sXTvg4pkLMn1Ds73DCPKEopKjZTp56KQsqcM1LHvJG8dg7x9hT
tgilX6zDtJ1ex6fkm0cs6iqapTNeqyzd7gIkDlERbXgajR0wGJ55VBc4W0nfjF8NN85IbDNJ6sm+
pcZB6EX5Th6xuGLOZo0YnJgBW6KarLymxtzdVgsnPmq+5QMTjG/MKdBMY/QOqK+YrrlsTBBeUnRR
f2wawUstP0duTPzcrcfc5GAq2AU4/AOpgrbXzSxXviyOue0NBpvuFQdrChYF2rDvKZFJ/JE8CkR8
gn6kfbPvPse3od1ooys/J0d3eehUzETUaDSHF7o+CtPXUnGkT83Td+Wdju8AIbCjsTDuNSfRCRly
tMtEXHVtpphpNdoPRgpDDv1wW9Lk4gP2RRT1c/qHo8lY2rjnPoVu0/90j0AmcnObXbHZxnw+jWzt
YR7Eb4ArDXfNd2HfSH70Oj3GxsMVG+iCiDQqJN4VaD7ZB5W4JR1ZXzYY6SARBogHHypjryLzh1Ho
CldBwn/sisS8YyfS4AOnfGok2B/BfebbvBwVz/DNW/0MQZSgoCjGjdnLAWOASV5VDMn5RPFufMbj
bfVJnR1cpyKw+SNI+s8W01AQoVceWx3YzpABvNkYRZiMsAORc4xsFxDO384x/ikPSI8g9PLQ16DY
pG38oiwnKXNbloUT9k5t3tver9rNwsqnDc4wJ9kSZUlSr5C6gq9uEVyKOE4U7gy16ps/TOE44ZMo
GnwlkVuq2Jczot4wkGhPr9KMjRqVhs0uoIdfXudLdu6YymfDvJg/I/4JbAk21Opm4aUnTu2Mbod+
73feqGxquMWX+hwSi20Tcrip9jmbh1KZiyQ8aR6JZV/9Q/vujglBmLkb4rDuZs16/Kb/Sgbm/nUf
JsrC0F3TNHzSYw/RCY41/Ke8Jb711u5Hh3QuZ/5UCY/m6TlLvHKjXCEk6RH+R1DMLn0NhJeFth+Z
NJG2wb4RX5blzCtG/X56BsVhkm0ISYnHBvLf+0KwN9M9fsNrRghwz4I/p53hdEquIhE06511l77F
xSnMrWT5kJZK6AcGpluuYPpL+1RJ1lhWO3NoIqyEMaLABH2tI+BEsc3uHfz461fMR3Gr4l+1nsqw
hzXF4q9kFETwuBYIXTS/KI6DM6k3zcC0z7inIIAvpPFzBzbAT/GB/VQhkGC4L6wr8uk4e2jb5iZZ
m9mkgLGTn4gZUa4slzClrw70vGGsw01hg7MLBMdoAUrDfm5pXGoPI0zjnGAwboun8BO/xJLq3pNb
GC6eHhVwSo6Eu0jrO1hMO7/KRDHYkszM74brzOtP0SXRTu2wMxDbUoM6iPVCnyP7zMelMk6eVMt5
dVzHKJdyS41mfRn3XHGKR/obIqeCOzymjuWhxnzjbc8cRp/ATPl1OoZn6NPuLRkckxknXInf6OEh
FK2PZmRl8OLvdXpmS48ln8AT/sYfkwFxxLTueiENW4ti4xM7e65vbjismjlch9t4Vv/yK04t0874
QQVWe2mE594uCI5MY+u+9lRc1kTBDctOwqRzzcrcEMzSNS75ISza9azm4VP2vrmYzsAmw5cZ+Pba
3Q8XKM50v/O9ND1BovDnK81TV3yM3nQROI5kmKmF2qYebUvxEgGPRbekD2Onsa4FO7rHm/aWYvYr
eZgzYgoeoZ936pfqXpZbQ9hCLsA4IChjVMkadlLygkeclXhBSe3MQUGxwVvZ9N8pOI+vA+8QfgNy
RSvRnuZTscObbwt0xFqgsqvc4Q4uO8dYX9rpzXghblG7yHuuR/WhbJpN+06eSiVsy9YZ7jL2TQm4
7TFeXRWBpXAAoBa7hY/lRnZRr3ySp9XxBqEhoLIINF2JOaNz8OuJhXJlqozVqGGzNN6IbjH61M+6
1+5Jpe2R3j9jxAbJvV7fa/w1YRjl4OUWKNsZz4/5BcIcwgjTNh27GZcibsBk1FOPkKfLA+TCg8Z6
9tCUd+mFudxL/Za9cqlbZFYfBDfxlV8II2YjVhuoHYRD7HAWo3u/JPvxomOGyNTDX/Auvs/0vhTe
u/qj8JO97K4WjLaC/7bdfYL/V/uSYQjJkQ/NZ+EFnrDr7vGNj0OMquTBcii7iBhlHD5sPnd0Ci/T
qfBlwq4AlVaGLo7wpmQFU3w1b2zN6Y1FxoEn1xvtpjxNDu7LKmbeWR2TAseh/BCBMB6k0nWdP07e
VDAzCyfrGMSSgN38FQoToZ4JJgRXxhXNd0+5k2/beRvRX3VwLhuCUDSOl5HcxE2ZkixOYsFJCt3I
2PWVH5EjruIJCJexQUWWB9iOsfrRLq/8A2ZhJjNEZPKk71lFKWMcBuEsnbhYmnkP9cW3R2jA+vVq
rhgylgkfbSsfzV98y7+nwin+IISvvDwrZv1TxFtj6MhR58Tv7aH5a7Bj17jSbeOYkBBmm68m5qbM
Wwz/MUtAW7UNBTgkHEq28MbT4TNiB4dd/vguHzCHPukXZEKOeDBf4Q6xHGTsN/EIzYPvdgyIQpWk
1wN2k1/zTyqxB+3kHzzHrjs3k91hDJj44/gIGcFRPCZmCZ4truFzqO0SZNc4Gb4INyJS26oQnf7S
u0QxUm4QXWAiL2bq9Dt+p6kIcuzQXZQQLeSJ1+819imSnm/zUIUOPnP3DF+9jbDjdBDJfiEv+GiV
m2Xc1pEteWyD2q0VamD1JfyTXmf45h98kzsHWcQ9+1sjp7C0S1z5nX8Pl8Z3GY3QqX3HuP8OpSi4
5U340F+njzDZSjuZgTRH/mkpUX57l5sCIO6O0w0pSz7c4t2YfY6M9tbsI1wl3sMbhwLe1gjRNNWr
+rVJOZuncQvPUOmOldjsf0JzXiR//ElfOsg34aUXbVZ8dVc+VEie+JapbnU3v0lW0AB/Dv0b5MlC
JHbqNb5JzNsbr9Fdm6v4rR7SC9mLcuO0EJz/6VGmx/LZ+Eq4Uq0tQAO46A2SWbM1PAlQlzxlkgqJ
TAACvYmAzY55gfIhiC4/fn3RVqcgDNvJT6nB/ozR7u41oJCDJ+yF9xjfVA68W3JfbmgDCqpaTnCs
QPudQEQEu/Pb4u9Yx38ZX6h1zPyQMT+3R7sAN3rLA1xs3yBu0U152d980zfRtT2sFfLExYsQwEZC
cgewPHTn/KKfBZdHmnxWbKxDvGleq6u1014IbHyZfPWboUQF3yEnOchbDattr3vG72zdaI8P6TU7
Ew3Zbcm5EmMP3QuwPGXn1ZV2hY/Hr7xhCmc2tujwgFkA5l+JGpCr9UP0793ncNb5tNC3vytki9Ho
EZZycaODgCkD3zPtemQXd3WbvWIxetT+1RFOrdScZH3G9Rpt+QsWE+E+2vo9LoZQPggOacE2hA2s
JKKxX66KvNMvlJhp/Uae2SHn+OTqqY+sy2qf3cvYNb70b37WY/P8xxHBQpE+GBnJqOzfmxNjQVRs
MRWRW8svY+clMDUzlovo6RyObD6hGvoKnW3tADuP0bpExLfmiu5TgHKjo0Z1nXxRvVfK20CRtHiS
7Cv07vjQ/zAGQ69LIac4Yu80j/FGrgivExcrE2we1EOAvdhX/5a/JQfWJ+R12dsCyDZCzFt3Yjb+
rd+hokImDstP1/gqH4mGGXdU6hVHH2+RG5MGEYeOdyhsbE2Lk/QBrvs3UVUdw0dxXCViZEBMn8G8
sy71V7Rjay3gqU80IfA2lTP0dnYUuO6Rz3mVdSEemQmT9NE813zgkTgll3N7etawu6BT+/CBokM4
MrXGoQAA/8lN95ame/OKsOyKzPXafdTvottQR2eb6osTm7TshAFVlo9y4QbhptH3qIbU1b0aIBzX
VFuqT2HtIPAmtPZFmp0pckrK4+Y6v7U37WU8NH6W7mKVAEmbOAGfA+aCcYRwsN6ycKefRQQk3MzA
H8uPEPvk3+2DQ0IoHuK1DZpHYBaq3jlyFNOfffxAffPZGO70gOtuHsnDutOUdiaIv23d8Qc2Kb+8
0O33T2zLyJE2qGtBjPmpRTQcdtn2/I/sOuuZvNEwrD5xoZ/RNHn1S3NOqDloa2onaL1SplL28t/u
i06VCGCmlj+DG5mJHIliQ8aGG4lbnG+oJ4PxUFTnRNzqP/pPKtscOhFf4tEwXC3dQqPHT3qq/qnO
0CGeDnElXgyKXTxsXsZfbGvLW7Itzgobs3eML4E4TC9XLnn4UaNhUVhchFwk41acj924tYrXOLuO
RN1HmzUHkML0r4b/e6eGwLGYMoNMBNAmsJV7+DOlnoz1FzoJ2hx2kOnl5ZYE+VpyptTvG1KsWKIY
k7o1cJqEWnbLKmtK0GV4V8AruCYc1xFEncpD5zvZJ681U1bxc46WwdP1vfGRS17lj99xsWuJUt7q
B+IFomltqPH3V8n4I7ucuSmNz+zlXNbRegGHt3nb/U2+fIjZQcPKLWhv7Tupdku4jcoj6QFkTEaq
WyrbMjvFKDPCNfhEgNZHxMeAaORIP/M+OlZgGctawtLdgFuGTlt7EXcVwSTX/0KrsD6/GDsT2pQJ
OAUZ6pF7Glp6g7lTFm7H+TVkJnza14gg9L3cb6hIeMN59pQCJKOVLeAwngw4pbkSlwpkBLW1vH79
teyll2rc5cJhmK5d+UrYmJyf8mqrlAjZHUSGi/AQxt04vBTz3oTtgoMsISb200AY1fes71UyDBkz
NoFrii1lCXXZGq1GqjyPFzCEkp2yW/bMeMNZyePAYWGcjpbgB4jqZkeet0SX6kx1AR4+1VfrBXlS
36GNdToI63IrCDaFEY5BUvnFaGCLXe6EhuPBwRzru+Gufw8v/xH7/cr2/x/P/98vJYVTnXwl4X9a
gP/+XGSGKzrSoIfjLxDKnIpO3gSjT0bA7r+fzYGu4kRsvAxBbu1MU/TyHmAsadkJTJDDOi1Bt4/D
sQdK4f+MCkX9OEvarm6OpqDSK/73o/9+U14KBJsd0PZ/P5OWgt+21r/x368JxtiYdW35nYquPk/k
1hOn+FcaV639fz9r1t/Aq+n//4fZo/p/v/y/3/jvz/3vr5hqT9aJEA9ki6nQW//9oTwzFU689YX+
+6NdWNKYJHK6H7SsuYTDblqNGVQmBec+2Cq8WUmP8WAc23IThJgFoQGSk64jOYNMEb3w4nvaz6cm
nK9T0HZuaPLUylzRLnoRX7Is+rKU/FVRhS9ZHLqNmqnE7EJvxOlMlm/iNezXPsAxYFL8qCRWrsqe
gWC1tkFW5CZDT5eGpKwvXRtu8gRj5xIEwSqgGgm+dmclEV0DS20EhAZtco9ONMNFQojTZz6U426I
qU+ZOOHq07k3dUxd7KrtCX0gRTeLx69SLOWDGiCLasPtTDwZT2WXFHxHmogniYQFWt8BjY4veccU
LgOBq/u+9muKcPGmsqkwj5vT1jWb+ZOpENJiFwqOfiDlPUCShseBm2cxlGWMvlNDbdEOdcgQFbLG
duQiTFvA5lGcdoQZPYdE3peoU9dBkgB6oCc+YStqZHTFhHzyhRBWV4YkcGgE/+Gi3tva6jWG/yli
umEghUH+a0XkzHqEwr+VNssCX05ohejIi/Gb4NtZWOAZWawFTqkR9GKgTJhMtC9Mfe8S1BSk79Fi
kHrgkk3HgSeIlWnrAtHkS3PJI8R2CALn4tecisQb8Vaf4teK/qFFLdYMtAHJHLqTuoyuhoGII0QW
44TRI24GfMBKfA+SSL4y8kcGjaLNRyMqC7/IF5C4Nsv3rfY9zVutEIic4gyciSF0+cq9dkLiLsUZ
dr55/wzEqNpV+T8xQfkQNKvDzZSN2IlqewsuAHfNTSyBOTRdnJwTUlX6bj1rmNSLa6YtpHNS1YgU
ShPRwtLRkafGZ2QYnS8H+reFsfssZ4BSpoTyWNQ2c4y8NuUThSrYJi7j0znX8BDPymCrRSZFL1tt
Zyi9Vw7TtO3mBTV3ZIEHwykqevmoWYkesU/gkPWOiSjEkSmHGZ5d/5oxag6VOePiCCZixkSLJwX7
IxgjEZ3GmiedUbsanxyB1T81D38TvQFay7jbUgmISmbJdmBoci0Mx8Wc9wah08BaVANq0n4IJndB
tYaCdBBEjaqv6UQ6h4GcfWl1DtTVJE8jlink8Br2jOomprQEg1CAKw+wqiK4YZhwtSWKdevVENgP
P2u34ShLqlzDzxIl//gSsJDIAAOMkEPTrasQdW6G+rv4RxYIkekpJ7cqY9LT11TkcR77ugXV3VPS
JEE4+RiVp06N6LaUVXSGYoF6PhP9xQk0LlTyfcvNrOkHnS9gIPzTznuW2bCAgodjpG5NGYn/0uDF
gnmvnbdUfUWVXvHEi9tpL6nIvUVEBhyx4VbVTIc0L4YgsFDIMxLP0jh8RkTU2qWBx1cpp/5MOrMT
4zHlr1lOm9YkjGVCqRoyHDn+NIsa0wCn782yPNT0ZaqgpshstacU62SpZwVHjWlnAiAWptl4t2IC
TObI1VDz7lJiGRen049oiB/TxLMuNWsm5yD1kGV/tyW9/T6I8ICXZ+WCfe6VoU3CtSTu6v8kQJgy
c+ohts0LNLha8zrlgvpBLLAtK3CV+E3LYTRsMhVHSYoIedK5cFqz26dD/Jn1ZuIxRHdQ2shAFYl7
ojZAkE4hYwkBKpF4rq/EONtmn2SHUoEmTmoqh05SRHeoy2ZTCPNFJlFF1g0ics2AtqdRblmfFYjf
wQyNCctZiQCrTb80jN8Y0aWQQvksyv2zkft72bBPeoLWukmkjTfAJ6Kwjc55RQOqQdovmmirYgrY
TjdnjGTKyBrnmywEr8IaZNtge71Hi1iTPxZp1BeJBUluHQOOyNJ8iikwZZAnEPhMKEjJ3G3bafTI
e75b0zquoPefnRkFO9GgHB7170zHkrPTLV+bxsHRRTB4otN1Q3ZT7KFsWc4jl/E3CTdZpOaWVKau
qdIv9SOQlhzq/hL2yCZaPEIjC3dQEfPEDJyCbYZSrp0QipgLYSPhqvRz2pD5HhjnsUh0zMwYaUZv
WIjEfHAbPcT+dR7bR1u+rm9xHxgRiyrSBV+ZycJOFI11kj1ixu43UUG6iRzD0TTFPELjoPGQLJAR
s2Mr4pLebayeYrqA+Bh0oUcCLTqtNAvOEoXBZhiwdwyoRg1NLbH7Xna9FOFf3WbXPM/nLTYa9mi2
vqHKiytGC8KGZSR1KJ8DhPYZGKMxaxhVtQyI8CITHU6fuFLeXJgEJ9g1aQd3XmHqlkJcjXmmFukO
jCWgXREqElMawOVqGUxHmMG+MKiEhOi090wENMjN49KR66xiRIY6pO1QLi3bqhqIpJoqsiXCzCtX
524rZ7QvCUH5Ky3o7QGj9U1AF5YKMS4NAy0MwpMRyUJoghoqc5NuGK5XiKj3Ikz1KJZp7BMV1KPV
6f0GblgitgC/DGtmAjGDwxTQYqMcwWF/sGu9rfywQMJn6Np5Jj8dXas149la9PD7saE6jP/zbMh7
8FKhbN3Q0JItcayIqbNNjIeQ10Tyu2SCLgusb68DUCuTOaZJFO5W1ppuYBLgTCAE8AexrDjRPIQ6
3BL600F1tSM4PM2IWMhuHzL0UrQJc0tcJnljvLepJj9y9Twray6eUW2FHgBzFlMmtroSrwJI18q0
3rF+GZ9zb/4EBONOcoe7Tj+QHxjulAk+QMax+KARj2brFk39kINCNZZ5tIr8S8NTEgt2WHwc06bI
NPbK0t/xJxtZrJQ1VHcVQTpMtgK9wjQmAS77ObUXOq6F2Rv4p1xXn3kOkSUgYkuMgMY3BsMirSND
jSb9knD+KJtaIkdO9HCxOcYBos+B/sXVBuybKkn1ixTpQtS+Loaxi4kbkmJEDbJU+2YdAhWGzPwo
of6ptGNN97UGf0+AWEJxrnCPxcKNgTHIgyqXN5YgCZee9+92Wticy7k5B0L0MU9mtNWJx1uw1M7V
q9qJ25BgWTuXybaujcEbcE6haIHZVsXMn6aW9Jd42eOyiCddGfuFEvkY6nAPRqj4y6RmDCnuGVZc
WyAMg72IWqAd1kwj6xyOErnyPehLk5REkw3WRqwg6bMocQv1pAt54ugh9KqmM8goSv+0sfsxxY4/
Fr4gg54P1Hd8YdU9yBdzVx+tqVNvi6wzdyvZVc5I2kJx4i8P3HLUDRPgy9aS9jhmAEwErFpp0Y7k
R0KmENIjGWiFDLnZxRoo/dTKNX3OSxXmDNzOjJKSC2WY3Yy2NsebfjHQXY2nyeKWGOF+2lqXHGtG
DTn2D0VRkl2W5S8IESa5YeASQX0t8ajjblI8UWi8gmlfezBqYzcb9UGd1PC1SnAbkyOH7Fa0fYqq
b9S6+zSwizzmlnWYLdoVS6v8YfostJNcYcPEqLBHKhYU0BzTRxvvkaTdOgwXyfc0ySoNE9SEeYAx
Zp6+zaH5HWuDtlVmBZvdonuVuoHwYZWjrJjTDy0V/tKOL1QDJ7W0YRdp1UdTIzEW8vaZyzG8hlie
Y1JNEAFP+5Gd6+Z6g+Nrx7cQawJNCWG8tXITczLV4uGCc8RsS34dEs1slgQ4dlROdbHgZBv9GmNO
5nT4HaQgO0E6a+TXcNN21XxWDOmcR4JqCx0qhY1KVP1rjXkR258RESxs66towah0cdn61arsTep+
Zxm14JBrW/cMbGrLAIgRUnu2TIjU2vxQp5xhRTPuGD5u8eXTMOkTc69szY9S5h4eM8FPJbAj0sJR
CrWAb/MsvDSMFryJkGZj3BIWnbQOYevoJsfU8DWE+elBH2RaaHk46Ar3RxeR0WsUOf83o50TQ6Vx
jRh9mqY0Xhwj1WhijNWHH3FZyBPvCj7ptauZgR4ZKYukOfR0jeHQcYiRKc5hsgkCWr1FSW9BhHdh
1sPV8jRKpydNesBmzpNyGCO6aPB8MyWzrxl2iqC/SEYN3kUYmjjvBXQTUw49ZEJSKHSpSJjzxePS
wmdg3LGTrdeW9OoMz69+RdzQCrJ50DhVuWtF+JSVsh8FDbQyds9XMIU7jtvMbeTEAeBNjDS4AQOZ
+s+0JzEZFxmPal5w2k48BjNsrajlqCCBG2fE0pp+1emG9pJ2HUUIsWR+JGG/tUiisI1IysgwEPjC
2OzERCTjuyYJqhNhSoScbp2XbR8Md08HuUJvdVGLwjpo5bIl46BHEatFvqJP5EVIdN4NxQxRTUCh
tXlWdLDXUAhPS7AWyxKLk7oUQU57Yp3nLrFM8LvWt9n0DWhUcsA5+SUJ5RMfHG/IloaNwDRm2If6
bIjJZ6qQDtxqfEN9zuGHr7OrGumrPKEeH5QOacnM9yuuzz1AT6pImIkGVvZOoCswo9Adkm6dU8wH
GMg5w7u6Jsuz0+D6RHiXyQKb5lGqHcSGljbZaVpxvrYSzk303U/avpm79GCZLavDVKF1GrIbaFok
k7YinBVI64Vp21ExdhFmWxkyBuxGfiIRTUUDOFB3ND0WvPqkkg5gMNtfYIyHdqnoN2GPYKeLIbyF
kuZCJxuNSe2p2XILMADdKOh00SPqtT6eotLYVJY2rlAGM94yorhYJnVAnxQEq4tc7PoGfV2vLgXd
NulCCmpyMahMv0fj0iB8JCFDZ6iq+Tdz9GpWNB/zPltYFo2OiBH10WgRgqDim3Vu02g7DMtpEeX0
UJjo/qaFbKq+awmFCNAOBrGnJcEVpySg0YXU5pXe0VQOJjVvH3pmQMERRTK+L2Eo7jEEeQwqadXV
0JL1FqAE4nlGW1VYUMVMUO6Flh+UomdQqkM7Pc+s61zYKBpzDfNDyXRGUcVlcpIKZVXLdRCy6sel
FDdTEQUuXfA70oxKbOSfpb5FMr7N66lv8EAZMCWQ/CzHMbPBSnwtEXZUMgrDaq63bZq5tSRg0NYw
IbLAC/PBsBh9z3RlMyw7pWW2QlDiA2UhGbXVgthi9AuCazkof7EWxrixoLsr+lFiB+Ru0KqC3XQK
9JqcOVphlp4eWzS0pvVWzBqbUGehGpCFIz38ReawYTjL+FniGE0Iwve+Fel29PGDCaqOh9g0x1nj
w0YoquuqIIq2TuA5hC66zvq3Gb4y4lCBSdmh1VueMcqfIhFj0biyR/PTwOR1k+ntpyzS1lWbNlCf
QclsKSNYe7FD55H10VcnAgoleAYkJWGk8khZlUBStnX9ZMsBMAUS8yKiitdOP9qkPiN50gsZmbv4
rejjbWngNDr9nDYlUoDWRM4nISAb09/IiIuXBam+THj2TEKLTaQ61ovUcNUYHgmf3ZgjEMiUScdg
ic0b5poHgAsgQsCvUInJYC0lt9QYo2oHpJok5BS3RRG/zUqKvultfjUys3NJfyssDVRTaX+53z5y
HexF60KqrEtZ980WOFObwmmDK9GHKpK1pu76kQs1VhnmbXtgNY6GY75m0RbM7XeyGyt57WshRYyB
V0OjjBuuLqgJtdwbI3HPhTR8B3JSOTJK8TKgOpmDJmDqeiDmipiEyeR4K2bpKwuse7EkzK9k/x1W
kE/BdCYP4MOU2tFf9Lw91pNqwncJkqvHIl6YVv01jKq/thkkfWoLAdbqcrCsASkHdUu5NDj7S8GJ
gy45mLKl2mG1hhOZ0ltl1fSG+SQg9WQoTuufXF4xvvrd7JCYcDON0CIwHVfjtm7vJpmv+lyrpFrW
jKWWyk3tOP9Ia2zcjIw/4iYFH42qXDH+FJhk+aUiGM/E2VdMYoPrCAEGeUMMY1noWwPlgZIZvR8I
FKEmk5xKUHAK5SLzCFRJIgk8JqV7jsHj+i2rO0HtYxzIKict8A/Dm1HYh6X6QzavdYlJ811EhjpH
WZk2Vk63txB7kecFhbyqe3qiYYQqElyO46ZqFd1Z+R4RnuQc/A4dYY22N3Vzo4V1CN6VghyRRUGk
P8BnRMlXU5XGiwkcTdcw2/pgPCzEdzmjfsy8qLOnVcK/Qu39UTd1OjfhYvQNyYpI28sGrcRYKcQR
osRYKsD6OqDsXlH7UszLTUgipD1GobEdg/lsThM+dQYcqRbMFHI1xYEhoCgOBDQIs8yJIYFfhUsj
I2WdBMfo+48wFB5JaWhuptMlR1XxlOcl38paegiCVnTmkfFDhXQGuvPOzWfm+IWRg7SUAJuV9qUR
TKwYsOO3jTDSNu1nL/Q4mM6wScvIUIfe4FfQ9sSRRYTwDhKzPP+PufNYchzZsu2vPHvjh2uAQ0+D
WodWE1iITGjtkF/fC4jqiqy8oqytJ2+QsCAJkkgQwv2cvdcm+7demmFGb39KgIEnSvq45ibbSKj2
qhTsVaVXP6zGvNXr1HxxFTRWTlS8Rlb/pkqinCrryL32uuOXfSw8c9+rZJcGWY1ipeYcTBNjHWXP
4CztrVfBkVFQM5Di12Hkj5C+px0Xf4ktixtJf8V8hPuzVYJUzBiQag7y4rwOM4jt/+rPYKhuOjkZ
qkxzilMx8+gyr+6XtjPQqJ4mEdCIl0z8M9yh00rT4vthWpINejU//vpzfvu/fP377WNbsV3fj22H
DmO30ZTuJ18Z4JHQ2eJpMf81L5QcrlzVYlL9fjj/NT83v/q98m/P/fZwXs+DNlO0H1rlrYYYq7Cb
9uneiwv+N8P0X/z6c352fjzqPS8pKbQP4eZ3zE/y/bzg6MJx+/1YGYF5fj02Jp8tPprw2U5HcxuT
M+cqai0WBqXMPXzAkf8lKSiGl14lxeBsSduFluPQPU3b0tyDeDT3Y+A5S9dhSDM/lOX4xwvxtIpt
GXQeFH37/YZ5tfmhQlGIFLDgMD8Vmoax74UzpWOrsYF/GW7PvN78yrzIU1jISNKUWwLxMG5bGYau
aNqM+WUpTHOXi4/BECaCYbfF3WqhFQihiB0YOEDZmmhFdkkz30u4F5cF3V8jkncyokHTVkO1sHJL
krbMQkD8Rq6QVyP6xhGFCNQZ4uA+ewWtReaYVD8jLTzE3MCNio5ZUNe0C+H+gp0V21Aps300gaKy
+QCfHs7PpWmHdLuxq2pb+XKZay32hvmV1s+0kSTt7EfSUZX/fl9SB9xQh8YiMxtbXDx/wvzZha9M
5BGlPfDfCTff3/f1LfPHfq0zv9RLOilal+EK/XOj4j+3bF57fuGXz/63L39/QuFE9cZt6t33ur98
Zx46WxLXD4nGABhmFpc/JwWkYBL8HvjuXWcgXBQaPjuyaI8xpWdwUtAzWiejGaaElC7fYkMrt+S6
0RXIg50dD9nOCgh+UZqOrlJMH1/62zZoV5FMdoqPboWkC2MBYmXpucpbW6k/LSNI9y1ZdFekL1EF
ZeTCjNNklg2pQLEsamL0LIXHzNPN9B4CDAwioi82Hr0PxaIUMMH31rF7zwAsP8fdRLUvVaSzqroi
/sVbFn5bYlaiWd9mFcJPh7mI0QM1qGF4ZOmP1g9B7BZooBgLLBuQiw0luiV2edRFVn4viSDelAFk
EA0lRUuVbMmgm373lBsdJoZProx2J+zswvC2BveoIkQIo23CLXjbWhpE6AwGj8a8TPVC5FQOfq68
IeQg52YWes2512gsNXQwNZ02XTOpwRPf3bd5T1Z7jGkrUtASm2MxcmoBxbHRKsP9APd/5RRKdZ3T
W/SiS+CNySIdXSQ0mvw0/dhZjTBsl8LVDnnQNchPPcTotUfIMQYQ1XafYmSVkj7I0vdDHEQNip6s
pnivvDXElq+rrH5X7XVM2hqNRpOOfhxf1yWT7cgs0FAH+HU91KCC5trBMF9tU38TcYN5tqaYZgza
1rTQjgc5woD8QlwhAsekfMJlkF65DpyTSvr+VelQJ9Xi0OQWWI8AObg+KEbe7+Be21c+PdhYhtXB
7pQzfYKqlfelyrgYUPatzGCYDDVAzqY/d7F27HQHLn7aRCvp5CdF6uW6M72LIoz3rJzqtmyOwiFM
cUQQ+RCRiJlkGGNiL/tpJ+Eh8TqM436pnIKMGhq3M5hCocI+ScTZhzKiq221qGrKASUSmKHwxSKL
tWdV6j+IhNwSL0WCeFaeKAdwwgTjNXEvd61V9dfUHoXPYC02UYBZpu1ubXg0JcWQvWKoA66pON5p
DrOgzFUOtncXG615IxPx0xS4+MPkwWeAgqM+Q7drvLS1Ci5Fjk/BVvE1pgmjiLZGPOl6LflBM3Ca
+HXKyimZ68kcE5/eJKsi4qqmp9pIc4Uxq57R0kYCW2c2rOneFas8tj984OyPOeUtz3OLZdCF67ID
3OZR1117qbdX43BHMfNBlIa3K9lDCgh/Sp25+aDl8pikLho4h4uokXbY6gxz2+qBs5WFd6qDsNob
RsZ1JE/3lAROKiasvm5foOG+qgRurNICEWzq3RS5dl0HPVM/9jdZbK3JUFBvhk8ttpRTFeITEDUl
PCXQUNOgw4pDZOCR6T0HIaLqMVNh6gQpg048wDCWT/lInKPK+XFVe8oH0zUUFeouczH4+s3BQGHX
YeypK5BKXM7XROwyz1VSH01tWr6nFmWDGkLiUreA75HMvdAo7SF+ITPbHo3uLpUVKsMIoQz7FgGz
DJQzY3oAfhqi2yE7SDv0r+2GezKgcvZC6K97XXt1IldFDZOhvxTxw2CEzaaOmYZrgW2e28D7kJTQ
Gs0EiSGQd/UN21U20XUoC/CBo4571ms4u/u2RRYzXLktlSnTRzTVkttnkr64KmzZ3Td5R9uyuy/r
WkVbGvwQeqMvSooFa2mi+e01oTGG50PpEqNxaSYnYue6iwrPNBm7ROz6kVgp5I2GRLSL2pMoRil9
GH1dbjIYlbTxUcL2A7F2fidB56EmRcixGRXFXHURpgpoQIQoyiurNtOd0AELmUpwAZfdodGaSAh0
79Ze5Mid9NVLOaILo1n10IwJpqb2pqvrcSEcah9DoWEvVH1j3znNRwQplUJb9tlHIAm7KsgYpamP
ilrW7HXC7hUTUmYph4NqOhjbGnvdRg0l/FynwKPbEwY0w2xR9ne9FOjBjZBqsbIcRTEeJOKaxPTT
0yQy48i18zYkD3skYypNj9RJL4o6C9BDY5UTTs+0w642jUT/3/VjvJ+ouGt3rM+GHwKnKQgvK5T+
xY7RgCR9f4mp2++7gsZK6mDj6okaVPTc3al9/NIheLX7/iWxaKarVnRqRgV99IDVwiIMc1QrfeGb
SOGHdjg2VZTsy/XQpTdJoXFNzdy3Iqsp5kssvlb1GDtqiGamuLNoamVjCEXU4s6cKvanNZ2qlqCF
E6fHquMEombHaG/s3z21PHfqUADN4X8f4XjXVCzZTooFuQzuNbc2NaS6brlDl5OWCBGggPJx6b6D
8rykzYwNanpufmF0YOOVtnGfk6x6cAPzOUwgG0aV2uybiWDTTQutizFT+NlDoATBPkgrdz8Y/TO5
udhKMn3Ya4z2kJewqBTTX5kpcoIIHdSBvG9tV7ok407VQ68Wm36aA6g284KSeaRT59pGnSCf80L8
+df88GsTpzfUYUhjbjU/0UrBcK6fttzptHuFzL+9sDt16eAtRxf5lBJ4XmRDtmH4OFJwGmK5d4TD
nzTS86vcyvSl5ioASCp3k8FETKsX3Uf7r7noPOch/byAnz1CwGExPwwUhwo6E7alIatmH3uvvtH0
49dG6XXdjSs51DfBdITHBvcDSVb2lcXZwuSSSUQpQJfk02L+67fnWsflvmlhMKpERHFymjkpSsGQ
1tcb1JexefabhgldNv2W3wtSJDJytUx/odJxXhglzc4tGc/Zfkak+rHPnCVTSYeTsBKmRWSbSJnm
x6Ev8v1YUo1xE31rKW2Mrh7wNYoXyKxpddtKR9tZNsQiZ1qMCUJeRZbJolO7iVQFLHbfFLjOqtw8
BXbOBcISYj80ub6f/6pUReyLzsopZlCK9SdGbKnr01jMZMrBo3kb5r8s5rdkOCHhCsJjYZbaXtaO
tkfH3gaWtzNLaCYiRvTrFwEm+ESDSx/ot7RF8n2mOeUmiADHe/XL2DHOY66XLmgblPyEZDcQoY1l
x671fSE0fV/rEVGD3EOvpIX6wBZcKid0MqxL186gBUC8STxoCgWCUiLRF0NtiIXeMpehj3ldEPq9
0VKbw8llyruSofKzm+Yx86KZ/tKIud9ao05hiB9jXtgkZy+rhIJIVTnZIWs17EskQ6dQvQoXIW4U
onBmQX11RxSwtunpj+7HaTHv//mhTkkxSSnmsLt9AHrTb8DI7Y+F28NQcdAKLEjCQIGbMCESgY6o
tNvkDYqXkgGvO4GEvw/A+eEQ4SnPh9FbNrVzp+vdS1HgqWvHSSsZjVG9DtT+Xccez3Xf3nV9cfh/
qdHWgUG49VkAIxzdHcUd4Js+d15q1sAn400er+KVjTtMfR0/AyYQEWXCFfJqeI4r9758V+7zA60p
FZEqSu1pLAhzOWJAvMDRZB+Dh/EFvNhnf6Fj4T0E9ylaj409QDhdpD+BKE4nZb+h7EkHscCXRCtg
uNKNFU0Q6NYR4Ei64c/ZBBwDQbLmoj7ewZOuOkCv60bdQHUM2q16O17kB2kk6oBs8MpADAHiiB7g
i+D01ZYIc+QzX2XRi0P+VV2pt5jRaBKmuMER3ljH8F1jFoM91eVNI3IG/MbKAe+UjFaMnKt+gyNE
GOvA/EAMA962ADR6r73cALBahdcN7bgrbMYILe4VKqXKGtt5NIGmnOPw4V+LI+o0wAUr/LEQCRJa
r58Ft7NkYd1Zn+ZZ3Cmv+t67ox7PWK/GjqXD3r3ygiNjBi4r4iV6Gi7eZ483/KmDgS03/lELdwYG
/mbRcdG2mEiujXKp0MVCTn4EPjsWTLqv8meOAxzwI90JukbH5BC947gsFpm30oy1X+EowBGL3gJj
L4CHRrmCgW+jQKGiZl9114zEuG4giXdvjqgtNv27X16Ztz9cuZYDUvnjgM/bKbkZbo1y69p3SrL5
Bdf+BxT911wP4fw19QDhiWqqDCdM20Gaqpnmb8EeBcGTUaJrGDXVfaEgWVnFP5VDvo3fm71/C+U0
QbdA4Op1aC+HlPgm7BbOafzgCGFci0Yvmdgug7Ukhctj2LRTkomTGvmbwNl5pH3g9yMqFXeZslFc
QY+dccNGIPl7hmiCMvBx/Andb0361AsUjhMe0G3x2N5Et+l98SipOCzEsvoR7SHWPidvBgaXTXtO
9tz70WGqHLAY67f6ZqAjsbFvuJihNdgim8FOjXwa3z7Ja/6wEd3CWHJ2LMC8oSwdDdxR8tE+gWHu
qWYfrXblNusfVftp3adHcLzBT4wJGBrsnzigzHFhHZilLQGmvUTviCHVT+rWyF+7OxoL9yU/OlYb
WMW8wlkNr0FB1o+UbIdhlmTWGw5ZSfvxFrFZ+YTEwjnn6zNGCby61IYT9t8eSdSLHTLI3ibvaPXX
yo3+CAVz7a78H+O7hbFb34T3ycRpFM+OvgqPzY6A741xxhdqvNbFAvvUCuu9vAEDiOA5fcohi+B6
Qdm0Qu6MOZLz1MYN8B6tFuEuM8G1XnGGDZcJAXCvq4sfgMlCe8XoYCkX4XILzBLYJx3sAAPhoZmM
Fwd8CuDUV9otzUotYKRzpEQOXXyiN3DYIuM7D0tGGaSfbSEy7Pgv+mv9WvtM01257d+YgrOp3MA3
5r58GQ7uC/PKDSO3NWPzrYJjaDmBFs4v5itKQhSiq320cVZ/c+RPcP/vRJs/DnxLqJph2Zbrit/i
PgDZ1yi6RHcmWvuMZylYTtcYDq8H230Wk8L0KoTW9YptBmUTRqMHHEn1RPyetMp/szF/jdf52hjN
MFA8qwbZB7+fhWYke6ty2+4cCmqF/COxiZzzgV0Eog2HDfePJT47EiuZV/mXQl58GrjYLB/wj4SX
eXP+SJT447LwW8DFbw//V1EWf0nI+HfBGf8f5l1QHCJt4t/HXSzekvBnXmXh26+ZF1/v+jPywvgH
wyHNJqfCIKbCsP/vn5EXwvgHyToquRaWRhHZJsnnv0MvxD9Ujbacq6nCdnRBssX/+SP0Qhf/MHWd
YAFHdRydVAztfxJ6If6aJmQSqmoxQaZDZeuqbgiD4I1fc5wkiu2ibKhDZZ3urjQa5oXsjWOrFv2G
4WMLfa9HOWAwICtDk2t1Ba5Fk2GxoQYI+JAAlFRNPvw0P7a9C0ZYz86hha0woKghskuqusqeYKTX
UHEwOlcJLg/X2NKif+gcp78QvtZfXOlYfxeTNJ2uv57O0/5WXTElVankVFnTGfZLQJWRDUXsBk17
9oWebjqgY0IaH6NRmdtA+tkxJ9cGzWgTbbIKZFTDYI4ZZK+BRTF+yGBSM/TtJbeK/iSmSFG9gX7i
iNY6VXGxUruqubZD2guu0cVIJOkDV46XnDzH+2zjLtyqfXab2412b9MhX2gCgpQXFe0hdDK5YV78
U1LdPFSWw02F7GWFQt8OiXd0oIUeHWLJYKO3a3szDDFSpB7Rih6gdVcUh3JJqz80vYuo3DZoeKww
Lfi7DPvTnTUW+jYzAJv7PgXmXw7ufzE4sDhW/2mfcnF0XOHS5HDEb/koRmgHjuUO8uyPSHxbdCNA
EIyGirXt37dofM2C7M85gFcP8SJmRfRKEe/TMfx6E7qlODCnXyderF7attG3MpfNKkO4RWj1pppy
ziMriW81sBnsaPHgUm4Fwm4++4mED5sgimyLNjv4PVVylM0MgkHIZKHa3cc5N/fAiu568h8tJqc+
nJ8Asa89hWIZvRZsSpPUdE466jW5k1xatCxq00qgnpOZYRDMkXWbfemO105gpY+Dby5bGx+oNIsA
nHp+GUiLsIsQNOswSuxr5i2RqeM2CmT6KOSZmNTyqOvJXZha3f57QWpwvx+ICfybu8QUffPb70Gg
EhVvYVucw/rvtyx7UPxOKZL6nJnvsT/mBwdJELsuUrZVANEm8kR4aA3TOvUttoEYBKRFBncpgoMs
K+AKmQnL2ICrI8lqCJSNC2G0LNXHvzlufttMW7NtpqS6K7jGsJgOq19ORVMlTa+o/QwdvlLvo9iE
Op2a0Ci7cNkMlvs3XyemBLRfT/3p+1xVoJVyLM21nd9O/YLjfyyrID/TQNOCi6L9KGUM1kERkHAr
DZGyjDGP6aN7V3JCAeKBM+02+QGZOEVVQ721b/XB9R+lrqY7tdO5nNnvaBuBEIfKYx4gOEfKUWxy
j4yL2h1sqrRMkgphE6igetbpb/bf76MB9p5QhSkITrKs6W7y1x1o23oY+Fkank1Df7WTIDjYAQc/
LiFcDgHuYd+K1ZVNfhYWr0I5koyVHKoRHBSFvdswFPhV1GAlsf1d6Qzau7rQrudFbLg/tIw0aD3k
FBy0EZK4OvqHfkTzXQfVWjRAElq09Rg6RyQuDdQPr+zweVbpIkxbjXKWru3VsDTWdWUnZ5X8IeRm
kf3kIkdfUAcbcMGetaixqSEkDm041OQUFrkEgE3yC1T0nhn3J6WD+CJddZVpAt+MzRxVqZufslaD
s1JBA/c03EsN2s2j43goi4cp3dZKoNKTaok9Ew3nf97v5j8fSI493R51i+EgN5Lp/PvlwEXIYmam
6SlTLIv0enzJitndOGb1jKiSCy+eOQBzDhCuYPiMNSf6QZNiKaK8eytjuI4VKpRLoERkz3RKuwHR
691Gg9KDrGBdeGzk4Q2fNK3ORqzvemFFr1HuYHzG83OJg2FAzg3HrzITrkSZRZqJ5tnYNsmFceh8
VrW7GtqRKUg5XOOI6o7j1KwyDVfZ0f296ygCAdcpjW0wOi2ubMyxBH6X6wyl8zbMUC0rxOb1Y1iu
DCtLzj4tudarXtq4Ly6JXlSPhn1Dv6J/cmpTnoDi/OcdLFz7nw5tatxcERhwu5rBXWWajv6yi63K
CdUqkPpJph7xIlqCz9FptINa9yodh1DbJKPlbOcX5kXveJ6yUKZ1Kgqp5fr7PRoNkmIsql+e+mUV
044Q8M4f/v1pbc3Uq7WB2n997vyyl0R8xS9rjhaNeGpSUB4t6l/z28EJpTsFs94vb5xf+PrKeQOD
VGW2ZhiPX8/p8xZ8fzlacn4Mz27UXR3AW/tX/6fvtf/4XGZNPla7r22Y3jH/9cvGTrvwa5vmV76+
tCnSS4SvsmqbjSkd9ZBPq80reMSGgdCdHs+vzIth3v3znwanbFyeA+7xG62dNAU1wjzdO4SacLcU
J/MacrjGpa91kdVH1GLXsqW41jGOfWzN8eeYSEr98mFA89LmhrZrYv0YGeNPtZfWsh3CexkHb0kv
0THF/TuWAXMZTX2cziaVoe8PDd2uB6+BllXD/k5qy98gcHtCfQ3L3xxPWaOuwkpDpJelB2744OM0
cImEya504elXgYe1pJBg0HwI7rRNxVmILic38KZDGrnwqUSHuBbl1DDsPNjHo/SmqhWyOccgyseD
Veuo/V2XcRltSOKePL+w2qMfjM4wOCqjDgmbJCkm/J2wnmpHnK3ws4zacxvb0SnUQSL5eAFiq7rW
WnFpfHx3cdQhdpUZ0ExLklTcKJuU04AcIyfcCD2/DfSGGxI5ZJy+r0ZC+FAFEGcokCViXjL12tiU
Bkq5iMSTNnddtgoxa2o5AHrQiMdxcczjEsZTiK/dNbTnkYBfTA37WLfPPs63gyJV5Dj5sHJMt9lW
FlpOshWPZknhKcnj5xhvVICwcqEl/Sft8zthgFvJLXEb+dXJLaVD8EF6O/oGOxiDUunWwYYCuJJ5
97RhvaXfh0je6A43hDb1qO6TLCZKJoGTmJf6RTdeY6jlXl7oGznQxAtQSzg1DCHFyjaObyECULky
IvFMhnBX4SsqrUMVwEzgjn2ga091OgDlGzkVqIhpYm7z60X9R1gmt6mdKSdBXXxSlm4LG3mnpqiT
16NeKj0HGMrlbuFJdM4gIrLW3PWBj2UMCQ1qmq0Wmdzeg/KIb2FjDa23a0o07KiG2NNyRO3RR+JK
1IEPHyRidAMeTsT2g4YJh/4pJqbJcpT0FfxGVIr2SKmUoNEesbXYVTYk6rSjhDmK/qfdxfukfzTM
6NPK8RL2FcBZI7rNiAI8UqzDmj2pEQgwp6vdrCLRvuuEayYKzDslvJVTA69FSZCV8V0LrzIqUGIZ
kFO0bsDmk2w9SlAyMR/7KCgvXYFVKmiQPtftdYXUbymZ6Y1qfhfoBc2+3CJ5osKoZAoMk1FI5aPW
uhPC0HVbGv7ehbTVRtm93hbA+KiKEIZQXTWqAYY+TGgl9lSSsJBFpJMnn6OB/VUUuIhBcI4FpPEi
Q7dYau25SbGQG5169EFCFRXlTHWwzqZAOGrZLhL6ANRk7PikOgzrLLLfW8W/cMFK9k4dPw6NEjOz
K3AMktk1eORambG6T30xWdCo04SWf2PkXs+pFa0C7y21iJ9FCcZxQPQ7s3UJoBmFMfamc3uP6/+i
d8FK5YKIYifz8BfRQKsddEFmH52bqbORNkaFjqS+L1vmg9qoHRUcSFe9zancZwV4Rs3Au0a2N/DC
KHIfOgvvSJbkR9qP6U6K8oVjqKQl6zhbFPjUd1Na9GUH528sTUzT7L/ebIm1KQDgGznEG1T4Kv7e
o2OhtbaTVMORYNwJRqgQebNs26pwGIVSoq12nR9dXSLLNOuMiBD7wHTo3UzSRT7t6dC0MDY60DRC
2BqD5T+1NnC3Fkh2MaJcMsaNGUYYHBxoeD6F6aFPllGOgF4dBuNgZlwnE2ZFY2RENwlFvhYZy3WN
lzaq0EtXEaL/WAdRYxUA3j34e5503fXY1le9JAOpkfFr3OLiYkfWaCmBoz0FBP/1MXS3yjaIBOzj
CqO2PA/mdV4qYgfYob6KCqtedWOvgWG5kSNuFH1g0ihT91ANBbx72IeDChMTGZO+QbF9ZZclOJFL
10JyJqvQdqV5F+KV87keLgLS7RfoEGlbV+ld5tGY9ySmFeZFWy/xso1mvjZuexTNZL7P9HtTOEfb
4xdGHbFz2gATt+cSqxOOd6Ik862XPQF+OdFTrf7GCdaSJQabggsn0GNoN7Gg58aoeozxhxUdaP8+
9jcpmHrySACDVnje6IJH7IPiEcjGLaCx8SUjZoPGX4gNKIJmoFvPVdmfAy6dRQpC35sgK3axLicq
RZOaDmS7JF53McQbI0SUTT0TBXEPdp2aw0oN3V1H7Omy0fU7TUkCCjgU7wuhBMshl/eNotOO0AgM
S5XSXrvSPUivMDcUJq7tqL/DxbLN8+Cktt4PvEU/tAYtt9b2W3Mc6R9q/bOaaRPIXeW8M1CLhEVg
XkV9c0JOR+ejo6zsE84ozezJqgou0hzkV60JdgVXTx2Y5S5Ij7VbrbnAhIVufHShux0GT3tGf0kx
XjW6Q+u7yjmrc3UxrzEv5oe0bv2LagX9wcNytprfNr1fY8d8OD7f3Y6jcit78BtFm9gb+r3RfSjV
n/Nn1N1wQlbbPJXcT9dGqgp8dbZyGZQEjM30GZlz06aJfLeiOMRuoAXnnkCaIyAQb6m7lfLSpviL
ps22xxQ4K/dwzPN9vmMqlm6atMsP0RRFOdrJm60U1adItYNFBu+zYpBj7QgFFp1wu5OiAqp11SZ9
VSx/Pa/Krqe1EPuUR4J2YPbWxbtgHKubavLTfH1ae4pgsnwIW0EzRaDuRSW9eu8g5lxrlFoevMJ9
NqfvVRuyXzB3Y8LFs9arfnDsMD+f/JhbRmG4w+uIw7nTrPKztxHcDU3Z3DHkOfTMmsnbbl2MP5p2
ozYIKOfVVONJNwrjfagVoNX4aS+D32t7s5Y0SNQqfLSF8zivaY7GOUoxITe+09NW6I1DqtT+OcB2
amRoDVrlNUtzEj7MilCoqXto6dGdW1XKRgyD2NrSUm6MUoAzmf4vE0mhUpH79blrLKrRCS6Nnbt7
a/DidatWkhm8cz/vIC0pr7ldlU+JWcMY1DiYyrisziYCzGWuiuotx2k9r1pY4NuMPDdvi9hLyMY1
2m3WhOVtokt+2emLXUa7TuB4b4oZugsHX9zZRWB1UJREWZVObj56bnA3r+o3Pn2RqWxQqoi/CjM/
pBx350pP0UFZjfEmE/ePHekok+s3a281b6y3jg/jXuukCrwEA/j8aV1LmErjkDjp8xlmDVe10Ybi
WKslXZ+hHxYB/oKPDgrzmIi31kO2X6JYPeZJLs+C6uDXCplyqHQjeY9Cel+KUnnHVlGC88A2LrxB
zwgQYX7ZaQjI8HUYRpefBqPTT21O3OL8FemCAN3kQ7WAoSaOHE8eooFT11jpsowG+x3OwNemgNjh
wm+7JwfJ60krUKmmOfBdu9YT8ka281oM+cyF5LvOea/ox3kF1Y2ct0G5nbcHuQIYziFUz3FiyCPq
HULux7F+a1vqftP/OQ1GSNO5651RWUVHtbRd4jFM59Xmx5rXoA5BsJ2TlhcungAcBoHgEljBa92j
fpv+16bboTEIAS4kTKcP0gX2HXDFewk4KufPqCuf4BQ9C659B0taOl2apsn9ixXmrMp2jJKfR7he
fR37uoMUhBy0wUiCl2xo1vO3eMg9wYJZ2xCJLHODcty3YeauOJiG56g3NvPnSMUkcNa24htzqEqy
fg08MpYSPaPs3s2fgxWEnn5U9Te1UPz94IwgTGHcPDE82M9rxD6GiZBT4mYsC2MnUrUnixA3n7Dz
x1zzF2Y/9m+hE7tLUx3CQ2nm4tYs1Q/IKf0bJ49KPcDyLk7AaF8NKGnY0xtUkRypS5oPidC9rWox
sYEa0r1qGPmnNwLN6FeSusae+3my0tUAKaqTPcwvFjmRkOFQWOfOdOS5Lwhwnz8VFdBt16nNfVTV
FiqWBGFaHA5vJPsIroVvsq9ShAhBvnMhNTwICnzz5quWxDs1pPoJO3d/0SAMIWBiM1s82hKZ2V1T
6/o+zMGPzM9nwZQ5KRFuDDmjkyyS264HXzDaUHKm7c91CC+dP2jHSIb6tekHEFanT0T/D6/cnrNI
LFICB67VXy947lJglUP6ILVNplTjRnUtQv1CYzl/ZNvTLXQQrx0UtfJu5IAc2bWYpCnYFa+LDOxJ
WZfadVGHOgCKTlnM//ceSDtlnvExz0zmZ1pvr6PeHV8K4o2BvYwQ0Rj/WAaK8r6oxD6MADc0jvLy
tVWCA80LUVCqWBpOjkJfYH4Bie859u3soR0tYnFdVNOib2KMftgO2QHN2IFVr0NzFyQ5MH4QGcdQ
5Ldfe6duMhD9Rc213LPPZlCjP5n2TqU1Dx2F0Ttb65J9ryfd1w+YKAfBjf7V8ctmresZhwyshwen
Cpme8gODQSDzcDrEGr/zLvNhN2C9fxXRRhXBR99y60Yt3O9dQ1QrnSGB9Bz7Ki+IbJVNUuyqyHpV
tKjYAv8qT3lAL1TLdML9jNw+FbFFkLQ9EC3TttxVm1tXNQnFsAlL6EAcweiBqapOMdMu/HZGfs4l
kqDXZWWccrJlVadA/8YMllvMuzXEyrUIDbDEnWUS1tsZS7eHR0b75dV2CtozGigqWslQ9x13F0a4
qVKv1KHVOdsqYw4YQnU72fqUhmY0UCpDGm+jaFFzGK+UMbZJ5JiPjQj8hRAtJAZLinVgc45icu5X
QYuobpRxefBKu/ha+KkAe0k9afrRSGV0QjxH38akpoWW3JN77kyCxu/nf1/v26WkTwLDr4eNEcAd
GQ/z2+YPmJ//xdf0/SSXcXeBKc3AZhzR0a8NhGtxizHdKMCTKzBGRqceTnxWvugtdOVtnD1mNvla
YcgMCDf2uMkd+RgGzykdLgbEKTY0C6Vd3Riw56ZF3KiMdYuWMT+IABJ5a0jtEmMIGrql6YyIGNhF
uFrfbIlKSQEptM8r6OejkRertknQfTl9tHJa0nMb62uFdhI/xrmU+3RazH/FB5Xi1FbvxV2c4NCo
g3ov1R/5nCs4Jw7Oi8HF+Y1dGopCB9QDmmrQpESxlO1zWKPtJBIKCTTYS7vuVoZZXlJbP9p+VW/m
3cNZVhNph3Yij1HMWAoThqhsAZvwn6M6Wuzx6KVqwZWjy0fQee/xpBhVmKmsMzt80FqAgHUt/4u9
81iSHMmy7L/0HiVQqIItemOcE6fhsYF4kATnHF/fB5bZXZnRNZUysx4JEYiZubgHzAyqUH3v3nNf
9AghRh3zC01f8VnhJUEf2YhTKHJt83jt8dOsZoluSTTy7QhBF94oUkxAjxnBpuzEC8zJjxMLZOSu
8mKmqCcpX+EUaT5f2pbl2Esd87KstVuQ4i/Oje6iwKWlLVtLG7K6yNL64DhtfSjAWR1ynxtvnunI
OawWtFAcgH+TNREt8/Xx+183KySXj+dpSI5nNBBZhmRuL7xoV9My3E2ihUvKVEWLBc7RRNd6ZQEQ
WkUhyb3mZGtLq0PO1zXVHXBWS8IpjdSoBdZt1PbJgvUD/Tm2iTerSIfqCmRMU9W/hSrc2Jhbd7nv
ugc2i6oxQ+xoUXUQrl4dqm6gCNkRJYQIG8bc3Nsripz5NwIbK2bJoDZ43xH7/YAokwICrGLaa/Ki
uqwAMW1dk6mEEDz0b908OHUTx109+6Qej6qHWbGaKXdNoEC6x9a0yyr5NoWudfaSk+W09k3LwQRP
BgqnLCqcfcuvnuseWx/ZycSrlhr79NmSHdlEmIcCMb5nVzt0sj0RpIa1NLp43Jqic9dIM1sYhcRV
+FP31pgtUvFIJsesVsXTNJaQK0bfOptWDrlAIt4a2wC3LGrPjZd78tC1AvncQJbAiBs+HDy2xtwa
oK4g40JNkF2d1txkJQVin9w1vUDOpo8vvuq9W5yDypdJkq9NPZmeNCwrC/6f4lC11Gxj+DAHMdLh
iMxyQs0lxK5IE+MQKPc8NoWNxQe1bfyQ5bYl3rVaxsdo1sY+Dukgb26tk+KRGydnnsCCiOnun4dY
A+nY527F29G++3H4qrsYxFiAeQctb9+sAOxgPNBsoCBio8I/6BpD3u6+mk4sNuNg3AJplAe7Jkgj
dRBoSjY665KVP+MaoG8fxHxAhqi2WO5OaTMah38ecguNABbeAWNl/s0LUvgeOWbywCIbdX4T/Sw6
HjrwTKjtA8gtUXt4HCg5tYcQ+zEYnX3NAD00TXQNs8TcJMaAY2F+KfufR50bocOAqDDhIaaqOIxk
JAiGYTgfILuRd2EPX/yYnjjVmlsqQHHVyi+AmniwyzAIQrZ+XOdEJFbMhhqcqYOp4bryJ8JGnHg8
mhBg4yh3wTqDYbNn0XOZIIF/HB5PdTQsMEbnn+hz1Fve5/t+fiePQyo1c+Vhv6DYha1kmg943ogQ
z1ALCh2LVzbll7zTX9yKiTDwOIXHwQGe9vsj+E5/POKPSRL66OXHUYPA1xL94fFIDd6fnz5+oBc2
wHALc0GJuvdxkC7c7LhMX31lRJtAuEDZ5wMO2PrgsWL7/enjNScmwikKfLXUyro6eLLD1xmlNVFC
Nopsab1Cx5pogUIjduZfjQ2mkkBOsOPTEhCbsof91LGTFEVxFK6TFIsh9dMVXTdKow5zu6H3lKFp
gRrA6fM31U0UapR+9xooeSm2zWMvyNVoRuYLf+7Bag1+zaSaG6V8Vo+DxWp9keskITw+iDaNXYr4
LlXK+ap4vBNwDMnWY7uO5yiTTrsZwvhTbyH1m+TAlyOMhnaepx7TVsvoXOXUDGmEeDfKawC7J5ms
/aAfDrhthwNCF49uQA+KeHL1QxSl/j5GjcYWiUk7tRlqROeSYPl47hJw6nttsjf6KFvpVNXAHMtl
WrrFoa2ydSJh2lIr4GJvDayzie1nm8BrgV6jxR/nsfKYDh6PfnnNt7gQ3aak48p1AUPVXReoDc7R
lEbrJIBGEYMDPdErBPaKi53wKge6hw4M0k71hu4umzEjVy9xFpcbfYic6wCztWWb+0kPJsWFjLre
xdPMt+FBJi61U0lP+owLsqUE7PO69HeWPcUniYrn4BESFg5B+dVNjXNIi/UlNavh6HSSqJjnwHSH
p6ye3EuGxiCXWneIXBqCMqC3pGiJk0UpiHUJ/fHal8VI4IOWAVvApwKmxSK3ygCMhCohoBZrmCcx
xzPHVnBL+5hcgtxIgUCnPiXlaN6u4M9C8dLfDSq8pFVhO+2Svr/bpsk2SujeLrDGjTFpaHWJDBkt
S948/HiopGndVACybYovX4SrGlA582wdYYM24y4+CXRiKJjJLLGMJD7ZBUzoNnCMVZf67kvSRT8q
2C7nxzNq8SwBcyaVJHLjZe2a6n3I1HLUbPG1VZq1lkqgvjDS8H1Q5frxul10dBGMAK+FjKu3Kq2Q
okbmk9vnH9XoYy2MJTWlsrF2BgzhhTGZL4VuVkD8LbEvQoKbWj+r33MxmavBz2gKzT91gC+XJkgB
WRArV6c+wKAEdtpez1lH291YvduWd2A5734rFfwjS8LYS1Ht63oTUMrZhGk/PDWX2Irq6+Mgazw/
BkvYfVRiNsN6IT4brUI8kJovfuu1bAxYeNRmgnOXdjt7j7ey0Zw3iTF0l/XxmUZKu9bywLj586Mx
xLoVhEO+qxSyf1r18QGz8ngPkkpbGqZFyNUEUxztV8NHXZd4eiOcvxjaV6IghMmemIGSdqz2WNyN
XZ0lP9Oq1UnaKoo3t4vpbYQ1xTY1ETgpEZ05juoIHYCFq3Ov/Nb5z27c7fxC6m/wuw71EJOkY/nl
iw1qaZ8Ns8XUfKaerF8wr5ucBPlqkbAGNHL1hOxvaM5BkgxrK07IBQJGh8Oqqe9VmbbHQeTeTxkD
zK1rpERrUbf7viqLt4oGBxndyVVNEaKvQV4s+O10puaoOtm8kOKV2Bj3wddG+2po6ytcwmdgACkh
Yw3wiHmkh5YjYaRjCqfVNfI7fGvc6rKnJEvaszSq8+OZsBHtYb+jc2NDz5fYYiUczutOGxL1Dmhy
W015+q13qbMBnPUvQBs/yqEYT7RFqX2bMJ5sxzTu6OuN+9RNJ4S8Lt4GBY2VXd/SKLnI3Chpbmif
li3SioWoqn4VehYJAXil911At82Dee7liEUwZ6XAqlh7el0mv+Degg85INme4TYOfE/Nw6hdZe0H
uitrNdS1efBcP39xXcoWVul89edSAqXK4kSDCDY+LtdNgZmX1sc4km5irZ0pmD4gx6CISgjb8B3s
yoWe1xtNjbAMUhJR2nIKvw9+uHIK2/qpQWWNN1rX+1uWZ84hLxo4WxS4EEACynawxvet7t7bkXQi
c3gXri9fS/zDNBC5ERiBbryaXvnH08dP6XDSJDVZKuaAaJ+tgcl5GNUXJWtc7J6PZGV+WlbDl64S
KO6M/rfa1CeMplDwOze5jogBjnhSWeAqKsCmBTyJqiXYbSLbv8mQ7Ki5vKtb392U9j0Sj+BFeTQC
6JKMO1937KdJ4KmFgVgulJz6l2xrmr76TW+6bznN5PcsG8GKakN6TXxWSaGbzeTLkD7OGEdf+rDa
oE2MXlU4fOhxjsVliJ1Po3bupWOUP3F20ZqBYDkncVH8gTtY44oxC+hxiNsokZqxB5HJrw+jbVkv
3oTVJGJFsNXsyYDlqYm1HLr+GibiIwn9aa+mujkr0IvCioo3yOl2GqnXzoK3lDLmM6maa6jh1tRG
vGlcRJBoTCw4lR5DSqvbBm+iZR6LrnnOy+RFlJIYEDl9TYwc8qtjsK+pm/Cp1mqxqtpOIxi06N75
nS9xpaBulwyMilbxssQEtxwb6lsjRHnGqHLeJxDWCzzFcS2tL5IOf5rth1IXV1nW28QPsBYr2GSw
OnaSUtKOMlO4NK1e7bIu0+f7a77W8PKtA4O6jPSS+kpXmA1jR7i0ivHw5plhP1ejIqQHshDOQ4Jr
lJnbhyZu/T3Vo2krE/McxXrwgRkRUnmifQuERo8uwrQm/XGOOtCq7/XwQw09PdheFmeJhX+ZVZ24
1FH7NmhABJ08NU9RW3+tKlE9wzyaIbDUNy2nMj+djwEw27ZuTPHSCyM5uk0qnjJungtmUxBaVSZf
wVR+RnCatSDHQ2xZxhp4tA+NmwDIOsJOUU8U5py8bPadKYHKVi67s8YBzqGBgzN0fzwhlaGuEOb2
lu5XflYtBFBTaecIkfaafnHxVFSy2sBaNZZ/fIMNjizpGy/wo8i2c+P6sw6jDWpkbWv2QbJ38vlT
0eVzGYdyr8dJcSw8+rhC1CvZmcNTMA3kTDXd9vHMtLrZIxbVZ6CVSEAmoAQ0t1amHcof8QTj1cTk
lPLtr/06JCijtj97JLEkm7EUw2USlJemoZFRltNrPSC8EERCfrjdaxZE48nqnRFBZa2dAYmlx3Gs
ZymRfqzT6b8PVb4Fi/STTsatjzyEhZpkaRFOwxGe7SkJRPQaaqN91GZkdgAv6jrGrXtlVJLw0AgA
+Wi2fg4mqZdRAIWUNlX0nKT7qqqdQzVa9sHXteda+lyFWLa5mxvTBQzlOTPZitWQ5JYELQSbGCre
xgjAOj4203XaNkcvwdnT1+5zIqAHdiFGtRTZw2C59YUpys6dS9LPgUHzO0T/RJzmbIYqe8CKr6k+
tmeKF86lbgDTamVnvlVBsE1dTIKDJyDO96qAUFvjgMv43cYs3QN/7jXW+/eQTdWbMfgwpHrykLyy
+Jg7j59hUGYrFfXWeqxHVmiwdDe8m+Ssip5sP+oLB60fm61ZZN+p8F6bJDTufew7m5jy2KqoI33b
OoTCmr0FhdCqD5kq6zdLp5buQ19N52HS1Vm+MMJyuIMO/aYXqTVv4fs7Evv0qFjaL71AQOqAENp0
FHhj6b36ckBdhI71uzevKLVhh6MViAPJMblzlxI7YdV1HQg3AsphJJERGJPfPorwNnVz/97TVroB
+1fz8DTVecitzqOiNIEmkcx/QF7i6GTW8lnZdFmsUJuuhhYmqx4R9s53B49wB39JC7/+THuaQG2V
/kaNhq6asNNT77BaAkT8VDoFoE8V5SRbEgOeSSbsyTKTo0pJvmmlb+81PSEf2SHdxetb5GKT1k/4
dQa5U8SuFHaevJuZTomFen3WkMZDMdf9pnOz0AM/fS7s6FrZtb5SnQXPzJDNtrCD7jjmoX9MBYBv
CAvV1WjpZVndR5qXPs3bNDkOttjWbsM9DH686ds9J4wLtyKDTBT1OYzkOtFxnICB7bKbEZntklOg
/yTYCvG2OSn56jcTYNfMv8O8FWtOnURcj+krLSP9iQFcDYu4oTNKujUIzer0kIqnWVCttbCOV9bU
CeaVgADpQu+23D+QRbVGdZRlQ7BAyF0+r8a9jwAfzJwORNw1krVOfsAy5ifHyhmqI3vli2ahyfKa
/nWArlnGrdyzNsmAD0NInKJAHllmcXerP4KmhPzcgozVY+0MGCm+ODGUFw2m/pnKF8yVRA9OkF+2
0O7rowi9vdBT7eb5k1gMHUM5oRr2XhEEFmXtW+OTHxmml8aRyUUrJ7FvzOD2eCmNBXLa1FhCNx0v
hRG/+KFuv3R6A35AuO9dWFn3sHwHbDxQOnmKQmK9NKs0tt2Q1+tCkQgIQOZoix18TwYMpIROVtnW
11jqpObWoF3xVZJusYhy86sJsP0pKpjt6zS1vumEC2Ff9p/jkRgr2WCj8cOvaCLdTQmcZtf4zfDe
oEuKssFdpqkCVKQpkitNLljaHzvH9WG956ZP6S+VJWqX7JlPg6JU1QRHlDALf/zWtPN2V34dfIGr
b/C8XT+5wyEM49PYsc7JK4I1WctUnw2y4k4nQcOMbePYBsOE8YNPIhrb4R3jCXl+6CloMNnDO2sW
hJRe9dQqSS6aH9/ZQ2SrPqtckuKtamdSwJhrB/75cQgHyd+Flrhy4WdXqrFfHoeY0u5okJURpsN7
nyKGKiM/2oaS3CffcrHgaDphBS2BcR63Y5WhgBGgQndJExCj5/XE1aV18ZVK1a2R3hfNhKxi1x1L
K6aCqGX76rROcsm+GiPTXdT6IXIqhwRG2jkIUhKcxUmXbMeU9B6Nts9LM9GocdkJdEB2uEuJiwdp
hYo94FYZpi+aG+dHnWpt5CPdhin404218RC2db90iqo4GhrAsdDX0ZD3Su4bRHtZI8R5rGd0XWKX
rE00Ij7ZnXJNsm8b+uTeWqo5R5178q0hYEuZIzJLaThriFpsG212U5TpAXonfCkGWtzJg4pDVtcO
PSqKmO6TU5M5mPhfa2m7b21uk9jEcgSNaO69TYOZbd7Y5Ge4W5LsisBk3dlGfwq2Qs99XIVl/GoG
4aoTen8uwXSSsFOLa+Ure1862RdRBeKKjuWYNcTXydbKXu1MHLKhjGjIYP4MR+jpnhOFxKscGoIe
HcN7KfuxfzEg+RpV/IM+Fplvpl+TKK2l9PdcbzV4QKdTUMmYfaLybPc0XvW6l2izWloQekMSb22H
uxhq+oLJI9k1jVuxwOBgQaddNHI44gxKTyBeox1rIFTRM2cxzU3aw71uvgQNpslMpZ8uLuk5hiq0
K/8ZamNCMlycf2SFTwPHNn9K2uxW5hK9KQno7E13W2ZOdEjNXJwpU+nnlFbLGTlec+gr7dRk5Tqj
LPVhdwhrwfuGx9z33htqwjs6eJT72L5Tc76FFTamUqYvXmO0dwkixUxJADJYh6Z6pX+2Gnk4iUbP
uBU64ja6pnsTvgFy7FS+6Y4MN+GoUf6PTePNsJALDKOdPPcpwKPcqX+EU/JqF8h0ujac2L7CIaWp
DYK9p5NseKdadM4z6JxzALOSohU8RmDq4H7HHYRyvDAUPVi9wc7eGFR1rkOn++wJ6nerztX18VIQ
1M46y7tiZxY5NUPumkmoe2tuqzhjCwKaO2SWp9EwvytKWsu81d5TADkHry37W6j84SbMAtAMFkA6
Ny0iIrrJkemg+x/05I0d3wWrUgmtu4139GMgDSC83EWWIal8+NYpMsqrjQSicQz/3GPXemqoZ+Bo
1F7tttlMNQHgWNNAEmsSRFMbHhE4F0+WyWDKtHxFwolJaYtke22kOJlRVN05InC3eBuNlZbkr8aU
MPim9AajBXyYcpljHfFqhWG5833AM73I0TKMBbRgot3dKvTWuTf550S5fxxCFxRMnE1pyjxVfKbg
tY6Pg0YmFxlYRUfJxU1WyLEpI+TlM2J/cbfbPN7pIb7ywicphEy5sEQAAct3Ghx1HyN6B1WDk5xD
SYKJplAg2aW1auiqroQ4Er4UfwgYpfC+BXy3cfoDFRKXMkLFqYFKssg0lGmU7ehFi3XigHmuhsK4
hhVoTtx+za7TKBuOvdZj8AfPVFFJxcCTOcBVAmcjwvK5tWznSEnbObo+qQF1RLq1ZoFLm+I6P4Va
Nj3X0Yua512fuIRtl/bVC9IQNvJ1YwBKqX+kFjITNQbTqoCYcTATxBqWU6c7VOoHuBuoYLLP2kv9
89g9xKBje+1DBqanv8qubc4eeJt1XBraXhP+0zhp9mXIW+tlbBjvIUax3/fVXQDVjo40NWo0cE31
1S276YP8Na5gCOWbx1MEIicLWJE2UCJY6HkWwG8U6lrIsUReOqllZhZfZN3IW9//6HvR3qbax8qQ
owZqKcGe2UtuYgF4hDVnwu4URp+DusRUgfceqaHbxL2u742wvTHQ6OQb0DW8Fr2oVXk2cFAu1SAv
wCqBzezJLVl73dzADj11HB6H4ULVpzw0tFaJtkfOs0Nve7BiQ7+kfdisqj57Sw0iKBAayw+rnHbp
JC2StzEO5Pk+z6X1Q4HeXgxtNBDyVBJ1kbu7PtSR2+Zx9Eo70L2Es5zckdXBrFhbO8pVTxloi6Ki
phfLgKQ4mqmgQ2wvQgspC9KhoL4AoMp+EHfFliesL0nUK/KVA9KyKagcbIIspDLcJ3TT5GHFgdo9
niL26lY21tzb5IjTUGRo1jo4UbHDWJGafkbNnK+plFrLbkz0c653+jmB/AsphVuikH79PLQfqWaE
T4Zd1885S2TNNz4yS9dfQ4uPwteyPx49XoOoByg7hRLRaMgnMV09y8Q9U0bpPqaRElcxkhoHLXqZ
AUCyFn7OlCHQIGFGJQ7U9sevFEafZV8NzyFsIMroxEkbFoLltieMxqyJR40SkMJT3Zmv6gEAgwX6
hbdEYyyM8s+2cV7h0txDhvo2MCfqi3pzayfsJ7RZ2LY3HvlZZjA432aXrBHZKLQDP9knOponPUO8
QzXOe1E12mkjAGMTJMNF6pjNgrCenQN5AiCnrQ5wD7xDvEmk6k9R0mWksrTeJwQ1tPGFRfqbaW/y
xvrR21R+RZugfDEQYJWJDh5Vx2OiT1n8gXDx3ac5ecwm/kTPbnxvNcgTclfz78yfyO1jbHxAJInp
KGgVJOUQPD8O0L+w30yufTD6FGKKDeyqL+zw9DiELQ2OMpCfjwpugM5SaL6/Ktr2p8EUuS/9G9lm
YhdrQ7uLqL/ST+8IN7BoM0tNW+d02pBXC1yQYQnZYhLpFiVWCekxpanbNR39rFhjg6cobDd2s9Uj
jfqT0swtmCtnZ1L2XcYVbbwycNkC0ZncOd/woLmkQtjTsoYzuqUdUJMLDzEmNykoC3k05/JwqXpj
8XDG/X/iwstY/PzP//j8kYbZilVhFX5v/sxOkKajsAj+n5EL75/AFjO/ybN/8Wv/w1yw/uEK4iss
eOUsL35hLtjSktDIDFAH/41bcP+h64ZybMoMluCIEbTO2yb4z/9Q5j9MZZLQKYVhK4UU7P8GtyCs
v1iTlUM7zhE4HXVL6JYh1Ow4/ZPdccqRreBqte6xzlYtq0iiBCg3YwO5p7ZpRmot3hWWMovGFfHW
Qjae6Xq+yWeYWV045YaVxC5KWubDJP7tT5/k7XeH9F/gP7PZ8p/G6cfZYcN0bV13Fb5X0/jr2fnm
oBKmYHW34NKVU67OiauVi8bRzD1153uuvCdT4KXL8qhFZoE6hL6aoD8DksROMYTENCppfVc0w80I
Yj8hJvoIkhagENpsj/jVdG4PWx3bW+/b35z+X+26f5y+RNzuOFAK+P7/evpYtuK+yoW6s4slM2fK
o0s5RQxruyiYEhRldBZ2NyiXLdSu0WeqbQT+EAsnlQxUeDJ8SISNk5EpwNpHi9eN04hXtyCNKIe7
kKVeugmNstp3Xc1NxsB67ItFTuLbSha6fUq15P4372n+yP/6ldiGMoTuuDQX4TH98p4MGfrYPxJ5
50LPtlWtI6OrbH+DQmAPUhOnSyBMmly9oK2DpcjDNXMwYf6eWLv029ApX51hLI82dE03KsVFOS9E
XbRLI4rVk0WW4wKrMD4Uv/kbc+88aP73qTN2FCOKUSV/uZqyIvNaooeMuyicpY5y+WlEZ5mWhNek
obe0/cd9hMi1cMSSgE7ra1FD0+k3JgqBXYQKDJA+uobBn4aNbFlO4m0Jt31AkhNv4ahFxlmDg7wc
7RrFNZDcqwNxHuCEfgyUW6/YHY/LKIzdA820ZMO1MUtlAwhQdDe4JEnwacjUWpeooZZxHwSAJfNw
q/VFvrPl1fTxmSQq93cTs/wdlN2q9IiEaFEUApD1L2FguefHIeY2Suzq1rQC8s5jNoNDGe7NcLaI
cUtRno5Xws/Hry73fyL4wvcOwdE50uCnMVUMW6gB9FwiEW0UDafr41Efdze0G/Fal1r9JA0jv+il
t8+FS9QYre6+B9VpxS/WpOi8DpTwNEFRY4yqEsSSDlFUK36MFi1oWhFfDOCmv+8bAsFaN4W3//9w
qVoSmYBlmEKX6hc6iNPTORzswLhrRnvq7JYUSqeqth4BmFTM1d6xjUsvlbPPx/o1CIlWRZ0wLXKf
peVkoJ5gxbttXY1FYTXhrBH3Xlv5MVVISR18NVXu2YXO8f43p/1X7tM8a9iG5TIxQ9ThzN1fRpil
6dibzErcJzDvTNzBkx9bV2nTJTMsGHZlZoAI8agOO7aTnRWKsFCLn2v3UwdCcbT08Dc0O9Wudyjp
1Ki6NODga0m+FvHnbbj996cr/sWEIIUjHRs2KdPCr3N056LCKONB3FNEGTcdsJczxl/DPjkFbT4r
W7NyFbE5czJ1gveAKMOnLQK9dv/vT0T+FbDz+NzkvOFWjs7ZmI/h/6dbmTfaDbcmvqU262ghCXWq
3smMs055iONa19q3tPuI80w9h1N89g0KlU1vGNfHR0l5hNpFn7CLadQKcOPSJ+43MvZFmdGEreHA
Yo5AtAm4LZgtjkNqs13qnjrKgshkxkNPKXvje4KAb7vUT5AMIM9EyZcoDrS/4awY/+ISkXM9T5rC
pof/60xmKC2Hzu7p93oIv6uZz9M7YOGnStqrBPnJWMe/WbQuNLJ31oU3JCReyLNgp7o2wIxsiohS
K1XSah9QPjWaVEcJqBGJRw95VSKDXPz778b63zdyiCtqvmfwzzZ/BcOIItJDTXbGvapxaCOh6bZM
0tvJbr8XY2NfHUAiizJhgd7aNFlbm5C+tIoUKW2EO8bmTQSTWEMz/07nwzmJIKa94uRflU5MMzfg
nilUYkIzoms/4Rs0rE7uHfVuNb6zQ7uH6C3HZJHxP+zaWh4CYE2rlJzSTaVLnMpzmwWNdHqi4y7R
KxyRkDzFxIydSNly106ECl4bkI/E3SbD/H4pnW7PXQFh/jCRkpUZt6z2zd9AocNlKMRda0mDpIR7
yCPx/JAUEHADqAoR18Gs85mAPOBQkhqSsmqt5jdlVLLb/PvPXc1zxS93a3vmzuhCmSRaOb9MgVGC
og34uri7bkFylj11T5Q0CECEsAs21hqeNKBuRATmyWkcIfEF/bi38tFdd1pa7RCKeJu2Vge2wOQ/
a5e2lc3SVLhLI93vkBIF6DNIXCz81xZ8CEYid1OUbbGyJOhBr2FtmI3q2c8snNpRdI21zHpxwDsk
mXGcZGucnbzQFyUduvMMByE+b1c4efLclWxT3Yb+bdBmm4H74KKPMD+lZuzujbxq/+YKFTNX7NdP
StILBs7F5wVykp//afbQBqPtLE+JOzv9d1VSeydA/Qvtm/yIDUatHPTa9NQqsjXCND2aqJBQ1feL
WMFTHdEDoNUaz5m0x9W//w6tX5ctFn0x5bBx0IVJHtKvZ5Y2vhFhtq/vfSExbfZxfXNNk7TD+NUr
NSBhtnYasCsSJRtWiC+SbEsICqYDC3zB4/ItJDopTFt44A1NnitH5Yuw7fQTruHzZOTEI3oWLSoD
viaxcuRAkGkHhDIY1yjS/FbpT718RzHCnIgvfDEVltrFdvOpZUmPIH6RaVOIfdgs17ki+mZIiu1Y
EmcdlFgBFEY5s54vfgIGl3qH5S8N4ZvQKoFHAKKNshQlDRWbSxIzio3EFLbqsdNJIcZLHH9G8die
wnZdJEzNrD1y1urGWwyQfjPXgkBwFenG9ftqGbiE8tS+gcYznw0xISVg2L3J382/7oO08+fLhe2S
zoAicRJGHQSy+Wb0p8sFHz6xkgjT71rc55dUm7qN0hKbALXAXubayTTLHyGqdJj2o7NvEJK7ePTo
2GjVvjdjQoZwJA5VfDHHVqkFoKZppYqSZaPQ97ZdYUnrG5hmKH5qRG3fktpnbxMBPR/dXr8Q9LPB
vB7fdPHRNKV4ir3hteks/dzmN+SLVx0wwYoPTIetXH0PaVGkc71+4Zhm8NR3hgVnXwO74bcUcYxu
nak1loJh4zCkFzIP2zPqoo3qlGCtGvmYkHzyljw9OrZRRKh98mRTB15NAaskWsU7ixQPkBfFoQhA
FFgOEG+9KhDODLO1PrP7E6L04fT7I5oLQ6oONok7az/0PHC2mJpAN19N9AfIGMERaJW9tZOM3JG2
JGQVrlWB22Hnx8aTO/XefaSz3p4yqyeMo4zeRY+9IEKIS2UsX08xTYZqGrnSkokEXoDrSWmHNI8c
F7Rb0W3tCJQdf1Yu/DqqV/QH2Yy1RFnHkBVWej6iA2fReymTL2MlIMRkDWBmjCprazBIWtHGk1sI
uhQ1vC3WA5XXD3fPKfyliEBvjGhZEEq4iEaH9Dvx6CAhqoD3aarLoNqThkjlSsxI61dXWFolXU1U
TZ3s4f7bFlodvcnXg3BozHY/EZclR72vLymxnlvLgR9RtYhukdPfVc/Vw9ebIH2zf4hI87ZVMGrn
aQ779fTuQqNO3oDK0WybPjMnCzZRnFj3MaOixV5p3znWTVXelyoiZQNnHoSHNFxVFOnXkdI2WlHn
u5IchY2Z1z9UYkBAmEOhq87RX3DI7PMaNQFfG6FoTn5gYSx20kT6lNTxhXL4tI5A/C8eYp5ktG4F
Q2U3FG5zLlbsf7ytmwUnJ29/OiJ3qCXU0RlUObVDS8KthrVwISaUmm3lrqa0rfaOcBAgwqqhnFEu
E3LOl25JYOdU9+nZQ2nQhjaxbcoZ7nYNPAecAGnLvC0kluPVSYwSmFVQbMIwgDJrUtK2KY2Cmm+p
lnvswhCy2bqIL33yWz7ntAwJESMCdj8dobPHkiv36+E8Em66ak1lkT5ITQdsMuYy8i9ndrB1bCyo
Rn1FnD0vVVdIC/VVJWgbJpB56yjQgaElhb/OTUQ0AaSawdFhrfBbJ0IoITKQTvA+wMr1YBwUyCoW
8aT0W9I0+g1NbX+L9mZGqTts+JBqIiYXbSqBt6B2W8ZB6F8IR6ASr/6LvTNZblzZruivODzHCyDR
Dzww+55UW80EIVWp0AOJHomv9wLrxlP5hh0vPPeEQUokRZFE4uQ5e69tn/LIeQMaAQbDnXYxDFfc
qH21zcqmAHKm2cvQAxUNi1OuRe3/UPAjs978jolG2+JdCobViJ+RMLkGZTbzERKuQ9baqP1w22S8
+POFK5kRVR5NIfZ27jEgzWnbj9lPlYf0ztuhhUoV3EovQEc0EVhQNOe6DsJz7JjGovPrfmdE9Wte
peLJCcUx0tR0ifWtS+9h0ZvwlTS+tu/xNP1UBE9uIdthdWrBYUzQFCnGIDAbaNel/RJJ9kLpRM5G
DobZ8if3dq9lwiS+NqMWX/AgXQgNiRAN5wHIBSIbaWVQ3/WVtWQhcNYgMjC+uO6ycgIXtvf4vSIs
694wttKZTc6spzenr3YE6SvH0r0wOixKVe+WzwMDmQQXaFoZV9apaNVJrGICwZIbNcHGTXtwXTmJ
5o7Dw3pSU6Ne+4haw9x3dXAzoVksGr+zXgxDvGiI3RDDBwAPYrsGt8CW7vDHVXbv3N6OAlsRu9kK
xzbjF7ZFsx+Rm6IZyci8X0WFemVVnjZMCplkFd6kr6eRtfr3bT1y8OQ23m+4fPXPnAPc3GcGF+5m
nE1HHQiEPy4YH+qxtPcuwzwyCVhl164nfgZkGRwsk7rIcYN2ldoucoP5woXQSb4X5GlH9BiaQKtx
ujtEWMa2QuT7JNRI9Fb92+8fkyMQOSLdyrboDvV8kc/2iy7OBR0ThgTZbITJSWJy2dLv4runSM1G
kvtFNBuLNLI1Dy2iLkI5wPdkjC0Dv1FrUepqMxTZS2iFL7XT1VuP8SQE+zxb39MbCN3lBBRFPqpD
YgPcgoNlqqEYARN9EhELdS5yMEfDoehGe9/P1o/fiQiza+pvN6fZTTJphGO7PujqwZLjAo3aq5gN
dve0hvvF5GIp/bxZM0bf9U2yxDpVsY3kgnOxPNxv3q+Fg1kwtJl/k4zlpp5Ds0y3uNaj8ZTMcVra
HKzlzhFbA4v9TARc1BHxW90cxFWSyGVY9EH7EPwBepibHpOrQATjsa5Kbe0aH7p0zsOQEBak2w57
2t5g9AXwFJ0t8p2wQhJhOfq6rQjwwK6x9ObgsMx/bumxkyeJAVwjW2wgY2yaw8ZYK8dF16fOKhjk
hkG+togkKuM5pKyZ48qaObhsqIgwgyGLYptUM410M5+Us1hzOTyRaSP/yvBWD2sSr3bjHI0W4r9w
KXFOeMCKvU1+mjcHqWUWkWpx8VaQsDbMUWvtBHymscNuCVblhD/gvlcH8JjBqLXjdBXhZdqi/LVX
uUGUmzKbI62hXTFnQGT3SDoYqxxq8wWnr70f4pe9/yiZLUn3+92v3X/2ed/fj/1ff/35DNjWFcmF
WrT8+9/M7wF5n39GVnq8xe14/OO50/t9RIU+yChcXK4QR+hj8mLvj5NzVRRE1Qc50WJCAsMvSpan
efTc8olM7PXuz3D/zefj7i/lfjMNpaDmD1fGLFS250jAjGzAJOEIKT1cTQr4Idrk9mdCkqA2mvqC
Oo38GJ/k3oUTxAyD54tJiJpMWN1cYkVgwVfGRjDWJJ3WwyHiG2LpzVGGjP/0ow7eYJXegw4tmDtL
KX5ESezs4zkTsZgTGNPBxmpR2EQ/ETD8BMF5FjTNv75f4BOwCeDAziMqEGNE3yHpvP+Gs6B9UEly
rJMEdtF8v/uP7hf3m7ldWDvNtlfNP3+JCOCvu0mAD4tex4/8+QAqecK62S0v8zlO0g4wm3gETObY
sphXc/LEuEf+ZEYSpTdHUiZfoQs84b/xEMSyhgR4aCbySrhagKFhxic9gq/vP7hfDI4u9TXJ43iU
JUVYV5n+KpiNpfcL7Jh/XbvfvPtMsb6Tx/h5n7sN9fPm5+Pu9/68eb82hk229huPNQYIK6QmV9BE
EPMhkVpErsw1+zOGDoxF91BRf47x/LwoKofUzs/b9yjP//Xm/RftbEj+vEuoIoJzPm//7Rnuv6Ac
gEVjpBX2cXodv++NUMv/6+rv7NDPRzZxisSYUw5ZVqzyItgFdzrB/ck+7/b5R7WZUfB583+6330a
9vnYP/7x+2/+9pDBr8hcMc++KW817dMWOcL8zpGnZRpyeX8eCXCnfbobsgMSfPEOze+MTPsi302I
jprchRs+24k/P9H7Tb+dQ5byMuPy9/X7jz/ver92/3jjssfP9/tOIJQg/xVEpW7NJJ4JbtT9w+QT
etCVq4qNeDcvc7UayHa+fwPGSSTN13FeSWAssto4Nbsjo8IRhO1nYRdFjtuS4uluBL5fIGsn2eXz
dmCHkFObyF5Iw5HwCG12GHy57k8azSdTWwDRtERwzLQ8hrFUb2IdFtz9Xb1/LjWF70ZU5bNkV7cP
5ngcMX/AU/uSxe36/gb+7e2//+yPj0jev6a/3/XPq78jaOOu++514Q9Xi5li2Vh6yAwbF1PnyYVf
ucVDNwZHpIHDKsNZ9FimaToHyZg33dt40CU2SKncrRMEwNPnGSZqBEJ13C5ay7Zttr0PuaSklFwk
YqrPjCBg3Ynqi30jk9M8ecVDYNiYVn1Uy3roLhGUh4suMt4no7EuVak/20Mf70F9d6leH/3ceoCD
LHY0Wt7R4jW2ulguwBuLJZhzHlOipqqhI1TOOe6i56nWXEoE6zkZgC3jznovWawWXZaQ8TD0EbJq
zvVj7H+v6sK4lN3gLkfLDPa60sh4xPbbOPp3Hwb7pif7akfm1Dcb/uiaeNFFJ+BJlWErrykYoLor
AFvqwbgpBjb0WLne8El8L7S+PCI80WjisnliwiSoDbCE1Q14SfTtYjGaZFj6xvhjYgC8GcjZ3gZh
E96AhUXuqims+gF56yt8AHevCvdnEeRqozedvwvsgTQf3X+sijB+dJup2s6GqD4Hb89wmGhAgidX
piq9dZIP9pvoaZiZxoR9Joz3AwfDNSzpVoGx6zdVXJ79RP9iK8vmFBv4wKbHcMXbfkFv3AHoLH4g
5ynOvRwRSRbJjj7ojQWpOlqTE+2zOLskidPvM6RjRGzkz12PQwKj8vsolP5aZzsdNeex1FxgdxqZ
6p5Q2w55FLVLn+wDL1wTiEbzLcFq0Zj0DPg8fkyueel9aR9jUuWLAJEQ06FfeGqYMuu5s9QbAvmg
p2aLQ84cCLCoV7x6KXsx83lsau8tCwkKCkUndgSpZlu3WpK30J1Sh/XDNprqRjpkt7Ab9I+N4Z+q
0lt4rQY+XgumdVX21151pNcao3qMI7TUGDg11+4eBAhCPjvFjDL30mNIYipftYSNHic6zXMvkxWQ
EZAwxEyKENJKtu3ah7YjAL3rLe+U9fI17F1jD3FyX/VBtukUPUTdBmhTBzhYvV7Zx3HQvne7LEV8
OKY+lpu8W+g5hoXYeNc00HNYu23OrqECogpQMnAqe2869ta/9T5IVE9juZAXnyb2+i5Rzf0wviS+
8cr8hgqWHfrGIFeWo7u8jBVfLGIBSf6si6NRu0+RNMUpf5sYOb9ioxBSPaq4CB6M2PpuVtZ4C0dC
xUuloNk5+cV2ExYxX+/3dYlpUpXN6z1kQFT4AESdQE0bfxQ1Paqwi5yz0mD9d+QZH5AXzxq27hmh
1nrQUZcXeVpjCipfB9OTe/ane0QROmL08dRbama89Htslex/i/qIfttfC5Hw6niDCTCwyEdT00si
s/qZdCGw/OMtNTehg+TZy+MlkJCDFtsZrWKmokaGyqvLBPBUNWK4tvQtQ5txSbEJ6oxA4hPxBOW2
zJgfVIUijhB/aGEDzhXIyOu0tVcm0pMjcvUvYw+qC/fttOxFN6108KsrpZO0ZwaWeaTwGpcF7KAd
7r8lQiwY60WHUyj5qgZeObt9yCo1jMIS+KXos+CsucWHaouvETgO7lJsACzz7dY7eazGrntEevAk
akE/gZuEr0qTaQvUVdd997PJuBTSu3RR2gDh1b7p7IovrYSSqyKxlKYTH9Jsyk+MXX8IHRfr2Dy3
ofKgxLu7GfSc5PJrqaHwtokJ01Eiaj5uyzYFD4yUZp34dbCax4+G+aEn+wGEwxv4yKCYzhpsj7re
yzmRIyaNxDXNfdlb3wfRObsu6R+Rwv2y06TeYXG74k+hm5tHGNdRqgLxQSOLd3ifq0cvrvR1PzrE
MTvoWoeeDqNZ8AGYTrN12bVmTqK9GELfue5JZIl4jkxvNTIOgKosugWTB3eZgxBaKK/XjyrU9yWc
/d5WXybsVWsZNu3F7otkXZaVvybkSweYcQqLlkY/uLEx6b2tFrADxBEfYl9N5MLBclHEw6nQM1KM
O3IXO0jNjUdLy5TXCDXiyouN7pRP7+WgMKHTruvE8EQp56wHpgdjNij0rOmZ9IoTkX/Rkx86OACi
pDoAuZCkCw/RC9Dv/sHVaYRNPvKfyekeevUjxvv8rjVOtZLYhBckLYysXSmpjAmyONfFK00m/UAP
KJUPquWc5mVEU3XzoI8Dot5100PfEnR6/0lghhiIxuIjTXzYi0iXc1U6W9JUTp6FgwOdLSXxFEek
oHDAyBJHiOTvWElPnBW4UfT5A8cFvAtaw+hYVUs+VkgSAcHTybUNupqvdc7Ew6+5GIvrmNvZoY4z
0Lom5CMHf0vDicF1Zh5mq346NjTaEodXqOI3eB4ubP152c7pRasCclVNUUnpVfsIQyF4dArRQ9fu
8JvmN9dptwdTLyFLY45Z633Vcuq1tKcsJZ7Psn4BBRxepZ0cUh0nO3Lj+LHJyM5qMBbrZTLdIj99
MyNVnhuMsQtAdvqhfUA7q44OkQsJC/2WsQtbecvdVqoI6XfnnMPoigpn35fO8EJrha8vZC2CBFAu
Ym88eI4z10rEFCRS34K7t4iVG/yzlWCdhkW28McUhfHwEMpv/MlpD+qs3RAP8RXFOUlpsyA01fqG
yb2JFd6iZRrwzsxg55e2JOVb1+x6laNlJisr/UJ8S8BET0zLaBDNpoalvTJ1ZrsyiApsHfgqqVS/
Wlb20g8WFSwtVj+o2pWKB4d6YHxO7UIgLrPg2w7hdazpfibQIpcJSull7GW7wVTelrYwzZWwPOjO
G8M7gzCKbssbaRJg/80sGmPt2OFHWDOZK5kzPYyjRlnZRifXv5Hg46xEkT2VIV/lPkaN3Bgs/5Qw
fCvUdDUmMzn47JWH1m2ukwG1ywnH15hdMx3kKX6GbXUOw8AGJaGm7aQAgwaImxMfLTToAL3ncG0R
EAFpai5a2tarUcHLbyz3i279oqrLdr4Y3FVB6MR+7OQHw5xHuxP6T1OLaST7zpextuUaT9jKsNBV
ycx9iaZ8eotCJ1h0CekeDeZJYFWpd7RSZ6b7VoS6uAbWNHvwYQcdOIXqr3pVvLtSrv0YdFoQGxMR
RFAfchF0pymM/JN08qvhoJKdUI/ABehivA3sNGpq6RNb8c5P3QetmSsvCKnQLNIt8RdAJot6187t
En3Cbi4MWW6yrMJ2MpJaicGAtrCDNTcfEEAkKRvlNHG++SFk+wgVsZ05FWaKfjUMY3jUW1y8KTr5
Haw7n+RF8+YVuXeziwG4FR2MbIiPjAR3tLLpq1jTt4rEkWPFYtAwjlkZHW24EqAJ4vM2OFSd+Qiv
kHxC22l3ldZQLQOiIFUt59FgzfKMYj/KzJGAWHFClEC/2Br1RfIiXYg/rd4SKOnqCJF87yZHXwH2
0b+NeQY3yeCEgq2vAIJxolQgq5sT3w7g/M/KNq6j2pDsylqduwHUWf+GChT7DM0WoyJCdXKxyuTw
2nPbvVVJ+U0a6THupEbgL4AIbQJZljB92zYDL4eyCp741Pb7yMgfSRPp94Q/pKtR835R8JhHrW6C
Re1bEDeMYe9wbruif9rXIMa3HSHytHABWTYMYCwNSrWtp9fcag7jGFA2Oc20ieuKLNIWVn1p2hz0
VrtsM+dSRCbhk+l3Wyr3o2iCN6v8FkOzf3QS/QoH+VuJtPTq+vJL4af4TISVr4VsFPUmROoqse2d
ZnTHMh1gqsZI/aLCyM84E7Y4cwLkln1O8LgLKYnnzO02W4qlU/nGc5/JnakFOZO2yTu00Mg0T/ce
U9bfTHX2ET94vUwU2jnEhYi0ZS+2hjV6a9S2v+iNP0ZRwZtVunx8TbJwpKN2U2h8K4fgTHkEqM50
tnUSThc9Rm1A6D0oGzfMv6HrNm4i8kExVYS022U5Xcm5JunArIM1vgRAHfB6jNbcBqq9qdbr9qkN
J8Z6cqCXno22tZeYK8uziPqHjMTHtHTisx9kailRTeFClofQN8Bnel60vcszw5jEXkuLSAklBpV+
ScOQw66ZBtlyUUa9XNVzMZ4SJfve4+5nPhwCleY0mkfl0tN19zKo5gdQI8hBvXPqvWGne+BXOqcs
l7wLihHwVPDMMX5LvuPIZFfE48r9EMPU0DHzGvDjGb4w7WdYsxhhUK7jkZpSt45Vl31U2IZXyHDA
BjE6PjioR53ZNUxo8WvkaSemNOUlHL9rpMdhIAriG4LoZBVWnO/vFyli13OVqy9D6hIAH4kco629
yz1II8zzSWZPUCLBFF5GFhQXtjfPDYymNv3aAJ7YNj5u1cAhZcRCN7IeBvYg97ETFMJDMgTmmYCi
179aA5lm7sOU/FJ+CEGf+/UbEtXOky39U8F+ZJGwcV6lnGx2qe/9ZOK/YzHooF2mDxVp3scwcSyy
3dVRkWLDWc7WzpY/TMugArhijNqjNagP9tfNTsMAL8YCb6lWRLshKgka09i42/ZXBnze3ktxlcWe
/rOc5IA2qCBG1bKbY9fNeFlfAiYnBDhqNLIdtQ7mPqGoIiFezSws+kIlPXiSD6D0DxUhKH5e4flV
Yl+13IzkaKEjUPoB/iIUFbiKJHmU/TJh8LFlR1wvcg6uJW0bUH+lnqxVPt2cLNdWs9Cmq5ndFDG4
b8MfESOtC9RX2CZAzrq9+cUuf+oT9ZEqh1PLbmxPHf6F70xzbMzHlq7GQ5r6F03SpWl1HUhvpI83
RbZr20bYdUzUPWFoWQ+2rx3pLwCbS4pz1pqbIszNnaMHCWu0F20m6VMiBF2+FHReDwKLxrLPGup5
ZF0biAIE9lrxF6K807NdE9Bgh207N7hiqF6uv42Uni7RYQ5AU6gzJarfI0+mrIBDTFVq5zQOarca
qoc2N0gyjGcSHNd5lOFNhP01igP/Fd8IEuVCN3CWxO0C3mKziNktEsYuQCAYlKSZle98hIJr083Q
ydndmqlvdcmzEuZYSsCspmS+1kyMc5ACHK0Vj5ZKPsqBGWvYFOM2Dezu5MNk29kMynAdGr+0RjfP
bpOvp66urgMwiRUWw8PEt3Q51l63KxzG5+k83I6CzLho+Q4rSgTFbEgQQpLjwnxoPJSuP9yiKTk4
9Ge0aLgOjfMipXZ2TBVvLNdoV8Tp7BF3qHOb+BYpCmEHmSe7alWtL515QxJWdnLJp+7L1EUbt0/F
z6EnwTn3xSKwOvEysCT6rRM/93XL4Ld3L1UjZrhZvwFJ/0MIP2Q/Lp4qW8OhG6CiIDacKBSzy7Ez
zzFzfbgJCApalwSBUZkT6o345Ib80twHNUdDBtWEYgwvWutAbab3sEStg2dxc98yDB1seHjjAgGd
25/FWCGKKgX4AifY1Vhe6WUxOB/qYuIbqditz0VJYhjJIZTsEUAiMmmX9a6KEF9OMWJHaQ7Ppk1Y
SsCYn4FBINZjghcDzFYwwq8WgUcgbBdsk87omGBgYWhaK2Z+p7/5VFB2VfMep/Jrn6baobNF8miY
DEPk2rNqQl5mS4LnsXnRLRJ7IxkWqz4M3y3AaYwZH7HxGZdIK37lM6rDZEvupWDVmsjPyfhCcAl0
mXUfmviSPNJhyRxF2/RZDBecDFq3GJKTp66aIiS2LBUY2ciYtl7zoiWAxaFWa3tG8CZqpgkHbQBV
zyuZ2Te55R7SVlGmpaTFtWVMRlRobTiiC4SSHKik/RCFdBXFyOiqttZhondHHZwVprSFl90AEUR7
OS+zg7KsZetGxOL1FcBc10MEfjYZ4e/QeecMfK3N7/6a3jwmPhV1LX11VRPbBZJfEkDcwRcla7kO
hUeySSabqzncOBvFJ61xv95bMJk7WPjhBE6wb2aZGcxwEQSVWI05bqyRIWKvr5ow7bZa/RETnEY7
dbBuRd//tHPn6GfBsIZrglI/G7CojfYTQSmkX5U2sokKYJUDK733DbVPZc2e1RwDuqTyF//2g1nF
L3kBZK6hZbo0beDdhbQpjnq6KMMs4YgC/XtrJMnKC1Md2W0LKdAc+e5EhQPEQz/EuK/HqY63EhE3
AI1i2mhRUO3wb9L+Azm6ME2ZPRI4+uL18aNPcOI+DGPoBj0FiKP3+Ub3S2sDkugyNm53BAZY6Bcy
btTBluZHh8TiZOSw7YyEKEcf9QTxanzdfCDqSY5dNkw5w8VUKquJ/AX2yUa6xKtDgdGjcWykjRm8
z49JGlwJuwKbXdpvgzyLKfJOZk4fKU9wn9jJ9DPV6nCZ6x3fp3qq9gTzBdTc5cddDB/gWCxIbflC
TALwmMj2gq3OP7mO5uQ/Z1ArGzzIOA6/QMYuFTsmxHHkLPTGOwVXfG0nQd+vHrOz6ZW33olpNpYZ
RNoSeWrK0byk27zMh64+l4N3skOjeKRvK5ZG7LgrqqmXNqniLeNm1AOxTTR853yzpKyPVYhHonOt
eF3DAlkkDXkqqmpQPHgjo4/aOTmBQ5pMjiYpKY9B3+lMtn1m+3hYnxUjCaS66EOK0lgmlQPEFO3t
rtGN05RJ6wy6bU90/GCpJ0X+6N6O6nBDW2l2VUPHS0LItlp7E+lIl15T6cZqk68Vm+FT4mivfcD8
xUPzCTtXXpt4Fi/6M46P6WkxGOQg+Y8wY9zj/SLTLL5zTf6YuYGJctP6iNijIhxGPbcYtOJNJReq
5PJUpA5cjthFdxqtCyPC3lCk/jNpH08ZB8IxJEjQaQhaIm+GZtyY0eJKo/aKEq65Cult/UDPWOPX
ukfbVcNk4/rZr8rvsVvKiRNZI89kGelHhiztXk01BUkZtQcbzb+RwsbMuuwlHpP0oX4XTbUt4jJ9
4exMXpWK4kWNqVoTyZOOsn6dG4qRjWGps4/zVsNBvh0xXyLigKl/7y0Y9SNbFG2nDzLeQjHCscn8
Qwcnv9N/jhHBjFXPap+a2lPRckt0NqQvA4bwnEZfkltfaQQqYID7HledtybckiPKq5IFZNtZ3CIW
A0WtaxXjDo8DPaxI4EMWFQZoK96pJIfkGhnBDoUIciEFCknlHvgCspigrxBpp8Gw0xtz3A7EobeR
6T4WrtqaLVq90jMueZF+Jz6MUXMvm8cCqlAxkEaXsFc7Spyl+6SgUWjEZXustGhbjkK/RkX5ylsg
19ZECa5M42ZG/PsFE0os3nm+qbyEXAdQ6iuTiniLRrc+eHRYohE2c+WIk4J/pg29sy08OUG8rouN
jF/bMB93UTCoRUsQL43V+AyUCcRK1renzANDG4xdfqnTd7/E0emJ/C1hNV2YyFdw/ITQ9Qn2In8r
2dgGnK2CHIyVPWLi0AbD/Gr3NIfT9ksK4u6QNdqzKVt5AVisli5hltuqJtOJQIOHGjrPLRh/FQzl
133E7oKWj7o5UZBcxzRZ6G7xtdYlLPFiqpDm6cho4qlHI1u0ZxCWYt3b7B8EDJiht8+Yjuyz46c/
8rDCAe0p7cqw/wkKCqmcPoyQcZg5touJZtAT5xx/oarcPTaCdMMoW4BK1HY9HvVySJ807Vem2nLL
zLCfY6OMx0Gmp5HOyDnT4cITVMO3LYmjk5Oa14TkmKtvuPkla15+3xB4pYmdYfYaI9hzSAk8aiaC
VcI3rXVsgQ/itFM+x2LgS2KE/clsbYI4OyUBlk3u7m64EAMVFF5oe8moqNx64DmmxPFOZBrg8AiJ
DxpU8qXDa+/phn4rGVg1Ueess7HSlvAiazpRYnffKfIvoPolJNhtWj7fhPXes1sEto67FfEEJVJX
AXt0mndjMhJ/wY4zDB4AvYxXXgEVuqc2WO+zdRqU4xrN77bkw1pS0xgr1KFgNqbqDdZuvxkBiB2q
0HA2Vp1+C+f1xHWDYlm12kPYkMAHYR/81+hqILBcd9eras2m+iErzAGcUKttq2GMGHMwdpQNp/0B
3p9vgVAp5oq1oCxGEpMsZMfJgWaXR56GAqw9x8r1DTQezaH5xHm4AmonIrdYJ0FDzEnnrxuJbK7v
8ZvxP6FJhHPndTTkQHq/9iXbsmr4QQMz3SmwFJtgyL2lIWuXbC3k/KZozZMcjKPUp+TKPlmyFcD0
7kU2s4hClphFoQDXLVxAGvo9nW56rDvShtSzRZLLQ8iSBSUIUYurnoaG5F6pxx66MmPZy7k8i411
MIkTzQWMRonGiKRU3iqoO3Q5WGiUEYlnF+h1i4Q3t0jGzcEFs4LJD9C41l6jLibTXS5pxJGuFDvf
IX64LjBWt4MyBrLCOxrz4pm7ercDml5plVjWUjkUf0a6qpO43onSpX+XH3vUfLhoIxuN9GyfJE7y
xBALrj88rp5+xtIZafU2bdIeJHILZprORXptvJrYcJ1qR3wJnO9j6LSvfFgv8eDBsY/rYWGbHeoC
Z2TfqUfWJrLES2+W75aohkvgbUXuN+yf2QDJwKf+cEiajDAkj/WWOBQwd662HvL4KReA77TOaW9T
me8tAAClHUHxmSdzacahLo3B27WG4tMTccgJRxgXYSVHVz13FgJ0VYJ4UVmmrmU0ItByhm8Y/Pkn
IRGJ0txp7JROmfWuIcfdhl24YihRcdrsIIn7YbiE8REd2xKslmakwWsetWsvwj1CrAtj4moaiCeN
6YYQk4lywSIwUZlyW+S0YNvh2Kl+uD2HiJWOAELgWbxSOlWwjInbg16krzsiAbzAZFSiOeZeFPkL
Uunx6MOtPComRWNjm4duSKtzjWBl63vTu2uGxVEXJnmo87USyN9xSI3XsKrlJjAJkggtLu7XxsnE
GaopeklZc3Y1GtsORtvWRidQGwHwRIFszItDlNMdITDYh5gk8zEXPdGAYwKgunShdurpZDyrOqxB
gmJjr0PPIhMxGs814/u7vaxgvPo0JT/mmBcAoM63hv0KvIVvcnS7RzOL5dEdKszvg1xIR3OPZjqb
CmKagU05nUXfDg9m8h1Zov3UWunWUn6PwKzTl/mxlE23Mkohlmn7q4zzrxGV/5bxA11d1OuclCd3
Q217YGRG/UVcaxyOXy09Z5mLyKPyPZNNZJ683fURY6hoTw9xdZ4sMhRQSqMuJxMS5bUnt17UP0d+
Ik5axEpJG+qN1JhlglZvgZril9Ha5DraHMa17sx6lZYUdus1N8ZH5Hn+KkzKHwk85y2JxTDObMLS
JvtsBV65AplQ7X2rI9UC4L3v9ceacdHRD/KT7AhUAFRKfGJJ1W22HXYNvzwwM34J8b0fKJNg/zDl
pnvK2aEl9+quk+1rcYkJ4tjEs1K50DzJOBBsXtblzZJgdlLRW9/bNDndk3gwNXJVImbJ8rkDB7QO
PVaJQg8wnjOdWiaFapdpl4eLZqRhXvsGbcWhDbClp8m6yUnJAZ5lP8Sxk6FPtffJGQ1k8GI20H1t
Vvul76BIid2M3mih3pCGVzvdPoSa5pxpZVH2C20dN0CCvcz9yCt0UZw3AZpX+DeaCtW7B4CJML39
ZBMwWKhyh7Bq2A1IEIqIxnPV70zoOjstf8foUm77Mr5GNGQXOEuaXdOQh+sM27RL3B/DriFSc5iG
7rEUNTFXQ72qbcI0ho7+J2AJh8SQ3iSW2DeotIVxrXpgbBa25bz8CsEJlIBluawvZPIK6babIWCX
5yKaUD4YsJ2ftfheHJJnR7iTKPry7DwW3Y8xMehLBuneVO5LZTAiqVzwJKOV4BZv82HdAqxfMLfA
IgiGyvF848wG5aEGR3OQdv0tNPWLKJv81tpiY8ZDeIZCeSOrY6JRm8HhL3N1iEIM9XqhMw9j/sT+
b9Y8DhcSCPR9PTWPdz9BaxnPKDjL/Z2dZlnJU1KX/W4qnNeWBAe21q7CpaL9tAfOFHmUwnZSvo/d
huQjj6nT0skM81S07VtYV+0x7hWqGVQ7d1/e/xNR/gURZTa+/eFgXL21b//2AUuvVZe3HJTKf2Zv
72/52580lN8P+QuG4ln/wAOMb933ZpAEbuB//7fho2n/4981z/sH/T6Bqe4Te/IXEcW0IaK4tut7
GPkdsnbdfxJRTP0fQlim79sOgBVcef83IsrfAuDJfHc8c34ZnIwETvLZjvmHsy8xpLAaE4VMm7f+
RkCeXZqTf9TiAaRVCD5BFrumAlQVQsZka+qSHNpDe/3jPbv9dhL+iT4x/qeXQTKRC5/F1D0h/vYy
EPjVqp+gXFeSLqvKhEf8afcOm/UnilGmFyQ9x43U1l0KFLPVtWQVCTCv/+Jl/HdbLOJg2/ENw4R4
hdsRZ8Vs7P7j3QCOkzR+P4fq1XiVggw+hDKIwdWCpdm7e7aJX1MnuNEP+ZqpGk1/2S7xxVEiFoVG
Hk7fX4aYhedfvCzrb87m+YW5pu/giMVWbphYsv77CxvTxq4Mtw529GJnvxy8KiuprkZJXyh3bZaD
0aLZHUXaoZ6EvnAVab3EY1Oq01wh6LV3SP1xLGcLFOTQy9I/GWNWn1x3mzIdOTWimHa2n9+GUlgn
9c+LTLr1KrIH8oSV91/snddy3Mi2pp8IO+DNiYm5KO+raCSSukGIFAXvPZ5+PmSpVRSnd/cLnAhF
RjqgIBYKyFzrN/Bju8yAHOn35xE6KEIMw5NbJDnv2EkmIpCyI3B5sLGZ/C4Vtrkj5+DdFxMPwem7
9WCyHJPGTtoSL/rpuDZa4hp02QIdYXQNN1YRH10lZv0jozLKC60+ykn1o+0d/KVYS/PfTo9yOD7Y
WekSvXlzUSzVqjBb9UAcvZ3bdvUagUYyakNLCGer2Kga49JUm8ivsMI+WeEPZ4guqDL7+ziKnTXw
AxbURTzsU7V7dL02XNkN27bKYe+SkL5R00Ms6+ZKcaAAGNbGNu0OiYUIswM/RRR4UtcYbH2lWovM
RdTbn/zjuKwo+TkUcrKVWEqCu3be6+kLmVZjqI8khgmXqW6SxehhzmxCMQU1Gs87uOesg+oFEcJ1
104b9CF4Bx3vTTzJZeIUP610vGSOdykAy4Q6EbS+Le7ChzQuXlFfLOfAVMjGZs4CtZX6HFVwBfMA
g+wW+zrPGIht5/XcKtuDl+jrCljWzGzGAYSqvtJK9TK65cZKWbMpjvGgoOY8CeVuW9xn1l7LjiFH
Zt5Iui+2SsxdGiaLjB7VnrwvXuEQY3t0UUbrm2eN0ionjD4jvPrk9AgP5gqBEEmT7+q+PgHSfSfE
NCU/NFANyWjNCdd0MxkU7iK1XpT8IVASVnw4jp5D+dWbWNSRQep8nMk+hDg40/Jai7r3PovmRl5P
DmwsEdIEBB4ptnhlgVFN3LQ/NoNSrXAg1i56giQIJj3cFYO/7suSXWxivg2eYsyHUEEcc+h+xqaq
zyMktGdxw25WQRZxUTWktZXYq3nRe9Yi1InSpi54MqyeF0FRkRtR1JK1hrbLGs3AJBs0lQTefqeT
PGVPMlXlsPtYJOTREUEO8pkYkIzidQjicZkgOchf0z+DTTRWEHQw4Zm6Wq8ESy7aomDx+WXSc/4w
RfRH02RxxO1Y0XdrilqJdec6lAzkIQDapyrBnHnX609EKM2l6MPdMt2Jmq6O1lIf4ifi6Mq4rCdk
fMcunD36dLCYqHRhPMtKiwXwNCwKAAk+htNTm1sGXgZ/UkAakwuYOPDaeS3FrGAKgY6dRh5jOqj8
fSbRBO9max2MEz7zw5UMMiYG7qAs68lXTy8UTGWnA2/XZnvShO4VlyB6B3Hx4vQIlnJhogrWgcvl
EZLOQ+whdBPXdyN03huMemeVxO0pecprx45oBrZCXxMpA1rnFfvaR7O9Dd1L5crrrkN+dcBxm3gz
tll9+xjoyGs259Ydwq+YDwBQMQkmp0D5ivGrrjU/677b5TFeGQ5L35mbs3sFWJFstLHCmVvrZaKm
Po6a3qToCNLAlb17DHrUpRFgwNxa4X3I1gnJk7Mbyc5mKGq8hWwUVNPmWxw7S/D32sysSn3hO1B2
DC9H19zWT346uIc0/abINhlYGwmEcCCgCsUf5mD+Xrf4h6UIRkMjAsyuIjoZGCFUfll5cFIivMjO
nrDe83ejH2/1dhgfVS1bu1L1VlnDksCHuizTrofUTeLB8oo7YDNI8rvoKuY+bJQAux9YvKGxIAgj
Qd8Cnj6AjbVUZevWAUHHDtQ7KTh5iUdhM4uwCS6DwUZjMFF5/I5nyVDAQyjGS9GckX7KoM4h91L/
gLhFHiEwQWuYaUjgqSdDXE8vLXJVCDqPy9L2VnbVNKtiBja5XiH1b82cPBgWUdZ/GdCEQrNEBRcq
sYnmBVf1vnGxRm/TqWC8Vd0w2M39KLvkXR/HV7yuvxhSiXlNa5FNkpyNE/GqI8iUn9OY1DDqmEh5
NyQ09J+s9xy0QoZZVhfpDEHUeF5E7XegWXiIlg3K4xZexqbJe1QuIQhHxKLx8+orfmGlEc1b7Cex
UwfdMCYYnZohKoutimtNs6jiC8TkFOSXlc3y3P8J5wUTNWVvlMUPxc671eDZy7w4Iwv5HDgqAuFW
6G+tgvSL1SytLtCezOZ72gbqXsEqaYYJUr+RMulBabRy3eoJAdIA/TnFfFWT4t3syZHmQYE91Kjj
dMJ2C8fKvWL2xxj56zkhjtMoaZiuGFBkVFw5OiDHcxnJUvzk0WIotFVFzlkJjc1gqCjHD2uWGBt5
lPUFN/bZhMe5kj3Wm/okEatmK0VVgcG0/RKyFHyIGjfYjNXMtu3fR4vbK0JrfhW64wqi1rcgAy+m
e/Ew8/w7lObf+Inj8YFyfGQl5E6Mw4ibGEm7L9AhSZNl5aNpYHp3D9Z1iZXwfeICw5ZK9XuJxLIG
Vm0JygLFNNt/1gKY5LIdIQMKddnJz+GIuVABwWMicSe9O4+cgqwEtNBDUELgIPrJMua+NbX7IWmf
QcrYAI/6fk+MHTsfb9IuvbDyA8PEvnHss40EFYPQR39fKnqyMgu8PJBs/+lMrD+gR32mtbwtEwAj
OTGRRP7WF9A+AUy96WlECsoq0PBuSOYW5AarKHjoHJQNnZYdNUqxhIlBJ/cAIHlDIYOBWdZS8Rp2
wVs5qXcqWD/bKi6VqZCSkiBtDdELm86jrFtfSyRTYHFxH0o7tIFyntrDpccgjaCqfecCDTOU9jGz
Wxz1Alj2pRf3QMyce8sl9uj62Av6XrPsLYOXcDlUgLtU8HrtUyi3RHG9EMQd+d3Wx2YPC7g6JeZb
aMHBNBO41QvPbION3+NaAuIXnpR8SGNt0Y9tsy/He5Kl6tJWCRt5bv4NNRgAkzAWQnItJAa1R2vc
E97lW3T9I1amj0Novtu9/J3YCN6CUNFN+H7lCYw7xoLZg+egmAAC6aADUEq75AmSDKrEwcbZD03W
LszE8jF6ceKTFce6PEOCl+RDYWp4haARLUZE33VYAaC+9sxhGWX5Y8FLZhO36rOY5ZI0WuZNX+P6
5oFRZRGzRu4oRcfGrvnPKBJqFkl6GlMHyysQR6OfDCc1N5YI3STLuIDIHZlOAkbSjMHM5Pwa1RFN
mMLRZmjXEduIyrlryz+J9GfFcNC8wiLRkN6XursFTwReoFatY6ew0stGpV9ZwLWDHC6ESaZm4cp5
f1SkR8CW/A+nK9HleiR1ie1qQ5AFiIIcLR0tmvIm7SJvCBAhzwZgDZj3ZE3a94RU9bb93vllO1cj
JLeNbMgXGJ64x8YatGPL9w2o+Zhl5LXVOjk6ufquOp0/l6QJ06Yt4skTSNFcvMF7e5vI2aUi1rVO
Ux2fGKQJMCY52QkaELKW/ySodY4srd+NtXdGrFjjpVdrJ5I8aCbH8fFVhqLCIRlWcyZCSy32mEZ5
BHiIbUwv3xmxij5NUhH9G5IF8LqKYy28JqcvMU8SkD+x785kFXDfUCnD0oa7M8+NdjuUFt6QAU4L
vblHacUBA5M3p6jq0hMZFUKZER5HfrFRhuIVBPlO091676B3tHP68d5tOshsyIzvFAvz+ST66Ztc
oxOttQqLADvhzoomlg7qOkcFRWYWjcZTkfLcNyp5o6jFIqutF4y9+nmMoDh7v6E9qaW8bSN5w3uJ
6JSdnuNIIZbMWniuGylRqxHivutISxiQwyKpCLI7g79NUYU8xVMBQPq9syt0qmRudHP8GjsDwOFN
2IGnMWtWLhDwhrnsuvUJffxXx+u7TeDaADrLbJHEcr511fGHnZHWcl7NYMFt0WFVTkHiocMG1hrI
wEzVqlFGZS6GkO2xeUmxo4Oam09CCqIWQsNBm/13W3TqZBNx15hm+mKcjfyv+X/bWenOIsIcdJY2
WTevff7aZjUU4FypBWpY/vemmFJO80Ttdqw47NYUtdupbH3gWRUD9hMfJE7A89tAwWArvE6lSVVC
1G7Ff+1DZxBFir87ruDBH5hIoLv6SJoR6sT1pJYaTviN321Au79MVq/nun1UoDp/zdT9PU7T+pYc
by1b4fVMH8YBlztkzKaTIpuAJevt/OJ8DczS0h5IE8tlLc+z6TOjAiTRUlTjttpiIvolHmVWBeSc
gWLFLDy1+Mk0EnAHnnLuJGRGobdUoDLzGAkNUqHk39tZatnQ7hqAJIDOLn6InndvERofuatxG5/5
ZpItSoR+jkNjlVN8tyJd78ZHGxVOAEDQd0Wz9ZT4GEh+wq7V6Fdd3iHhWGlfQ9nQ16PGVjo2gKXp
QJcAA5kNuJRS2dq2rR2sGClzuXywBkyI9XDTtGV8CP0gPuST3Smie6sa3Md87Kp2a5fyObScKUcw
0ZIGLm/myaq/GhwAD2OG+8vuCxvx8dCiNHYQNWiuLBIygH+iqUyj6GbvoCKHW0L7v6Z5ozKSpxtK
1O+B6abausi5ktF4CRIzPeKSg3nBwJ6gigA75Rq0kBrwnQy5qdRMlJ5i1zvUU6EQu6hCj/xBUSjA
/KbM2UmX0Ehhp7LzMJjeq94l5sXG34gTsp3n9YLv3IGnaQ8iKHksVMPiucyM0pO6QyTBTx0iT11W
MZpPkoWMmWXHRBj64KullvlxtO2YtRvkakdP33yH0Lrb5CScK8TAfX2PFZmxl9p64xZs8EaopSif
h8na7IPvboEsCMJjz0jFB2sIjvJBjm35IGqi0LpBPji4FkLpJ5EUGsGK2I+k8RW0Y6Rmk7SfzHMe
C1IiM5gg246xL5LU3Buagp6VbS0GxXpz2M4fLNBnO2Syl9LUaqY7hf0FcUodXOKtz0cODXo4tnnd
fQ75cxaOiY7iOtNFDVsrbxUaajZrFHVg4Vgfmg5CnIFZwMHpALZHYfg0OrqaL6CfRYZygLKuHcS4
2eVwputNOdlF+yr/laDrlp6cjVsjZ0c5gF+RoPhNfrEWSy3bPahygnjeVIs9HHcDLUiXTpIfg+Rg
wVjdBI0hFQvNkPD/jQvgp+quNDsY8EU3kAoFly+MZTWrfim1NflPkjRTL2o2JRqIAHOkzA4PSP/8
mimmiwKHCgA2jwQ6I6itUb3T2sTBLZU3cTD93X1oynN7+hvW000vCqUJsvmoTCIBFQhsH2fkcTKV
F4UUeG3GCoj2tSpJIbRX9ABnjTR+FQPIrYT7LGyw6vkwUVTF2cS4aFoyYpxapCnXj7kN3D5V9N2a
mOppC71hyXvru31orlXJbmietBBLQJRogujDpeeeyRZAdwBq/76+2yfeLq8QVx7jaAWT1zTmYqTj
hnP0UF7f5t0+9nYpn65WTPl0GWKymNfWwVvckL5GYWHt6YBce81jV5BHD1FjHezOb2CT1fVCR1f+
khFw3mi59pzFunQKSzWde0R+lqzSA0RzfOPo+BDFYKCf3MzZwyd5k0sJKATEfrADECRTA+hohrra
geDjxTNGc8Oq3h/q8eyFT5UFJ46YxVItozeVde7SNjEWlYEUknq13ZnGr1P3iMfmMror7C39b3YK
DS+GMzNiiAN/adzpASzYpMbc3lRR82zsFzcdZBxo4mecwos10Q22o1ofgL+01C0XAe65Eozl0F5J
ygUJJ+84uuk37AHtp9b/nuM9mCM4dLbAUpdtuZHK9i5tec5i/43HC5sniHRtucS2+sWXeC2jCNMd
dEwcZl2jvTV69YZClb6dIh3LNgTqV/fhqdbbl8q1L4khA/6YlH+iah8qT+zTINcMMYB0kB88z104
2wohVRtV+gJZCKnxnQfXkNV5Fg48ieAdAp8oFi6cZNb97swz89XoIr9aOPorjIt6XsjdNuUneK9m
kUEEHbZH7ZURhk6ZgfNLBbWPrjSrO6LB/VzRKyB+SCiB0ZFfu6L6VsuGstIHNhajTkI7fx5Dw3tI
qmhtO6q54iZBRYnXf6aDTEEmfGWV/Vlq3VM7ENDhp6zv4s3Y45QDJnrW1GZ5Jzv1soyCfInJabpx
gQjvjXHEd+ws1Wa1DmUYPejlH3obFeosQ2jMSBp4y99CF/xV1w75Y+0Eu5rwJZTiUAcb6uLGlTbG
ypcUPE7yzDzrDdulLEE2FDb2qm1z414JvVVaQk+FpXnsgMsdEWxYh3mi7WKYZIvY9e19EXTvSHcP
awptyTp72PR1h3NFCj7BcsZx7SaqNKswj5m16HtsWZBM0kN44bAlXsooG85DzGPB1rRI6AyjdJcP
/qmxO6w70oQoB45dc8A06iYbwp+6byNmqWeIXXNHEWnTCPJ163jwGlQSWqwVYwkGRdy9suvDM87E
B9s2IKEk9jZSzPqalvvfpO+/Jn0n9fT/7oJB0reKPuV8pyP+MsBQnf+gas5TybY0kkNTUvWa81Us
9T+6DgDQwd3BUR3T+W2CYSn/QWGL6Rba3ihdG4gb/zLBMBgy8ISwNU1D3FhFC/z//p+3/n+89+xX
brX61P6YayVbSLLwg5or16OoiqHjCmDLugy97s9kok0OMUkaWX9HdOdn2Q/ewR+N4IQHQLxw8HcG
ggNXTqnDH0XaoECHvtxdCWxnq1hWu85KjON99D/xFBqXTZMQ/TKM7KEs2+quCWBw2HH+IAqvAS/Z
xNgt+t6QP3gFCO3GsC+oZ4c5wH14yyxE2911MtDBHXCwajaOqL/aOLWRcGl5BrN7qeJsApX+KvCh
z462X8OBGALJmVcIqS1uw6Im5oha21rSgeDHrTtV3a+llTQrnYXpovIL5Tm2lBMckuZdAdk1KE3z
MpQ9HJHeME8xvtkQxDXejUYdPOhyO84KC14eJDKCoXJWHuHuFke9dnMcINwvty7RL4pbX2HHy6ow
HPI0HAQ2sDp0zR2QVNOdw9bFN28qqshD8myqcadBTS6T/6/fVgltdVlO2EfMFsW1nfURY+JEgd1t
y7hrNigW0mdcj+IJt0W0AgOLsmqxNqsqMJFA6XRIS4JgxUK7MfC2mugI0eChSP25KpSh9VyKt9Ax
rIhgv90deagBOJtqY4cB58yuqnA/jYqBusg8sIO1vcL/x0csoyxeAtyYF27begg0evZzHs29xMlf
HBdj5x6Uv+U0/cnvE7ZWg5W/KErgYBGtV3s7bPSvSIzPrS4vXnrsnDeWBtxfTMNJ6y7LdO3eCs3u
w+GF1+rkIT1/jRaFAdtbUoKdbReXa9MNIv2EWh+6qa7Z4k0kS4gb2GcSN7zDGoziWgC9i4JY4NlS
MueMH4tzJnO/9xs0P279jZ+6O0v17kSXKPCVchBGRRczSLBWEH2+A0w18/pkVaVhd2imopUN1D5R
vyW3yv31aUBMufVVQUIC28eZWHASgHKgG1EVT6LVjHoNC/03Y+FD25dihtg0W3sgpkDgG+xCbzPT
MpletK36i+sgRgDFLN3CA00APuZeFHJcr1HktgDVN/V9kysoKqYBdnhO+KMliIZUQfJdywNlFueO
92WoEm0RZJYKrcEf2bgpyd4NO2CHgAHXRuY0e0/Ope6Ljz1WuXQRVTr5FYKrkIOUTc8i4nItYpwV
UhaRH7qmQWnyz0OTyYFP89fcoHWCyw+17/1fx04jCWqvyzCNdVL8OJtA4kQVSXEeW/5D96LQgTMv
GtPXCVn81Re448FB8+CYEKQlaBrDxrel60FuEHpbMlMpSGEgFE4zpocoWYtGEI5Be+2/Vv2hAmXh
5Hh1I4N/HRHIC/iifjvDpq5fQjLAiLmS/ZM9eAmq8foxbHjuASL0TyQ7/RO0G/pdW2enP0T6+jqv
Gd1f4wnoGS3Bea/167VUo2telfFwb+FzSP1adGq+9qoBBVg8JK59EN4J8LvlIZu6ei9JD7UVPd8O
qn34NJ9O6l5PkMHiJCOn8TX66cUmJjPKanPEwCW9XLuiplqFoKPnohkrVXpxBjW5zb31G0NardBq
gYjNb3qXjGkAsg2+aBeqztzvjeQNyKYkxeOrjJnrQkJ15GgPyOR0xq+3wr9PQF01yxGt/bAe+DtA
k9Cp//iSdWQHmR8TIIRp6Jr6+SWbkTfJ6mo03k0HmnXNX/zQa6VywAKlNVfAL811kdRfJBTQm1mi
57gdBWO2zqe/eWODS+1V44xGt3yvtKAD5SFF43saFH2+p7BdAU+ym+RGj0oSbhMg/jbA4PAV+Sbi
5XK5zkfvewTL+hHZxp6FJ9ytqSWKbtLmapJfjTw4yP4YXGq/kx6NGtSC7DjoYk3T88TDfTtFvkc0
Ua+YVfD0ZlY4RZBjQ0ImeZCA2MvEKuLi4vlJ+EORg+coapQvUO4hGpNwQ8oArJLfmvO8C+VLEOrW
uoy1YOdWrXLUkzFfmq4MrCEFzOlXfbQe4gAgbqNGOwDmGBC0rX4vNRSWrbQznlrudujDqdnG8GW9
g2iJaXYVF4s456Mx99Xvr9O2jRJAjQKVjT5zpa/JuE5k2MD6AvfvbJZe++p6aI5xd42XsSjHPTrw
hMiSPnt1T52lNJCVKmsB04zlTx2Zp3++aSDiflqZOZblKAaGDLZhYh6hfFqZWaHaJ1lVej86EoGI
bZbRPVHJ8U7zllGothEiVMhsj3VxQXM+WQ1uVS9hOSePcp7UByvFTLRDhWcPook7AM2xPc8Tac9a
lJRzAhkPCTN3fxsQNdEn5onmp77bsZ8G/m7yrY8VpjprewslOBUx+0A3jrkeSZhQQkWMWr29JCDE
kBiQ9OfBah4crdN/luTs8krz3ho/UUqSnJpx6PxI2xlWpe26UobHKtqYtzvJZL+Mt4moil6zNqq1
ipjydfp0oOgna9HPItDXhy40w02hytU2d5P87IRavEgizXm2s/o8KFhG45a6VmB7bhPHTObK5D4Q
I9217EIMP6o2oVknKPSIKlH8c5ib0U7ME12DOwHtkpDXHDlmXg3Ga4/mCLx9fmuggn2UBFpt6eJx
cQdLNbqT81qmj1UBIeroTmul6M7W/WQNYbCYiz4xT5fg3CV2SyJwOkwUnY3bWBMOz7cuzE2TozVq
W7RfjYVadsjYylEIcivSvkQk3xO0s/ai0DXsB6Cyw6OdVgi3AVETfVXQTDTbvxluygjsmeojW/P7
hKJWq14FObzSvo9xVx5Mx3vX41459XZjfLXQT/DQI3hEdrB7QFZpmYSGdJ/L8KfQkcROoPaVVxOr
Vtez1ScLYYqV33rxtkMPGWmg9k1MUMGP5YZRPTgGptcAyeRVLmnSU9nYax1a0KvjemReyRue0dTN
D7x9Jr8JBuK1l0Zrb6K3prpmzoVRcATg/jiY4LkXZCS2XaV6J5bG/gN+Y5gE+PKx0E3/QckAdoRW
6wOiY1AUrVRewLXLR9G6zSBZzeHTUb/PIWaoaepez1GHHqZkaqIuC/xLUqRdXHt3rYaZYu8kFGfR
a79V+wsRBWltNZq/hEElfXXh6S3YxhGMIzP5VdY0ohs2bwMxaqKvRQZZevCjVLrv4CQa06wW/t6/
eGKpnzyxLJkXnaE7gJUNxTHZ1/65n3T9qMcQIEY0THXaS6aCB+jgeb3mkb9vo3LSETopQVJO+tst
eVsLbkGDM1CNxZQf22MyD0A5LVxAUCvxdrMjsHTV4Me7ADcDZxXW3bBCpwc0RJR2/4KuFRDnD29q
Ll/TDF13TEPB2Iv/xZ+XP8RJ4YwwqH5IXXgsHJie/QBELba150rLm23aeTbRbU1/DolVAaWFHTVt
mB8L2E6jm+vPuDEFmyDT0LyZmm6T/Yi1qrxotiTdWQTIrkcjzwXf2PdRF+TcYJHuKvmooxKdAlXp
x4o8L5oegH5gHorqtY1szl7UIqMgZ2LkQwXZqcF1dUhbImIZEkO+08wrA2n7sDG4CB0lHNtoS3Cf
aFEFsWVdi7CvOjL6U7sLbWxgc1WZtQlauOLth0blMqhr+1lXkFzo1UmKNMvLB35DP8SEkl/3zJIl
+34cY2vrIvu3qnqneokNe66D3/teVcR+o55HHAFV9cvoyPIqrXIN7TXzY1MH4gDIQ3pILN07Iqvt
H0VNFD7Ctij12c3q00AAAWz3zy9dc/Ku+fT1s+ed7IZsJGQcMf4B841z8SA7fWj+aCu7NE9G0My8
1iyPfSJDAQ+Ge82pKSwH/FxAls6YmmIgluplqJrDdZpXde4Wc2DkcDqk6hV5C/QT5MZdKEXuXVT6
QIqbBG6j7d7pwtNFyaO1gQARIiuZBRcz7UC5miFKGdMRYuLoeU88Xw1UVXGBEf0m2h+cVXSknm6L
s4qWOGKYzppAT0Sc7a+z+ANOzqEBI1/MC5AaLrxqpU28diWqI/Q6RHUqRE0UHaH8HcJZbGlEFa7J
Qi41MKNRlK7++VtQhCfan18DgS9dcSAjqHD7rE8PETVI4ygPDPUHwhPlPHCL6JyU8b0DVWpn5V50
FgXklugcBki8ZMjdrESfmCtqZY0mDLKTLYxbjrgN9EVXb4HaPX/qHyZPorx7+NSNHlF0Vr3wUGeD
j9YsLTFDFJUUggCNNen66bcBS2ujZdXUE9/3r+v9dQTgesAs/HT+HMBEDWs+9je3/tuHSQqgrlSR
9mJQ9AfkrsFtlPE6SYuWpb9PUQOjmV3bn6tigmsqTPhc/XCYr2WFQmr608mmdi3lKBTlEj4KZQ9g
jJTqUdQsNIKIqR+NsHkIeu8B2Ui40FlV4K7ZZCsDC+l2pk7sBDFiEoY8iOZAfGqFhjpIpXDS7EYi
5wvELpKclXdPBAqDlcyCvyCN8ksM/3SutBHaDp6dPoJD2ot+NtOIjdV2Dh0qUF5UsmlqWz6jnWNu
YVpLCzHrb86qwAX9F+aK+tmwjNcHZseqbJuGyjuE59mfr48wy5QIi6nkB0EPvmHT7cdZ06j2McKH
o3bLCIUpWlmo+jKkFWw3iLjWc9H5YaQLN70bF0fRVQ9yIC901UbAwdGRxZ3OIIp+9Jxrrcqj5DCQ
VK6RbFrLHc8tFeGVQAFgr4ydfQfXhvWPZc0dK3XuRFdap9UOzRtQWKlt36lTkaNOtUpCKVmIPjEv
QqEEz1izQc2CKV3s7RPex0AXUgNWbWfsRe1WiD4TpbcVj2hvJgYstQAW8WnOrflhGCT9sJEcNrOB
q38+/3/9uNupiopX4mAu/m4qOAtrF/M32o9yLx1gykoHUQuC6ityydL6U38/Tbv1gUMsZ4i+TEsT
4si34z/N69ARmJcdiiSfBrKscPGbnM5aeXhz2Fzt/EOnOKNJiGzjEEfzG0Pfu1EH2oGI+x4qllch
IoLfA/1i0O4j1JcSLTCu825HEH27w7NpWN+6boeJc/r6OnAfkM9CxJhrWcpS3X2tVeNFm0LfKK8t
auIM3802bOcEEQqs9XQHbc54WZp28c3GRHMB8YkdRlNYB7+yjIU08YgdAjVi228iugJ8Ro4fehVz
Q6sI600a+osuLtyz6uLvhCTTV6mqvHMe1y+JmxVfQ8RWDk3RDsRcaTaBb+EiUYIsFnOTRl2XzRhO
agfF167cStYBYF2BgGHTXbQ+LLeDbI7rHLWrhy4jpJ3iA/NDdl5CG8R4XJAzdZF2v7eL0d62od0Q
d9amN3oz3ue6ZcG/KaWN6DPCarwMgX09QHQR7G9WqV80C88LAeZNZ3I97c7JM/8oZpCf5z9IiGvp
uUU3N52QKPHEw4a7zgNw6I1+ghsSBRqUgq08T0pRiNHbk/E2gHTKCiuAYHfr6sRJbg/U2yfd+sRs
5ffp3Y2yFe9tb8Tuo6sdUMPivX5tTy/3QQFc5Snu8dZ1e/0rf7MaEPNui4NPp7sdy5+A7Lpo61iP
/8tiQfuTLQg91tBM21AMqJOovhlT6u0jTU9SPBR4Y0t78zRpb5a4P8zyANNHhK7Q8hBtJ/D9S1Xo
1awP62xz7bQLOz8iALW06gGqCTBk/zLKo7kYBmIj4hDErF0EwUd9zt45PBd6AsaaFflCk8zwLPpE
YaIHu66CyUB1GjCmwipVb93aozt0/xJOFBa3f6yODDZX5vRPJZ8LyezP/7FWxggch1H1ppfeVjWD
/BDnrrpqivC9L51RXhlFlR+uVc95qnPJwu/Fld88yX3MeG99VRD2XLq94ewrx6qOLOnRrCghN5dR
4e/R5TaRNzHb49hrzqOZqKvAl+3nVJncfy3dBEDkO8+13nzP3cq8xKjn33mO90JY/+6fl4JTDvTP
BblhK4ajI7qpK7Jifo6cKrCAVDR30jcz7IGOk+W+dyO0YiLfvIiWDIN0nRK5mMdQ0NJ5YmZ3HvQG
8CvMTTqz3MXqBNp2LH0VFaE/j9wR44qhcPeihtjcuZVHAlFTPxlP9BlFVRQGeHRzRMux8wyXpISJ
eq3Ulvs6qmXY7HWNTmHPIoMoxCNmMZNbZA7qAAP0uV/ZEp9rBN7BMymIpEp7URN9o66G28bCi20a
/DRNzG2i1qsAbjAsldO5gqA9oXxdfGHZaYCXC9IVlgjS13pIJnd0t9qJpq4pT5LkGGfRktVFgVHv
V6eXtQsq83eVhEPDP39Nyuc0Mr9ChxuSBZHMal5VPgcrXUmR+xy6/msAUmjdpNI3LW7TO1G4Rh+T
oAkvXCbiXez+5WMgp5tmMNM7aETpXdl4CULvsJ4kLKnnteuZlwC+RNAGA1nl70YnuWdxLjz8UkJi
DakEYPm3zzACvlObJ6w4n+iXgvIL3NJFHanjXYOZJl+/6+wb11DAgdXjKnZN9T4O0YzC8aP73qEJ
hWqk/tOOu3Uam/Z3tYOd4xmO9zCEY71q8b5Ab89CFKnEsUM3s9MtHaSPBZeqKdHHFFFp3sPd1rCe
IEUEmLDB4bH424OCppZjnDTMe2s6QJxXsvvmOH1K7cdKPM8HZPVvnwA67xJg8zHPiwxySlI0xzIo
T0Ek1/eiix/FsCx8LYLkwwyldbAp9GOvx9RmsMyD7pbvaZRnl04LnLtesx86flXP5aQ73PS871O3
MZ8LvzmizBM+9Ikfn8vOTmf51N8mKH3qgx1vUxftHJw1gwWRO0hNQ7wy6w4Bxt+FL5u/mmXdf3Gj
lhj7g6+22p449q9CnUwQ4sZwihkeJ2jOGvFC9IkpA+TQvV/5yhptduC8aM89qW9CEFWui+GYFKhY
i6Yk5f2q1NDOMUsYTCVLglnXosX+6xh0cvR7xfPNtd/5BcB07A9j/htvlXkc5Vz+FoDA7Uyp/X+E
nddy48i2bb8IEfDmlaQoekoU5eoFURbeJTy+/g4kazer6+5zzkMjkAZQtUQCmWvNNeahE23xYo+E
N9Q4/1KNFtWukYJ3a9+Mr4gfNhk5ly+QfjTookm2LcDufcTIEOT8LNQcvp0lauH5cg8bOC7+zI3Z
MRVoyP/hy4sPoqz7/vO9wLfOseQ7EL6AC3ng3+8FK+hLgVFo8c2t2cMZpWuftflQTeGwxOg8Xsu+
vi1BJwlV3wiX98R9XkhR2B7N1aHqjQZNFqLk1hm0x2BsvXewHg9xp09fYw8+dq+6wUGiDg285wJF
F0+5ZfNCyu2tE0b1k+xqzJjKQwxUwLb9p08OIPLjC5x2uIpyZSXA5IqsQECq6mwGMwPZBemCfg8M
xiTxjI5ENoOgRPZn48S0v53KXtuudZAn8/w/esuSnE8cDxSDMdDMh9vs+WpPiAnrj8TedyaFaKbi
ly/mEM5kdZeVw5irl0DY4GwpI8OsDehGPONd5cFn4mEsc8hKkZmv7n3yzJ1H/8c+qpSTvW9f77Pk
VHJkI7xoyrLDslZJQbYOEr5KjZdm6lCwZPs6rqfsvfx582aXzbr2NSQqc9dIiftZoczHmFuyi7Lv
dEdigrIf5PNPutPz2mcjahT1+FmJNNiYASL0Fvj2ZxgB5WMBefVxkiHtZ1Q4TDONP4y1yN0kOlGd
Ylw6YV5kP2oYLAhHJ9jKps6eDvXypxW7CwRMmDIWyT62UNF3YxhewcaH104jAe81L7eeMMNoNh3K
XWgL65zAXdqHVrPXh1bwJ+CgmPxtUqS8u0mzxUsdBupOxBqC8nk0nJDUlepYbhUWDqsxxrMGmYrY
1UNaPDZ50lLypXoLtug+IsVmGTWm/9O2q3dy2uK9r3sqTOeLqhDXSDuw4zU2QC1lkiJhayhPnZxd
4u2gkL6H6ErboI7lsYypAyOGjdpXt0yXLJS3gWGZ4AoT5PXChQMsczt5R8bRQuf0KBM/apb3WwQw
OxdVzjuLCFCokwffIHSnF0K48NwJXQR+jrSzUYaVObkxwEY8XEOzAc5gKVvZgofhPMkzKjuX6DTt
k5tGZCXcYZ3AiZsW8pnrgivaNHr0KZ+71PJ4vwdkO5sGrCJKff/X8zmyjEuPqSfMK2yBOjUDO+cV
/bNTxMjhhR69ph6J3ibJwk+zsH84iVp+H4px1wHopZKwxw8cKF9L0SX/DFSe8uBWdgafzH5QnQ6n
RNmHJt4/Fbn2EQEc3d4GlNbTT2XVPXq5px78ceLgZtpBNt1m9teRbVHb9aZyyqfbvHnKbVS2+Xog
658Pch4fsSd5q6FOz5GABYGLirmcKCyEfMVBY6GP7OuCvXv/4scVsCE7EY9yDJ+S4lhq3atstX7e
vVQi/malobrUDIKepWv5Z3nwKny0XWQoD/e+1k6Uc+/jtZnV9uHe7yTOvGvtfvKTYPmqFXtOnuWQ
sQfUtLJTTlZznK9EnJ8Sp2i2CEFw4za8TWNl5L4IKj+1bfxNdscR9K0ka1rKV5jV8UFHDRpGZzv3
3avXKCvZ37hOsSOLnqwg06QfyRBqyzGJ+rWrBWx07UL7UijAn4uSB0E+jN5TmWdIymbjHhzhALGo
YfCM9gnZgtH7/HuRoJpjR93WDNWSh0SnjJSq7v+0BwW8fQBFDINp+jI5HMRlu09svdlrpZNucVei
xgxO+5PjQdmohRL9wAvSGRqk4qTbwTxG7bmIa5vMass7DJzx25ANz3Imwu63uPfcV4sqtbWCBcbO
C9W/7gX8LCGYXj45M861TymjW8tTc0jg98nTwYwAdbbBFgNtbW9331uHv0ztYVtGAXn1WmXQum18
LjYdm8ZXFTT1Q88bZM2yVbzCA+QXiT/ugxz1MnBnE3JsyJmMYtSbbGs7hyYxN+uMR5qpYXgim2Gn
5oe2Y50im3BSV05q2pdgohDXhOv2E0jmovX7OlhgQ38gF+Kgd86DZaS5INzqWnmwfM3nM4+Bs+KG
FKZrS73F4DWBBj6C7+69Qr+akM0XjVOOX+tG3bfCUL4kuonltxFc7Tp0nyZjpGRPjetloSSfvl1n
Rx3/3WuhRt2D1ZrBssjNfEsKdgRixxtmzA7yoJHvu53JZgtxE+8QDvcpim8PD5qVE/zCRWqtQcpT
Z0a0PBD5bvZmGJPqalybhFbmKo+KMNuNQcDgLA+Fl0XbLm++3rvk2aQIROhRocEYg0kfmcb4JdO9
M0Kc5No4UbWX/cHcH6vKWUnGl6ETxr5HsrMSgL+W4RgWJwLKxUmeqZQnntJu/D06zk3ZJ0e9FClM
T8nVh1ljeoN/nXUy7KE+ClJeS6Wsq2+dUJYTti2fKLXFutazjiIcEOylEXzVJ1bAyEU3odeIEzJv
cZJnOvG+FZtse0msjL8TdsS/R1wbo3dwLYLHMX33AXnxCAtoYThj/igHZN/tDpYevTgs0R5NvT54
vMZQ6AJQ6Uty1pVLzfXcxB6Octq56ROqh45fHnoxILKfxLhvyr4iIuQkT1PZ9USgVf7pbJehxAzt
U9048SrR8Dcuo9h4zV2rIiaJh7H4d1Ohamjtj4T1sq9Q9fgQV5lxpUo2+uwMEyJEjqLYxNVkPVSN
uS9Std577Rg9UrFVPiPXMJZTZRMAj8LikW9ueu488y2PcnVrzC3ZFc0I0tRp4yXgXrGGSKniwTAP
S0iaq82/WFEd3dIOL1BpwRfbjrpG0tx+hlmKnIx6JC3qnEOppsUSnkH32Tgp9e9tNBwj3Z5eGt08
epnbfuJ6n60Hajg38nL0OwsFj7DnSokfZeKeAIW7k8l6eXDC3Ls15UAhM/z3OSa1BRTBVA+a0pov
kDDXHbzf95Tv5z5DboWlU9i8xwbW0X2oABeZR/nbQYyveucgR9W8xvQsc69mU/lPeYWuL6a+pcDN
ASlW4T+Rlo2PhU3+em7JLnnI889xABZiIhR8mhSv3AJCelKTPFpVelZs/aqu3/TMmuk8AoP7uZnq
w9cGM9STbOW+DhS3ii+y5SoPgTO0L/gvgiesqB8rbftQj719mHN03aKaT2VbHqJ+AOMo8Nq9T5QD
fzVbpzDQhpV/3O9+k7/m/rd7NhU5ULXHfFRFbXdu9SDaGAJHiYjASvKQsm5eRmacPajJ+2i39o+G
Cg3DhPGzIJh2rqJU+aw9Sywnwwgu/fxp7Xp13I9pSeS96LW1ht/Fxh+Icw9anu1hfCLi4SnyJbDi
MzWP5VX2R2H0uz/XUjjInX/Ru69NFoVP1UDYrSwH8a2xZjrVELxZfs1iPWcPVkPcesNmYy8nKHY6
P/3N4RxBKzrYU1vy/Qjqb7kFnwFt2pdMsc0HEbvFTgvT/mIPuJnLS904/hHoWfmCw7GxNVsnXdd8
xj8nDErkBEMAOBuaCQs34ISn0kBUnc//qj41N2EBP4rUJiCMGC24VIHLg9R/z14ce3l2H/hr3l9N
ObmKwgR3GixF77eSZ3/d7/4zdBb0s29suYpsNVlbBeDiuhqbT1esqdtPvtS2gQQ25c8Ua/gkEeSB
mOmMxEIxUMt7ICVyWlY0B48gytW3sW/IDRiSUTMKvDUdsY9Uaq/uzW7uS1yFIlQ5LNu3if9ccu8r
CxhBRYIH4n+bHGIUvxFWhKisKMBaGnwKdOyV2jr+HpZWfjTnlhhda4nNN+6yim/MJZ0e+JSiyTAt
nANK/HqslWVH/h8hJ3eIqFOyw1uQyfWIvMV19H6LIN0vuLVjJdjX82R1mr0oeyvcKZ26JMPXQsTA
Iu52NvcpEOZ+mUa5RAThUVXssC2ZD7J5P1Cbbe4b7ee9569ZGENQu9ikWD+wXSxFUV+SWRs3oiVC
zte0O9nUGsVkcZl4K6/P86st3BzdlfIZ94T3K6CESyr8tKOi4e1AJXT+mVZiFya+/WMcnDfDDvq3
PMBfxhSAfPH6Uo9tVOFGQfHUoi+Bb+pOhkLbB2eCWaRyts3u92EwTXfRs2t5tMF8PcmBRumbs9qu
ZWOEtObA1BM91J9mV3sxljGBAOujJj81gF0hPP4uCn9i10x2S0nYFYTTdMSQYoTH12ePk9uXF6SJ
WO3xgv6WDjjbzRexRnpqSs/+UDHlWXm5NZ5bcHBbg6pHLRLr0PfqVahMzbeqW0vFc1QBQByyKjrZ
s6pPoywHk+bi2VTSHjBVrn9rJuUcNon/qjWR+WipQPPJoYtX0/UvdW6XX8CuvE5qVlwo1M0vquOy
UKgM3HDnphzAxGxDvX8HqY0uxcnI3pMIbIx3dsvoHrTyh5bU7yLzKXZxashokB526pRMZ7aGwzKO
hvy7WezdKal+ZB32MI2nJc+pr1Rb/un1o0fC/BpSr03FJlPq0X6Ez99/UsphQ3t0/MPk6VT38brD
IHdqPq0u28ifS0CcDypr1AscVkB9ud+fqIP7fSiQd+2zoKOc4j/9HkxLgkkxCv+KbdPyPvk+Z+xJ
FxSjho1fAjvXV+PHeKjCN5Z66gocW7a5Nd0aA7uQ/wnZnLR4ZoWl0042rYRq1K5WvT3BtPDNatA3
VFoijnI0avwPAtLOiUdp9MY2+DRDl59uNyLRHmRBcpEXgt0Dfdzg1QOR5vbezkhh9YmC2c/80pZ9
mDWQNRX28d4l+xHJ9RXR5MbGSXsI4+ZiijZ8RK75VWs65KPVmFZb3Gu/IxyeNq1aZ+ei4otSFQbJ
1xGae5LU3o+RJLM+FohWKqM+tUSSv0RYIy7VqWovPqjFNTZpEW4dfb73CF48llrePBNVV3HYTGI4
21AZbH9Ey1OhtS49K77Ig9emWxUl1OnWimritLaytac0uU1wFQtTurgDhE/tdEARumIlw1EefL2B
5iRPR++jm7CtqQP/rfCdcN/XFJWZyeS9RfoIyzR3wrU+N70eejIfL28rR4WR/ihz0z3JS620W7Qq
4TICHyUMbOs2yXZL/QA7aIKZwy1wpYRHgf3MzEp48E2WJtPsC9sXo6etx9KpHgaeTvgywAFmVxjV
BzUGbbGSQ4WHGZmcb8g/QTaW2ipIMwyGWAidgcFjnWZkz7JV4Kp1/ne/qvejxdqPuXqa9nKuMXvT
yS40q3/cQ/bLriEa+wOhqtdCzR7kZogsFgSOlhy6o2fR+zClt35wivoDHghi6839/54v+zuBQ4II
2HLYhr9vuxYV+XymZ8jL9ZRaHSUhWD6MyrQpAK4vbp/beeVpgVk9TH21l12u43pP8iMr/F1Dhm9b
lfiBkF7p3//H5Z0c0BvrZ1lrIeuif60n70vBNuk1Ys8UXtf2B0GT/pMIeIcxegwEb26CJD8TH2Uh
hDHwMahJ9ch+I/H4YIuJd5tq51fc3YnX8zbRDWhQWbQ3S5PqkkxVPhNd+SL8zno2wBydIk+wEZj7
bZeFHFvzkoCW1z1AErJ3ver5Oz56s8PKf+o2ag2kc5qMzUYKXVlvKE++XvEpp9BD1n6UsSrWU68P
K9lHrb3+MMVt/aBV3QNiFP0JsiBONqmDJaI3e7dQTfpC0FzdV1gPLIJSMV/klH8uGJBzslWOkWh6
anYd9Pph0p3oWZ9bieCZWGTxNVZ6cIO1s+vsibBd3gz+KXMynzKj7Gmw9GKHzmGXpyk0dVD0rB+a
4zjL8eRBnzdeieV8+D0sF9klPSIw+EopreBBieIzIUFDCk+ZfGUxKcHorfKi1XaGPxxvTRkrNBOI
FCU0EtkSk84D1XUrasD8RxZB/os8IOl8Nwa7oqzA81+mBDIli3fnQczN1mfFYpbKFxMjTbEMynLN
6mp8knOLyPMw926V292gGxJ3dmKLWtJKeTH0Tn+Zvg+9auN/MxbqwjajbkfVt7X2gItszfgtR5/z
C+uTVyipzUcQAi50cvuHHdXmSo8zttdR0pDEMO2TqsX1s5j9MzQgCrIrx8DlNgPchXOSg3LafJHr
aztqO8oNO0AkdJQDuwfHLkKxirToRRVqgZd5MCGum4Uecvg2s9KmCZySUS//uFJOsoLgR9JjXDEQ
VruI2njOTHP8mFS2+oSPurVsUi/wJZ0h5nU03WZhnvDkuJg69BEbxfnAmoYP49QhHP6nLw/ycEuG
tKKMsTGVhZpOiw4SZzzELEv7Otr7mM7uZVMeJuySSSulYAkg9xW3iThFheFajidocOylPJVXNmvy
m+WmweJ6k4ZdfQmqkPpb0+l+II3iRO++qamKGEAY9eww3e8CjdeT32O+XHfKF1IT3Q891nd+oj3D
oFJ3WZC1AW6sFin0iGy/m4vwSKyOBVUHkAJ8fQ98IjewQxaHLLXUJytXjdeBVjK35FhPxY0cU+eZ
81gpEu029v9fJ8e0WQP9z3UmuEQQd7j91Al+rLhuk1Eb/XaLyrx/5DVQvhSGV2PugJzJhgFsEhOM
7eahzSLzW48uajG2mf6kTKLAXKIqwPcR4KtYm5WT8a2F5bccVGIZXRclJ2Sm2HPNAxpwZVtjxyR6
vjSiDo1dZDV8QCuHV+F87zTuz0OgRG+hRthE77Vio0FaPCBiSlj0mtYurjILw4Pu99lgFxtf6cON
UWSz8Geech+VZ/fLQrNUqSfz4xPL9cVQGfZH4OjjY4mpxuOAR9zHANgyzM3sK6+p5kHXMnxOeTxf
+TVhmumgjseCcVHFU3f1wd+Aj2jVtYcX71WJk4HIeY3FzTzaqTX1iIQjjNzxwV+49bJvjeRiUV57
pU6eQLBqTvv7nWCPqGt8v7sr8xeUp4m98JP2kHmesYQOjfuLbNYOf/z50Lm2AWVxPr1NnM8SJX7T
+CQ9yv77oZqCZ9R2lNqX4o3Hfv1LzDEHKht+sOTtFl3kpVdsgHB4C9vyUA+RujejOF6W+M0mwhme
OycbnwF3syRCKCC75MEaqqUe1u1ZtohgD8+3UXlBKFghdKAo7vcQHo9v6J67+z0i0x33XijeZFfG
o+SklT0iobkUGIG6s+/mcuFmPtybwKnfIxUb9EBWFMsBdP0wVc25eli25aHGb4FipQo3Y27w913/
aMdRcKl006Ug3co2M+J8pTmK+mbqyDDsRuse4X5rbx2uwEhvBmtXTVq6HefgeqCjVArxN1unONm+
hhA6QMnYmFzZefoa55W+tUOB5WWvpq+dlYQHOzfE4tYMqVLSveJVtioF9a5XiWY5YTq+F7FR7eXZ
/aBELikS2cYp1XNvM+ugrfZx08SAE1scz5X26nugVDOApK9RHdc7MUANlc3YtrCD1XNrUanZ8FqE
I6ogEzCqHHUGBQ/HIU0XqW31r33kWkeQEt/zuZUT7jjF8fgmx5oqNc5eVD7JC5PAN57GAMT5PDM1
I+u5cpS1HCvK0kG/CGlgHsMkQ3lp8p9yaDDD5BU35DrA/GQZJxvYouZVzsvHdhELIqLyZ2MCuSLN
7q7CtobRAMHkFQczuKWkKqkWKF6nsHkHVlif5JgbIwPWY/x/5SBf82yZeSLeyVEF2u3KZEW9kc2i
I06QD4O6NmOcjUXp7nO/jI7lvw/gCTu11w6ye2pFSYTanH5PizXqp0A4rNog0uuVnANvgDlTM02b
VAc6c2vKC+W4vDpuYxjmoQlPq4TPUNo9LrgIIMoVr2wkPVZqHIwWbL1CMh1jTsPjTzV39pXAKuQ2
yY1QUqsTwcVen473wzQE6hFD4RTHGH2rzS05KPuTkfg3deCeeOwnTIhkZ65Rxb64TyJ+Hj3Uop0X
NMqvrkTdRsoXpW6PY1Qx2OlBHkIMww7dTfsoj27bZLehrMov0ejMPI5/5shT4FkwwPhlFzgHgMwc
wXNGQbmrzLh+iyre7oNnBcRjaAq9ukyJGj/JFoi91WR04wurF7YaxSEJKlANoipWvk6CPJoUY35i
mc9hlYzrMcqCVezFYbxkqZOvjK4o1onJZ26ZwQoChEfe7NbWhHcOM3c6zP5az/I+bskLPDeepvl+
RRw1J2v0kZzzI2QXBVfTDrrYL9l1659SmCWhWS/lP0L2dW5BWW8HgTbsNJjCHq6m5ryLkva+wUS1
qOkb2OGI+izmg+xXQFCEGi7BcqpZ9b214Dd167tPk1f9M1f2Z+5YHTRMj5YtiOkvvg/QQCvUjyFy
ms3Qes06prZP9ge+PX24Ymo2lloB/TGx7WGhEoKRiuFTVpX52GZddxkhl18wGwjdxnyWPaxQ9A1x
TmXhTLMnWJzD6FRcq94qgdNdTER8Txr7/9sogiCKj3ASW8qLwyz52SElXtnA2d7aodoOeaY/G22a
UFhoU7jCg0LLIvc1/Co768htX0TnkHzhgnwgXFHYzV6O2az3zx7eEHIsIFx71PUaLlsT6Re3s96C
SfzQ/aK7xlVgv5T2ulYa6FTc7lXxfBy+5zE7hZmN116zkVM715gegZXUPCwYzSbfO/xzH32s5X3i
hPVqH1E6XGv62Zh3RtW8Wypz40WLe+MoW4HaEAsCu/4A2tp88SJfnOb5crCY56s17gf/nk/8tn+Q
g74xiZMzmmcnCxEtpdhnT+7g7uzSShZlX5oXXlLmBVwBiKbRw9lHhNYl1/TgPJbRRg7KaaE2mLgy
EI6/X2X1LwXFas/yGr002scpwX35ftGgiYvr6/FRXuMD3Nu58w8255/51w+WzSCOD4mIXm27087C
EjVGYaH/Bi7llyeM6WdoXAvFSKm8pvIYq5rps4kgmeFKhviI18y6Eta0TwqfwJrCJqhAIfkcOdhQ
9Y5rvflltgnyDvzDkL3U80EEPTUnCgqZHG77C4YW9UmPrINsyRlOVUNb98xmK6/yuiw+iNH75piO
VXDbgi1zUrUotZx+SzUw5k5JmJw6d9C3mdOdUUQMKjD0+YhleHDU1E8549ZF6WVyku2KLBPKOHWv
zV2y357YnORxNazUou3OhQEfLU6T6nOqDbGqVG3c1bXhv/fi6mZ6+TkB9N/0XdNC4koqYpApRTHJ
VPMIVbAu8cryApazvIDvVRfhhOes7DNgnV0olozhb18oxCsuPkFY1B0F5p3zmJxVAnqgMKM6Wn1n
YLfMwcqtbtlbDYaec7PWMLUEJmGcndB5ZuOi7+5dldGap0h71mvWBQt5eYlUnC98tuQbTUnNj8lO
oJzPB8X1CHXJUxyiOS3MAMgvu6PlfVI9tL+nk++1WIH+pwmuezuQmd2afvyd58bPAVgPcc9pOmh+
GPENLroXCn7BNmPs+TXHyxLrI+WX1XlrJVCxt7BtY4Els/UyYuf1MCmOfYiNWttF8JRmWXXwDHJh
B04OnZa1wrfZ+YRs6a6Bww+P2tyc7eChJFnvWMU52xjy3kORkGTHbDNfpJNv4OauGO9ekL9SYmg9
6UMeXyeyq7K7TkJQkSFO2rIZGL63yrrM/F8vMsoEPNskUG8RnC618JsdWvqqbBqDb8MYnAMMzGmU
H+wrP00VVU2HOcClqvyD7BYadQmjgIjeAtP/mK2AF+XQ2ySYwZ6SibldPeg6YUQna59SN9sNJGM+
CcVA8EAntE7LMfg0xvDJ79HkKTxGz4TxK5A69EO70VZ8MebgZhB+VtO6j63yI4TRz0JjwiepgEUP
9Uh7QG95UH0CKB07xmOn6dESaGD7KXpCQGNnxEeUs8mV18teprlFFHbryW2sR5kcp75t2ZPleWtQ
ve/HUgQrOc2g+oe6N5GfTUgez+NofcjbVkUCZF8PkDLNP6V9cFu/+sQlr986dhNDHqW3m3z+i3pi
n3XNE3XCzWDO0E+lEq0s1AHbevxmdSpsT80YX+IkNDYlucniMdTdcJNT8wTeljxC0jbeo9qEJmUN
Tdecmo4ShiHG3tHtNHwSbn1FdGwC8IRzyzK7bs16GFdie1T2oizgaPWZd42q2a/WSw+ylRjmdJ2Z
J/OQ2/XtviiyZg5bUE1Eid6hEOTpo5b6RV8zVT5dRfiRud73srOUHz4sQpIV0EUbFjpuL8bvcEYw
DYp66w12TDQLjCqkuUP30EeDeJmUYQSlVYGcmJsdlclPnhrCntUawtsGak1cWNjlGL5/KnW3ewmQ
VvEgv0RDT6PPKoDWQA7kmBKWwzE0K4o0GQzrhBmJ9gMSZ3JIKClY83NJaiUGPlYd+4upysxz2ara
TQSmD9WvXB0z+AEk1RwWuCspDtO6YZ2z6X/XRF1uDNNC8zYY9qcoCLnW9Ve+xcMDZPTggUfrL90P
R+pisACE5SCMVW2MPIGTiEXQ4OzkgfINBJnylImcFqPt7Kr58Pf4H1Pv1+PG2P2+XnbKy2/DApPd
oMr1Zxd3vsVQ4rXhqMhCHLWYwQRuBVsCoXZ4jjwl/KoHOE5XneldBdRMNp6JeiY8rj16VMxCYBP1
XolrWLF4+u1EZvnPIKe6x9ALWTEPDTa9c19PNcSSz7Kx7nKVwHDa8TlM4e/k5VQ9tkieP0Zhf3WL
KnkSlDC85JnxCC66YrfaTpDdbZTIPPfw4hkIEqFiaA++XvfuEXQozgNhv7IwmSFIW/mXBpHERg11
DCNIpFzCnu9Qybrp1Ug0LIwg0ZJb88X7VA7DQrcBxltzU/EUuNdF9AryB4lp51xkd5MP3jYps3Dl
s1Z45x2P34lvdBs5ChP5F2W53kkOyi7ZbIp+b1Lx/4qn/LTx+sR9MPtW+yQidmw733rRcy04OmF9
TQbXWRRqF88iB344/lLrtsB7Qp+baOzERmCBTTEqTQoTlJ3ikwkHcBW94rkRnLSQuL5ifeZF+K5a
o3Wt61xfoxUrHmp+AVfDn5W0Dtjtrlasq0ty4mSW8Wvaww/XwYSuFWEcWgvoTDcrPHMANQh842Q/
zvpQaFLBdkrx4pSjch6o1qVgAfgsW/2ow4PIkFy6lfeMSLjcobOzn0KkAHxu6+G71lZsL/Lsi2/G
4QNre5Y3uque2tIC1jrPKKHKKUX8vSFqtaxd8vH+hKrDEY6+mjywTTUWo70ynewqOuCnkX84sRai
FkvanWX42Udvusue19Br69iYzpUhOQR+ER8djPIHVqL6oyFGsQgD4iNAv4LFpCFxKboQmwg+5pFO
mZtjGvB7UXbuhpLXDN9/66oH8GyNqiyfzTSMN5kB8tvrtd8HNa0uFkyO7b0fg8un1Bzwnc97nQqE
YfhUpuLconH+5Wc4Gdtq+j2PiOjZArETVZfJumvZJ6qD2u/tiR+s6pl9aXApXeiAW745pb6OdWv8
ZQT+biQa86XWC7FUx8A7WFYMmDgR7UKlvPotMvJ4B5oHy4G5KUIMy9CskKWbm3oCkSPMfIy0oli8
kbgtVo7muJtxHrV1Aka2WRHcmUdZDFG33PCXUAhOvE26Bv+sTJ7lnUosU+2i7q/IdMbraIB0nq/B
UhFi7cyXbYfhK4Ku9pfvbk21qX+SDMYuMdHKV5tymod6NPNjphHct8IsfxyJ8z6ryCWXI9afXxNX
bKjRa35llbXtCbR8iUNsfPFonp4TPaKoW8GRJcd87WiqSQHgo9VfjTlV61Ks+tNul6z/ml88An5k
dqK+NWnqICbwCj5x1MTD8vYxPGNFZHkogPXYWVuw3WcZf7dT8iuiUS3aVk4j9tBqamJaoxOTIsEt
ZC8PcujetPUIUZULt+yPa/KUqgqt8pQNr4/iJOZDjeZkhZlIt4I8WZyILyFhk8Najd/UfSRiT8eK
nTlylKqWV4+dRDPcvOOlgXxhFQDn3b5ZV32KXnU2le8rH2FGXuufALP8bSubIo5dKIQIVucpqjWZ
4DH9juSLFu3JiAs8MubTMdDm0ymvHwu/w5VjHsG/I9p3nV+Fa3n6x/zQPY8EWJ49s15HREfeJ9XI
j+QUkZTNzagJ6o1h8HDQ/C54V1v8lQiaTBs5ypu6WkxF2x/lKEl1yF2K+mKNVfUy33JoNOVN3jJq
YVHLprxlT/ZrJZsBy5vbLWUTOsSjZVbORprM1g3RKozoSQNkKmjp2XhW9smz3vGnndWLIbuNyM6/
5vy3PhYsm9prjmR4TGACr02ZURBudO5TGzg4BFHLldoFwPZ/+s1h0BdZimZCzmB/6z6lsyqxIRJL
huo/l+qCX41ud1i6zVOGnWmQlOX5nDzCG3ePYj7T3Pj3mexjq/R79K95/20UUYJ7u1+RBkcfmmuS
6M6uGagnhEREhazrmaa5lKemObHqkKe3CXIuyTx9EbpdfbtU9gl5vTz94yLSJc6u1KxmNYZORqGA
IjZRh1A3SzF/mrIgoGZDY1kpkOlUuUfy8Z+BEb+yE+XzSznt3u8lMGZ5XiC3J1TtLuRwY+pHVMX9
/j5PifVoV0fjx2BZzrbxPXXt1Oqww2Bn2HWWmYNKm9uTm+LZqRa++XAfN8uccTlVdt7m39q6Gejo
AhGBQn1axOo5d/Ppa1DY4kFN82YXRlH/omvNh+z3cVS0xnGodUrzWealehA8Z7WmPOUuBDU+7M1K
1LbCsiM06g2pR7joAS7WiH0be4/K8jZbXsLi0jsn5VU2yP1xVW8pa48U11H2yYORoi1GwstTRcWH
p3PrOXg6V8ku+jo3CfIkHt+sXNl1fUJpajC++kbWPJeqXj2nZfJmluX4ATMBOuG6Ckv1tXkVvtO9
1n5ncK6D836VWuff57YBeDILpjNl2u4ytgt93Rulzv4KUBSSpZ/CAJivR+lwjQQKzVBl9xTF/nBl
qRtsWlbgKzmq1EV6rCfvmxxMK0NjibRHl5C2y2gSa80IzsbYoWg0K+8oD1lLknth+WPz2Cle/P84
O4tly3WtzT6RI8zQXcywMXd2HIlmtkxPX8NaeXLfe+qviorqKCywFtqW5vwAa6+5/tkvj5xK7FQz
1Q9CJKrYtgrWX2VOdNWLy+5odcQqFr6vCKyGqDtzIY/+1eamOlR6IpMsxAwkRHQTvI+LAxeugMEV
+fI/heUgFzzEE/4m/90BYQCdq8pVF58dxPeCKxrs8Zn/y/Jf7XJOPyyeR7Q69rI22HpPVo1A8swN
khyfSeuLvWUWcLX+of3IdotNGlS0TyIRY/YG4z6bHkcu7KHP6WSbnPPvWNn0r9n1MMDUrmp25jAl
CmxmxDosX+Dyl8UlTAQxkqbri2Lfucl8SF0e5SilLow0Oulhyd3H8Y0LEl7mBUfNAA2hcaV1Snmx
Rx8hYi3KtVWsxDmg+7nXZP3Qd96imfijgFXm09Vj9D7q/I1ys8vWspr7Fr5KMYg0cMPxu6HFyNUD
bZKdifXEVeK8Msa/kWC8VZoSvYNl9A52h5yhHBQMVc3tqtJBNzA/l3W6BA/ZHOXgIfTPNenou4v1
2itsURBtzNFkVo0srR093pRuspdTvj6gD2X+USV2cpOQBtYozZ0WGDzp7RPpAAb9Xy2F9hFjG3ID
LNw88BL/53ker9NYXz7n6AfIYtCVDwJD+mJBoDk81qo/2ksA9EDD5gJmY7vKp5T7RF4K6IqKiE8Z
hNWTPGpl4zRhnZboWD08Bsn+qNHbP+Mfo+QJSUZGHakzoLn/mkR2P06KnTA5iUPBjuiYeKLZdsLD
J1NVjqE5YDUmD6M+D2BY0ThyQXLTgNQA2s/pwNhBdOR/EPlEQ2JfOUZERxYFHmLez9b149UcRsQi
Z046ykzk/5yUlF0AAqqjHIkl46bt6/xgetiDVRBUK31Gk9bszx8ybI/63+5GxSDh8rc6ROhUL6Q2
m4b+UbNKk2HZV1ZyHLS4DbafSm6tMT5eILbIslz+Vh8zoGA0IJeT9ZA6p/6ufdiWZdxlgWuHOMfY
To1pyN2rCxtlHzl1xm8njHvepOY9qQIYI4qvzmYPf9o87sFYHTokXuepZEeBb/Zi1Mkwfrapqv3F
S6b2KGeS7dxXVw34cWhEnGloRXxTHDwI57llU+2aOelZ8STPiR0It12r7yP2WJD3y+FktNyvOt/r
WKFW8SJHsEPwwn1MqdYWya55wOgHK6WMh0Mwn1jKQfLQD0g8arHbrD8XYvW8ivus/j8s2P7vQ5qk
aXGARfp+6Nj4TOAbAhHUVx84M2rDc2H3t2C0hoPgMW8BTKOtKpw3IrDmXtacpK6vuaFVV8erfg5W
Bar6b5McMeo4JAoUfXH1RIo46UrljMpqhPNjN76nE3TKQfjt09Bn9jotFf/stZ22M3GSOugIOJ8a
dwq2RtHWN8W0+lWcRdkr5nRsmjvLfUvF0B0VoYKPIkHiAtOkCLIBl77qqOWRd9L9gE7RmX865Qhd
H+OTqYcLlY2xmlrxrZgTi3EUOxc8y9ayJguFu8AhNdqf3Rgk8RJvpH5belUDY8G3V42dmocmgGwe
RKGyNcfJfekwCd3EuX5sLTCFpLRvXnRxLCtB/pEi4Wl8b5HuzVwHV+659mgPvAN7QeVEAmKauXbN
V9+OrIMcoaZpencRX16QurZ2phOowRKCBpCEpg63n7OrGUKgfU7i/LOtaFJlPRlptpLTyAlFJUZs
4/FEkeOs+Z0NOIXuyzAsFo+34KkGawNbe8EnZQyWNsoU57Dttp/vWdgGHkCET//70/XDiIBMBmh+
fttyODrsj0/32fT3E36+g9h0SYnEgb17vGTOdgOgCsuHz9eMHQcFnpwM3OerdpHir6HC/fmEcsI6
yv98wse3FYUuUr/zp3vMrVsB6x0+nRwt55efsEE47fNN9vMnzNrH7/f4WvoSEngy/Pl08mzVsQ5K
4IKKmr8IeXaR5V9jvbYOn9M7pBExPVLiFTC86hnc0cx3VctziZ31E6my50Z3vA/IN2js5Zgp55pf
vRd4ZJe2kl0K3TPX3oSVQOsUV25M1nOuE5ELJ5+7TJSQ9UxN/aRoxjfZKYsKMIZheeNjfN1Bmm8J
gG5kPrSPQ3Fyy+Tn53hPI37IM58Fp6uuhKGw1qtmmfZsGFZN7GpPYVDoTyhfndyhVc7xXBsrB3/r
mK9Wdsphto9kPavtEB1MhvhtiByFi+TxPIcs9LYc1lnnYOf1t81Pmo1nO8318Spj3BDz9/WFfBk5
rDUjXEHsMjvI6qCNzQVw86Mmzxpa5Iwqu0KO9O/7DfUe9IHm3mRTjODDDjGJAudZ3ptsQzP8d6Gm
zVHW0jYOz47ePPpkE9ruxEGHJCTb989JxkcSdOLxlQD2L7dqnAHjN74O3tnw8/zSKBoE1jGIrvLI
SjOoU31d7mTVsVKU3CsdBEJktvHqX6O9RB32NWzHzwnkCFnwCphY/XmFz2Y7KWPI+P+8wmdHWok/
r1JAQkE/nvWQ2qGRrIbZGigzoW0WHRvdUmYnuSDZs5xHzHryhiNZZ5d0e11dPA+rhEEN27sBumBF
Psd+UUI3WHZGPnyxmh5r8sEYv8dFe67dzv/tYXqn5eHAmrAjq8zSLFikrs76RA1/OKb2q3UC5UuY
eS4KYfjY6/B6Vhn6qneoS2xNDUO98Ha1rR12ztFROnfv5W69HxT+uUbhSBsWVl6a/4OLazwB1SoF
Du1zqbHkb40u28uewfBmxlFOLnmhd9l4erQ6hrcYeBCsQVTk/AQtv3K+jJqWeL+ipRuhsTxZVvmc
ztbuedKYTxX6Q9uoKfdRrUXETL3gqnrgQcAXKwhQduky0bP2PDW2+hSrzatsd4PEWMVT3R64u2tw
Ko1VXjrKB3hWbePpvk0imdOH/lzoAtHd3gz3XBraWjazQzz21aC+xHdrCl1oYHaKW5XnwbPcsEwk
CEnGNz3ie5Uem6Zs4SjPh5OOaoVraYdeC3ClDcNV5Hblehrz7NWzSZ+JAXME17HT11LBVsEuwHfI
aiegXMWF+lvWJgxJUUj3zvJMNF+sJ1TSl2gj8yyeCzffgSxpX2SlT8otyu3tXZ6bxdOrGUTqRdb4
JCgR+2F8kkPTHhCgIFS/J3ygvGTsP/dcCqW6MMsmIlZPYQxatMT62MBHPvrTNmXwuVC4bgAKW4T9
5MB40P/pngfiJ1ce/LEAb/y3vbTmQEM3WxNP01uC2wqw6ip975RRR/6fJ7+sGiUxTyM2g0MASOud
NcCbalXxDbr69CaslRyk5V56NcqO/zEzuFip7jNbYyUwn5K6Ful8xQclMPeOGjfH3pncs+ydyH+D
QwpeR9BVd8toL3WbZu+m5kbHqY1qwvGcVHRTsbHBWGzkSVapKqB8IzYPOKwcUe/3N0ECDVMWsfTl
8aIsO2I9/afRAEtIdBQpGDyb6+eYsNaYCP0uEqNGbTlK1gXf8EZ29qPrX8kzPmqyqRZ9sMzTkUto
Pt0jpX3UWouM11CSgEQI9VURQcw2gZkIBHv7GHIBCObfmtV8R9kB2E8008RNp7wlZmVtbX+aOXMD
socKj2xP2M1zq5veAmnv8lvjQJ/S5jS6JjCLArr0w/arcpFkhfpahjapFlPXCWSb3q5HIWrvKdOM
JymjNVqyxWuTsjXjT9n/IL62esxU5cm+7DvzW2LCVLAhhj+LlqhXiwf82VALMnfJEOwi1fGvoWMU
K1dLsvfIVn5mjmP9Sof7Yx5Mr+4KVisfwupbwFedcvdQfVj504RL05C+TthavUT4Qbx0DU5QiQN/
bm6KG3NawNoAWT13ViKrNgXh9LXs5d6YnDqzByI695boKb+0x8+5yMfNUa2kPcl+x8uytXD4kykf
uSe6l7HLVhUCzu94aWnALyJjIatGaTkbOxQV0t1t885ODCunZIA+MQ82Mn9D4gMFFD+rn6BWPZoH
OwuPeTGjo+dRacE1B31k2I6qsI690uK1aCn9edanWKlN2C9NexrOsk0WQBGGczoXU9zaKyydGDKf
0SPdi2fu3CPruopE62e3bJO9yMGBnsJoVW3SeCn6yb80duCc2wL36tGY3G+E4A7B4E9v5YSBQ+E3
1RZOZvQlMCe8JVL3mwKheZXrk3mKOi2+5aRvoPXqzrc8Ht81zCcCMhuL0M97cI19dPssnNY/Nyx0
jpAZK3eRuF6ynxQ7XMghaeT8GRxEqC6ban5ObFhNC5tQ3aKy2obrX9bZXWyqjK8nsvLx1iBodph6
oDySHYBx4I96QllJMgdaakB6QtScYBWMXvRDtUV0keyAua+dR/5/nCdnMa1h72p1dFUnqAJKQyLe
txLvKbR678ltgI+49l22jCpBH2Ry2pXsk222224GDx9OWUutJNk1PcplISZw+dL2mxsyvcM5nicr
fN3dTLhIRbplP4V4rCChmbExMVobg8nJvacOMBf6ZEtjW8rah8++SosG1cY4idcGBJCzBirbret4
GcdJ/aYV+Z8j2QbNSjyPQ7kEQxF99frfhl3UX5zSzvcOBLe1bPaD6Og5wiTZy90K6xikDLI++hpP
6g8o+909TERxGY3RWcjxTW4gFVE4/cUz1Ozu6+Yv2W55pc86oLKRreE689xqNnGOvnJvbdHOzMQ+
trLgS2ySnJ/blV5JtykSbFtZ5d1Zf99d37vDupjfBQozx0o4f95dx1Jq2ev+pkFKJa764lflaFci
sgVemrhw2smgnv3Wq45Vgdhj30fJ69QBUSBOU/yCDb5M2sG8CkPPVsI0fKQuA0xA5qPPIhPKuLVx
4fVs8Z/tcqypmm+B6YavXWcetdTWv/hDhQ5ZnoTnShPQ41W/WOuZ77wPenr1I1f7GRvFE6i47N0I
+Fh9XSjH2Jj6M+oUMEfNsPkAK78PWHv/1PzyK9Zc5iumr/nGLQm+G1GrXvpgimbRTP9rogRrORQ5
JBydvLJ5KWB/bzrsdA8qVPYr6lHDUtdGLuLR7BAfH31QbZPp7I3Y27HBSKRY0PuEgeein8b0q1VG
38us8b8TSbgUCHT8qvRprXLbDxded0b0pIgXwkb+BsbIAurHxiyy+pcXqjfM1MR3o4t+TV1o7RTb
6zcqziPP2DWLonxGLqJ47uqKDejoaxvZ1k1mfYU4tsuLvniMQK4wWHqpSRgDh7mxiJ7CPPauZWSB
Yp6PYOI3K5EW0bp1kRNZhyiM8Qt4x1onKc3jlX2jVSVPj97Wh5cUu220ThzEi0h3C+b555RHG9/q
4xQ5f6gV2joeonaTup2yiJVUufpur+MhC1AuCYr6Wxe/gT92vqe18JeIjWtnfjD7bCK0vKznDjH+
yOAhf4vtPl4HNfsAewSiUqo98mpJ7HyfzBJGhgi/lH3SbSI3VvdKaalPbhxiGTWPGDr7xYCD+Rrl
ZrBDH9QFvGfXryLTnuUAJImyBaJ+QM6apt7qSqTzFZAvAooJvK754oDJ3ilpVm5qjGAckYRvKP7r
+9T0+rU7qNZXexSryMnHd78ezJ2LJflGttfq93aI0g+BndtWAD/aal5kf02zzPpquEQUhlR1tpXo
048x/S77EjjOG7bVxg7Llul9NJqVbNcsNqpxk+EMjDDmGwHlnXwJ4jvOKlKirWGnyrK2QqzO2Esc
5VE5Vz/bZIcZ1v/bkN70TPgUwlz969wBpP0BHXscLZH4k0Udg1OuotL4j7Y864srbyLekinAi+jv
4HTuwJ/ARWfb+vmvdr2FchsG7flf7X5Q5GcB4r9L7HHZwFpe9n3/nltNfa9m5qKLhs/xbxOs9+aO
Oc2jiSxbTRAJVqzCtjY0R21V4qh3DwrLWLfmgOBJ53mb0jDLs8dObwcrdjiqLb8naXF/H9heecyK
sNs1qHyeLR9FnTYpyWAouPglaCHfwrhBE8Cvg+dM61CIjVmMxrp6AQZQXGvbUDe21vmLPLd8NtaP
70Idd2gksDO17fwq2+SRn3rWAWbQRdYMD4P7BVCn6tyQkIrSPr8+2uI6w0IwU1NMqUf1GTJ4cGin
GgCrb44Ve71wCQC6v8teK22rlRNhDyqrRuL2J9zXvxd1pj43Zi0uiC3iuO4rb60eR2R0rWQnq6ap
9Yu8jGc/dnqjftqaXuI/kT0NXlpdrGSzO7F+qU3W8SpsRYBfaM2M1kSesPfjU1ib7Vtk1stkNJBj
dogUTmYn1rIq2uQn3Pjx5mZdcs/Ze1ptCkjUM411aVctupeclOFWVZAx2akF/q6ObTVPtUsU2Eyj
s1AxP0xaKzp3PPxlnyyCvq3XQg/rtW1rUwoQWtxMy1a3AQiSfR752VUWmlklK7WyMbQzivzRFrVT
BlspCHEBtYEzzoNlmzyCwVnvVEGC87PNV0J/hdqLtgB5WE7rLh3IjcwaPJknskMMqWmbUr9xHnJ2
nRDcoLxXTzf831F64IHh/oor/7cuBvUtq5UJWFITXtuicXcowkdoLdrmpdfg75ZGWb1pcRmR36i6
X2B5LcPwfht1/BK/5LVq8oQa7UfRZg4KdV12r5ICS9P/bu/mzn+1EdvAcUUsUiv8XVlBo1888MxQ
MtRpbQIsOBeToYGNjH8hcD6i6jKOR3n0WTiWlm21RMCixt7Nm4uQdQisx/kwNuqXTidD/Gn0Jtt1
BZ6+bHsM/jtO9n4OHmqtWqeq6e8U2GhbzFZH0EZ29K5rioJ2oGrt4yaI3sMk+xbZXnPlwR29m3MW
PG3eAt8ZCA1nz/KUqWr0AynDfikHpexgQX7B9iAKyzNl5LEx9TCLrMExXu3Y1FZZMjbXVNPTnaZW
GfgFwz5VcZpuQmzXnxxIYsseOslHPzlPBNlnID/LL5JWCx8me+SzDAlNo15Cd2yfzIYnSFZp6klD
q/aQu0qwmyp1upaYd69GjEzf+p5dcvmFe052Mq2SFEDc9AsCXGqyAt6anoKZJuUJqJALWZcFkLwY
hIOY8GhM/umRc8jhcszjHFnXFRRb++5jbMzsHs7S19rQF6chr5Bioymem0AgWOe4b7eySRa9qYsr
sYKFPOezXR7psyb2o40Rj6F/50cabPuYUM2I02VJc3XDvDjJ8eoUKRvfmhqAWIa3tQhsHacqrg5t
0XuE4EV4dhsDb3eg4Dd08d0VG5fxuRitloSxUc3P3BJzJiNYuQLemZmY2hHFFkQMslktRKvbZCMb
Yy13q8ehG6DQ7BNNG4/qqANB09hPF4Fonrs+BQlu+gSrMzXbqqJHGHEozf2Y1dU+nyOTMYqMm8mr
01upyFC2HryYapEtbbWpvuAjHKITSmixQ5gUNmfOUnnc+vMmagGwcN31FVJjfuFsHXdcWDPgo6uU
6MAGHL+3ueqEwl/Al1BOcZp1b3+HCQd0oTvAmClC488wv7F9TMsY5jGbbJez2fMwcC3/OYxViA1O
YEpPSdvWWyV1Se4no/4c2fjeh9zB7Ta0qqWvQwroUCQ41F6qPzt2jht8YMHknwe7mNs851B75qFm
mRVLDazbTg7V1DY9CAW4tqyaTovhpVfpu94hJYRskPqchShrWp6VvJUBux4x6faXNmYxzM+vfUsm
pCTCVvup5B1rrhShbWIVC5cwV7wI6i3bDExXwdOsmySr7orSmMtGQDWv4w6NJpEROiQJ8A0S+bkI
BXGL2N0FdeH+Jj/36g9x9VFmVrl0lMp8MkDJbVp0VM92nBh7MWbGDguG7iJnROonR5TLRzW7G8Jv
dcHqlGfXHDt+zFhloHfmGc3OK5fjLFJoAovayz3O/7QL+lcbGbHqEGaEtidrF0JSjAtzyHHYGbN1
hv4QKt2KUWb3qC2L10pUr0Vv6JfR7/JX3mUBuNEiIjN3TkqB1J1r1AfZ64gmRr/T6nayl6xHhbqT
b+PPybmEYa1NQ6x7aMQFDE0F/t1IP9xIPVmz64rtsD0JfO9Lbtqz3GgkLl7cAMzsNJ/teQshLKm6
RWM47a9p4wdK+atO0wGACJJYatl/QO3wTr5S/yla0YzrtEiNxb86/lW164bdFuRI2T5FBdohHhaC
2WR6p7AlDI34OpvW2GKHX0XDT1ZkCDIP/W+UD98wFA+/eBk6wfCK+mucDtaugZcD18UtrxkJ4RUy
2/bWNkdvyeONr30uBASDo6256MgNBvbisrHAFRVj6TEhM235PL+maBGZgXnqm8Z/8YN+vlD0FmNG
qlnn1etaWFhezINxCbC3k2EitzFXQ+Gh44wZ8mMqp/TEJVTEqzx1Ylf8hODR0pmH2q3olyx9ok3K
fgJeZDAlqzJl41kYymC8i4zbT7Ni3zCECyDJA84PEaID1qpMxv6XWmrPOVnGb35nNwvdsb03HMzG
JZ672bMq1GiN8PTRyxx0AsMRzdZ4KvYDSByUTzSlWLZ1d2Cp4YJnp1dzzHSrWG66KhI/f87mYiSz
QKbhLltUPzh5zrRX6TqHoe2dda2wJny7oU+rtp+tgAj16kr21yMR4aJDr7gR/jkmLr+szMFd5KH6
kjiwr2wkGbYj6aeN7ef1UsoISeGgeArQ0CjK2ToeWKs6NfirpPqbY/Lx3ES/yppKCB3k9Queqs1N
Q3P4UBd5vQpyx/oYu+Knk1nZvfQa5YI8NElvq+c6wudhjkbeySY337NQ/LT4zj54uAi8L4EFxIaI
lig233Cb7y8FJKZ15LogiT0Hy0ytb/Z1AN3aR29yxC0IgyF1OnG1fNUmbpD4gOB413bBxvZAWKL3
Fv30+GGMWtF2iRYrOwKA38caYfPMRIC8Qg/9D5cFhchcL513fET9LVYn+dauSnEP7fKc+qOODZnB
1r/Ofqgtyi4EncObE1f3Xgnj/TBE9hERbxQh58JKr0H5rajCNlgEPXzRIup+9/pGNdTtEFXel7Dw
+3VrqPXRZQNxDXiLy1iwyDJQcNjgum1e60kEy55YJGyhKkYp2guTRSsSB9qnejU0MX3TZotVxFPy
he+UJf+ocVOo7nuI1u53141AMfcQznigxFu7RhnFV63+3bOBa9Vm2P0IrHFbBxWJO2G8dLnpwdJT
7oGd71oTsYXRQXRkTPRl22Iy3Wehu03QJD8WQzPsbFc5+FORr7XRO05p0y1Ugh4EYsSw6SLD3hS+
+BI6eYvDuxstmnyMvqPLdHOtyvlVcvEg5YwHLDLoG09p2wPSrwcPfvOFAbOZOQyFSz6CS0+AgQxB
GN9lgUCZdlQSVOnnpkRRkBXLXGtNbkc7986ondW+/DK45a2yc6LxRf0CfTy9IuysvhaKhoCX5lz0
uGzOo1Xf+hgoT5nF8THyfsWqyE8qohNePIz7wEEBBXh/YZ6Uiy9gKoZ29tGDytiCTUeaaa4qo32d
I1tPtt71F2G3ENcVQG2mEkerWhXhUffEWWuFi2b9jDicgYmhxxFLhJ9JGYKRGpEvkO2ygIwFnl4O
kXUvbL6y6M9R0R5fB9yUrlUav7Za0VwItHIlTT0Zvr7p3lQ3jxeQLLJtHXU/XTIhd2yCjfMwOFAb
zTBastooThzdZSei8f0dXwTgylPynbA+I3rNGvdelJSLRz3SnWExNnoKqC7v1uXgVm+VEYs1Npjl
VlZtw+bx42noywYT/DevHJd9Cw2UKJuRHx+HDrvWo2/C9FvOoIpjEphPpIKVZdhjuxh6h7wZb9UY
W1c3A9Xat2vTM36yr6sWatx+702ru01tRtqpQOazjj6mmuswVvTlKOLmd28+966Dyk8SeqeKNNMC
FapuNSSQZ0SMFXmkCH+HNR4BJy7nW4aS5y2fj0hD3zI9rSBx0iQ7uwKiVN9zr5RVVTezi6LV3xNQ
PQVOZy91onY8g5CFklUnCqbz6BIs4zn3Auazf8pEsYQGYb+UhZotImACJM6H/3STm+Zqmhg8dUP7
2/9kJidHyA6Px8PeGHn1v551DkrZY5T+rvzSPQwV2o+uwN8G1k22i0wYVvAzYSbXaJOx5R43RmlU
18mtHciWqiCGE9y8tip2BUv1Y+6Slwu5/Hc8Q0jOFUgpIHg4XRFlLtZ+FKlPYkocXIZ69aVM73XN
AnS26713XRzvOhNH+Djw2usYzckXL60/dD8/qxVXepIOuK0DZyLKZSxtB8t1Q1jmTviTugMrjZN5
oaeogzvVXrOZDXD3/MjoKzLTrEshLK91tbZ/uWX2rI3YBDWFqmJbo6x7Ky5/s8u7hNwLP4KOd9iH
SYFEUyR29dheXC6lbaK7/Xaw3PGmOm6wQgNaf1dJUOp2Fv/O7TOZLKDjXMw3e2idDydE57TqtOaJ
BJPYVGlbgHWpwUYTxmLN1dyKxhTLvHGS71UxLMOiTn+pYY0JQh6lrzbQwE2H9MlxmgxUWiywvKHX
a+T0x7Pemu6L63kat+wNUa7qWxRa0DtdtTr4Zu+AJ+x/aUHCjdJ1gOJbjQ0QXsRHpIjjNZGb8ZJ5
drnoLOt7rJXBC1TEcachnLpF9NR7ZY+OVGQe/EDGAgBhno1PY2b20H5qdVPnnXhHF/UgR0R2C2K8
Ij6n902xFUOzU50g3aMJYe818g8nfsuE1F9rX5Ge8FYRQv5rMRB0H/VoPOWEfRdD5PkvlmkSDqqH
w4w96Q0UgqsBtODQpucIoB6Mmrpd1xY21QHf5crG8XPPw0V5E/EULtzOJf099zbCxXHGMl9UFaVR
Eg8siloepDWQCsPs+r0QRK8nV8s/vNT51YM0vVVebN4KI/yJWXsOAdpblOCol/D4UFjwVHuPidS4
Hbokfwr0OXJdiOaHjXhWFgntF7ucX5UaOa8V0k9rTUs+3LEuV+Q9vVs2F2CWUVIld7TzbUVX0Pdo
tNVUg1kK/dq7yYGeZwPNj0lif7aVymAT/eXGMs8ih6XElW7uY+7HZKmNuY64Dl1PsFkJwrVblPlZ
CRoMCKYU4afOSE+gLr46ACbPkWGti7B5RoI6WuqTfpoa72hmxHEdz9XOJabuy2kMtZXVtsPOSxt9
jw/JeC3nItrlIyEXUAbRrgy8aGXaQn+3R/T062H4DRluCnt27MhavdbE2xdN6xXrHoEkbpdpMB3I
ICxDU7EwiiqNnToCYksrWyNWEzg7P1HyJX95rlct/RJ6OjIwLiYwhlqOpwmy6jIzSEfHtjGseish
Qq+ODpQ6IbpF0opnxIKynWz7LGCF/TOkcfV+3Tu9sWA1cjZJFby7TU8YxjGjt1mNctVllnFLvNDb
hJCz/czakpGaThCM8l1g4XjT6xWKP1F77msje0ZRgXU1Lntgr8xhL9u0DOgL6rLAQRX3xlbA+aXp
hKGm2Y7MfQoMVsm4TXxTFWU8hGYxHcBj8+34ZDAiSP0nAfaIhWDyRWlIO/SQcNcdAsy7rBrcu4qh
qeroHZsenObhvRIrjdjjhJFYpkEWncAM5/toImDhAvNYVc6kr4zQ8xF36Z8CouGeZZPCn2LFPrcg
FH34anelCIo7a+mZ7YxtxGSzagpA777aGAFgbhiyyEvb+hWXL4LoifnC/8cGo7NE4T2/uWJ2Jhav
DmTkG5HP7FFU5KVXFQph63EeJTviqvEvbflDVrB2VdckTJOV49TTDYUpb2Fo7UCWxZhujzbVsrd6
6prgXxkiO9gtmFcLiOTcUvZxslQtDNxbRdSnwXOqkxDpn6MUqQUUupFhRPQakLIc8zjkTsT/KlW7
TcqT8Fxb+BkrqlVic+35sCop+Bt4e9E6xO/z6WzVNg+ALL63lZJw+XNbZAXr4IGLQjfGJlBIasu5
y7bWLQg0NsiWxq7ONqnxSdIR1QX1t53UPF8V1XgRyAHdVJQNloYfBveQd70lNJeSLexRzQ+mmwuY
6MRF1/TaCl1Bk8e0bx69Us+2bWx+dGGXnMPuJ0Hw+pKKsdx4ro9aTIQDUeMjuimP0FRGJkcefhat
cxmqYSR0iv3IYKs2RhMOetVK+uGjivLVwt5iYZlK+8b9Xlu2sR88V26NU1tc+1db5U8RJYj2RMnR
FrgR68Li0TJXZdEj6gEL0iuGYiG79IG4dd6vlD7Vb0bzFElxJtVOsefhC35oN6mE4/awwkhfTBBC
2PXqc6gPAzcpsCSLKtRYFoS22GiBajwEnOpWYL866OgLzRJOclyPrxV60fYpKdARKOMgXQlHMw9t
BF/fA8z1ooV288R2eqEOWfGC8uMamKRynxfqvmi0dyP1qlOdRf6japVZtozHPt4g4ILHSt4Nyhq7
VmWbAtN9asziB9QJMGJ53x+41qJFT6bqbhUJeDkvnbaW5wO4qpW3EG+rp37Mlqaom5dgHOuXInNv
JWLClzJQ6pf/xdp5NcmNK1H6FzGC3ryWt12tNjLzwpDmaui956/fDyhJ7OkdXRO7ekAAmQmw1F1N
EsiT53jGYK37aeq4wzJ0Xc3fk6KIN37rP1hFOVz7cvIfcuTl4eeMPwVZXB8jNSwp3AiST3bC2STn
kNFBehPqqMHIkyqTXl9BuCpPlGfVNdUnnh8HaR6dPr+kYQGyiY0mAMk5hLyBDKZlNOmGegj71UoT
CLx1uMOpqLJfs4azb4Bm6sYVQ2tStX1Z8HhXEsd6zahSAhKqpVs5V/f6YA/Dd7e9z+1ADvO0N2D4
JZg3vGZXzH4ATxpLJf0YQdpO/Zcc6ohUbmHmV3cyOB/ApJvQjt69apDkHN2E5f4+dxz9DYQ/6l4G
GxRTbOrQ9e/e1G66jUOZ/UEGq9EA6KkXaVh53TlU1mbbJntwowfL8fpbH0zOLovm8uIm54ITuhfU
vnpNHV5EJc1LVo8fyc951wJmgQMMD7DrG+Nw69r0SEm7d3YMBTYWaWu1r9VMZdbd1BtD8mCCVPDV
Uo+gLs3NM9mRkzu4w03G53WUbtg/Rwi2o27i5AOveBF5YjVOEagjd5Fp4595afVfyzLUEUY3rBt1
6fEhgjeqJR322FnJa6ciFWZ7uX7iTL1fx94YfKo5Ot4Z8BzspFdrkP1oqxR1EeEtTCB9TdE/BpFr
fOy+NlUWHPSwgLR84Nguzux60yhVvQfNzHPLDebp5CFTYW1jy/nZTUXX1LJKX78JeNM1M63cJaLa
K7CeELcNPtr89yhanjYKNEAfDb5tH/wUISIxUqzBvMXB9CRH8ZwXDxXoPDkCY2VdDBR6VpGgV59r
SJ7ccYTvXKyKQKexE+xam9hWjNvkqz8aUzk6CiWHi5kX/vKU+oApRdBiT004F8MpstfvHEUQq6vK
z6b9EixDOI9gr2PDNf/rcn7PhtGqNe0VYYId9d3TF3e2/c3cesNl0nL1quocd3U6wMGYPXI4QTYR
CUUh2VRCVkj2UsMSPBgIw84OikLSpv3qpYVIMvfI075zyGDphbUX0Q+xspyG5m8AjwJEFtsZEPV9
1YazZWBPJKW6FUjmTTLN+alooh8NtYH5iZPv/CR7i2OJWxzv4v6LkGV54GYQ3sv1l3lyuMQsV/ov
Qt4ttcz97af87dWWT7CEvFu+CZSfH/+3V1qWWULeLbOE/G8/j98u8++vJKfJn4fWT+g7htGTNC0f
Yxn+9hK/DVkc737k//tSy3/j3VL/9EnfhfzT1d7Z/j9+0t8u9e8/qRuENW+HRoFo78SrXST+DGXz
b8ZvXEkTMisnR3ifdR93ZlK8Hd8nvJn2j1eQRrnUfZX/FL9cdfnU6oAKzXbxvF3pP633n67PZoat
92DGvJ0vV7yv+v7n8Nb6/3rd+xXf/k/k1dtpfrSqod8t/9vlU72zLcP3H/S3U6TjzUdflpCeVPzK
39mk47+w/Rch//tSrldDnVsbXyfFis6d0guGRMBm5/RXIz3JNFUn3XiUZmmRvUZOWGJtv47P0l2T
QDp6KbJsxhA8FUZnroPGoraqtZQPRZRCoNaOL+yCIbIVo7SkkrAH3yL8cs4cmfaJ7Ptf0i/tPjxR
u7mGEUvaZNOMsGXYJiCwFrL9C3TRN0g90lvlKulxcD0EnwfqfF07uTcwVKbXMoeBVEQZSYKSnPRG
jgKcLVAvd5t064n5HTk6DkScDmoZuVQZjtQ5l7q6vQf6sEpuGity4Um2qC8pZiR22NmDw0RMdRcm
aLm68N1Y1M8P1c3k0IC8fUx1jxhOkVPdKi2tbprWGfvArICuy9m90UwHvwLZ8Ga2M3oAk/PuC+SC
rCgnNnaJLJHVfljWkkuHg9FwqBmc7+tFWdVd4jyFlvfnJWVYPg7jVefF4h5mzmzRHP3gqfVIETN6
QYFQqL+L1UOPTIn6G+H6TqX+ap6GvcXv7QwoN7iEjdCyl4L30iinL+4KnIineOYpGzpQFW5ZUXSa
w/RROMeycsL7wNMiDzSMsJfAcSG44vDqPkMal2mKMydrkh7t9s2ce2Qz1dshzfLz+4mzNoXHLlY+
vFtLDq3CvnLSbR21xkKrPkVobVaH4CHqsuBB9gB7Bei21sHeBzJLXhvv4pBxgzcn15nKUhG6zLwv
ZPRPrpuknJtG5kk2M0dnJ5SRzZPsIZg2HTMlW0ln9itMDn3TDHIKTphRUByN2Kyy6j0VeBlqYyHE
Y12lP/SKoj1Ia4+Y3BZMrbGWjrtXhMveMKsceevBRcYuEWSc7J1SQukBXuNH7OJNtPAZkSGdA9u/
OY25MA+m7n5d7DZ4Qh0+rbwgy+Ore+lZLuahYQiqboDCRHzqX5/rPswp1aPU0N3KD2E5gc5PpM5g
2HL9k2ysokCx/t4u1iGxsRbUhHBaKGIzkC0IX08o383poLxZwKxKDgzSIVXuC94nvVmwHuF6VWBo
2Ogwo59N0cRx2Z3lUPaW5p2NOj1oY9mIrRfH/7TAMu1+DX30dgXUdjkbn3q8ZGwRUUDWs8dQDfPH
2MrZXcUISkgH520JGtSI1BZwpMNL654oBZjzlRyDPf1hdKzwBaEFdSftoMe80zJjia2lsKVcRs5d
Yt4Ny2CkGsNrj7OafFG6nExGacHkZsbJcwRA7eg6HBqofMM+Vb1xkBEUcHnsub3w0REw9ryguq60
0xpIlQOFv4CT9AJO0k2Aesq5tEk9iq40tsIje0uMnNKMO2dEvmkJleZ/GkYSorKslKrzg9+304fZ
sx7NNhteKjbcp9LU6+1Up/nXwLRIKQGw4uhsguRNpKDUxP9cWQBXkwr6tbht/ZXSTkcJNpYoZNm0
jeuvLcvLtotNwpZzquq2GfittXTc4cm+58d7w+Wr/wb0HLR9coR58ds9sKOKu4lgzEXgyj95leed
2Lma+Up2ZQMXuwWEoEHT/m6tKdMeK93aGUskZKc+MpwihrwRMrGikdPdqo0AWHIsUNrNCGNoDqG6
OgctsjlR81CX8D7LnmzKKaPaNjdBdfjND0fyq5cGgBxgcjb3Mlg1DOSgkxBO1NZpbmOefox9z4F8
OAVyqqQTuiE/bTGprJt0hKL3O3s25h/TX2sk/QvHluWl9crkCvd/cu1qZ9N4HH1C6vXDJJ1zNczg
SRqtPEJCe1FndxpWMqYZQFCT90QZPvcS6gPFWlnfNtFedtPO+u5GerF/Y5OXiv8q4QW/yL7Ckek4
GhlEd6Z3ykQz2hqMlMtY9tAJRpfEbg7v7Urvnf7JNlqhf1IQfULTXcTcV5VWOZZzZNNPlJ6spaeq
JvVAVrm3bO3RNMPyY8t5c6gCZLfT0Hzl1KO1u/JjEOQqCuoDuH61+KghIX+zBvtZzohLN73WJS+N
pclprd1xozEpuT6HeeifZS8byj+mwLV3cjRMlX8OGiDJPNx/hsS/eottAGaKGo6P+oTwLo77ZLmO
XPHd5VqqdTZ5mwlO/L/NW4J/zI1UVCicaKeGUbGvZjP4oKg1LPSVl37m9O6LNZraX4hre5ZJ6tcN
4ufUSdovXp+Q0on78CmMXe6ZVqyc7dZOz+/W6SD9OodDDd8NX+KLpjbOcVBKzp+gHVi1iOdcIuQl
pmsHK+Cuj4FegkWw609xonjbFLaulcNBOQnTLNnCO9ZdOtGQrHvbLDYZoqnaNqld5bjY5YRlKMOk
LS8N+zAnHlptf1vSKue3V1jmGzHpiDbLHn3LohAqRdzBgZV8L4epWmYPXpY+ALBNynWXo2YRhKht
hUYLz9eIApdmROMKUq2BxPnfmgK9XvReLbi9V9IVDxo81rJbBhkqsBXHam+MflXYW2OIQbl5TbeL
tEQTJQfhs2w6EwIJtO4/yFFQQYCzRAwibCAicuafEbw1gX/UkPfWqrzZkHYMrrUkSaralNd2vxi3
0gh1ZnidJCFSKoKk8fcxy5wlphG0S9IRx0ZwUMHqwSBUGq9whSS+Vr72DUp0Pwc/PZVSKbuc6iiK
YcR9zwiKbQyVw1reBpe7YjHBjBsKx2K730eFw5x8DtLFbVU2y1KLY5m2LLUEFwg2cV6b5dzX2/mZ
Wv9x5ZJxP80JejF65gTkWikpSh2/q9YNXCVhpz+NwgkxhrvuNJDZMnZUbOscNULvtjD6irRKdHZr
PbpJb1TyG8kzaMzl0CEz/2AGoxASUp/radtTH9OApAOyIOTO3cLY+J0dHnOELi6ZAwsXe6Iy2cgu
xOJTs3ILkJ2Uoda7dsrHZlUZ6o/Qu3+ZKntDJDgYJvYqcsgpO9VMIyC8RCmeXKqNH/zW0F4mkp5r
I3HMI6gp7SWsHRe2+8BHcbqEKkw1h7Utsq8Wkq9Hy6j+rGbVZbsqbGAaA0BgXX2cRR5WNmagmceo
bf+Uo07kbGVsROnOP8aKNZfpsifX1QqlPsLSlZ7HZKioX+d9SuPncDNrADPS1mtUa7ae7+3nqlAe
Sup0t1PbozY3BuV6bDLtNMsmbQA4FUJOcCUNb1zCX8D1cQqy/kdPhryJNpLoc16o9QH0Tn3SVYgl
f6kNSslBOSyi4kxaJDxLUytVCZuM1Jmt5oKC/6c+oQyubSrnlFEHeoxk4ZsZo1aeLdsJzvcFpGdZ
Zc6hu978+hhT35Aon4N0bUXld1Kp5TMZqOpZUdI/yPX3F1OMNNUaD0AmkbISEWWlV89F1G2gPp8f
ZbxWzQgRj5RISadi2c0HveXoXkyXk3w/1QAcofV9v4CbZtcst6jtN8pyPXBUsrITrzjLYFAE81Gf
qBSS10chQj1OLmlJiKud3vjUNbVxdRTgsXLoBJAqzy1VOXJYeU6zUs3EueaBon76MafvNeOqZPCM
+5VnfFrm8BIbP+o6an8hnJaRk37LwODcCtGQwtRuoZ5Z21Goly426cjMAp2EBJUfOZSNDAnN6HkE
nXhaTLJHzehoczizrEPu0D35ufLGdI/UqTX3Rw+sq/gIshkdEwb1PNwPvtKeLfaeJWwDenvWx/pg
D8F0cLW2hZ4WU6rbBlUrciy70nqfI6fbDUlEoLhVsw1n8M9dW/zDhEKl5jOJlIPWsYWQTdoHPqgr
MW5URb8bKXf54V4C39lmMaOzO+/HZOk2jVTfa+Dy3y9tpZ6boe35t2VLSl8OxgR/I7wg6SZBceaz
1nkDT1oTkU47KD5r7iukyM5HiM7qaxMjGeiMaf4596dy6waUl7PFhui5VldOoWobTyDzkYLOz5ZA
bsqetM0A0YEVC49sil89OYQmDbdnpdDyDOLBWwxHlXfmC7zU3aMWZv2jrln+ZhhQvFlstloF16b0
99I0UHQJy6ygdDUmdzxKo2xiiCH2NoAOwXPdPS6N/Ry3fvEIOtNhq2hRxFk0tQfgngtWsa1eMws0
GyWmmxh6zUNJtvpj1/ATamILyWGhxEz9L9XVfteeTTEcWhCsVAj7F+m13fDrMHnTg5wKAvaW1Xr1
KH2uWe47006fpC9S2hUInPRF8zTvdUB+GIYXz1ZeIpjyHgFsNufCB5EqRhnUBvde56WIEGh9c5SO
0QrqR692uwNMWryPiODF0YXKUdXMDsELwmQsOLZg1wUAU5ZYuToiclUShvfZd19YA8dQDG2rBIG/
84YQHoI0KG6yUS2koeYWAV05RND4h6MpG6hpVDXYLcG58CI5MWzCpIR67tcqyagVtyDUve3QlQgE
/XLIGdbAqV2sOJAxmcrOhmn7yHXsY66hGiPIKVUhtYcsF1rBktZyGS9uhAshvJTjqW2rQ2NSvBwm
874g/w/LU9A/+obO9030jOQaowF4I6f8wxL7xSBOffgFyQDh6Mu2poIBMCmnxVtfSanTjz14AiGg
PQ5e6zxOoqEqFxXgmtOxVIucxzCznEdL8519OybOarGZmqJdqHA6S5OcKmOhsVm1uR6CUWQ16dSC
ILpfZrEtl/F6Ko57uGnOXuj0RwqzKU5Py/mTzSv3JjM7ziPF0IWNirJ988PYK81zYjr7QNVnsCZ9
cE5BmK4jOTSdZJt2QXOQ3qgav8a+SNWDznmt+PbKKLhVIL5nQ4hoBUtXjZbvoOWI9nI4xxUoSi30
rnKo1SA+lfxTboTdA0+q9D4JfRaYh2Fq2Mqo0rCUVV2D55fD3IGwU0dw26z42tplgdICdEDHpnTy
PTdd45lkA3dyiAT+FdnQb0OI/w2OwHHtIPV9exdrwhOAFguxeYrKO6+PG4p3vU2rzsa5F43sySZC
iursVKFfwYGORwFuteqNpIVwk2FSN0+G18afhqT14pcy79pPpdp917po5zpV9aEcVP2FsnTgkXXD
m2IUGi8jaI9NYA3+Xnojk/0+qiUGAAyCJ5S/z4kPTCoRwTVniI+UgJ+kU86Pqz9Tl92QtIRl/CWo
FRiuRbRSQuw/QyyvWpa6SflTe5INxVeqFT4NVl8+Ucw5c5akQnY5+0m6dlO2q7lpQoz6K77ti70R
WtaD7ujf/QxBsnHQ0ttQcKfkdRJ2fNCIt0400jHmuX0Mxuy1taufJjEhz93yWtvx+h7f2cEpDudr
JylKBfm87C1N+w+2KbP+U9wyLY75/hdKO27MNEjASvsw7kwmFcOi5lRvQh3GIBrZ60vyJCs5fucG
Cxodwsi/SPt9BTnlXdxiexNTwtWx4+/hu6ZWOi8ZXPjNlZYpsvf+0+QmZ0Mjr3Wr3wbKFZe1ZZwR
Kta24q4CUzcaAevBhVWab21S7izBLS3HUJtEgIcBNC62YTTQMHozFhM7aZRzlqZ2nfhUloPyAeCg
9dw3+Z9KYQ0XOeLIVd+xN7M2Pd+bZ4RDDlFSjJe8czVUcqjUmOxYR98012/SJps+tyC5dPViK4el
MoPdrfr5yJkt3/+uDj+Cho6oUNM6tAKLfGd6U3dNksajTiUKTopgfmVRDq4BCIVzHYBBD8Kb7Fk6
T5tC62BH/rsDlTFOj33rk7TbcxZDQyFCtPSvZiCRJNfICjeEHGLUuc0pNgqy1IbeF5ax9UTCwP8z
RZjknLVpcXbG+ENkWtk+/mWS9squw3L1vjtS0Y6VH/R9tvS/Cfq1mrT9fsnS936u3pbBHpCTu9UG
L782adRDtEClQUmNySqy+/B7DsyTIqK/+M18NuDG+jRrRbvxNTe9FQVMgpD76YfJrrSbzTvaxu67
ck3pvkfyoZ0voQk8e1eHlBI5jTNu3hhlVzZGAEC9bw0fuBaYbbDd+nxZ3BMU992q8/kxoZv8dXFE
0MOixIbmpZoVTzxtuR1DRypHVEqY56aYv8iRbIbSFF+aod7qzVQ8SZsaQQRTzy5/3Jh8RLNJ1UZb
6TOFCfoTfT8rRrdebFnWuqupB6y+LDQm33wN7fL7qpSDnSiTi1dyDWnLPbhl/XSMd9LGy1G0rvSo
PcAzcivKCYkPZJaees8er/BmXmMxoky+eppg4d9BmjZv5FA2nOF/BygfczpJWNpY3s0n4y0nSVNL
tfUeZoN+XUMMTZ3wOIEk85FmHEv9loKON8s5emjFSNr10DbPvDuc5MhVZxOUoj5VewfJrZU03ptG
1W++jlSY0cE0J23hoBoP5hSvmqyOt7anVA9RaZGdhZr3kDqa8cD/2wXw7GivvU0CRe3N8F9Tqa0z
yFAo5u7NU25GxdewonDVhZUKsiNF2SZz5VxMGEpOXqOae4dDkceeesgNFCzqJ6uIvpHhqv9y4j2K
GsGO+0y9d6iee+w83V4XVYDN7jpvVfBufula7yS9tpLAeJ9OfMXRGrUPKljIY4rEzcbQa/tC2fx3
KBVCCig0JL2FaWkWmw1H+6FQO+rNiZB2NNXKHi7rn9Oo3fx/We6fript4hOy79K3AUj5WqQvW9F0
IvMqG4qNNjGA38tikhGBPmm7Tlf5hYpYaZPz5ZBC0Cfw7tZRjpZ1qZLJ4QLZF5RLnTpg5UJmOXup
+pRiUecPqOy9W0OGbWry6lDoavSQDy3Vv5Zhf+A0COUpz4dcCR3SFbIY1h+j1T0PCd9gZWzW1kCO
k13++c6v+oZqVXYnL9O3dWVSKiOYVXXDopE90ciQWbCzduLUOpqzv2a9nG7c0aC5HsP+G8Uqp4qy
yk8B5EZ76sv7QxX5MZI16jeL79ghdx3odwqn+DhSgLT33HnaymEztv0WoaZ8L4f+PMQb1TLioxx6
uiC/QujiPHGr/BjAZEW5EdRblaoqV/SfwTXn0K9Vqqu/jlr+Y1iL81Y59BLPh4qs/+GVw+yxNLdT
oH7v59mD+dVWUR1KTbC+bZ6Ajh7YwdgaiiX8ZzaZ0qtXOZJNFmaCyEL/Hg9Gnm1H56jbHPRzbGBQ
DqMa9554WacwphpIAlFoJh0mUg53L39qJiVKIjqtLX1b6gPcs7/cXmUZ5UaueF+WytrVlPvKtkUq
Zt2nfXGykgydQORiNzP482+qBQmD7v2hzIO1nbUwOnW1mz8bifENEc9sXwYBOJ0uKK6ycf2xvQzu
TQ6mpqq6zeI0lEBbWzUSS2NXDQcIDT/6eUUxoVfrK093lIdWCIaQDQhueQrbkqUZb+xllQfmanAh
n4zajnMDwuQsGGj749yjdEn6Iv7S6XBU2pb7tR0CHnRJCU98T11GN7Q9nBGF9xWaoK9a2dfPpjEl
J16VtC0Uz8PXhNfj1PC+mpzUkaktVbCwuvZkzu53OY99AI9vyk4+jFQ8ko/oTJ67kXWnJFPHZ1Oz
tT+oKEW7E4jIUW4dZZOxFQqdkseU2E3KJqoo+1TbCoHw3HFhGi5n51p69kZuQt1YyLXlwVrzW/XW
JLF6Kxr/Sx0F2lGOZCOdceKvBmrjrovd0HXz0pXGXCFVqTbeR3s25qvtR9OqVxEVnCGZ23r66O7l
MFOs114v1qixookhaGtMLQ75qenhRfaSOcyalewGgZs0q8Wlui2blloDGc6UN4E/usj+rczW9mBz
nMdLLJqAU5h8UxvDZ6ewu710oL7lI30SFZ9sM6fisKzDht/1AHpIdkNBuxMLUQvxwLncG8Hkcx/f
gzpSbhpaXxBiCcy0REU38LlpbD9DB41ReKkVjorRc531Qyu0exrg8jzVY+PQZrr+qvb+Dy/Ud/Fp
GlCG4z3BXVFLF3ybnWRfx6b5Fwz7xybuOOSDpIHto3+0G6d4lAf5qV7NKzXIw7McBloYbisVajI3
cV6bcUYfKZn/sH233KXtyOGj59Sfhb2o9OkPSmahZeUrTHpnXYGQOhXqGH023QQyY6956SZYILOo
/y7NbjaE+9IYV1Z2sNmjnWDuhqlZ9My/DydlHIR8Ie579x4eArcyKx6cy5x369yjNeQF8tWyZuA5
HxzqIPZ17gwXJSgGBO+RsrIG7dahZW4i5otNehN1HC6yKer8RRkDZ580se1fpQ1qEDA0elmv5AxA
JhHH02LVKp+Tg0b+p0T8Fa1vapLKdNglv4q5+AU680p6rSj+UjRqd5hbTaeqQcyIwpZMUGlHVOn9
CpRVYFD62Ber/co2Nkmgtux5oSl5Calbkhh7pU7sXQmfGWzXuqZugqD9qyw5ylfSCp1A6l6orPgp
9s7/Fdn3bvjhkALwd5tgyHjncHOH4tdlGRktVeLvwvF/X/+flllsd/n4XzNyC2YV/nb5NJH4NJGQ
h5bRy2e1Qv0pMHNjpSlNteGMoXhEYSx/dEQPfAEFTPZNWmQzh6jI1YPtvAn10nZiP3S4T/m1wlhN
Gbcxv9vKmXJp01X7h4mzLGkysz5E8cIyOUaOwng3x1bgrTSeq9fSHbaaHMp5WZkWpDNVc6cGlI1T
5td3lwhE6PLJ5NWp93W44c/9fnF4bdefGw4d7x/DVIUImLJByNn5kHHs1HkclOpW5X5IG8+8gns5
SZ8qTMXgQNRhTLwdiaF0tGU3bGvN8zZ6zHv4mh2cv2rwCzVo5x7DL/VmQ95zkatwV+g+oGaz+MH+
tUdYXa6OmxzcqLMeWqtIeb5mpEC1RgWiA7PBQzyb1oPsuUFtHIO2fb7HySnBkP4r9/P5kPHP4OCb
GQ5/Eoe2MaKVLVaVcctSAhc6OWVxul9SgysjoiprM4hs49B3ASV4ZXmQQ7TOEQK2KEWSQzeD6qPu
nhEMcM/oSzj35t1QOqSt9+JoV05hDPMg2D8jHtIV+jb1BzTm6g9RTM7LLHUqvoap5sdMQ53JW5sM
5inYbtIBtg45lHFybhvz7mFywHyf+269pgnbfdlQi62hen42i/5H43XOeeClgRJ4mJYopvrpEJLl
FUII0HFacVPUO7jL4ZyAZrDSqmAjV3jTlcvKaOnxYRDhDw1ppFlFPArxTSQxywxN+Db2LpRMc8g2
WKill0Ombu5jqlDdyz1q8gIYLOzw2xuPJScVYj6s52y/qRPkNTzlfcWsfeU8U1XI+xWNlZQKMsxk
/SD00bVTMpbRJaLOFfZ54xRn6S7gjPMQO5RVzWVlncjZ2ofAHJ4UY6DKGlbklTH37Y4N1PRHwikC
9afTZz2AE4FvSLur0/5uz+16vtuHTH9jl/EzcJJ7vJl2yhVVRShZRuiThqp6qIW6bpqwPW7LKTrN
Qnt3cJAW0BDQ2zVCbNdg43LgLyrcSG8ANevFtxMeUGJulU/2o6pEh07EIn3gntzA/wiF6fyhsXtj
1dSw9sAFh4yDZXw1tA55jKCPoDM3KXHVG32Vxl7y0Edl+ozi0q2CTfwLMKt8ZweNAsGaV37xqGTm
/Kik2A+NdhL+qCZmV0o06yvU1QgIVYgADW59NwV2CEERmfz6qtUKZ2kZ8GwZLGOkQw5lUzrUsfsB
ijxBKDhflkDZUwSlczH8uSwvzXKRxTaE0R+d8yUdi3lXG02g7arZpmhRYbu2QYi0WnMfbXiNEi4r
TqrL2BncxTMvTnccIGWr/2sWWKr4ZHjG5r6IXO8eZCb9J00x6kNsxNHD0tgFKOphWi8W6JGiB3gs
0UqYI+uFI8ngKG1LiOw1pTuvfU1TNotDm1ymcWoa7K0+o+5QXOxulN2iBtkBe9PGSM23n8JwOIrr
yu6rWyfDKfCn/uSpzo9G2uRQOpbhm5C4UtLVm/GvZZTZN9c+slpr6V0m/3YtR1xYacvwgGbzEWqP
eR+NTriqBYVWC7M/VABuuSkVzzjnoQf1lqTaSiCNuibkd9aTFXHY69eTisolc9SCX8o062cZAv1A
BLMSAkxBUFqHMXUc3h5r5cswaEcq52DjVsOR5JfgLhf2aq6+GwlMHVEc6g9la56asNsNSn+KG6v4
FmZuw1PSUF6j2Kw2Y6MMj7ZqRXsHbo2zi/TEukunEmk7HfL7tv2aNU78apSK81hQSJxD9/bqk495
KYKTdMkG6gcgzWqDbiDRvFd8aBpzhebunxVawS+JofP8NJS1HFmIGb04I39kbtJtJt61N46xspUo
eQ7Crn9OxizeuJnf7tPM7p/Vooiv3AE/SqdsxsD/w+Vt8SJH0HE4+8akdjNWORZas5grFvOc8Mdi
c5N2ew6Cr1PXkvCbC95hBIlPD0M2mBMxhPlk67T6vkphA4oiZeAh/FOJRwrjaGkDsbMFvnRxVE35
FZkXB4plTgGULCTLNCaPEmkFyvBWtVnyKEFYwteIkfQFcXxr1FRdTS1vHY7VlqQLE3UFVr98cgqz
eOJdmmKJfM73cigdRkGdcBw7D9LUWH190Vvn5R4vJgWKkEsN2PSkUx+n68Fsv8Ve0J1lCJkM99bO
9nqZoKntWuUmeWk0c5U4vAQnZdRbUAWn/tHLlFtcBwqbJYCfD0iW9Q/Z0JD/V1OKVnyoPPeGQ80C
GkX13vc1gx+i36wrKyRFJh6mqZ7AbRwj+yNGspHOQkQsYf/eNvWo8I0Nxb2Jsi1sF3ZC9tQudCPb
Kc7c8ziG1Q2NkmqNSmv253+OyFhj/PsanVahSWIUwaFK0va5mZTPPp/xUohRnXfhYR5Gba0oZvNs
FGP7nKSfdTNNnqTFQmMEJUNr2ElfNHnOgznCkxQ07Yc01oE1V+YDe1OUubO+/zbwyA4tJf7cOp6x
azwjOhaJaj903AzswfXPNY+5mnJduuPsKVu3BACJ6rsLHeaM2NLc6q8T1Ev3od7b+mvX+86b4eKV
wf80N+fs7wDnbTbr7UU2ngrzAQ/dAirHnzbZUzsYLzgK9smC5ALgOWXI6qowS27uxk6gSePOOWS2
MZ/mEnZsScreoYDEM8l56bVZOUx9B1Q/16MvamWsIf0MvwGcBA4Wua+6EyORWILBSXqIXY3owRoU
/SGBQYbiJv5MLllQbu9OO26dox2on0JKGkj1+B+LhluEZ8/dvkfAZlN4s/FShWZzJv3Rr+RQhxz8
MWoSRHpqpVsbxidNL7tn6ashWEiUKnyQI62cyrX7MEfcyh/hwHHPU6IkawAAyItM9nTtq9lYI7cU
fnMMZ8ebkvWpb0tYRXQYsuxJCT+WQhBMBMiZiRAmqUcYneRMXq2jb3Nl7fLJsT4Nw1Du+2QbBlB/
zyCG639FFTqHU6spH+1++FZbdXKTI1X/2HSt+gqkrvtAcu2apgXK351PJlNPg7Uc6vmQ7YEC21tw
ep8z6uOPVW3nMyh7ZT6UoK71lKMhVTRWOMI59as3ZjBlsBkYdtIhG61M7XucA+HHGdKw9TI/bUii
IH/UNTBA+OHOyVHRGt2OnXE9JQ9ep+rcMVPtCabmYZ2UjcsPfQ5WjVOb0HEZ47p0g+Jsd1Xl3ruZ
XxZnzbU4gnZKGBmVPzsDdm4O3AqkhkZg4BNPqcIYkMXp2uFZ94VmeGbGf6a+v+bosfsri/tHEzKq
L/PEH4xpVOVj6yXloR9szgi1TH8w4krdhBoJezi7v8pJk3ssYSH67lhDtgrVvH7Ne4TWa8fvV3WA
Ajj5wR5GUf7mmsmsD21idy+cSQitMbDt0lsXYUCSx/xTOp0i8J75wUiXbJA7/4h+t3eVI8Nu3LXh
DiDOxNJQF//jWtJZKbP797UiBE9MQ/Ou5v8h7Lya5MaxNv1XvpjrZSwJ+o2dvUjvKjPLqqpuGHJN
7z1//T5EdqskTUfPDUUcAMxSGhI45zXzZHmtSDz5SWqsZNqtM9sEd6Ow+TNf91O7GxRnmbYoDtXz
2roRaH9M6MHs0IownxItsjdll8XrZl5rd1GF9K3CHbibm+qgT2ey1tR9aSlaIR6H+F5OlBezzWKP
g0fPM49+DIJK2Fqpe5TXUvXh71/Jfy78kEeP7nu3gy8aE+hoEIebtqvbhexxu/LPbtm8jVHTWtuD
89h/TI4KdhY++kELbdS5jVZg3I7CwtsMGCu1wIT76xzyZtlzNdDGEFsmTm+j0xBwraJFhwmJPNXR
3kw1AGbctN6m9/PxXZ/Qnvor3JYo7cqwav9t+JfR8iLZnNP7ZbQMB1H0zc3RNh5Up9uxczK3MWr0
T8bof+2savyKSMiDggDRiyEiE3KVqcLcrNj+tNO0kCOQWdz0nQub0wsKAO3tJz3ShqVOBf6O1STK
q6rS5Hey3YIb72ddKLf/ytIa267c+CPzizO+Ms5bLyrcjkqy2jb51G2Fzs7Brlvl1HWuWE95Xz8h
bN6jK1cPX/NKn288xh8khraoDi/azJ2eOoAt6JOoYLzmd82sgHv8TRwPtbvGKNQn30ELtjfNP8eH
GEV9jP+Iz+O7ebxnM15eX76hv47/eF2f6/w2Xv49v47/m+vLv7+a/357zNcDBZQn3TW/B3rbf21R
gZ7iBH8YZwGTLkTw38x2pAzEV/zTvw2RYR8Que1YcJrmDvWgaOM53viOXhtSbJXyyRZoHpdzHPPi
8R1FnqXxI55BtLvF5/GTY3Q7sifNIsVw5VgbcVUtklSxjmWv2xh4dGIle+RBdnw05VlV60z5rTuP
2kMbDMPuIz5qvUmmLFAfsXVGlymNxVvR1c8OVdU/0NtNFRu9sXbqdwMeNcsBGZZNUrgV0n4c8NOq
TrIpz+RB6SmX+0ZTo4TCI0mBolVMzZ08xIXb3IXzQTY9czCXSLw0q49YZbTksWXbV6Zooxv+tJDz
5BTZMRaoysLprJD3t9W3btKxeqv859wxw1PX29otPkZInAyJhZ2miiMJewPj3PXIv8RJeijtFhf1
BDTX1s1w90a7XTmR6IU3Z0NFnvRZ/y6bHoeQ7Y2bs92yx0fcQaZHB+8CKKUd5otzDNrNiLErC47Q
guZniSvktvGxGVwkcIFloHzsVuXSHxwYBYk4y14rnHlWoMTWmh5Mjy1CXPNumMVks9RV3X2NgvGT
hi7hH0l8tVEy9BeWBT5imnmCyOqv24R1i8iBHXRq+y5guPVbnOeCMxJQ8xZT77HyRYlr2Kl2ADJA
Q9hNLYuDbA2kRi7yrLzUXTnczhWesStTJLxnA0AgOPywhlIf6nkJM/Guyooh31bdyJIZQb0lxcnh
zoS2laEFhdKP3n3x6nw5FKOB3m2hrH01DQ+x1k8PtRkhOYuw3G5QTXftNEG9cQYcYzXFH16aeBZ8
bLJgL6J2eBmdSFuwAczwYaB3KmOeKBjgGWk44FJS8sT4ccAE8s8m+6PooLglevRoAZ2hQXXPtd0u
WYtQNYk0bhuxjyfO3IRnj+hdl62iQee/pNuzumYOlpgU/NoqavFaKLOHeB27Fwpu1dEAXYI3lNLB
lwyCDRdvFmUDOyJzHHEvDyzuL7qqIWXoo112iyM7YCjFtQa5fZ8nEFNCMSG7/dcUIyx78obB60do
QqRzp+oktD8uQ50UYxuejLepNcKUy2Rqs5XmYYRcAca5iyehf0KKv/TV5lNuCv/sIOa5kGE1Fjho
GNarhqol9X5ngwU7uKmYhOJKETNcWc32VVy5yqqNKvZIeWZspk5LL07sZ7dDitUJxtBIYFtAUc45
yMqtquPDZtbteEn9zoJ9o9nvSDRvCsPPv+d985pX2vBi2Gq/VkRUn3B46095k5erXrTNU1em3ooS
ebirtXB6Ib8AjMavIF/02vgSOO27AtYEmiAt1TdZ36T9o5E1xpMKdoqPd3rJcOa5BpP7IAeV81cG
zoO2sEOUlkXWbhV1iDelgX4f3JfhWe/ck8Jz97PloIOpD4BzwhDXSSiZ6NINffO5HKHQ5Xbi3A8o
ix17DRzACFL7c0nyTXft4hPK+8nOt/1wWzdm8zaXjOQAXHrRwB2z7lB1QjyKsHxpybtufXIBu2oW
fm1cTXuaEUebuLLDA6a/kCARs1pi9iW+DMofpVDGbwBKufvBF38IXDvc6UWo75zaU+8bH21vhMem
b+CHENBSvla+k4C7qcXVt7Gtrjsby1mgDlleR0d3VpCWB2+c1BPYn3QzztCKj9jtzEFk2mn4Qt16
zHlgoPEW27pB0P5xHd4bCyNU7NXKIhsO/mSTWvz9VLblQRjGcFChkfznILVRVMrOfj8czKjkKgAY
AzBCSCWogMz0UOvOfhWa90U1dNfI/RwZOrbqSRpkJ3/0HmSf7TbmfVB06q7KwKT2UAqiZWwGxrrL
LY0a1tz2UZldcmvOkX1juGug8Vg427RE5W8shLabKkrSkNlt1sEaFZ96Av+NgWXXXus6BPav9mfZ
QvC2vRaWQ4Y5i8VaxuRh1lPAq0A7Y2TCpWSs8cRrqinN4TbCfBWpfyBDMaEl2sHdysFa4B0z4x9L
Yd9TvY8uiepiMhM496le2vdZajYHPLXDhWz69iAuuCmSwuuc6XOt9YdBgHRR3HjaNYphbFh0qG8A
EJE/Vfb1oNyTeeruB7uMD44p3IXv+X8YRTwv+WYPa/PRKlmbNNTNFgMKys8ijpJV7ZU1r59gBABK
8M6uWbDYNpR1Na2cYxuoNRXbvLt4s10BErHjY9uCEhwNJX31fWybbRuhOstCXQCe933h1fEXXPz8
RZcaGHv0SKrFTi0wg4iAZthd+oRcLF5YbWTftyT+1uMA/BDauLZpyho2BsCDnZUJ/dix6N37HW+j
o873CNVqdsbUx3fQv7kVWUN8wWqRxyK7gPtxNjMp/WJ6xN5MJT2CIdtgOybaK4P2in9CDOOQH7WN
kG0T2OU3Qx33RTaL8HsmjOF2wuIgDcaF1Wn282Rhjxu2FZtqv4IhLeKVW/vVKwgknCH0HPFh3a5e
i2TBXsh/HVUrPyElkizlqMSG860nDrYj8yQkX1ZOkiGLKurubNZexW/aqrBCLZUXJ3AhRbpkJ3LR
PZq+slTHU2Ceu6QI8awZsoPAQumrXmTfTNWM3lQN+GIYOfjKahZ11ySZAMpaSF2kfnWWdj0C0X7b
cspCX6h93V2cmUYmmbSScQsWs0MOv3twZjquDPWxjzpL0omD6yTF4wR38YDJdLcoq7jbDWDiNtgj
qZe4CUP0K7SzbIGUBZgyH1AubLYx+sQ8IX0jWpd6LxZKkVoPyLGIxThY3nvXlhdcIBx/waPWmgVt
edW7MIthjpRZuMn0nCdlr8cK4KgET1cR2RAzGvuONJU+rXwIV6wT29OtWXae2DQmgkwOZWk+hija
OLGmqgc1rvHZQmZ0kQivvJOHdC7eVLzzwy0YZzvUa4yT7FRTA/URcmTr0sTMI3FAhTSGH50TPd1Y
CtL3Izgwfsa5cY06V78GeVeeIRii6vpXqJ7PGhQmvWG0jx/xIVaMpVV3xUYLYx+daAw7d7fLcUcE
uzOat0vJC2M52p7qqv9Dqye09Ycg/56e695pviux2S4MpxwfnWpy+Z8a/YGdrbvqm/wLKwALFw1K
yJ2aBVTCoNjJ5kfHrUnxKnbr7O63+GC06ipCV3slh30c8pwUhpFdZcRw0sJZDaPWLoXhZuvBO6jC
7x7kIXB4az3RqXvZRKlcQ/EXJZ6h7h4UvoUPyFxmW99xcJefZ8kYapqw17XIPchxfQPxJZ68zW3C
PCwXQbapJ29cyVl9ZXQPVaW+YEman2RocPCa7eroLCeB3ctxGwl2BRWKs9aTiBs1nCv1qicZiyw/
d0/xpvipvzEs3T+QVtYetAl5VzlisOsvZLfUx1p1qn1l1v3Ga/AKVvNoX+eFqWPyIrxz2cD3b13z
hCoJEq54CaxMYxapwppwhQxstSdv6bxaPFzCwjZeglCLTj0YtGXhWc6rHtTcCtUqYpedmy+mh/1J
6gTLJgcxr2lOvK9TXTuBTwu3URT1l7xpijVqo+oD2XpradR19FKWoYa+TIouvTW+KxhCfK27aF/E
us6zzRm3oTd58Eo4tAE3ZzcbBbsbsvGWh7B+Mr55ZuIsm8mdjmXc2c9hYq2DYiKO/spWm9BNNTN9
eMsEWekOWVePTAQu5DolkHn6mAMLC4qhuLTFVN17Qf9ZTi8cYa1SE1l2QfU6DtM7ks363nWBmrfF
0J11287WAW67T2apmVBYs/BzbeEeLbc8Vb8Pu976A5GDZ9OK87cwz8ulWmviIRtGfyOv2LP1uF3R
Rrf1rKQ95lODlT+Vw2AC7dfCz2bQ3YlYsIniihmoim8aFa/x6+w9o4vAebNCnc+jt/STngbGY9AD
w+gT+63XgbIoqA/sDVSkH1U/YReJQMFUqBmGXtkNRednRnvkztEuJYoOVGu7HLMvnlOGGFB5zrLS
KrHzXZp9lyCW1Pe4JpOvAUPdGNtQwSJc9g4xO7QASPZS9uolpHYbaiHefuZRcYWzQrPY/5IEax7+
2pey1RpMu1L1ZIZ1chkVI5upasPTjDArcrGvamt8Zq9fHHwRBWsJLPs1Hs5xCUT7NV6wXvi7uByv
DEVFRTI1d2oS+ZvU1QIs6PXoOeh0ZdvG6B/YXhQ/90IpDpbA/FL25lqisO8YeSLNva4rcFMfkrtJ
m4s4Tf1Fwj0MpUsOfY9MwQf6Q8aod1KO/4H+UAYjOciYBIjIjtqkLlADDrV1hI5dHNrunEmnjKxE
4q10uLPXwsLypHhrcLx+qWYBfZKAKJzNQ5PvZrxpc1CNMlNgjK1xlmdiPkPQ/zIoU3KQoY94nlnN
tv8xS3ZQEP9zqteYP80SwfStmmpjJzQturRpbK9y6D4rs0BlXcbkwYfasBOFi6sVJJ5LXXUtC1y4
f/C8jGU3xR3/wx9TcAfbumXrHG/j5LU8D9JkMxNXfgoqqmet7Am8Q2vWobLqjLzaVQjdLhK3DjDc
nF8h5hXkteV1brPnVzCKzl6lnkbeSW/de2vSYNppQ/XN1b8XeTR8MYtMX/I2pBdKy+YhwCBsI7Db
vQRabOKRVttrJXXZWWpd9mKpHeycUrS7YW5mZoX0cuxUB9mLmEMHlCnoT6MaZi9mm767UW+d4XRn
L0bEVp5f1aEJ+NqoCa9aT2rxBoYPeaPAiM6R4qaPMIcuMm46eQ5CA9LwhKPSm90Xq9G1shds341j
0Yd/TvdSJMZCVNTPupX87XQfUMubNeW36YiwG0ffdsXSTnXQGHroLWOXbE+sj+wFnDb6VLevLqJG
z01VK1c/oZCeOtGnVg+cAymeBk+bIv40sGvdqHYNWorPZOEqVr0Vo4fDnF4F56HBnX1AH3pXj1gk
Kf7YrZqgMF+m0PqjSHCnKJN7qMkssWcSBnyNRWTlZ0c3hpN02pV+vHOI7zt2HOZfFr0/QlWJZ2Gf
Rh4Q1qrdV0n5EKFOrW7hBDQ/NfGOafdYRT2UrZqfg7iCYei56Uo3DBQQ50Oatu8Jcin7sSsxDhyb
KL1oKI4vI9tuN7Ipx6lzRzoKioiVnt0uUA3VytUTUHidPj4NHlmESK9fcSAsqZCP5go00pxQQHAb
Te7kbuCh9mI2ySI24+bV0C314A2OspSzfF+0y9TEJlr2qq8j8n6vJFrCU5rgpAbHu2H1HqWrsfaK
Qx2q1oq0ZrDpEp7gaAx0FjxGdmC2cTvNEequAeSewA+RJemo/sdBne71WSZnxdrbWTR9xfMdjbIl
2cfo2WlikFl4pX5Pa5B6nvUtAoZA2tieHvUMG9phMPyjYcJnQyoiXCs2nHuzyvErmkg3U01HH9H8
0nMXpjToI22JbcJ28Ap7D3fbOtehW67cMRGvlTAv8oWMMNjFcCGxhuNBWqgTUIPciy7yzKrLb4oS
2BQCf4mXVeNiYI+7eErqczcobDg71exOnVX3J3nWZtGfZ3ZvKkc1BCrOgI/wb0NxR+9vvW0366pY
BYnJmLJZ3AbpzsXK6lY26/mA7koRvcrOYoaL5OFiTJzkSRa/bMX4zFIpu5Nd+AdkK4G/xVZ2sgRJ
btcqQ1c5pAPl5CAW/hUTO3OFURPQphA2u4x58xl597WiCsrFuBTe4qUn6l1H9XYhR3xMSEKkpVx7
KEFp/nWRMOVPcUJEfuaXkXE5K+4cY+XG2JHLjp+uzgsalzBSi3u2Eu1znTl34diBBJlbjpY+K2ro
nmXLrvNvXjprcoxp92zj6I7XZDGdzLlZgGdelIbTA51gpopozVL4bndo66l7jrtgXKb45O3lXDLe
WEtGxrSTcweVG/bYB8b29jdoKIx4Ha4Jcq5DkWvT6mqykb197JlAH2d/vRILziq1sFDs+uLFs6Ld
pAr73TIUa5UAfoA8FBRP8AevtziqHKuY/fxJHbLmwTHEZxmX1wnHGnVOt5muVgb3umsm531oDY27
bVNdgjB2z5YwLdIQGhqCTTqs6gFbydIJ+isszP6qzPT8isfkpLpAzn7ETWEGKwqXJis0RsgO39Qw
q8hQYJlDfqEqLsKu4yXDrOQoY6kRRwvumOaq3DcR4G+NVfy6dMW4jylsPvX5dN9UPT5BDbnA0a67
J8uGjIhDwKmfW7dQgJpJheasbEXw1fAyT/qjbI5elK39JBg3XgwG0Wlba5NJ5o4aeO2imE8xj98Y
VRfMSxhi7czu0cD1FqsmCgDhzDhcbYq3qTsdssJW3hpuqWbKipyt9Q6RUb5dICLfmtTdYaKWP/OQ
qI8oxM4Ou8TRCPo64nqjao9mn+XBarwGZakdQ5bZRx2ejNOSIRfctBdmP1QPmZK5u2CMhu0QJeNT
KoavpP6tr5HFfQS9hE95YSQbB+TFgWR6eEUCFzkZK7a+OtmDpQ7tl0Zg8Wt7VnJ2NUABdQ3qVbFT
44g2Qr3wWPdwm6MpD17cG8c5MQPcfw7+dOrKqN6W6Yb6MJqPc39javHSnbeaLO+XGBJ4J/LXhrPq
bTVchYpir9q0sc84eLfseSJ+LUFR7jpdt8HX0OGbNYDRzhwgKXKz3skgFS3n1m0GAWQT1+oWA0pd
q1ZD70TVrekB71xzOxtLYeE1Nil34+E75i4VNg3R9OC7bDgRWTnLlpxA9VBdDfNWVVWKNmVh2y7L
pK6ucojHM2w/5Zq10FEDfjDngy8Q3/Cz2N3Lpt75yTlQdzCer1DuSetXLybqC/4C4vyDyp/8Fvhx
jF1SmD+qcFfWaorFQIEqy972pmDPbsk/J26IHxK5l8fAL5UFP/zmvSuTP68oqIH8dcUa3aytO2Xq
GqtQsTO0GE2LqvJeEWL+Xll6dQ1gEmD36L7I8KirpFfSyd0686jC1remCLUndtsTpu/C5LMm3qGP
uxrAch9wpqpfs3Ql/w2TUz9YOlte6HR2XsDFToafm7hbKguKUNYyHSeMlnqjOkUKhNPNOJ92sxWQ
PNRaaeMdwpgCAZRmIYMfY3SUe7dmkarLMCPtKJ2BNTHusoZCVcRvcmGC0Xwe7URQB5rgAfu5v+6r
xnlprPkblH/CWMw9+334x60FaHNXs9pbBUabfxrLtOHW6mV731PCleN53UYpwV0LF6eutONJ5fXd
lq9s/pohetLOiVsDCswqLmLsPxGivTd9O15gbTZ9bkGS8gRLk3sRxwnlUx+24g+pRnkmBRdvqoy3
HjbarHK9zce4LurTZWil+jLDm69vs/46zoekdMij+8X3NkUDRLZkXPdDWKTlyFoU/eXbMDepykth
vspRH+FmZIFjijzdfXSUBQmsyAbAKK8mX69WOw28q57Fn4veXxvcGs5JPeBz1Y7hQwaWZyksUKhj
BYChD/LyXdOaF0wvw++ZTjVUtNx1XW2btVrBFtDwD8KpMZVSzO/6GOivbjkGZHDS4Un08bDKitK4
dkjAbEQd1XetgFEiemMmdPbd6gMv3wVDu3QKF4oeBTMqLH1Q38nuGj4ozjD995oN4rYkHYwUTx5j
E5ffT62Fj44GjCtTCnLvscD8DaNJPu2wObTg8V5h5snhEXmWfdzVwbKq+3zHXQrZxToyVsF8w5WH
pomK4NaOzSqrFnoNk/xf//O//9///Tr8H/97fiWV4ufZ/2Rtes3DrKn//S/L+df/FLfw/tu//2XY
GqtN6sOurrrCNjVDpf/r54cQ0OG//6X9L4eVce/haPsl0VjdDBn3J3kwHaQVhVLv/bwa7hRTN/qV
lmvDnZZH59rNmv3HWBlXC/HMF5XcvePxuZilCvFssJ/wREl2FJCTlWy2mimOFeY7vOX0gkzwLroX
nWSrrz37Cdo7eKNbr87KEsnLi+zIxQC1qszRNXMQ6jK6ZN02evHqO6Gzd6akWckmWoPZsnLS6DQY
RfHarkBUp6+xTjEombRkKQepcdetXFKheyMLnzMnO0/NUF01wyt2rp93C03PoY/LYFY60NUC7yRb
pFSra6Up4zqr3XjllGl1ze3u8z9/LvJ9//1zcZD5dBxDE45ti18/l7FADYXUbPOlQTkHTF1+X4xV
d98r+bM0hdczMEXZZFobaTEfdeqLHMVuImEzzY7A17LvxcyZkQez01o8feLvQPOqez5y4lHcHn6M
MudMyY+Q6lsGqrxquyz8aHhJ0K2YPMoFsgU2GDJK+BI0SfuQTQ5kXsb4ilefI9MgK3L95zfDsv/j
S2prjhCu7mhCc3R1/hL/9CUVgB6njq3il6mqm41mtOnGYG24J42ZPEd9fnGMSP2cOSkFltYMyWcH
0SVwE2UhOwrHeEZb13uEbhwdutQd1/FQYrNXNY+Yj2JZOSXBQ9dEyf7WDObSgawfqCRkt60SYTwT
JC0czB89ssYwouce91iVfVQc5JlQdPvuY66c9XHRnwYzX76uHPER9wbgrEgH8n0HynEsstE/2jDN
81s70LGx5N3ayl5rHvIxDoG84DbDlTM+upMozawlpvP+f7mLCDHfJn79urq6remmsOfNs6Nbv35C
tarV6JlD7u6UsNz0qeriHoT+j+NCqCTNwL4Ua7Rz5FXdqWhcSPpd3rzatQiPetJl96EZZfdagvtn
0rvGXsZuhw7mhx8UGJLO42QMcduU3EXXbmWzHa3svi+EQxI1aTajfHHPKyjq5mW3hhLiIYMBTTk2
9KxZDJWCLrMec1qCqCdF6tTL2NaKk5sU8GB+Om0QHN5Fk3f11Bq0e5TxjveJueO3aZ2moYy3Q6+H
lzxKxBrYaH8f8YtYYcQYP/kdKSp26d6LUvRQzIZJeUuC4IuiAj5XhHNCb3p6gov1UBlas5sARpHm
bOOrINd5lWdwZb5xAZQZf4TyBpHDqElfDHcanNuEovRhZqbgQj/mNx20Qo80XKjwa8xnwbfJysv4
M2kViMk2Iku+WtpLw+zx+RUmtN/5LLYnpNrlaT2F7i0omwDNjUPzhxlT+/WXYLXjOR2YrN0mAMIs
D368M5xR2VPcjFGwVmp9qTkBFgCQ6E9I4HunRGm6I/lmCPC0ZNzyK9bQP50Cal6jxj4dPsbkLou2
lWxbwvoSGX699fJmH6pF8ByobbEyyb2f8slwzi714aU+J7vbdDaUTMxXHjH5huqhsceQm/qo11Kv
rKzxBtOXyPzB87Hoc6ByzkD+sXPJs9bAjWQn4Nvo0lfw/U1vKpZGlY6LUY2wv5oH641LmTUL38F4
N6fJ7dUzaMk/D1mGAQ17XXvLPnUSi7pL1XOkActDtn0jx1nad3VsgovdxM7dmGHNPnhW8O72sD7i
0WS70dXm1R7QcXNzPXyvuhzikeck4GMM5ZEy09noPO+ZnEy3cKMDNaLxrHiV6q87vCMpawIjc8vi
oivwBpCkxTo7ncqjjGVgOdG61IoLmYrnvkA7omIH6q/Z4pHYAdu5GxEp9teFyaJNycBFyHlyijxz
gwgiTcL/5uNak4MgfMKPZZ0ECW9sBLZsbUxesLJZLq+1RvDkRjX+DMshP5peZV1qW1iXMQJN989P
DkP//b6k60LVDFdTdUODwW38el8aKi9t/N42Pw+et9ZnHwVtPpB5a9n2c2YibueBTfsrWDpDsKoo
j/8Uk6Nb0GHHOFcM1Ebm2bItz4IBWXl1Sik+TTrSgk27IfudsIW04nMVcNuTh27IIvwy5DmyCqqK
EA+jZNuvXFhFfneUc2T8NgQI0TN6Vj6KOrWmLnIzg8+mY3T9z++TXE78cv/WLVt3HdNyXE0Yjlwm
/vSENcsId2PFKj4rRpQtbbJC27ws8BYFyPTWmSjYoWv3kjtOeySfjH7BHHcilBLVwpwuyaR4V980
vvWFNeJTy/6F5UR9MMWgforKYiHjgaeHO7KhxUY2tQyLUBAcT2Tt9JMRDNXtsqVWsCBv1PQ8mUG6
SYTWY7yQhBvh+A733tj+1CNvFM+g2N/iqb80ijZ/98fYWfcYA+0TdBc/hWp+AxhHaJXe4riZt58S
8skS6Pvb+Iy4BAy7oRKh43AMKyd/nOuSqyILjY1sKmOTX2Cl7mLyXQXCywKGd9Dl+6jNi0cMsqmw
NPX3cVS09T9/Ws5/rId41toUwkw+L1NQxvj1W12Vte5QxQw+d0GLE7SWf5qs2ruP0tI+93nVLxqz
7d+GNgA/4LsWbGVHe0YjZ4Mldv9mdkOydVoRbk0jbdZ1ANJFB19y1OaDQ2XtKJvyTMYCU1Crse1D
JOLsynoHSReVn02JF/IVsUDsYgduLn2pFidPG/tTgVnGczOal6CKpguiRPmzK8zv1DuaO9kK5iRl
UwT1UTbTNuyXlWv3+2qeWfps1fxJt7eyNwQ3vtbTqt74rkgPwQw5AwPZnrqZT2TN2vHtsqn7+gRq
D6iljMi+j1FlL5ARd9gtZDVKU23Uf+Omb831vVRY1MfIbT7wHCt2cVSTTElUUhixylA97uahdePv
bA9yZu2O9p2NlNu0MI3cvssr41zl5rgv5w7ZK+NaY9n/5YOXH+zPP1NBjtLUVFtXDTZr2u8L4R4p
6q53ff19FH61yq0CRK2p9LdDzBceNRL3Ja8ia8OWIrqzSse6TyeEd20EFmWLOnhyMTsDOChb4NlU
qlvnnhEushpczdgjZSYPaEVlZ8fm3u83hsJiFM9xB9UpUi3DuWNJvP/nL/V/3KqFqat8nXUVJqyu
69pvS8jYMEtH1yLt3da8TzWk5ruGu8xPh6FHnQ++o8ZCbrIXKeLSd6BG+pWRee61TEW+idneY6SE
BqmZ5d6hdELroAKh2XXJNN153VBtCqyZr9DP+kWvj82xCDVy8UZR7wBdgxJKprXjpd7eAL93kGeF
GnW3s+zH2d/1fsQ+xlFYi//LI+0/fvzCdC3haIajm+68ef/tkcYCbmLPPlbvUZp+z7IL6Xnvbogi
6xzOWB6JzzFFGq9QPDJXHzF5FreOOGkYbN0mlGjULORpNM0gYr0cN/ICcrDsQMlmzn54x5Gi9fgn
1LtDYaAMxgCtFae/u8G/5ak61LNU05ise3Kg4A4gjAoAPXDDRH2xpY7JHLPDVru7DQH1dWvq8xAf
zZUFWrMjMrB1dq3q9Ek4pnGQZkM4EWdXXzWbnYmILgQsmvIgx+ZpfBubgvd3FmYZtDtfGTZ9JGro
vk6rLdqhvAMp77wHaoI9vQMYjwyJzSbWfDUa3323ertZwlxAXUTrnWuVIMYq5g7EhkgH50F2AVnj
X4rJQ3Rz7shG1niNN2IGbgb5XTuoc3qIjmgqPhkAIv/5Z2LL38Ev9wCLNY0LsNW2HUCI+u+ZASQr
Ew0t23drADle1iHJL9wF1pHS2y+l4fUrs66tXTA3lR4Mt6o32Z3s5dGNey9Z4bEwzaeMJaYMjxbY
KR5uX1ADtV9aDfyHkxvqUna6AhsWj58Kh7nXye+Dvn/Cnag8m6Vp35l+KJYtyspfgLnDqNLH16ku
QP3hmrLPQr94qpTqkxzQKVm9sNqxuUfuMT4G/pSsE29QPjfhQg7IReauCjcYj16RufjEezz650vj
p/fEPsB6YhWj7wZdwY1MEi+d1CLt5/d8vsgcbVUtqu/H+QD9589YlRnVvTwglfJzTA7+mKtEXX0b
9xETEUpJrCl+udbv1y9tUEFsJwXV80fbVs8BnJC3RMdeKC6HbJ/Xiv3aR+jG1/Zb18ChSzq1Qq3J
s97sEjtwKIss4DtwJRiMIHJGHHol1IQ6s65dNqB5nUANdd1y3xUU/hAKSfiZ6D520dD9I+hz1dgf
WXj0wYubN4+OAPsi8vrFhSBwNxmN8wicTV/3LuJu/5+z89qNG8vW8BMRYA63ZOWoHHxDWLa8mXN+
+vOR6hl1ywM3cHxBcAey5Cpyh7X+EOJGfD+KqsPmDt+jCOkKj4ULCPOhvS59hwkHr6SSfFir9BUK
ybAqnxJ3af045I2nO9F0m7BxPBmDom3V/wqlLHonX+RPPkVWMNKetlgx33xWLRd8uf5L8cvtWhh9
q9JQTXe5dpFZ+bxfiuXYQS6wNMqtZt31uXZjFEpDgoOP1eazYa5bWuXCUT/O/twvRzN848jk2PwZ
424ucPflVOT+o9aa+kcDsWnl5CwI+aXVnnsvZ8UgAKfQLyZHNGmQICbWYqCo5eh2OeR+g5iBH6be
jKb5qGsMfdpb2QwXnvu180FuWvgtsXr9vDSyWumiTq3XR6O6Rt3oUbed8daSp9pT+q7eLsXlMGRK
6/adne67pphulzolBR4sQXpaSkt9MTr73C7G82dVa0To57fRTaYZzY2RvfsKqeI6wdGIUOv4gq3X
O/lGceNIin43KMGlGa3hxShNDTQN6k04pPy9Vx8z0kCtvIxpAS4fxqAXjVpaeom4+Eib3TmyNNzX
IiLaQMpwK7ppuFfLUTvN/EPb6bKS+CQeUOBcQArSt8slGzIKk5MS36vMEejyj7dsl4t7eUjbtan0
6nopjk4c3mZj6S2ljx5jqXi6UKUtjGVCjIJYAsJeVrXRfF07hmrH6q/PdthEWjtDN/t6vzQsh6QH
9rlxDG3Wsuord+m9tDSWfA6SorxTHMSzy8boz7FlKxe/BZAEiLR8SxAgS5F1fM7TNNtm6CnuDDkv
HrH+ul06fAtVYR0Cq5ZC1OjgdTiNfh5seyD2NA5XKLDpBTKA+9FDYSVzlGL99Nlj6SaKDBc1swGZ
rMs2i+XKJooQYE0+GMP8nSXVURGIyAcpxcRs/H2W9doatYYSZU0COtbgp28aAjplbA4/MSoCWIyl
5l03CeRx0sbc+ZE8Mvba1keXhHfOMa0fJknlhV1xk2XpuGc+TlGseG5hemHSNyAAWOd/HZy5+FlX
pDo/40y03IBwc9yAXO4LVn3eohyQVha6ezJAzKjMrWsgMy0vigHTmNxZaameip5veSp6FJ9Rbfw2
2TNlSZGGSyoT0tMxE1F1Nqkgv72iUcpv8IZAHwVODpembV+h5ppJVn6bAPlv/XoqtksxUQ/F4AMP
G8ZyN416vVkuRhLSy+G5PfeShLyTH4/rpT6ow10TKcZjMcndIel1Y7XcRqmsi5wQLvSzHumAFt3J
xDB12IL+8KpjY+yW1mJQNI23GLl/W+oVAXYbfPdibDC8xMMxmLurjSTvHAz71kuvQjauem2S8gUB
fdbMQkKxsx9eR6NBAqB0Y/zWvD62jUdTbi13aOrppRF1jNtTOH43IgFvvVJ/alG2I00iAGFKv3K4
kREBnWvJjj1wSXNv+jyt3mOR3kpDp91OIsxgTBvDTQZs3oMw4W/iWJ21faXW341qk7PWG4J67UeJ
W6GfeHUMKfNdTYEhWPGVbuJMoJIfvaqB7LDDKivp7PeKdB4sdMBitTwuVZ/1y5nc+z3/KRacXxr0
QJPWEx+2rQYTh64pvtpJiGyPLvmPY6YlIJod6cbJC3HLDsd2NSgcZGKpM0WfXQw1uCVFeYpkrT9q
g6Jf5UYYV/xC4lmWbb1ULYcUoA02LUN7IBVJBLtlyeDISvDYxwBugb7EoEja8BGlDusadyXjFY2m
Hw/3QnvPyzB8LGS1WtljiueRMzTnYT4UaoS8Q1btZD9rzrJtcZjPlsalW6lrhWdA4lsvdV/6lcmA
7aX5AGlHOVWqPB17Jy0x0Kmjh2kgDS4AX7yH+GY0uv/eGUHo+khPkW8V01qAGPu4CAJfuYkSxTWA
Sh8tFeFYBUZah2Cl1u0kvbn5KKIqr5/GGnUY11rr8O0emwwDg6rgNYmMtHosIQquMQYLtrYwy8dM
Q86SUd3CLYaiWuoYido5opdzMbQsaxegJe0tRbvtygMLzOijiKKic4SXCP5o7pxOpnxWC/EzUR/8
eJK/AwX/EQHRfB3q0ndFZVgPSaXWq9w2g1vYf/km6gf5PEjlQJB/lA/JyI+UmAUSK/j5eKastjcw
bOOdzL+9qYzNBVKesRLVqLDJ7n4qStD/4tWQqiT5FbGyc2OsEZ7KcAzWVQFE+JedqekqNhPeADky
nVNfqjtsFnkBCt18yspMOxT+ON7MpbIp+KZEkD2CAk5cSdEmREzl9NESOpBoIVWHpdVRMjQX0bUH
Ek+r2g09KnfOtFmKZI2jbU9Abz2NWfqIHpXupq0Un5y8Dq6qqvxiMOyewyDNdwU8m7WJMOWzyB2F
sF8ho8pCq9MFJzVo8rsmYwQxBMI2c7VV6tURNvMyoHbPDXq362Ko5e3SysOCyn1SJeCzuGXfrypg
Sk86MnpXq9f/9rmQAtP1co3WDhsVe0ZT7uo7HMdyoMklll2xGV4EUosru0rrZ+TSn2Em8XxGvUfG
23mzJx+g1nyRAfdkOwQGVuHzRYENUkvD1vh5CpKPi0y79+yqsN9EnyJQYUX1nZg/KVWDv38SILj6
OavEsykJ6T0tu799Eqze3SSZLmOpAUp0TsYvKfrlUKXN5l82eXOsI1+S9R9ZedJoqi6bBM4AIP0e
52kzvwgkGT6FFQUawp9tfFSrTH1K1eh1ElF9RfhPfQq0GARrXT0MJUuffvRXSye42NgaA7X+uCRo
xkOkgypaijNgcosKncYPxy3sQepXaJNou+WOSESCsihiknRz6xhG1xgLmhuFXfmB6E94yXM/2wUJ
Pgus1hD+MKbwJJwkd4OILWUeDrBL0wFnrMR8WHqI4RnNt+5+aQ+wHeGzm8tSChWmonSUk8PoBE92
7ZgIpmjsxmVz61eaNAMJ7RPcUuhBc7GWsmgXx1EE3oiik5QD8pqOtVuKemPCDC0a9RjY4z0D8ZNq
m9mdFXfZXcyWAyQmmYyu4F3wRMTLG2bpcWkFMdKe//wLKtrXzMOcCXUc2SBWY8ISMr6EsyKL0aSs
7Z4d3jBuCRBOGtnbiYHRTxHHajDTjs6tIetHs8p4qPi/QrTzSTSbo3HjZ2+qbEd3RZXHdyUm1ns7
NhrSiBHEcgctURlh4m0th9J6zIvuRe6YmNtUa66itlFbKaZ9Iqndy9T1024ygHEGiMO9lBrKGxMh
sIup45ADPvzjcughzd6ueXX6+W5FC0PWsc3y3GNP8jQCz14ur4spPxRk0THgols5wykyPa1OKejT
Z/uvz3ScOj7aTqZ7Sy9hIOinMDoel3ugiURSc1xJdjR4A5HAGxWFuZsC8wXB8Hb5rHIMMDHagGjb
UrccfKx4Njrquh+XIuesnPTSfJYx0T0J/BV3uZai9zaffdb9r7M/97Mi56/7Of89+3KXOHSMLdBp
cq3ybd1J/jYKwtBjgzbNu7TpVkmDZGO0Xb76rBNKO626VtHWy2VLQ6erpaenVrf9rLMMG8G0US03
Rj/9BAeOPGatGLx5Qt4bGmGsyehRqq5D+w7999wzs6B9VTvjAfxYAAhHWlMBgUm2y4tWdvW3Pz/f
vyX8NY09Amk1ExY6Ydul/W8Jo8xkkxOqTfCKUE0YH0xrV2vZAwSv5t20260x1so3WdiGF6iWdi3R
1N9XwWRuIfvnpxz1ezcHOOiCsOIhnw8Ssv4rMwYJuhTVurn8+U/WvmZNNMsxLI3gpqnZuq0bXwJn
piKLMCAr9W0ah1XkTDUQEQ56UuD5bFnNjm1y7Pay/1edPFhYfONn56qp3r1aWX2E2gfcXIFiRRoB
8lSa9q8CvL6bGql87tEMu5fG9Gqmcv9aVPxAKpYyuzRYQZsuRKaex6YitDno+GvnCZO86dgKtom0
LGfLYekIUqHHtyrM/wWqodlfBib+47ZlIqJsWjpZUfKM/0wewaIHiZHN9gMmA6aRlPmJ/IyYjbw5
teZDqor85Bdwzglg77/UL8Wlx2ffpS4xcrRaEx2vv/kmX/p9Fj+vzR2IO7CaIjRh9f5OQ9z8GBjO
K8QBYiC1PmLQYAljY+s1rXMXmKDeAHP+ZqkCrTXsGUkntGlpXG7Sy9g41Xao75CjG+7kouwR07gx
opxbSh3PpqhaVFvmC5abSH4ZuMAnxHG5CQyz8RJjHbc0GnUbr/2i15dEyTEhRsiSExhDPB+Ws6bW
cxeZ5Xb9pSFL0Wp3l44mr4qnKgjJVm1hIacXT16ghd2DlZjjhS/krk071L3mQzm8wpiK7z/aTUKj
LJLr09IGiEXNsuaUJ3jemGWDlqsIFDwbNPmUKOVfZ0vdcojn1i+dl7qltW50a28I1Gn6SRRH2WkJ
PozJraEUBXHx/xyWxslG8H6T62NxXMqfzXKEpDFJg4EkrYPfrjRJG22eeZX5IINfiZQ2vdjzPAyM
Jj5PTXbtP6ZhQPIbzFpbcApz6+zmgwRnRiYRVMVyk65M5Vuj3SxtS68wnao9qqsjC5V5Lv9fn6p0
4z709b8+NUoH2bMHA8hGOk0o6GLQmCC591qD+IGVVjhXiJv2dSn26ii9qj1RfA0BhlM3qNk1zZrv
+AtrF1Tl9ctyZvo6O0BcMsyy0NkmToBwloaIfT42EnW5Xoqfh+WKCl3XzyqZ5IPbKjEyKU0vnQEC
IcamZvYmkE3pvNR9HgJTBJ4owuRA9Dg+ouGFA+B8thxqyR9zdzkla5Vs0Ea9Rm2QnCKRoYBlF9na
5mdYVVFRrVNkNlCVQA+aINcA8a39Jcoc/Yy+y+7rhrh1P6ry+qNYt+2tg22Qqul+7hlZReilLDr8
6OgcOH17yaLpRPAnOQtyeMieGrbrN7r2PAyquW6NetouxRxzQFefxvhaBrV4qlixKE6iPyfT2EFY
/sdVZneTQpJhudlExAXU+o23+TAC7nv2zbza5j3bnzwPChQtw7ulA0pvo2sFvnkzhE53NIocCeHB
Kd5Ag843sAvJXmUAp44IC6k37ahP7tIAVOyWSEnz2PmiQF0GQdk4A70e2uph6WCUaFJLBF06Gz/V
wotTX+8eeodNq49GGzvnajOTcL4PK4QTAVnFENhYMms7P1T1J70GmjU3R3YMmttkv5L2lbm2A2M4
zOBieF9Iz0mBdCwXxblBXmUW4lkLMUMU8T6oixRertMch1z8RdhQh+4n+YTiFg+08VKVJekpIJiv
tT6tlbCRrugtjHejQ1ypAEO6izN1uFNRWbxt9dPSttRUilWATgpMbykSu7jVdd084KkY7OtQ0zax
rOQvY1Zvlu/CHNrOC5qpvqRJSQpvNIyPrxch5lWW5dmrovFS48oj74dgKO8NDJ+WKzMlRgKtMOAk
1ACVJF04a2cYg29wNT5+CNVHZK+30ejU8Oq4ykmZeWaFMILUIXmZ6Wib1iU8OcitpfNxMi4nOAl9
nPy3aZT/P31+/wjuk9VtNS8LPj9CEqrxL9Oy+vusjDOVJgNy1S3NdL7OyoYhGic12+FR1yf7Gift
FfuO8lVp8cfs0GjZLsUM2Q6zUgmYVWQGvb4lBDn2Kz8XUhfz9ViFlyGIB0lQioDE/+dM0i2HVcYY
bZezj9bS/JfUJDIl/9y2zisr0pKmhUEuECLt656HvUNdFmCoH/SqR3gT1V250pSdpSPGuZx91jn/
o27p5+RXXEPdUUrJSqEZk+xDgtOHbiqJPCaOf+jUYj9mU6RtlcG3NmPLzPNRxp1mg54xmihD8tq1
TbLS6so6lA6CokZ9H1lSwqrMzPZhEKYMzxSjsfuJ+6JyA5VJg/QX/lx6EQFI15qNk9lSrPwHC0jL
cwGsctPVdmVekiEr0ZoLi2e1Zf1RBw3+j3MxLPKV0PzqQaSTfsv7x5pvBuiMFs5LuYPjZsBOz479
ZBug5HTtyfKeLH/YLKUxbp3rcla1tozKGH56sYX8tLtUSmb6ioKWv//svFxPlGojz5d+9F2uTVpm
46WyG3AdD4UGS1ZT/K0I5ZK1Sl88EwK2QAIUyWH5n0SOc0fmUid4G3aPXZMR4eV/ZOJX4MEpH1Dc
yizjtUjD70E0pT/CKXrVq1xn2T/4PKA2CFDMIR/mDiHzxGNolAx1vQNkbl4ufZwuayh1jPlllbGt
PV3jj/hcWFVKW/je51IKhVI8F2DHbadWTzd2OJV71uP2A2niW00Lte+F4ccoJgrtomlBcRFlzSQ0
N7TBdCl4sR4dORN7K6y6Tdkz4NTRj6Wd1HOwnhIs6fVGnr0Z/H6tsfy/JAnril5xiu+qEz3D8uqQ
9VONA4lcabXU8617EfbAL7OW6rZvrXprFY70EiBes3RI8I9aq71WHdBXjx6ykADNfENZ6JVnj5N9
hj2sXeuiIyUzN7Q+CV+UrKRb1a/945Sm5cpMDecm6mG4oEv6VFd5jXxZIR4N9gaFUMbnzrKK01jp
6CeN2fgMzSPcNKGWgcinNSwQVpWwfrosrRWcJ0vPnlFZGi4VtglsSegVh9O0HYWEGFIbTs9N1Mae
jP3NcbnIcsS6RbrtQap76cbKcJJdPhjey95ygm61XITpYrJqfNvcI2lWn6sIbZZpnAB21POuKYy0
x88iPlF/FcvCr46Elv5eXFrDipDDcm0zuyuFpSCkm5J7dHQS/0bgH0LRGX+dMvV1sz916R8UaNzS
+re25QrJN9ZabMpgQvZx5vvGSznUFZIdCM4BVCVkH5Og6VRzn+SzNJ1fyPhKWdGxGH3jPp7su4/6
xDGJuoEktpvBv2U1/b7U1yxJvLRGEADSUnKTNkXjBjPURBqxa0kDW7+aU9lfwMniBxEhq9u1AGsQ
511bWWMdPk7xq7EOS9knGbPFdhONHCZZxHD0czYiY1mXWPV81JWleQ7lSTr8DVwz1wnldgTS7jNY
sHwF5dZF4VvVizsr8sP3ri+3OBXngVukbykG4ZFbtFd2xkbg5nGEooWY3uvRv5qV3b/hvvNzqnLl
VZ30AVUwBO4Gwt4uKvHI7PqWhaRgwg4CApvDPCT76Gl2NkGu+XTptJzVWoNXlG2n3lInVVBmXCng
HulyDzII4Rb9zl9L8+d1do/1WBBM+brz08F1kDmHaxqLtWSW+oU9rgybVVH2mRO1Z3BbyMQZQX0v
BayV7anqvqEUd/UFaEVXWoms6z7YTeFMalqYTQuLSYhUOQYTyJ+Z/9SMWFOYWpq7XTVYANA4EOyD
JlLgWeeIiIUIZFaV29+goNYdRFC/KLM/23JwZiZxK9IzBvHScalaupoBopA+Oqerz75WgPOgYgS7
JKqMlaqO4qqmzYR7lTniTJfo5yaSu7Xq5NkDvlgq3FtNvGkDEJiaNbTbxcUqRtbnRz7EswKfoj86
IeKHy50qofx1p3w2aNVMSd2aUmWcCW3lRhic7bmQsAw9p/2UIOzWl+GmtqTZF4EWK9EjeIj4c3og
IYmaRM2Ok/Q0zGeRUqYnUVTNLseB8OMs+G/dl9Zc1P1ahsoPOkA+OMRGYd/Mp4EpywfJ4LAUl4Oh
2Zm5/uiEsqGhYrRBVzs2FS9XivCmQ3ozsbXkGciPerD1tl6pJlRn9DJQBguIDkBXS2/sRMOHdW5A
D61Y9U5rH0oROE9V0nqJqQ94pECRyPpu3CxFcF97nOSMB7x9ItLFEMAS1Ldb/Fz5qll952Htf8O0
PfTSfBYok7RqkyVhdkKWFywzsrvbchLdreJMoxcEsNflhOSDNkeYxBxravpQ39tZ9fxZtZzZZa+v
wtnNUMbwR4lT+4Qjuc2mH94cSnOGp87FpW45TAUrFxfOIRaRNuJ8KAbdVgTAPIV8GEK6BVIKS3ma
y0MtQDEtZWbx/5RFWj3rcobmVya/yOCH00rOfrFBRLQzM9gvATQIYt28AytsbgK7CI+mlYpza88J
J6mpHts8Q/0CZd/39i1J4vxXpoIhrSrVfpQY9gAOJM1Z9JV6yK003iZlW96x60TiIy2Ttw7DzeUq
pSuuYmS0Arjnewyt2z9H/lTjn/QksoS6Y6kyYWHHMDSZx+mfMS9ilEFny4X/w8hn+YNJE8eUWB8c
mF9qLeq3NJ7WL0aLzHWEwboXh+dRxRpPqaEVS4YSXlt12OOEhOVf6WusyPJLGFX1vnVWmlWE27TI
g7sgu0vi5pprQj/IkqEdiBZg6JIXiRd2LQgYHVIGuyZ9lcsjql9DIjN0cDsYtGh8btpnRZf0VTOi
30bcrtlCPyGcrFVQapoAWwvlYM7gG0uGPYWg9IuqIK6VaS/RO8hZ7WbKHzGjc0D6oGCskt/EOcrO
TrLiK9u0ah8lZ8KoSJDAhGtv7Mimph7ESuloRfcEPVD1Vvv6aow4cfkddKQQFemjJFuk3FFIdTN8
WjcpyNRV7+NPZQeJ5xtKvoHqJm96P9E2k/Gj1dVs3xFqWVvExz0DIdMNEfDBs6qCtbfR7v0pTHZw
ccHKTOCGYiN3keiF0ImHmhTyJ9c5OZ7YQMM5Ld1BDqf7HtHoSMK9cQyY86H3oimixtYaHJO0BnhX
bEbNVt046Endx025khFkw/kBLRmpV7/HOZJ9nZmV60z4mStJZbpKhVrcRaABgRSoZ0Ss1XMDFyxW
whZHhsBD4WY4ADh2jjgYInxeQyQjZxjcx5AmvWRQCTni6wYIsaz26PCt0MMkmR81+wkde8QaCtcc
iBhEU/sjlUvtBHzmTQTa1gpYM5llHmWu343lgWi4aER6SjX9aYhM7SAa2VrFBvK9rFqEFylOg3ek
WZNjeWBXl54g86enkkF6DBB9bWFkVJFf3Ad68WAYTXowQlLVvn4kfH1FFst8YezdBzbm7viO20F2
zjUzeq6kZKtYfY+pVVh7OenIWx0wXVfpbhJYoB+KAAM4HPRgykZu13XNuTUPEzCI9azmucHU99wm
9nQOcgAqkkVWHArbqfBxmZVhrm2sQTcORRk95anfn/2RoGyMZoatVP6uHdVbm/2oy5Bs75EtRRRa
He6VqGovy0G1UE4cygwLvqACdFXK2lEba6BymnUqyMZee5Aoq9EMkO+3sKEFbOv1/uQ28lmUtvEE
TdO1g+BYEsU+SKk07Eene03hj591dQAbrfEzagBcPVXDWJgdPeBG8JOrrkIgwZ9sdTuwkl2lquWF
kvZD7su1GqpML+MwnOUsvWngLuJOD74WkjzyGKPWrOKsxQg9DdYELJxtIqx8hYjyyhzEd1PVun8Z
1pR/xgwY1aACaIZiAAaHovAb6ZLImpPH8NF+pshrHVAANI/gR1a4mkdYBCWoM2Ed4rsZLFWX4KGP
D3eCwbZqwxc0bO/Pg6yj/GPzv/w1uIQj2Oo4CqnPr0zyAci52vF4/3RYE6PC0VbYSefvnR3MFJqx
WU26E7tmhG6IPdi/NCn+0TbNcGp7Z9rnur0tZYsVNEGsHSuV4eBLAfCnJrQ2SlCicj6hbdh2wQuI
JPlST8Elri0FqEEXntNWTbYtvhDGetmMY5z4LOWh76pF9BC25T1jqrMWRZ/ir5UY20rWnsME28FI
R0NMN2M0zOZwd9Q6LV8XkjhtacprRXT7NK1VLzDkzhuFUuEcZUFqmYuVaSbrureOAiISLgSpmw54
EyIb+ctpwmBrhM2rmk0I/RX5XW7rzkEVyqEPpXuUqqKnmGfIVWznLc2RrtPGVj6CEtF3mWA4y6Uk
2hq+Wh0jsa5mlG3b/jJG/crTCSerStZjj5pp5cftSZWbBoSng4WAXBybsm3OSYo5sCny1kM9N3Zj
2Q6JWig3SPlLZBNCfDPrcfr1599f+W2O5Umcn0fQ6bpqWfaXOTZHt9MqDZH9zCx5uOkqp8Dsydd7
jyzDfR2oLNILYrzq/HQWZR7cGnb0L/wY5Z8BqOUZNCwDojhxNEyRvmLj0ebLLKdysp8A8dTnfARh
iJuS1UlQ1BpLIgwBjR9VtXXh883qnVH8wknG2gas8XAOik+KHMeHGNxJG3YjPHpmuz9/Tepvr8mc
LAXUwbuikYP8mjhVJKse4MlOP5U8+YENWnMC7pAgx5YKYJ1IqyzZXDWuziAjtmxZxD4YlWFNDBi8
cJ/bm9BQ31Dyb88D7rJoqYzSMYGEH42ZvOr7Tj1NPT6af/6zlS+xPb5apLplmJS2qjhz8vALnkGJ
2X8BBLJ+hhXvhxwb3522V1c49aGq4Ytyn1kmmJKpeTKCNdHuPWrj2rfcHvbMdbBgMe5j1i76i9QV
LuFK51BbY+JGNmL+qP97Co8Va0dbeQhLRV6PQb5DUEleNbU4KjZiDT6ef2adrjAcMfeDmOoVoUZ7
29sEx/omQZgkxWATN6NZFzt59qUh21g98sUByd1jCd5yXfo+0iUi7E6WOZIAIe8KxxcPzzaPareM
xrdMJxkYQCH0Ymls16MYrE1u2AEbt7xb1VFXQh8cnY1otU2QG9Wt1jcppPzEWg8YXW18XY+Ywh2W
d4boCYdNDQQxrVxVumg8v2Cl50TfYdIFdfkm6bpxLhMWZJKE361i47RZwn93rSgcCR75D3DLnH2v
h79aFkrQfJbF5jDu0awtdkXdAL8lTLFlilUOiM6GqOz+kDV8cFHU0KoOI6q8CfbmnJzS2Z9iFxli
yRjo+7oXw7pH88tzTCO7d5Ax3zld+26gPZiyClCVnQKD7KaoWdpdQeywIZIBmh788eSoRbwLyl5x
x04PJ8ILmWeUiTfiFX6jWRI+rCXij73sBJlLqF+6DbOXTCfjj3WDkh4xqGQxlSkr0f9CnTu9r3Pd
3OldPXkNMVvZUG5QhJ99gaDf5VNT/8tM9YVB8/Eo6+hJWMSrHXTqvjCoWtl3eC8t/6dZhQHLjy5z
Y0tyNjGQnY0ihy1Z2q67mKbRXXShYIgZiWOewJlnbNkMenffzQ59UP0eUn6UP79p6j+xX8tfRwAd
ho+ikry39C/kTkVWkyoti+h9wEwRFwxsens5v+U5ybF5H/udamE8VpA68QrCrZtEqV2tB5y8KO8X
E0JW0YgPh5ZsNMWsN2AUiPSFTXqby5mzlqdA3Uzz9iSL+5CfP9HWempgm5cHzw1Dzr/8d34b7yyS
C4YD4EAxVes3gRlN7acpHvr4vQ/bK7Bh5V5xgLtXIIw9n5lyNbZVctOghgZOovMUdYSRptiK1xgM
2JKGq3ddK/m3wW5B0MaWBggy6u6t/sHJ7bdRjMWDIOf/b2AR5+tqhi9eU8nEaJrt6Awk/9wxmkpY
pzWWBe+SQPhmQlKxz63HJolYKiBfujEHdXADyc/3cHZIDwGLvUdt+MZKnEOmmMZ+2Ux1snaW6gG8
XrZXe9yy8pb9joI/hStAV1pNX581pdhHBA63ii1mwRKINSimOYeqn2RX8+st1kA/RpBir1psA1xp
qnOU+tWW2HD8kHYVYTMG06Ydnv/8y31BsC0Poq2zebNlQwXr6nzBy0xpi3LCEEfvdqrWayc2BTO4
D+27tm+1sIiP5qCYa7hS76OEUVQ7HKSxNo7pUK1hLyFA3AdnbZCrk5EGBfrWyouFcf2NZkt7HAs7
qdGfIPviBglZYwV6MXTLOuk8gipon0SivEyZ/62VW8Zon00VPNdHH17PsWrRIv/z/5Xn57ffG/wP
ixbV5iE1FfPLmFD1qVHbIsveE8OQVyBp+wtsYAej7U5Y+5Bl5jUN4xU4mezsTOJeb4JffjmpXiyr
xibRHXFeDrlDaBflHsQeDJCV0K2ito1vGXn9fWHXr1gwDyeJcK/dpOtQqi4YKg8IVRAehd140fnb
bnQEh0KerZ2jCzztE0m/GUj3XeLsNbT2zNMJbpb4OKBqkDmaaxQ2dFdZeyzNdu2To9diXTliSg6W
v+lklHZxCWvBzWTQ4wuLqZG4184XUeC1mIa4tcjm5AdbrOnOSDN31E0JU5MUqRQIOldkH7JTM6se
idQpsbBHEBwsDX+Y0UpP0piUK1IUV/CL+UUdHppmCndsOQVxehNSd5oVuAx3iQcQXPUm7ZElIRDP
un9vzfbolBVePkw+iIG7JBXja8Iy2p0AtK4jHE/cdNbhN40Kq+Iyu7Bmd462mYdHkli528S6sVMC
fziM9vhrCFuVrEOmHPzZ0dVXs/egLZG6II7pYhownApcOvwSX8oGbb+BkX1jsOqCIkfAQ0bcZw6F
6sYcges6y8V65jh0FaJiUfJk6hWelrMDr2oTcwMzBDdGOdbBWJ/17hcJ+uaasBhykRHZo/XWb3W/
ip8A+h/8ihhxPr7ZiSROjODlZhCoeldA69xoRDuC2Lh8NOYDDGkXh9biJPziDY2i9woe+E7JjQvC
zvqd3rbDzkJNtUeX9qqGQCoHI/2RtdVZN1Glb2xx0+OzdYNYqlcr6R3OEfkvSzC1mxdi+9Zzpkym
O/4fe+exJDl2ZulXaas9aiAvALNmLyBchlaZGRtYZGQEtL4X6unn8yiyyarpmZ7ZjxnpZIZ2d4hf
nPMdVg/nRjdvFscwH1cj269eV97N9Jgwz1Z54LLEfHvOZiKEMpy06PUOImf0D56U2qKr/bigMjmj
eF+vU8WoavP88S4l/+y/qejd/6WrcIXhWA43Q9c30Bv+5To8kUzJUWerD0F8TFhmK1VcjS/L8xXX
UCqgW8/rOSDHnUmWexcUKcATYaRRRjDjXuTbe73kzr4qAc4XDuDxV6YebgAmyz+WxWVCRefE7fyK
hEjMIKDwuMSl13gzglI0M+kviQhMC5t0Oq9eZKQr+P56Xq/08bWsmoOF6PMBREBLgGCjrmGQOLui
NT6/qDm4RvZkl1hHZ2EHBL6s/FGPUxVhHeMuojLaEH7XXOfODk+Mucc8gDc0zdvzDFSrvOR9NuOg
HlVhGuE2PdVsvuCuLUWsNyCUsq35WDyURmKZ5D5NWCiVl0M4GfKbqZjW61w4d3Lrhj96mP/xJ2rc
+EWRe2/BiiEGk3/55388tTX/+ffL9/zn1/z5O/7jOn9nI9l+yv/jV+0/2pu3+mP86xf96Sfz2//+
10Vv8u1P/4gbmcv1Xn0M68PHqCr5D/rd5Sv/bz/5bx9fP+Vp7T7+9tvbrzpvonyUQ/4uf/v7py66
fO4Kl672P/l6l9/w909fnsLffjvzY9R7uf4X3/TxNsq//aZ5xu80phwEviscMLW//RugwK9P+L87
OPe+DnZB3W9xg2raQWZ/+83yf6db5NjXAYKKyxD7t38biS29fEr8TkfmkylocGfQDRQX/3j6f4f/
/fG+/dcwwK/2+J+2A4ea+FKksTWxLF/Asf1LC28JKyPgJ0lPM1ffpurhZaPniJRYtGPbJdeJn54c
iPCnyrWf6q5CS+412UFf7nOtOjFNW46NxJ3sM5EEUp7IoPLbJV4kTi4xD+D4LZJHZQdks1o8CMjF
Y6lJJ56XmrpfYH5LuKrPfp4c537+GMxdjl767V/ekr8/639FHmKkuFQuf36evFIOhY0pTESwf+Wn
LKOzOiW6/SOUWXZKDukKeVkfkn4cTgnoaO7OVk0AV+pGvqYPQPL4WMoQh7iZMZrKrTo0hv7SJNaJ
GKVuz2Abz1ZZ5OdiwKEoEoY2FtGJvvEspIsBV7WPjab/tLPavvt6IJtKIP5dCHfwE+JEUu4r8IM0
cDdux022gQhMpl3d7tatnM9aBSZ909QBiEsf46kFdJqY8xmlfcrfbr+VVkePWa5+zN/75GkZu4LL
gy+1/lSvoYQFe/p6GOWsn1YSrI6bdv/PD/suHd5Wp01cSCsafXM7WMTPnb4eshyjBimgbD5QY5y+
HibmaicrSe6XvDV2ZDKyIgCbVOzaxPqBtcg1P8AllIQ9pXgaBilP6dp/b2FYxwTOyxMjlzpofDeJ
0ssOkAS9dI/q7iZnWt8Ei/Kck6V6J0ydans37HqNZXtflUt52uaMIUhdPYgK0FRH88sIz+pitmFV
0Fz+uUnd/5eHr49pHQB5G+NuVzfZPrfGO0LTGEJw+LEdUwdzIdIAlHEbtBUtF7PqIWYoSD0E9iI9
llh3E+Xbp76anNPX/1vBYJ3GSyL0tJM4/0LhAKJPmyocq/7QpZvHWGfGWJ/468S0I5HRjEsy8DDg
o3rZfFSS/ZtZKiPW+5RXxLDG02oZ99i7DQA75q6+hGhjnx0IuSWt9uuhEzo2l5QSCMZpzuRiXMCe
qJevD309pEg6z1ONDBc38j3iHWAJlVLa6euh8z4NWGFR1UBZTu3XrqymYztfCYeDqmdpEKEHIY+B
XJbInpHmlTQr5rCdc8tXdPYWJAAyPEeJ5yA3Xz3xQ1djGS+kISPaUuNJ03kaF6wK2d7aS6thaemY
1h8lVKe6ys02ILDUQcB1GqbzvGLUT90tD9uJno+J9osvinqXNIV+GiEOwE0Tx7GQ2RkGIqEHfv6E
yp6dmcMSd7lTtZGfhry8rlSd73uf+/7SewfI7zP7Bog9RUMTWS3ENQNAbYNcaH5ULnLda7K6qnRt
QLBMyjhB1CS90G7Y5FVtiQec35nKPVaX4WQNnEOLnjKv7c0mbJf2XqNxOXV+1dACiiUW7Te+3z3y
dpmnTSzFpTZmZIf58gAFaS8zCCaFzylaT5kR6G2/nrB2QCGyd7a/hIm4oLjbPDI7+TLk8k1slXZa
1AHOsHFMKDgb5U5nNWeIxvL+Me1WBK5W1E12R+BR89zXmxd1wPoDNN1EwrvkO9dezAgKl1zV/bDm
zNqZdXNiQgs8L2UommlWy14/PXAU+3sGllzxjJ5sDSnq3VJW23FK39tVoJ+7PFT+AxcOmOcOmxb8
XmP4daHkhtkf7BoCdI/Wa1vqezBpBH/o5RDYtmLf2TwN1dgjkHNcQopWuF1eN4SSrJ3QQe20s7rq
Flbgemo9k1ye9JlOwDotZXMWsvyEaz6DdTypMtFi9gsfRcuyEQvczjOLq9GYs51W+d8zlx2dYRg7
EndeSAJvj4Rl0AskfeR5Lquyi2TIy7WNQEvxJkerDFRnTaes18ywIDF0JsDQ663nxqxOGzKbvVT9
Tav6kfV68rG6jwCWXxPJxbdLo6/DfK2aU5UP1Jhe/drouoj7Kt1OKcLGYCDyO3IvooVxEN81sfFX
glkqXJvaelUM2MaKbUxmtidEHKbJlCYdzZeEfvDAdeLBtV5GY0ijqdLGnc8COeCAeCDwhK91nfNm
XrAF9I8EVTFrNRVmUTI5/UEdiqzUGZWyQtx65dwYmR7atWFE7EwYs1bRwpszO6VzyLt+Q9mg4kqz
REjmshkOhCz17iCPtuLwaqyHarGZ7eKqrTPrh733i2LajXn3IVYaVU9jgDcWIhqW/ogl1aFLI9qv
Vn1IVc4q1Zv6oOM7QMe4N4iCs9jKYfRizd2wIhIV3upjbJlGt/MW1w0SvN17ffV/LkW7y7UywUyO
tVdP9STynem2A3KKq+vYm6W/K9i9OFvSnsqsbw6j2RyGdTdLKKFAkRiw+AnNWEW7nvffTCPDR45s
hy2LHww55Us2DT/dIWOplFproC1aF9daIeO8mrZjqYkD7OtDZs0rnTw6KZxUxqFNtusFS09YkuoR
sfEdrYlssG5c4k3zuR5tFTL3HCuI3+Vh5fdz6CsbbzMkpnbVnt28XelCNe1eEBRZ+fCa2to8md0W
eloVaeI9SVL+txNOOJp25Ai+3rjkAbtTvh7cvovxszRx5ZiARcl0VS5xnnPPTECnMpsfFk7my7iw
DzMvoZkz+0fRVde2q2KS/gAPevYQ45vcXS5lOzKqbpHn18+N4teV34TvU+2JmVRi02GqMwzoCdY+
aku2IBMqaAL3EJ1ExJXUnOfqXteHaq+prj2r6dWRzkte4R1N7fKSOsphadik8ekSh2Dnb/s2HYIx
V3PckrIWdigA41wKtevRi+AzW4J+HcurnortW9XeOtkDJJT5dk69Hz0dUDQyjIpXEmphERm++73y
O/AzjTbEarTsvbliMURH+70wkSsmitF0VjNIWcfKvKszevE2+Y7ml6aqm5/6mdWxNdmflUtlsubj
VekBq/apyKhpFN5GkYVM5ddodBtxLNjMROOnVkqiCRDvFTLZS88xjuwAYmgWPSIAu30DjzGwh2BZ
novCPywtY1mnTPp9Wo2sNRFfBIr0mCFN5ZXr99xCnmyzNg+iq68M/HyeyQuTF70fbjDuZ+bvCzaV
UU/n11W/tmdvffHa+ugtyo6l0qJBAHkqSEKfROee3a49Yab4NXqQCMet+W47aPA6NJPChqFWgdxq
tLGJt9xrUVJZK/qqTLy5wQV65m7poTXtU2NeAkNBFoWqXa86Nyn3lH/4emA11A4PWjfU124Bw0QR
rlP/9HyS5zxq92L8xZv+2FrTPZGqWeBX9Z2tZUFV1UTwmYUeTmSphp3xPH7VeWlxqCqDQMBGciqs
PzdCqgKjzPaNY+36PglFat+7m3m7Na5xIK4A5lsJZ6tc/Fs0HAdgXDGC5IKGwUtCt5kYXFg0w/jP
+lTcw8YVCNfMa5LSrhkqDbtWDuTVZf7OTNTrUnnUUuX3FfeP5hZvAnZgCB3kyExyJ/mTMWmwi0rr
8c7A7hyYRMYR7ajmQO90tU+0Y4PwniEYQjBtgJjgYtDGe90yP/8Fw5U480bc4EgY9lODZqBQkA3M
5WVZXND+yWNrVii95PRTCs3duVs9HPzlpWvcPaIJ72CtyWX8R86vysIS54M7HKXiDEbY2wWmQYgS
I+XAKnu82rj90FEaOaeT3DkQpOPZwD+yYJ+cupTk4YwsERJEdyULs7T3Y5WgenEcGI9b9dL33Q25
vXGCoyHQDZAP9pRf2Q3qyQUt19mw8an53ker3uYRvnuj7y1sCsw11SfgwGO/LRyv+SwIwsWVRc35
6apq3qV1c7bmeg404V/7bQqN5n6jzH4YKcdaBrxRk5OVYeaER+GeFDrgk8x535ofnZJ1lCeUQShx
OQ5x4TrdQ4ZcRqv05zqBQ1uxXGRJgre1K771uoNjepoROOA/bgpsECshqZmsEVTpMHf7HqFMyntr
bGfu+919Ut4YzhHEZAE60vo5G+UDqRX6vq4sOjknR6virTunFHemtOeYFC+uw71FfBn1k36Je0Qe
uhQN3Bfhq93sajROfbns+04tBEy1KkiMoggR1wQyy49myXyKKakBaYhFoIWdJkKhHIvJ72HjMYXF
kNkEqVc891V7bzkzFEzjjrSCgdmv/uyg29uz177xB+aYAmSd1pm/NvgESXrpqpxJnZauBduB6sAd
GQiz2lsWYk+trTAgX4/f3Ta9XQqOfTAUPcLyeMh40ktt7winLCKpw2HzK/8Vkoh5PULu3pCaYlYg
OLq6bZb+xaxTFJCOtoRD6nAlZzTAHfNDaYfVAoLfAWDcszILGmg3UE9QCje+9pAlF8pZv3p7zR/q
HdsUUoIG+6nsLy8p10LhMaZMOnRAi4zw15KsXJKFqDWC+BwLBVBFTazG4cZT1RAuasgDRDhvLMWX
2DLM22bj6uWVxrnXnOdKWNf64L0n6XwPycINRcVVwq7MKi7L98JAojTlzg/H1jhysrqksFqB5C/t
CQlkqQ9h7mzNQTHTS0Fc92Afg8oWLQlHaIdTe7rh4sgiFdWg4UVeLm+IkqMUZBenLZ+EVfyY8VQE
qWm8+AMzkHU8qWx+72TVHbX14GOl2Pszzn0ANyGCJYZ8KP4pSgzbDsq5eldjduXX/nsLx8lStIj4
NlP0Q0c1z8Ulqm3kZfKJ/bPOriqORvs5V+OKJoyaA+kjA62jhZQsrmsx7IeqfXcSZ45Lsd5pQreY
ADixMWpQEx2r3zEG3otlAwjN9X2FBRsxipyDQeU2WB4vY9KbHy2c+WGmT+AXfKOEC24tGFco4QEr
tYHllDkh3OVeykzup2WBQkeqgCZSqC459gi/jceyfOia7sMS6sOkF4EVYMb6znbXV0wpejAWLif9
/Fop7zEfDGzr5Y1ZEFc4VAPuk9ZPQk28ulTw+owjoFlcPfQT7Xs1boeRDDlyXhqI3P0jP5iyqeAC
NnolYtY57soRNewyLBG4+pVhfpntkBuJcyt/5HADjnW6noxVM2NO44ZWlxo6JSDYRVeYMOQFg32j
6OXCApspo/826rKNu38hiPS1MjyQEjAgV3dtorkU1QrICmJQCEwpcvwOv+Ql/LtdFE6IrSOEvgF/
VptxRgAVexdCuapku7n8tz4SvuPDpiQDLmu6ciedH0wQOVyXPJQrjGVFQbKq7Qjr8jvaIO6vWnuu
vN5D4xZUHYno49KWVAycDpQFRDlWeGq72uX0v7yQZWd+866mbuPFcEUfkNgdOthMsAd1BU33wiXA
EgGJoa/2RpxMUlYsndvuBMm850f4n1VWPnb5rstYiDIL6JcLCc4CqZvZzp2j+wj4JsKlhcN6waz1
I7X9S4GwxnOSZ98SK2wi7wl0cxpaQ4Lntk3uLzJMfENlSG6ehM5Z3fab94tsHD0E/Db5oSrY5Kwt
5cZMbIFeeClVKPDeXGu20GbbFsiDbk5tODJ45Ob4nht5ErWm5Qa227M2Lk16ee4T6bIsB4KmsiBh
U3xJuA2x2CThvNorc7eejrxb5mDphbPbFBYauyCodkZ+CfHLjzur1gNfdD9RDSQRmc4PBLIiBpjG
Ova74gxR3tpDX2N8YnJDKl661H6pJoN0AL+HP6a9z/PIPVa+5uSME+p7aOV0PTh2WK7XXEOA6T46
LMUDPa+fcAB0wo6XWhYIRH2+jIW/Av64JAzsIHGWnvValtSvpNmu8yelRab1Dw7ssMBzli1kKQlh
YyECrvT8aES0HPpndskXjWwaUOU/L0ZzwiWaBR43Su56wLYF792AYiCSXEQJDxlxpkCA63F8ee16
Ufx+UldBbPfXh14m6aEqk/JU+37UQyVSw3hAinhlAnwKqnZaDr6xPVv98piM+a30bD3KRPbR2fZe
tAjS8LM8gAN4sTP7vhhDy1EvrWPfjiy/FPCrhZoC6sLZdstHaXG2TFT9WW0+1IgUEreNMdbjNUnd
s7/QtW5h3RTcGKrkR0J3A2OLUdVydhotzDP5YSDTjWa94UpbH1WrDr4m8VZyrlntRz803zBNynBb
6Lgm+b61Gks54+LWN8WdVJBaEP4/wd55ToxHTdg4mFvtc5TrNTByAlc1ZYccPUtUwc4BMrW8l1t3
cDcXjbZRBcagvS2aLjEzaWyAausnBVs4510N3DP93ov8uKrcpYlW8LCn/G5UrEPFpzmVN25bMisz
0rfM8u8SOs687YhBtz81rX5sL89Zm+WzaIuIlKbA8/QcLSyhpiPvFCwnG25F1Z7A8l6bPuSYbN5N
tvxl2Mux4lW86UBfgW49WkWHH4rQ3Wbwkt3Q+MYOAV+KAErsME7Mu2VgcMZ8nw6kWjAJrRtKqDVn
hAiK+LRSSfbozRwDyVIuJ6b6Ujummv+Y0ytYvc5dunjRSEU6VJQcQb7h9u2TKcSYoY4LYtWgGzsA
AqV+yyI6nNxaBKitIkcmrPnyNcTCRMQAJbNXppylNfKARMlxR5rPj3bVScTqyn5fdtj73To75NiD
IsRY54Sk+IASmxHmNr/XUmzBBM3BA6LPRJLeXNQeEO28oHrV6eluZrt/IZahywcab8Pc6bn94jlU
NNqki3Dpqpu+9KF+aNvPqlsg73AYBfmEa9igldh5CNvyvLcRtpffxmJgoz8+9AjjL5Lg6nFB7b8s
Iq5GrfqaPh36tn1tZf3sD+ils7X9ZVPrhtp9JbJroyt4pZshjzI5LVdeNvySGSA0G/71ngyNLOit
0gVpzYCA6c3bUvvLEc6dfWNvHAi9t97hP93O/pxGGtio664DUzykdWSu3EO4gtbSu80yzBglq6bA
tXR333YijysrncNkM9bDcGAZL2/yjayxzbAuYEXAbFI/6LN9baqy2xvVp5W1deRLaD/VyqBSUlry
vC2GtjCiVbcU1NOMm/3NNsO5fTJ1laAErsTO0PIuqKfibtX8hA5keZozl4GDkTvsibY4Yf8Rc43z
gr7h+0hRwcCVNOEmpi5aCn+JLs4X36yzM95WMkmKUyeb9UyVzOVrVYBJ3eFnXi+/OsYymOqck9tV
d1VjoGffpm7XJWBYXSFQtBfuz8Hp49H1kpfGs27cVP1cmP1gyMfJw15s3C0zabvjwM3RJHhmBYYc
eMNYXONXDIW5cBVsx7eiROc+mWSH0ThuV6NXfxSrU8XJxU1menQEdgITR+uqe2xr9rUomc8xvt6V
hVHteSoHuVTdw4yBktwQizRzHIO6lr0kjZafvG55k0XfXw0NYBEv7boIwDRBeRKAoqbrt9m8Htfl
Mqy0VagbgSUR7uhmNgfVQBVnFZMTrKt1m/cupA/QWZy17nJQbk+5n/mxPZOEWxQ23IAW033Wonfu
FPI9PdYH88htoo8cHfOx7Ryb4XNItfmKN+/X3Bfdvmg3lhm+xs5Ou3L1KT+73neLnch+LCnxXa3f
ruF9Ps+m1d763U1jkSlP47zz672us05Afwt4omXV5CF2PSG94Ay97b1KnpIq4frtiCtGsyN0EdVy
yva/XLWCcgMgtGbXchPfde4epa2+l9ri7PuZd9SlB/XlIlECfPSytu87Uz3TLienxPucNhaUC3Y+
p8t7CuCL3aScT6mm2ngFMwKYQT3YbUqgIXoOLoWBo0FSbibAyM7mPSV+k4Vm287345x/5LhMJD0S
Obvc4ueyfZnzjIEXp6Thj29NSV7TZVsY5eBW41z3v+eifTIkOc3EPY1BRYygstb0e5rQceilfb/N
KwCEHFVc6pg2qbP5N4TT+S5dv6VbeZYpQ9Stc3+Ak3oYC6LifEujtluTeFaOhXUwUB61Ydq42L+b
/r7A6koPVF/uE9PB9GyEpPOVC+GW8WVBGrKH8Z4w4ZNLhFQ8mCTnuUZ2vczrATWrF3vY+8MchuYF
bYIWot4ObensOtmn0VDNN8T2cE72N85JswkjL5KezDpJz4lc/Kq7LllLPIy2G/guI3Bx6SYzch5A
z9jAuzFU19n4QX7PPYZpNPCwQyOh29eDwTSUMMT3GptIqbzsYCXtufH77/YMm35OmK/UAs08niH4
ZtnBVuLOmVdEFCA+ItMoBIs8QwuLkqo8Q4vsWeGWtk7gElGIxvQzaWFSwiw6GMpemdeVNwnudpqr
bF/k6c4V/tvSmRbbmRaNRquiIs2Lozt8VPNUkEiQlzRgvuQctN0bJ7kbMPNc6T3YuZIGr1wtTs9i
ukWy8pouRTiNqx6umvetr6e3Npvh3rLtjvyCbafZljuLV2uq+4G9R8dwR2I2YLZ0W9I2x/2Y7D1M
k5FFmPVkyfXYOS1G1Ynqb7aXJ9d5LXG950Bzd6zf1MlwbHzTWUBwR78jl9YM8ceJQ1qzlrZGIo6W
dAahBHmy6tpHpeUvnZoRnkGNZLBYRVPHRQA/RVSoy9weEwaeyMze4S6WGFuaMvrRMqr+lk023z2q
eNAnP85Vjelc7+azlHZUDI0Ksllwp8dGk5QApox5jEh8H49Z3xuRmc8Pc5mKY/kkK6x4BSJsMVv1
OeEg2UkdI4hjaCYsZD8Wq/9cVvZ4WPLBjHo9I5hobfemCUaQO987ZcMWSZLHQ9O17ss+QbXEuBlr
PRVIN7W0cG79UGozxb2Dnm0m1ZG1PiyuoS1/pXZjhI3UHiR+AV4XN71zy2rGZ2cwbCwcGtP7rbbF
7ZZ3Zths7oNTczfw8+3GpiHkoq3CyUbfbbvmO0zfMiIcoY0S00y/4Q0c1GdCbX6/mY1/M2pb3FiJ
5M9ugxVDSKhMxeF237rLo4U57CATxnJzao23Sjd+1iSZw23QwPVMKqTiv4LYzpgPest1jyQbJFuk
23P/MgiAe2ll7ufGuG2qcj+Y7lU1ZYy3/Y8ye5vd8ljrnE2d3VvYYvTYxXmSztSAypjt/WrCt+RK
S/Ff1O4eGV6c2aUf4TDyItseqzNi3536VmzdZzMoSmRZYWK0fvhO2/yyBB60Olbr0JK14ELtsNTe
3Yx+P2hcXmDOn7faiDpie3EMujRFCaU3JCVeKY8TAJgaCppQ24hZn1qPiTQBr9U8P7QJlx8890Hq
LGMIZJaLEW5ody3KUE4EV5P8fV1qI2N44N47wrOvHGxPu2Kpr9BggomlcWC9QXY8uINj1anpbJTb
XimnvFILie/jeNSpjUIJZnsRmX5V1i2Eypq5XteqNOpsTwJe0jJaUpd3atVeLzLWE4la92Iu1wja
4k+qDQ0P7BuRtEUo58tWqBGnVCeamL57jswFALxdcPNbjfreutQ3QqLnGIcc4lLh3gjG5fjlaLAn
q7oFAeAyY5D73o7NEkKm6t6LQbaxOxhFWCSE3+a0HwZKshDzxskdbRwDbIL59VCpm+ohH7e7bSqn
W6UxpLBd3s6i336yrrwmFr342Fz9SI/HzSzFdsGzoMAZH1bSPfQOk4XjuD+LERGAwoAl9Da9cWzF
vQ+XKi2jEReltdMZFV1z1wjYtclbIQbePoNTuuyvh5zfaXKtgJ0XMSS4SDpVe2dmjE5crHUx+bCk
QiXdga07S2OTqXYDZpw5zxhpRvPDL5pbp63baDQHli/FVbUY5aMLqTZfqquvhy9fpOMmdBaTGWUd
x8KIhoMidmQrWSK485kQNHmhTkNLM5/XBCeoEdz95pIvW7nTzu3Ea36BEkAptO58nXjIgr0iqgE2
EfgPz3JxviP+PfsVBs4iS28bp6i/1WRMDpLleyMge6bSQUdy2XQCEY/NSZjPpTxZ6+3AivDkexRc
INLAqDHA5yeTxaaECPy8f7LU6sYjBJGISR1QhpM2MvQi/GnfO6Qfz6QlhvmskQyNMNVyy+WuNLfQ
WuQaOu1yK7yq3ZejtttQo8dATo4UcR9Ls7G3ZI45KzXFls/2QHTpGHjCaWPSwhOgoBQoAxMi25jP
6FK2vd/U+9SciptU8x4w+zO13iaNMtlncCdthl9Cou4hhmiXXzaHbR6MHZhzJcyjj7j25utBdwti
JjCCOFZ+tDuQh62V6ftu4TLLTA6PqV8M3zIqKrFOzZ5U6jbsMytQjZfcKIw0d0ulzKtsmU+lxcjV
mjL600TOgedux82x/CurphVoGlTJU38plk9wU9Pvi2QDsqYHr8HaY6AnWNPtTLDnS9o7DkjjPN2z
aa+CTK/ePMfu8WN3JbuddI2w9ZiRORffyGnfr1Wpxz1eqmXhwtR2/VF7KWy0G51WT+SukoyXk0uA
MjThJNumbF8ZyILHjhi0hco7BYLBGnraHqxKetAGratUle6jX2/vHrZXE+27RVmL8QnWyhysQtVX
hfROimRcIqf8fS7q+mTn7h3IhXAwvT72L8kIREZrB2fpPsHm/XJJxd71BBzFnTvYsZOvLhMUm1Ng
a7s9rAymYc7PqgaHhqGZKSbyM11zr8YBKUqDrt0rxY8mz5kuSf9a1ejaCxaPRVNDBbK5MlbPvTHO
N4i/zKKNTSe9ZRNCR9d4R3p/7jJc+FnDxsOWgvfvLsPCdt21rrmEY10cOpM3faRbAEzHQi0nwzlU
qbczF7GTW3qnWJAxvltHbT/2yAObmgUHMu9hFlA/1HhON3OXMCwMlD4Ry5cxQ+nkYFPURRWW7722
utXOVAt/qc30jWQB1oAsqykPNDa7u6F9SPNk2/n5hQcJ3CzS1uaH8J4sg9WQPpXAER32NQ3TDebq
fgFbtalf68qk22YG5Mv1gZY/OcqCbQyYnnAdEhOJ8DA8YCagVyIgWUxpZFyStBcQQTMgbfLlnWd6
ZEV9q6+3gKh90DX37djQKS3ZKUPOt/cJI8W3M05sQWl6BXo/bwk2WMJhRYZCZFTyhyg97aA71A+E
nN/2ziyDxOG6u9WMzXRPxK3dZU+TmNEkdyR5LGMeW1aCCrOdtAB/MKXb5p9JV0sOl5H30hX5Ppf2
L3+lt698bPFzS3yQPZwQq4GJboyXkgDhHQ38evIvD1//z9bVepIiG1A56hOMwoSFqbGMUZkiYfl6
+FJjIE2YtrDSF5bQGRqjwSpqplColE50HCx88paCNaOfQh3WSDxjTKPZC/Gpr89/PYxLn+6k5gF0
91n5FryjJ39pGH0a4I8u//r6UMo4up/8+YC/QjvlNsKhym13drWxpOKawSC+lDuqznhriUvQsvG0
XR7QFCIAKTB5QNyh41vVdGLCrf54eKkkT9q7qM8arXhyByV3xSS2Pz6E83n+w4z2/7XU/52WGqsw
stz/vZYaGsGQ/0Lb+4c0+0t//cf3/ENKrf+uQ/Nld+UYf5ZSu78LyxQXH/pFLG25qKz/IaU2fkdE
jSxBmLrQiWj5p5TatH8nxRDA7pe51RS+8/8ipf7yEP6rxNgXlmOTOepwL2J7bPzFPHWh7G4eReOB
8kNGhITnt1rRFmeq1lu5TAb5Hxky1Bowf54gb1AmEGcSeqOiu7O7LTubSt1osuRuAEg4dGHOXznS
pADAXA+odTxKY7oeHcSOUFv6vQ/g5A+Z/59U/v8qlP6zBQ6bE0Gg4Dwsk1QJXuC/qqT7Pt24gTE7
ISsNFp8C1sEkMdAS9GaNaU7hxthI+e4vl53Uf/O7jT/7Pv7+ywkk1XX8TLwlf/F9cOWYDGhesC/+
J2Vn1twm03XRX0QVQ0PDrYQmS57iMbmhHDtmnqEZfv27UKq+J3FcSX03iqwk1gRNn3P2XruO6KyW
u3qRFzUEK/zMAw2WOQmZJimMyACT4L88op89P18bsynJMSY+BlrPBkClSYiONIr2xhKQX4yBk59A
LsqTkABUlGjx4DOyaTeuDaHtl2P9E5G6IX6XqJ8/fGwvuuDwBkHhfnj/GDr6NLP58GF6wMtp1JeQ
DHokbChydYEpx7K60JcuHgy16MCmJeZB7GAGFrmFOKQC0/r3l/T5KwLGt5xchofV4LcQ9m6E1mVV
BFRp2HVXRgI7rzBEffr7sxicnL9q83njNi4EU7rQJDHAyg9P04au1ao66HfjjFBigga6aUaHoRoJ
L6nThRdMUoOruS3XrqmMfT9ow41smnGd0cU8VZZgKzY6zjGJMYf//bUtn/kv5/T5pRmsD4hhTQ5J
sXxCvzDPbfaDVmR0PZuVNxmE1gqJ/SsoDHqqwX0sdH0NAab6x5Hw58dum9AMTNwZeDxYtX5/0gCT
xOBaZb9LdFCrCC0Q1FE6/MNn9dmnbmIywQ6tewzyl7//5a3pLiItI015ayHGDBANRGGWbEUzy6j/
cRx99in++lQfvmBH6GGNqL/fudMy9c6UH/bJW0V3jsJGtKvJQn2Ar+zv390HfsGyoNimKyltwEaD
Wv24IFPYkgMycEKbUqcbpXXF3ssp62KJMqWivaoAbyZTz6CEdEMpKCNqtWdp8NjzEzKlMpv8vISY
K6SV+5QOKK/b3CqHdReUElv4EQGjzeBV9R56aC2mP27NOy0wmYCMivFa+N6ChNpP6Q1xwmhPUobo
xmTGJ3eVhd0tNKNvorbj/T/e+e+G8vM7X/JisfZAfjf/OGxd5oFm2XHiZmbHeGuMbwmEZJoT8q60
SGECYXJNV2MjlXePWRIog5huhgIPPypthErFHXL/eqVrGBZ7SQ3kloNvTQmCsthi8M/BYio0om0z
E91ml8TG0mpbRlS1jnfatE60r5PLsX2Nc6ayoTvo++B5clrqp6WLxdT872/ZMP68dsH54tq1LFYU
yB8t/omXOelsZx0p1pJeVE/sUY2jHiLIqh0e5qRM13Pvagz57XFfEAS10uz3yWuv9A6Vw5xop7B8
K1L+1PWvJo16v6mMrxEdhU1sgWb2bGPr4OVeW52zZXAu7z3yrTz9e6K50QNTMyIaUcKttBrWPJrD
Xadw4YiA1G+9y4+5Rw5Hr/F3IslvR+XeovJ+6HrQb3RLSKWjBpSXZqcDTbHXYjwSz+qtrUiaDObr
i6FXt9BsHlx1RBHZrEt2+H4p7nTdfnDt7K4hi2XvOVpFLATqX4VGskStnjKuaASSw1lWFqUh46ie
uKIYabDBPKkbt7MbPlhJfIPb4LpxqlUWo2d1p+F1qkwmk1UxAcWpcz47KObpheneSCBMubZXVX8v
CGZdD0zXwyE+pi2w1rF6qGM54yjOrFWpsguh190qmYlZmmxod5nSvhilxL7pvUaN/VrK5sYW94gE
6BLV9jfTcO7FLJ4Z66LBYsCZA0ZcBQCUsdnySxrVP6D7ox9jNzEUDFyarFcgbhrMuNH0j6Pqz4XL
5WQCLWMLsnzlOUP9lzUSiJ7dU4J1u15A0s3HnatSuCXxeB+MDHtDtPZBhnfp78fyp89qc9W1ydFe
LgS/r8xew9HBQJnLrv7YWsNtX2bvPQDicdYeGpE+pZ7z/Pdn/GTvxbiFKwF+W89zxEcbYBsSrEjm
EHsvoTo0NzlrW3LXaF27aV5sqeaNpx/1jjE22e83f3/yP09c13ax5ekIzkmncD5cY8PeJuOJbtdO
k+VzhQOQOEvtgCpJY85kXujdXmpv2iDzf3zMH2BayyrJEwsHLAisPIuP+vfPmTkQCPuBz1n0SC05
w0gczxVJlNOIPCJ+yR30qEhEGBkyYGlZPFdWkb046jGxe+Nfr+bPqz6vxjUM17SJeufS9furSbGq
GE5FoO04sgvCGYoRoko3JFvHq9ydODOH1rhqGbMiuWc2FARINeEaIXa/L8E37uxM9//+zZiffTXs
hxfemG0Zf5A86roUxBfJFrOQSZMi0zYolYytitVjFU7vql1kwDXNGjymIde97Cm3yi8QyPRTmxlf
09EIV6j2MLq52sQkD026dCpgUJ2J/iy8NxLzsot1iQLQUDsEWUEXQFGdo/dIBONi7wv+8TGftzW/
7+gwuyIfpCK0SG77uKcNBSj0IMIoLsXs7Qq/CwHQySDfFKrnomykJaTFuF4ra5miZWO6n1tRrzJ7
OfFzqjU0Sy/mzNYFCA7I3dYfqopet4dsbM4tH/5QttWBM9ApCaxDD7ZaN0u5CR2UYKOYWMK8kzeS
PUMXF/GoOIQWl9Uxy6AU0zQlpe0fuy/xO+ji53FOZUxgFcJulrPl739ZxQKj8fLJHVrM5S2K+Ggf
yYzYBCSqM/khikiR0AYQFA1atu4Jll6V0XsSLyA+NvyqF9qe7TmmmWB08BiZA1NIghRmxWRxSMrn
fER5lyzFLJkCiOm/I8F/aKLMvUB40W564qim1LH8vGqslYnHbmWblbV2VHrhhkOII76dgQtPLzOM
ylUG3g6dZMvsVW/vhtJ5+/sxfd71/XEA/PJpfDjP4EYNJBJN7S4khmM9ZUQhmzPNKZREg1+lbr5h
XVjQgpDrDIUM1wQHB5jvQSXd9d9fi/3ZSs8GnIs0q5AhPy59LjQllHF9u/OWLKgBSNhR4MzpA4ae
tTGdcCRKrDM98P8wZEHIjOsc2ee19KqDBz4HI19zgrbMR1p5HaXqdJQeojSGD/PCB7dWiNbXo0i/
2ygKV3FdvmBbVXjuRLUKasf1+TDu+bX3Dc5En9FIto5Uia3XTZfuZPyeFcwbAmlek/yKBCJ3nnOy
xFYEU0wk8ATjLo2wvFooREyWKNdyc+QiLsgkj4F/rD+RIPJiyPLB6ROu7RXk665+Qsq1tiDvn2J8
mKIJ31w6kBf/+Gw5qD98zZiIUVKzB8Ym/5ELt1QGaZCwnLoifQkDkGOMF8FdM0n4RyH1ySIJK8cW
6Lklv/Ujr4JcUKcAl91CYC/ek6pe57Las3TeuEOUM/1cmtykOYpC3P/9LX6y5aUXZhIY6AnhSHS8
v5/YdRASLRRg7wTeu+kVIqjeHcUh7dpXJLE0jd3Al2bfrZwidVY2A8lNDuplFbCvX6eLvlm6b8Lu
491cjcx5oibZIDYJHFAYf3+pnxzoCDdMR1oWmwsK299faRfGtUlOcLtj4uiR03Es2+RF6dnNqNnr
PI7fW1n+q5l13rT8cQiABnQNcjZw/3840z0FhymOObsM1V/plu6z9vtSxv7syFPoAoYzHXSImmft
6TJ8MQP3YLaF8gcvRb5RguCxGkwqqPG2KJgtTF/TfczUrNP+tQX6s17ji7S5dEq+F6F/3H7FPSqi
SLEmEYXS+XolHdZBiSJCR45rR8n737+NT49YSiTXM2i30en7/dtwvIT43n5sd1ZxOXTmpYBA5ZsY
mFicyTTi+F0z68WZ+K8DVn5yUhp0STlc+UJIZPv9iZPWCEtDVO0un7sntDq3hqQ6DCIooNHYXFOu
oGKg/kxx5mMIQ+SW2C1cF2bGQxDmGM9aBzWL2uouUIDZqf5xqfykFUV0o6R41DmZASx9OGQGoFtz
1KacUZp4YVXB1CG6BLd9e0nd+AOMHYkKwt1itWQuOd1VAsC5mCtG8/CBWcXerYmP8O9fl/js+2KH
zDdFdeuCkPz9Y+tCFZgMuZrd1GOD1vMpOmiFfcASkTBKYvPadp63Rrikb0Olhz4bx0Nl0kTsEze/
mXKEf3Z8Z43jjz6JhrveCG/RfLVXIbNtzULb70ZXROmaJ6J1ECMHdrGL2WheFVwXvMS47FyjWMVe
5OEH5TJRKLZwsT45m8gh9bWtL4uKCoHZfL9DA0pwFoPzuQdgoVmJfDTrEO8SxhEFdmhYcPuZsfho
m7k6lZXf1uwB/v6BffJ5uZ7jOCzGkr30mQb4y4Yn0tAQkyRZ7whvgSIbJ5tezAgNC9x14Nju46i/
dbTmPRn+2cT+ZK8Fxg/+nS4hFxGJ8/tXFScG7f5G1lhtMnKi9F7sYy0IdmbAfIqUY+MwNM2FUvlw
kQX0Ny2rhrwwWf//mopayha6s0wj/rgyYMCZu8oVaKRjpAi49fEG6PomHgoiuiPjZXQL42oqi1Mi
zPYfh+tnxSRPTjeXImZhiH44y01wMknZ8+SdJMaiD6Od6ZbfkyoMAa6SHxxrSKrDmZQ4FeIvgdn9
96//k1XGYxTqCaBuhrC9D8sbO6Wi8yLgBFk/40D1DhaIebdFIpzkpt/o/3zHlELWnysbe0rdA/Uj
XYt1/Pfv3U0RCYaL4ilTufe9NLHMDlXn3Iw0bbZx19yRv5j52HW8e81mjFz2wZsFOvkoyZTfhYDD
bxLthSFktOnzKVwNcYxMe7CYmJsd1INarMKy19YdmGw/k5b24GLmgeQEqUPHR62lo3xsaTGha6/u
zCh7aic1rWXbJC/d6G1BaWe3bYY21rJKmysgBC9RjPEDLPVhgzkh3OfmaD2lQnxXDnqhwRwLzvTe
JVtk+UXCCF5Sqe2SBdio61/o5mj3oEjpzQz2Y+ylyYH2F7b0GPtNWQoNj5BqkL0FSN8H65bBRv3Q
vVulSwbKqJwn13rsZyP5oejrN5gPMaLdA713bsvB1i6HBr8AKBZqbjcKvC8JQsZVGE5HbFQ380wa
d1sYMXp5y3sO2qTYWbKkRWQKcV142SM7GVjYmMOuRhPQWtUDy+68bxRB6WVFpO7JnTNQi6ZbPBJt
ca83Ye+TiOFtPaObvpLjwO65G19EiZIbwH3qdzMc5VTPQFNMoH2SWL6aAFNe9dS4xWz7tctjbVuY
ghgB2ceQEbu3alo8xv1AzIabl/0mryCnhiJTF3FZUIF1GbwVwswn3Cc5LoFYwczPIKmg5GBX32dP
nZb0O2P56fyQBE68nsk4xFEq4yuu7PFVR1zexUSb5PyQ4Vb2RYdKIivi4ZQsN6UuyLJf7p0fI3ze
b1WD3Xh0t+i47BOtR+d0vvffzZDjVq1Ie0aPVOXbKZZc9hD+AB2YYjL/QNoMsH02IcpOgHS6VuJP
69DOy4awjJLqZUbkGAPZuTjfI9ooI/jB1FepCudrrWzma9ieKP/q6/MjTP6m6xjU5t6dCfRtnFNX
BPbNfzc10IKYvcqVzNvIt8kzIreS4rydipE9biUextRCSy/z3dD1UOGHgFDQlJLqwlP148Q3sI2k
DDe4/IM74ZZbA2zgkxaV5UL0Q8jLNlmvKmSglaF9Gcv6VmUSki80mRujoXfsxd0uGDXLt0M7uA+j
tIboi3P2/GPOFv9ymjO/b8dDo8DPr0aZDjdsE5phQjGG+xMSYepLPTmabRQAd/XsFQ6h7KAq3O9G
je800Z3kFupwckuDSW3GKZ79eXJovzsqAoURq2MAkWHdWdJ7xH6Y7YiakJuuMINHpH/4x0WXs7dy
dy1Oz8dJALJNQjVfFlowP5ppjkrb8G5zvWke82/Z8qBoo+ww9ihorEruEPXX5Md7051DFFgjjfqh
nhrAF2lY0CO3ko1TQsyfKImvYVpY1+d7bF0Hao2VdNt4awwde6RkspqTrGe87nX6zcpAO0m3cy5w
xRApUIqV6IKSxHLwlIzXmh2YPp9Eafmw9ChRLrvkkNih2p7psXqOglsjYYewuQ3c4mznqcB7UFHh
+ESQyZ2V8sTQqYCdGEN1SYjyfERfD4bgaDSojJmeB7edUosYWzyrfjga6MiuHXwJV2XLcVJCePS1
Ju8u26FcCaeK3iLMSisTew49CL3eliECV9W2fKBFl98Bp7jF++J8zRO32LSKUFqYIu2zPT4inswf
rVhsrEqjcYw/fRfktfu1jy5qc3K+Mf8dMVjNHTFGYfpso5xsl8cda1FGVt28ViPLquWW7YMjtAkl
uDnte5gDVYOtqpjibywk2Td0xPzz9C4xy+bGNVLnMUq2Vhjnj2M/9LeWG19G0yN6X+PebYjYc/Px
Ieyb4MGO5/Qq6bTX80+ZiOPLosWOngel6Q8QNnY2vddbLjIrGTrBnbfcTJ2AnBHN4pgxAkV3azZ7
q+hB/NNcQvVlTA9e4JBoE1cW87ZyesiEvbgG9O8jrLc18RftXT8SIeGJ+EvTqvauW24wqWWo7Vxz
HYZpBxLKpu1ceMPFUKD9rJcfk75L7uKCjJpB/+bljdrV4GP2g+M9j1aRUq85nIsmUlTE+HuY9PH3
9gdf9LBX2tBz8XHFTeBI6nEbz0JrXzGWg0M2pu7OrTvGFEODKDBUzsnWXJhioPz9MQ6n69Ctp+vz
PRWxkSnTbG3PWrKdRot53timN2NeRddO9ujVYbjNle3RGgvNo64s41iZdGxkLWff0RzzwjEWX0rt
zXtvyiV5IZqfVtGVnGR5DI20OgoYeZu2TbzdMCXrPiU5mBFte2vGOt7PUchjbbrVMXcER6mco+vz
xa4U/G2UDBT6BJBfnW9s5gZG6uk7BMbhSXj1xg0N8yCC4GUGIOpASkAO/KPU1KsTGFxz6LPxBo6e
ag99FhHT4hqejyR9E4sOFLsehr69eKigql2Y07wHBx+tiD4k9MLbWVb1FmP6TtMANWc2bcM5/qFN
GNLhu9raIDZFK3gV7PswgG9K6e5nksVWCmB5G7VPHSmP5B68JeokuI5TwKzHTnxVsfNFBzXr0/66
ZTvvFyOSFJmiIZ6UHfrEBa+1XJzcvnsyp+5mHpapcnWdSbxskOYw1QuUJKBpZPrkmsFekFVjmtFO
wF0ezQuctixr2nuh4qvJdN/mjljWAkCWRqYEM09CnBpI8qPeVdCNmDARkK02sp8ROhPiQjGUXBjl
/NhPzk3tqBn1HqbKZj5YxCmDFxdkGsdZNcCNIMAuGY2tVcy7lqy6SZk7nA++nTFylNMPKs7bCoKV
P6HoXOeVoAOZT4BmWrasNm+rKtgrk/qrOrw7TvWAxhovZWJ/SRB9r/uW+G2DrDTfsunXBrnuExH/
6hqEKMZxHq3mrLstvOCLM821r42TsWsTdiaani9NRlzPdOPq0r3Okt7dwIHoYEPlh64tLnLLUcwm
tWvk5i/x7GztcjZ8vZl4Q5bxraj0K1olau26O9iyviRzzffa+S0i84Lhn3noFMcX1yS1rjXIbk3T
uNtJqy/NVE98FCFIgCvrRm+ItmnRpa+xXKwz89ns3asJL85GkW6zSRHsooNP2k0d1VeD1IqtPhrN
llGVWgWkoPphaV7ZGnVE0SARbJXpHSeHJUHIH1qHdZBM83etsEiEtksLa6gHgnm+1VtvcT/YJhwN
ZyNMjQSAogv3KUwnTGJocMMIW5bC8At/kaGFM19CGQa9ERFVQ6AUfjMc0Eb8AOCILHXchnQCsUcs
KQP48/v8h5sk71Zb4n+eixprpKGBdmq2ac53DP3+0VHWt9qoEBg0zcr+Iq5jjWF06JEXNAwjllaP
TCZT4wOudAQMNoatpDt67rZM28rXhz67JMF4O5vOCyqOEKSznW4bxw5XNYgmKzOcRaaK3WDqThb2
YD/Rx2d8Nai7h+G6qZTlx0w+gZ0MYAW5LlVKHlDKL2j5DOSgPh/aun8tuAAm1RTfdlNzTdxqtOrj
SPpFXY3HlHic4/leS3RDE3o9UQVcepB8786x4dVolcdYUubSZ7SXzJXMFRpSkOjoFUAlal02G2gI
hV/q9IzdpPBVHjZHtw8bVAZtqMB10oI/P9gnVn2suvBkjfBymd3UR0MDwDkgRPZ1L62PJvUNJtOh
MneAxC/hOVbHWpBhTogtq6cx2pylBEGMDY1xMmjW59cegaDGhZW8MhoA6bngFB1qd5JTcGcrLAYs
V6HuZ3raHu06Ecj7FtlHM84bFbuAltO9GTbapg3y7yokeVuGaY3VtYeVtQStpwnDBW+RRWuB1pN4
L6d9CSYwYtiej3BAczekl8M1c6UtSlS3cZAKO63mYyHbTxWykYEMrrUlTczXyw1zwa1sTW/fkL4w
tnl8aDpbIFHLIT1k8MDWdeMWx9jWCH4Khm27/HR+iBL8FBfI9ecmP8ZlXWDOiYqjO87fXJvNEsYE
gS7HgT7mQI7A1dqVq2T5lOu2LX2jWoDsTlEc5oBzvssthOFc+NHXL/7E7Jgu94yB9FY7WkKo+2dX
BSXGH4B855tylt0W19VjkWFO1htbAg7nL3/J+hzsZEObTu5rGJDHCXPi8XzPi+a9BihlDgaxbYWB
Jp9cctnUYolurJ8i4Gzbnz9qkZcdOaR6wJs2xomIKs9FEqHFyfF8My0wzbGEPhbmPx92O+GuCidp
/GGuACh1wmqpNcBB54viuKnT7waF6YZhhguqVGWs4+oK6f54EckWX/COoD+XGZo+MPHkumZIDh/0
xdre4BsnfRPYMyYMQdIHCbhzpvmxq7uXGR2ry2zErp14erWtof1wkpMRX+Jn3hI3ChMyONLkazZZ
2iCyLjDm1voW3AvFteVe4Kee10Pqunh9qr1WU6viZngdetKuEOwn8Eu8t8kEeutG4yaFuz8MHSHp
HuYdWBp1cQHgmqim890Ztll75CQuLpzzox7GECz3C7fz/Gi//Ae7NpKNFdCq0KYFXapH+/PjVgRw
nJ0y/1t3etdCcLL88/PN+def7y1sF3Ax4A3PP/58np+35/8Kk6FY5z2szp8Pnv9VdX6557s/f24w
p2PfwBb5f68NMi4v/vzXP1+JPWVPtjnLny/pv38YBZEDM0k8laaK2XMvLzjV7H0LUQNJXNXBRhu7
i/O9bLn334/ne+fHPvw7pBzZtu+Lh/Pj55shbPCe/Pd/QUTaWxwB1+eHCMabN01efm+7glLZDcpV
7kHyPP/4382cUEiX8+JYPN9lTe8voIjaPoE7F6XBXjyqW3vtDXXgN2V9UrqGixZNpF/NdrtNuyTf
jbkR+NUoXZyrzALHZBJrxHHvY2KQghoa5OnmzisXomqlszjv0iY64LiZoVr21k03GeAXgmK8dFwq
8Yohd57TnGlaz9gJkEfAY4hkTocfeAH03QxtCbg/gH2SbnqmvbH+3aV0uY5odVBn3+XyKzs2DB4s
5ACqZug7Of56fXGhOmn2o8Xm2NjmLYIVZJ9jnPlBFDyVdOwBjMG51Wf5zZM3tqFvy7H+HsDXhxxT
9xtpGlT/QfeQJZR0fTPgqXOIWCrjQ9SAQCIv8q6Aq7DC0bOntLqZJ2sbe2oCohEEq4HmiWV0p6zJ
FkKNPq091H6WEyhs5vjpB4bAMe6CRhXNAq5o1sQ7fo/vBlXfxiIwV5VlsX8Kb6xyvMFB894JGz4T
ACqunz+UIow76ig8XLLjVAsidsYSQTCKD4zeZdQ70yyix0JHrGGH1FGUampjlKVLXGD1deyxhRZf
grQedk3ouj7NSO9GqvK7KpJok7r1WxX291pXY8/Sh2odF+MR3tgLkGbS1SXf7CJL7LHTNFGzyWts
mmXhHcMGbULM3sgoBm3fmz+cIjD2kXqIkG99CQ22M1UcnDT0KUcD4IAqUSNZ+snzumqTekm8jnu4
XVjoCmK0YoPL81VSvZUiHDctJfDWsKGJAUrLQMcZZA7qSu68sGlX+UJ3m8JybbSg0dompa1lpFea
1oT7Nph/oHEEiyJgHYrGPebwkdCRqQFmGu64vHrSCFo9SgGKuU96djuiLi+zuNrbSmBxTOM9radH
jZdwtGl9rCpSH3yADBA8wQltS+KR961ZvVDdKp8ZTrkLJbkfsbPSe7Z8hcZYvurhE8ChanzFeBNB
es1EMZcUhCW1Oy2wfAMijcigKb6noJkg+WEMTJjLHgN1i47JY2fC3gCpwdFpnAdl4nBNJ9DJGRIX
HZt1rh2g0JAZOhbikDtFdSpifOAF2U5XE4QxK7AAkdFJRBUVfZWJwxV+tmLfSprm1NEfauGJrsD/
NmvCz1GnD+7zaJDx7n5Py765roNdEjTJerbNqz6kw9CSCrdP9fJKN1B/KBvUVxtFgK8mlW8dkMw7
tK8eXBfxbcgwo7cCHFUUs9/vGeBSVqxnI37Ci4jntuhtPykpnKKSTWqzwLBhxW01LWvpfpDCK0s4
HoR0TMBG+hvbzJpNxC/x6HMd+r4FBtoOHDUQGqeipIJ0zavMZCyc6oKtPZFM66BkYc50XMwchxqW
UI1Ph7qOjn42vxeMkon++6qV1Xs/jOKiN2YNr1Ho7HIHuVY+w5qxvZzTiP8Pd87caEb0SuL0diwA
RrDlLv0o9uQlxnxoRlZcwx9Bzmk3zKTp+53QOcFaRrDNpVPAbm9GSCllOe+SjoAYqOxvMTanW1ZA
hDCqJyelHvuLOE3q7TSoFGBR7hw0qjlCh4xjTu0ekgdKUDQbMEs3H4WWB9scX8uhNIilW2Ed3U8q
ONZ9AgHFS6K7brTeAvuyrK7ahDmOhsty6QQnEFsNj0BOi4RbTGNGA2z/fBZhdBoO9Whcy7ChiPNU
zoySrFRrQpbJRvmyXm6GdQLN62f6eCc9sdPq5tR6VXr588Zkbewsj9ibiA0WQ4iN7g2M/jD98stk
HZ3KApmKDRBFMg6UjABpDtYFZWvaH1uE80cKytHHy4hXIQwaGHJFTHOdlWrZTZo7uwmhGNNZMWP8
vpVWuKsuHDaFlHtnKrRtE9eHLuib1Vi8CCMx1pVFFuzgRqb/2KoCXhEiLFpbAYA1N9oC7wagZ7Ja
Y3ymMYRZDCfby1TM0UEGit+Vr7XAazdcV8wNj0K4iKtN1QMcclsvXuuyy4BJgWEqonjrxGH7OuTq
1dTBjaVsdgo9po4dC4N94vQD8thhckCBpZNDL9RdjY1WnVA57xQ72BuDJHZICg2gN45Isyc0nWvQ
c2yGYpvExdPcJZdRwFAjxKu5Y5ajcbhh9Mj7ch/S9dqivGqm+zZglc0isPWMm7/SbAQnA6LTzzAr
a+NsMs3xmmOR7rzG3BWdyRrVc2Z6/E5ryaGu+fim6Jpt6rCtenLRHYlPPU8NuW2TB1remI+8bV9Y
1x6hLihrZUZLPcaqV0H4CMt2YV24m4FUW8h6mAa9TFtLrR9vovbYTd66NAELpewAw0xrbhureo1T
j4NOqPRyTNvntMaEONF82Za92tp0zTbsk0PoVgjjmqnC0Zoal5GgCinDeD2UQ3qUDNMhHwuQ08TM
bodGXahoNInk1SAhoH6+bklRgsj8hagu9HMLQKJaLDEKEP1m+oqlI/+iGCD5SQqpSBYFHHdaXttS
IGBzu+1pRCMO8Tx9G4ywWluGIzBoL+zxzCLa2oP7McBisuh17Y0G53QnSThioHagLzMd7L5Jjy0R
AaqrgoOWA0NdueN3jaSNY90l3mn0vJCkNpozzWwybBsh5kl0f2Rc1WAGspqMiCC5qQU1bDCZ1wa5
GbA/yCW8udXjcSaPwDb3IUFKEast7n6bALI9zq3mxgq+qMbK76oshFARmjdoFIo7tPHp1i26zjf6
rw3k4Xs7SYiMjGIiqOr6vnOx16IzKVZeAG0syZ/jXtWElUJl0ZcfUcblfueY6YWlyvEQZfQYaqAH
wzgY71oMA6LqiLkYfVXb8jmfAJkjAqRLIqlVJzzpLp487A0dNQGtJDtIkr1pwjmRxjBfW3zMKzsR
sA8LtpATv2jnadmWLLBv9qgOoMXUbeVE4RUz06turPL7OOv3tKAM5GjZe2d3am31pEuLXH+HrJEg
4j/Vw3caEu1lmmDT6jKklVHhXSQ5jDa7t4jiiseDTqg3ZxdU8VADAJEwzBpQwOxyRD3Mtth2TrWe
sUYODEkoXsiMjvdW5bC0s02BsIsI2XyN3X5jT6RI6VlobEQcUOAC+ANtRCJtXl7ZBu3CIO/Gg93O
hyEBMRpjVkqneatVkXOjEnsnJihZDG33qhu+2MLurqak0bmCGGqLjdoEQMzVNbDlAe1etLN03Ttl
NXvYoXhuzAicHM1LVJXePq/M77LTsbsn1uVo0UawRmvjDPir9cXfmjFvWoHGoYh3xSkfwx9Y62iI
SgkgNJlhkhXDLtNL5wCwttiGWdcj8QdlIkPBBTeYMvoJo9hbxDor8KTMUZJrxaprxIZ9i9EfeHCQ
y1VeEWhgFnRENEZgCE2mjRMLa60Pbb+fm4zwoojdTZSZWO4zZFWsFENDqgOtKt8mv/bQpPa0coLp
MaoN+2jhWAAXgZQ5GnMPjnFDihkE+jsjyzetQ0u5RN2yq4gdWTGoimGv56xbtMdXZt1OvmTwZujt
gRVpRPrhgK9vVPTFxYu+UHhb2/thiEAdFMhIu7XsVTfFbPqGpPJNqux1JWJ2Cy6XUT0XRI0LAp7I
Bd0CuYcISbl8nClnkbsGDAns+JtJi/UgXO9bOATqsgG4GiURQADMIhBO2SeR3cHmQtJRqajuqGib
vY5Y2yLq+jSAI3VMCr8ERCKQjgb4drxDhIni3IHtlja4P8lM3Q4FyN0hvUmSWl41tQOkSR8fdBIZ
kkZ7MkamMrK5TaY62GrW+DqxVzwVMKeX5trJTYJ5Q4BLueOLCfaNeApKO9hocaB9c4a3QBbOk5G8
VlMebDx7nE7CVS5B0iQnIGHmop5Gl1GBA8YQxUNejO1lQKjnFzXcV6mJAQJZwmWUuOlV3rGS0MqH
dZKr2zzqaQ9lsXOpsisbrsVtSCI5o3BwFEXedrcBO5j3KWvklRZPdLBtxKsOkRSxq3H8VrQXlA2u
UuaQFOzlpiVQddtI4ChsG70rT79l7HUiM3cfAvLZ/4+9M9lylMmy9avclXNy0TeDHJRQL7lc8jYi
JiyPjh4MMNqnvx94/Ncjo25mVc1rwkIgIXdJgNk5e38b1MCTiKCF0KIYH2o41sqkMNdoE9pPlvmp
aib3tiwo2+2TVP8hSoPmnZo5iFCd2GfsjhkoHJ+mIBnuuB90D2anHsGWfOkpE1O17ujQRKjSiA5t
7qYWZEkxKPUaNRAfq1HcSiMFY+O0PaXhlh77lBkwfdE+u6J3D4wYBFW5oL5CzWotslp0AGwFZHbH
VottG+VEuEbNRqbudCooFG9iXSW1TqXmqSod7RyLdnNlRTttDHpAR/xuaVJWyeCe8Y4ORy9EvB2L
/kdc9WCnh8ncEKs6HC0mrGUck2MUVdhq85CAp0gPtxq5zL12SrNQPBbkx0GjMjAtnUcQYqNRRNva
EqC8YmINpyDyfKkE4Tl2i2saGfE+osFABXT0SeL5RPOdq4hZxNshSfK1TYDXvVGO0qc/AoY6C9oN
lHQySEaaQZr1FS2qcrAi4e4G4lzQG9SnZaHMeQti4IMRJA7e8rHc2AhvnjrO+GPSNeSdtWp3HGP3
MxHEPxTMm9fMMJBKFuKAmAqsUmCAtwoKAUkwz9djb7Trsp7jLCviLHMZAgvIqxA+UVvtLQHcO7Cp
3I3jQO01mnv8Mb1naysTgjgl3M5NFbufpmYicKZE9m709WlwYkFTpPiEMVbyk/DiTaRoX0dTZfw7
Zv1RMifeJZpLUKKd33SAU5e8i4d7shpP4wisZswNa1twFdqBjFIh+kMU16roFTDGDPHLyMlQEPAF
bsJQKOmdFVTf7N4K3zz9Z+V0xqtX9uj67OxzqeAPHcwh+UxdXRDVB6nItA9MrG2u3hj+CIIBomQY
NUTV/inXkvquZEhhkZ7T2tKGKhh4BIAQyKHuUtnFezz2T0UUiTWhuYBonJ6xh3TtbZzK9pCkZIRJ
aDkXcs5z54fb6og3q8Ba69b4ZNq5eWgJKXbVBrGCjgg5Lwq+USmZd7joBFoEb0htpAVI1Q5p107f
bRMVbklznNkjVHO9GatdqUif/gTCd8wgMizFFtJljWHBQbLOrCiVgLYkIjzqWnA9qFfAOK5bOP6x
9lYFm0bTGekTqGlK4e0yAfM68KDYmGOJ0CBqfYHOdAeLed8VQBWhqc/M5HXvhnQ/xY4IBfNnrx7w
j5BAoK6sIDauiqaR7FQp+1IFME7C0AqwlJ/bQXtX58rnIR++hTq1kLwNW0BhI+SSydQOpQIQpHO8
O6Gk9Vkryf1ETZXT0KSJWpFgAxYxBgsGLUVAk07BnW6N4VNS6gxTyOKROdd7k6wvu6q41TvwaL1E
7A2GU/EM8+mLYS8NDbBOoCO5pCTDWAJ9nSCHvaSbm8PwWqVJ9KlqFSq11PiZpKLnESNTucG9ZPU0
HoWa7lIg2KfQ2moarKKJ7AgA7RS/SLaTe8WLdYjahbEL6oA0G+5RR1LUvlMPV3euAakcozTofJps
WVq+0Sazd2NoUNZSsNYwCtqEOrSf2FZPuZWS9mW0wUNFcWkc6Ne2uBdOEK+gqRXyoUojKANpiByi
VcxHWbwR6JwdkcF2hEPBraoiYe1h16DdprDWydjYj9h7fQUg48aiFI7nNqGMXjFyzJ3XSPFcyoui
2MGOG9aVIHkiD4j55moIKSUc8DXUzE3UyrjvyBLFfpet6Kr2jGURidfYyIjonEw/ihrjbKLKOeR9
fvUcWZ6LIqHy09T1xXEYc9pyOHMRnuClpN59FlMHAYEDWr2yVgQ0PDGCIqupAGLoRMDbSTRam3j5
aX6Gm1DW3m4CaImRlmSi0lkrIAEvrTM9aXTK5oqUc9T0LF+bhHUwp+aD68XI9N9WAkqe2lOVTvLI
Fe5ojnaK6aZ/a3tdA1lTKn5jUN6LNmbgRRsdMhJyQu1rlMmMLkfxvWHSvhuA+vtK+QPkdnRGYudu
HSv53ltzqUsPs32C5d5y+3JNcqG3Nd3gq66TApssdVsK2aNOn6yJMP+2/KqJ0bMPWhFZ/uDRf8nL
rPFDKZRTYyUMZLEWgmQsTK6z+Q/6vEyycoYvwZRw3+4oFrlKQmFBDHeG/EINw08YiLw6/WGUtXNM
ofX6mpXw7bgVXdGIhAMM/EdvMt5qJ1G35NGkx0HYIBpLDUpx1x4q0jWYoHMpYRx5K4KfmlOXN9W0
RtQQbr0pRJLs7JAz0yGdhpqjx4QagaqHbSQ05htrToBo1n+WWU0aLQmV5Hf4YV2Jc4azwE/skg7h
xHzYbZBh9RZw6JLxQJxRDBpT81ugUaIxU8m33Fv70oG3bVsDGTydZxwtV/maYSRW8bRuKTlyP+hG
9zQY/Hsm4Sb4Ryq5zgOzXoe0HO+9ESqmg6SLCm24NqvA2Dk0W9II8FzuEqk4auXBVexsl1D223bm
ZxUAJRh3CSM/7uODY15KiiyGwhWHiKJQs2BK6DN+X4el32f1q+EE/RFjX7kTkPn8kvbTYNo09I1K
oCIRXPdN6Z2WRdZb3wW1NWp/cbWleBGTXlhcA1eY56iGge126resNm9WoEaXaKzcrRYBkOv6hPtr
p20oCUHZCpj/4DjjC26CjLmmvafeEr8SLHCZeph8GUWwRMztMRkCjsx7BkxZctSL/FClTQZzL6wP
xWDdjMIZdnrFRWtKK9p7PreMKARwjs7jGzzjuq1dUpFrBue9ke6G1CSxx1MGxgHGc+IU+7xt3nTQ
5U+CktCOdhkKj86oLnlbPzGoGg8DoXzpVGQv5LtQXpHkjXi1XGEE3wROyjSNGA6uSL3pdykFUxJG
rrRngFxJPTrWKnfRFtDfVqksDOZNylRgwoWhhcmxAmhwRjK3nYXsm2II3VsTlcRkD0LdjqP3xUG4
5qs2MDJzwHuAdav1s1LuK700TsMYWiuPuZhMKL+lYBEoNPTatjaY00ylSpa1xn3QEbs8pBczpoSZ
UBpz7mwv3TWlx1QHfznfcfBAVgHU5gR22cYEArZqhE6FJiqCu1wd9upgeseMsfShy3CZ24J0B0fP
LhEZZvsh3PJ3MC9XEsjCToHehgixGUYaJfgn9BD4cU6fkhbU0BwmYTJVVu4SIpV8SzUJa9ImcQCU
229dLF5rV4UBKZm3VYP9KeNcueYa6EC9iQ4FCqr7XCiXfKy7Q2unzcUjcWn+/LO7nvMyMgYNPGWJ
2GQIACGghYvSSySBdTWZFZ/TgPSusZP6ri4yrlaFmvjLhd/tmE06kJtXpdT1A/eOSzwyVFQrcS3D
5N7QKfpOJlR0JelOM7WRnxBxHCGxfHuRtndU5Su/rmr7MbBpTkS1DsSdMUrQIz7qSLJGPKB9LRJR
XGOn2XRlZX6GwZn5WIH4k/B3bIoqN17Ubi+7H1JI86kyVHl1E/lUNOinmA8TR26E2YuVRT9K2+5+
lOBObYvYs6lGD2spTIXjaTx3CmzpRh9SUqdMOHGD+MxtkCA1UAwkhpTRsTVgfXlACS9RiqYkCEvw
Zl27DrUqOyi00oNYf2pi7yHKJ35EKrPzsTQIFupwCKLkNC6y5v4RJNK67+Dj+REgAkjJ6X01L0Y1
z3DL1sPVHHqd+oBqPk+oxqHEvuCT8+Y5LliNPruOwhj2Dby7HMg7PFKnIiFbRVBkjsO197TwUqtq
TrvhoQiY+VK6cU4Wdc61i5mB8n2U+LpaRBslJJeDqTXJP4A2MQHgbZsE4/4aLW3CoBYdXAlDQTKp
03sFH2+YftEs7R53srLDthlt9RqRG5f7L442WYzIS3mIS/DqMq7TzQSbEwdV1OxNvE6PaT79FPy+
Y7crnkyvNfYV8+gVDOgzBDX1vh+4/CROimZ16vE/xml5l9ezsMV0W1qrU3DKa0GXZYrPGBrTi66d
w5rmdinB4hJcfZNZWN73dlkf045fHY6hhmT0QL3rzKK56E12UKvy0bAUys84cw5uXTOgkSCGHUZc
mhcaz8PoPRTSkceOwBcTi8BqLMPgEY3wi9m7PQzqKj1VdpDd9IYTviR8c+0Y8DxHqnl3XlJS/NMx
6A6Rnp/p0TLHEt0+97Rx2yZSv5XDYgq21lWb2efBDhvYjuqdxjVj3bSlvsnmuwj5jSRohlAIR7RN
PQ0sEl9L6oKtfAiVUr150bGxd5itsm8p5SnfBu5/bbprSazdOcNcwMQz1T4hTMTArdXwdGkzvDJf
7Pq7AGTrZyORJd0fbooa5R9Ghw7dpTAEIRu2b6RpI120hXnMteYLMwL1pNfcE7zY2KjYwZ2ZJC3R
k/OtcHEiLTW69oPxVMLGBZsZUSGZFy4NKpAb7S3h/n3FBnHTIJDaMEKO8OhRESUaoayjRwhmhd+o
sfoVU9aeXy2LUDLfVqa+3xPRuuu6VDtUnpU8BAjjbKCKDtdFPze66WRTwNiPdkhEVJEfewVboPCM
8KWOKbuGeRPAnS4LHIwVBWgzLb5kAQMRYB3xLS9afdfQHX2ht41M70ZlzzbTez1HcJfLo3Ad8ZK3
8+wZukDd7RVsQ3dmqD4HNDR/EizILdCxrpAqHQIsVY5KoNWFrtAt7RkMuTIYNwQTEMHS5pdy6mLG
T0zRy1Sodyq1/lWYto8SgTKfaxG/RhXlncrFL9aP9dbU4NJbIRGwDEK7vBN3BNPW6xxVJn0oj4tw
spC17Tc3tMtdZHePuhLe1xGC2zYthh0ZqkzaAt6mNrObNbruiT59SSeYrBaryoJ9kQH+6cyxu/W4
S3p8B5/smsJnmsY3DbchjRLdXnFO4vIggHpst3aj298J5khJdE5LalPLIgGafwGxr95BY1oTr0A/
6FNmVvWJFCDur2mhfpI1iOYuj1xi0JD3ke3k7DKly++IPkS7bVlQ6PlxU+xNXxBTJTvKh0ypJpic
ogm1ldd74utIi2iMNfUcJaAPhOtZR92YWiZyNvrOhla9kRvfXKRCzw0lHEYDVuU7jgtMWPQDBF+7
PCky+DFQDnqIg2QCB4xQwVvqVQUa00JEBr0byld23eRnd/zpOAowYcNA2QlURvMh3LW7Ss6uAyDa
zxbZy36sd8axCTrjudLUXw9twf0OWty4rbOu3UNRjkgYHvLDCMMeWEr4ZWyN+JlsA0945UunB+FD
bxBtUyfJzesj5R7wwU5EwRNVnfHcGF6EPM9zbmkRRC/a0otoB3HsCIDw8H0+Rdl0lp7lUE5Jx6e0
pNKGyexUZ4gwmOYYp97BEhV6dfVpCmhhYS4QR7yZ3a6uqTl4qNkAC7TeNiU4x7QQYRezvHyy6mHX
5L2LvyQrLtaID7Iw6OSOSM03HWDBLd1dFJVWU170Mv9JqcHdVTrhGZ7eGwdG5JwSDDZWQ06DPxgV
LjOMdH1VDtO29ZjLMrYe72wG/L4o+47xnaKRl2PKe+IIOJuhab6M9B5k67YP/GE/x7r21hPyEPI/
o35fIENb1TINzsi+5YauJg3WoLbvUxTF7kzCboNTFzLgzZv2J18nBcKwgZcdt8a2yNP5VqwZV2a6
5pVpZYvlxzrlijVs5FCmG/N1tPL0qQqV+onxG0EE5E3tLMH4qC+YY/eTnC7WQKFMjs5ra6jtMxJb
prhOPt5o7WgXYlnXoG6TOywcFh3I8UttS+1uWSidRrMHDyT1C7bRJtvXldft3Hg68V1lR9R62kNg
HWOA3TfRBMYpyAeuaRrTGtsxnibtUXqK/qqB528v7uCFL5Gih/cQRV4H2xPrzAICaoxRf9/WTX+f
u9MZB2zgHUHekPQwUTfYFiND1AnjK23iQt02Vd0sRIOTmk7clY1G+iRC6NfWzN4SD+3lkAjjFZ1U
hMjuUXbMSBJbC8E4d/Vd1BT3jtkp90wYEAFFHTWeKalPWqgcG8E3DzTl1Z60dm92DghFp/vMzEIj
9ofhOSW7cD8MWr71BjwzdTYVGw8dKIWT1CRYWkdZu9EJhFiXeOdwm9UvEVVxn2b3W0b42PPUXm0Z
kV4wZ71NTfujE/JhFCTUDWbZ30GqOHalYQGPC59DD4x1m0vyLkZlWnOfcHe9bnbvhsv/JZr+V0RT
uHm/WVPXb/LtF7v08pb/+Mff/qOOp7L4Z6Dp8pJfPFNN9f6O3QePqju7/o3ZKdv/aOQ//kYp0fw7
9D+oAOQ3uZ5qYyj9i2jqQDQFRogy1MTbjOH0b/+nKUns+cffDO3veBZd1YNvo1m4+/8nQFPN/hOW
o0LjdAwNQCp8RlAaxh9O2rxymmZI7f7sGlm7iSs5HZfFMKTTUYv16ahPQ+kXApE29Z6a6mjDArnT
r7X5IV2QVyLG6SPLlMThsY+oonojRfx5jXSpvMmjo1xUorOOc1lbFktUfDtvg82CPHXZqFQwCz09
Oqh0GhB8jE/MjcPJ97Q5rLPQwvqTqk+Av2WwXbDBHwutaf7CC7+ThjszfzVncWg7yz8JfS8Q8krE
rvYiebUqrgQhMRRrwk24l8wLveKyTnhYzeOPVT3z0DzQZAibgjS9ZXfXTf2vZyZ5MUJJTpNxjT6I
CqCeVMQazp+YO5JCkprhJnHtjib0vO19d1/lJ0wYg7rt80IcrZHwa0kSEt2Svx5mWZShLlUiigbo
60D+HYsptbiUzKthP9ECXFaXBTA/eXSHyqRpV7Rk7pVIC8r5P/9YaPb874ca9BQ0anzyhL8DcM+F
s241gjMjYROsBP9P3eD2QwtjhbZW7JfNyxM+ntXX+ovVGwo0ZpDKY0Wtd+SHAW27OS5ryAp/rXGj
qglI+efdiCACDbh1khNZoj0FyBeOqRR8SMsTl8fIGPggf9v1cfTfjlkgIuBVkmDYbCSI4o93F++7
53df/qTlGO/vtKx+/J3LC3PazyO/tVRJ9WOXudr7mmLOLlwryw1/WV12L4sKtx6JeAwo51d8LCAB
/3poVcCYCriny86P7R/PtRotP0J4zxWtPA6FyyffhDXL9/Vl88fCmX8r7/uXjf/fx78dalmlaQjp
wjKePl6yrL0f589D/Pa+/2k18b4beV8e/nyH346U2SNE2U53qLfM/8y/eaf/3jt//NG//d+/Hftj
/7K2LH7b/dvqsotEb4ygmUEJHCKY7nLmf/y8l7V/ue39vPhzN1npxf6PjUrJybScOkDtW6xc8xn2
sRBNWaP1m1CJr9Ac2judS9rHaz6e+Mdhlx32dEOwaR1cBmfHbIa2L2tawbXj4+Ef20qTLtsKy3Z5
/E+ry1OXXcvaslgOtBzy46GFIytbLY/z5XDLKhRFjvzv33154rJY3sYyoycF0et22USmst19Wla7
JKIRnzSTtlN73L+ZKo6AUMVxnDzg80mbVcdl47JwMx0pwPuu5VnLVhn3NCWcicZVU9FPNPHad6dl
16Qm9vS4rKpWmJf3vx1GtzF1DkJL13kallik5veWyhyoeaprFKVpDF1hzLC5KkQXC3v4GtfmZ1zb
VIaBjBVRrvtD3X4lzyjxUdgMmy77PvYq/ZEoImC5yf1RFIDV3PgkshLd3wBpmu5wmx9p/X0zpo7R
LLegVZ9quR/gcNz89le+/xuj6eKSjGtYEvMt7cP0sDz8l9s+7BnvT5nvDMtr/+VDDyc7zpD5iR+H
/m8cxnCtdmcSfL686jd/yfvqsnU5zLstZXmDf/mX5GoM3Z9AqN//GtJxt0IfHxgXcyeDo5wfvXzI
j8uanP/gj21/Pudj98dzPraJyrYZivzzIf44rN7Vf73rxyH+Z2+z/LUf7/JxmGUbBKfPdEyK4+gx
XqCqV889kOZ9bdm2POQOftWIltguz1i2d1FDdOdvq8uuZLmvLq/544jLw9kISqrD/A7vz1xeRKvr
13u/7/94/H7MyFRIy7ay9aRBbgUZf7F0YeEn/hLRFT5FU34ue3CW2gw8wbTONBxfEIASuoup1mDb
RBkxBQbNDSz5SJXF15RghrVL+JbP/Vlu7AiBQWiRnVLn1CM9Ovyd1HaeQLOepu4XwwyJKo/pJn2x
FfeAzTo/9G6l+2VA8pXpPCCzAytC3OJKaapvydSRO8cIA+LvxbXD6RoinW/E4B5TzMCwcasn1VHM
XVQ2n7JY+Zbk6PFGrfU2cOUuYa+SgU1IT2i9Nl5B+zD2vI1FVIeV4jtuqUxlNJU7UDArW46bpoq+
pXNA+9gj1WhoYFtBv4nMdJsLnNLdkPXbwjFpJVTXGS6dFiTfMeNQSe+1z0wR5nRjDwJnmr6NZEOv
LKh9p5gR+dq1nWOmq+A40+GSx+KsjlivGbvD7nUeiQAh9qTaenTmsP5W3mZufW1MOaZ+18cPNgL6
tU0q3uqtw/O9jtoy4pskAcwkO/Uc99OnMovfHEnautZ/VpvHNhQoWS0/rPakLeUb4czXOZRKdCFa
dLlAH9PZx265iAeQvZLER2iHczPtbF/ZLb9erDiQlUsS0VwiUpGcQicGup+XuMrHyLjpxvds7pPm
AbaUDLGKm0bjAxGveCWqz5YVDOvWJTVmvIV5eEx0cUrE8FPkWnFE1B4ASMQcZPVCbjVJojSs4IkQ
mCg+4GkFFDLWd8WYHnvJRbVSjWJrUkChE4aZgvAq0uI88uRLQvUa3T2PBvmnNvUJy5ttRY7+uYtu
BMQAG4I351dYVdZAQXdaoO4gSDgbaJdZwdiffva2jfm37AljeI+GKdKRVbYkueCSfFSHFjMjog6k
icoPJdoHVSG2WaS+lN5U7lCOQQ2PCr+ZjCshQxCeMTYIZzVQYfOlNZg+pDu/I7Uc13ZNqJnbVyTj
GNuoyJpDNRt3qUVGa7rdzjqqujnI0FkHQbjprbzaG578TMH2J91NCoIVKp48ve+AV2/GsbHuLe1E
PGiXesFFGNI+oRvyRy+Licn9jpQn2PZets1ywssrbJe+hLnjNcTFVebVagNtKwQ/h01UY1ChQCJ2
Xnqtkq7zwUJnPpp5IJZRlvtGLjz63HG8bkpu0XbGzAZZkYZOCflQN2nI1XtcIxoZSGaAyjWhIz8N
N6RM9aaJJ26VSCqXV4wiIiJTJXK7bK6U3cVnUNn7WCMfynG2OedHk5IwHYC2aChKtoz2V6LJKCNr
Ub8OXBq8WJKvnm4eKzKxT3qSBPiFmayZofZtsGpiXnsT/1Y4iutQ2CSxejhDMk9dCxInB4BoN8FZ
5bcxFngS3CLf0mKIbDHfBCkCuP1H9xkfHPfwWg190QZy6xihtkOv+KS3Q3WuEvlIIw9mwnTMIZmZ
q7EWI1mzFhMyhtBVGjZ3qgtYJbJ2gwFQsWf6R29xpPdmPUdYn7boe/Yd6aSHAWwrQW+aj0+32QhE
8FPSvZk1Cv+hL8JVw4nvl0pNOQ1bstTrjaUEu9ZCIUOYZMFrxbPSNihnpWGeg2qmo45f0BmubGrT
XE9F5ituydWt5gBxhxw2pOnVmBVSw1PKr/Fg1cTUWd0aExffN3Z9WA3Za4nPzuiJeMXaXa8NEy9t
72EE7CSylwjHwlRAoFO14ZOUXY5frt8LvlwY9Hhju+BHUUZ3cTft7YQA8qK6NgF1SBdtQqZUzhbb
fbVmkIY0uJRPpU6hOgpQqi91ToRxj+A6TLIpvUOBuHHDpZBWfQLqBUgHzFwuulGUpVuZWy6hgKA8
cZJvZaC32zKfCA+Vm6oaLoFhf8qh5flmSkJa7uX4w6bP67HQHyraLJx9CeqTVqx6TyV6k0fSC7Zl
T3cbn9oMRAtPiV7tBnqCK3UsOp8C9nPMabprjTet1AYKKAOugcopCUicHmGGwRPqItcfZXSATuus
NMU+p6H2hLOAIYrXnVXri4drc0cs196bO955kJFSVuePRkDabVinoa8UtFnxbO9sT1qPGXncnauf
2nvkZsqp5wTjTDNAAyHSdWlmVaNoV03unXRAFriwXBe28Y3UGEKwBOdkP2fJF5WiHwbrCp3jUg1p
jY+A3x6mIHcVNimE0teaURTaQl8NuNxJmX5hglDShm8I7/W8bRnAh7JsktrM1Kh3knjkDSPpQ01/
rNXH5poijRgTM7mlobXmaodeBvcHfna6UZx46zZ0VL+vwHiYcXJHKkM5oXwhRhOnoEPgZRe8TPZY
oq3xXkZdnTZmVhF02ma+HIO3urVOnV4UiK5z6lup/SOvcWs7IJkoiofFPmAmsAqF/ghDjbTxIMaa
7Zx0O1JXaHG8lRwIVZdRlW7oAlZ4VvXPlUt3xatRuJDhAhdKqO5+RF7AFL78TEUtP0wdI6LWjreK
ZT8P3bgFGvNcTIO5km6xJzDCwX+S9avIm86VC5I+tZon3JwYjIxJ9z0juqQENWy6EY1fReSx37gY
qiYAi0aR3NcPqtSHiyvR9Cc4mglK2ALJ7bdcSORadm9dG4P0Mod1bAdXw6EVwASPMIJUPVapLDY1
9YoeouA+bk20Ikn8EuSAe8lOuCB++2p2wzbCjXNUsWfxy/BWsGDrLQSrS1kr2c6Ef0Zk3zmYP2mh
dRcwaEyWBFc+oCOakPi+XNgMoIu+Cw1P2WgyUGhidMZSJR4e6RYtTsVTfL0TuzYpnlwKRC3X46Md
etuo0fq7IsF7GUA7Jtm6uLSRam9Cg9zWUS0fG0YOVWXXa5Ixrp5BvzTsDD+TurgnDOlFr1VEDrvB
btGTGuCEnARRAb1AqN+PbaoRLTrjvIwb4n58rDlSaL37Sqz8xlQTd1uoKZg8yznWXVCdNT16MIes
4zcqt30SfU+HF/JCj6M+/Mx6qE6Vo+irItQOTUFQpWGmzgpvDJQ4u6G9/tMYuYAgEkIO65jPrhcB
zEQ4FXQkWABT11aIgMcV6kPyVAgKx5xGZF3FEFqty7MA0bCBx9vsUQ1lDmowRzEObZRBQ0rPDu9I
LwQ/aKxlzRplj3qoHJIgStPYc43b0IUL7uwiwTXRfWsRxpspBtHY5YOLsnibYGJg5NOeqsi2qfPa
p0rQaR3jgwdjN6RhbiEql95UMJ4nHQS1n9Chp5N3YeCYFL6Oq7REa9kQeLepMoxrNh3IvO0AjfQz
KN3nEycyPnSfmLGBxI92ZSN2Y2jaTFzyh8EsXOwm4i401Ae9z1t4eMWj1bbfwwa3pYoNVTjRpyzx
sBugVDgrpD6qsd7uwXxspmrg0oxL46Q6FiCY4zib81xT+1THkUf2QWUTcAqaFKsGNgyXjxvkWlt6
3ipmoCDMSKCOasxdVaGksxpBAQFNZKh+QQjzRbE6wkFgyWmA8HPPRQcm82BdWOG+RRu4VnU0HipS
IRAqybRRO/0+setrFnIzjgzlsLTRRNJdrPh7jRMWMqL9ipjNz+KjUBhvDym17in5MU5YbmVXz2pg
CxujNfEb7cqV4pAD7ZKNyBBNWfVugHEXV+m66jVOvnjVIZJlZHLT9J6Y50C/KIJjlGh38NOAUEwQ
Cq0I4t5ILaPSgDGGJMb0FMs2hLMxbeD+3QV1pG6LMHuNgJvsiho9bcv8R6de8QwF0NQR03F6MTrA
zopem3LHgH6uIYi4HeMnNSztdRH0P3WpnR2P9pk2dj/t8JlyfLrtm/Fnnw/GixVVrZ8qYh5Y4m3q
NWJFEIi1d/Y60QCfhGZwUprwLOQcT4GvEcnoXe71X70RyiOVo21sGeaR0MK7JoXoT2LlIaQqvKdG
/2aVzbhC1GfhRT/YpLzsHK/9IVwxrjNCUkmV7vQUAJlpU7TxYpP2fIsjTn6v88AD4DCcXJBgUK3j
tWZzUxCO981W8nWJxpTu/p3lNDuzRlzvYeZpgvDm1ukLxtR9r7nPZtNBCmOSDGZlfKqDim+1fdag
zhDq24mVo6aXTm3OXKUxZUhKd4C5M718KU39LSr7s1I6CHc6tAJuQf+YKGrs45jKpRbt0efou9rj
K1O0G11j5arOOgoBaOBaBSdT8VC1LZt6XHf1kKV379s0JxSrCVsBzq+/XhXOPqe8JrdZzNuWHR0a
W2KyEVLLbm1E02NTPZIh1F97rd9JTPQrJqoRyKMUSqSdJPwh4bMiulAhnnc6JlULjKOTwwrIDlR1
fABWdum0IbzJeTFmwY34O5Kby5MT9tZ1WVCOnLCnT4xEZ0XKsg0/TbWb2ohT/v9tawmyWoHhJEXX
RTLmWgENYRYtP0bhVFdOCp1Lvqy3Q64Df5gXlGbF3h0BtCwPGxkZ1wRD0H2PO33Z9LG9sc3XmOHv
cdnkKpV+zcQw4WhoSvIf/jqkoQf6oQkBMS1P+W0HEb+wWN/feNlsoSlAyF8WoJN542VbEKHm96Sx
ZnIq1sumZWdMZPjJskf4g7yTBVEU2TnKtTBKbtQKcXuMV6lp8a2vhp9DXKFp0Yw7FVIkqbYWQPN5
4U6cV6W0re3HtmzO5A0a1CepqiQKxoXAOOO0PaZWal3jebE8uY3ncM0gJTUa/XZRuBFfahbaAHyw
8rw/riGVEMOamb5Y9kfC0hkZDdekce8nj2tIN1VYD6rWvHoe4eZgeML5ATqzXwumVp/x3U5HYoR4
hyyccPgW5Bx/PG9ANb3PJhXI2fxaByvjKczjay7y9oKXcv3+i5pEHKJWkysvy5v7ktHXzVTc8Aaa
41EE4XBanrYssOSDAnMLsV8eLs/V3EKurapXN8urlm36qINGL1P8QMPge2roXbPC8Ejt5Q82DCCT
Qe2RJ8123ck7MJMA7hIXBePytKAdD8LRIySUPINZ4FWNEa/EE7+/coyxWoQeSDlROldRRBWGQnea
vVzOddmhSQJoVQEKZnm47AhRol0qtKZGkkpYo14kt+BUDL+LR0ZunXX+eG5UwcTz0gZxkl4lW3eE
PTKRiIKY3ZolBGO6QfddhL4jkeMbHtW3pqriWzsvTNnIAzWlYhUNuGKW3vj/qgj+CxWBQ/DSv1MR
UMYpfnyT8bdW/h6N+v6yX0oCR/s7pJf/y96ZLTeubNv1Vxx+x3YiASSAG7YfCPYUqb59QahUJfR9
j6/3AKtOc8912HH97IhzGORWSaIIIJFrrTnHFKgBpLGA/ZfUkz9KAtv4izQhWwjDZhNju0sA6h8l
gSn/om+sw/IilcEmHAb9wR8lgSn+cmGoW45h/VYg6P8ZKQHpof+ej206oFFcKcgX1W1L/IeEAwvC
qauKqKc7IvaM5hHiBNUNYdc0AGYMYlbbvrXad1IbDw5mdOrsucU3NJJTERNKCGLZ5EbROF7v5K8U
4beidZ7Q1ybHAP39qa++xy696R3SBG1NXaKCMklEh1RoOfv43vWmDnyPGyCdws+MkaDArDxh0M0V
XbV8fo7cDpWrPl/0ULsnlZ1bumF/on54tl15n+rGksc0cKtEJW3fCdztA5kJZQAVY+lBUyOvlh70
QGixoX/Gek5wdJGssen6zowiOTLv3emhT92neoCJNOdPi7MtJNZLWfGPbnBvGxUu2OubsWW2LOpL
oiOiLlvK9K5Twiv7+m0OyydaFw9UGO9NSh6AAIEgWtjVvv1iGuFdZyfffc2bV1b5lhbRdxFgvBsL
PmZbyXtF+7229BtJXPYqCXjPgV2/mUTDR+HWyOTO95tNTOG0oMbQrewcy7z0bvyW9v4u0NFtJ3PD
Hj//aVSEdNbOIRJ8bH5T4D/nW4DelKve9fEyZdBjU9YSNeGbJcQbbTp2hWSPnB+TCrHmouI9pH2J
oT5O98LM14EcVmOonA2V8cEc1Ydvt19+zffR2yH/KtY8dienKM8sL/Rls1LXM4XOPSPLDzxf69is
yy2JNOg3x+CgKhUtrbD72U5nDqfcLz84Bv+zuh5tv9F+muVrQCwh9kqDWmR0XmO6C3QDicRkvnff
BBWkM5hJGdWSQjOesEweLNy1Qz/S2KJJFDUDVBwX+yFFV4ewbH1FB4g5eE5AVMBH7+A0Ffl3Y8zu
Jo3zfREFl8jm1OH/u9aBst3ZS1OusF/rloA/Nw2+/JQaD0PYU2zX+ToKqHXIMUzpmUMUB/Iexx52
4Xlrtg79HHu6Q2f3JesvnRyxB9n44EhdbEtdKdiirStX+QwXUEMK+JBEoOxB1g0OeUxGA+YAi9eh
9+1D2Ofe9WLxXRcmRNhTLOmmN4vv0oabhF73Puu5ZmrhPlVj8Iqy55JEHF+dD0hY931EE1+SLlG1
GIGTyU/XZtasYrxlrYOtPqZ3NvnleJDp19j7XlmStqJokLlsyFbBA0DL1kPctMgs2QEuFpnU/eW3
mzDKHkrJsAFfWGqKb+UrHIqLuzSokkMagr7MLOsyTsn36JK/IRFJraA5vVoDNuViRYeXK0G86szb
OUfHVa9r+dqsb8yBUwR+FunlGccqIMhnaZe86UXjrBHd9pymjeth8HsbYiSx2iEL2HLjcEG9zUXn
OWJXldmNb3A6RMaT7dKI6stkH+jzcU5+JASbEynlyYrPmqbJt9CDb7PGfz1saYI/MazZ6ol+52C3
9Rybi6bucf+FWY1uB0+TOWq88E8Qv4Eph3xdOfEPA64g7iHXIUnHf8vrED40h9A27SdZY+hyzG7D
VygNmECxPxqTdapYT43cj8B1MBSwhnTj2s2bnfB7lV2R6dmNOwzwN1jGLom6xhfckSLBgW0cfVtl
Q02hkf3QWMi8uK0OWcnCktsZ9JcQZmsDnCYAkSAxrJeCHDDmZQ8dsjEvZs+2z5qYur9kJzTUE1ox
uVyzXVkxpbYvY8xiWdQ1YnP3W1KQeFqTrpuwGtc+uWOoyf0dmv+T0+DPagMD+/l8rEPoHpiUCOYM
Xxpm+JvELujzDAbzqTjn7ymadYVImn6iuaV9mHMzSM4GH8TKykg18E8iAvSK6P8Rvc5mbDXTc+AS
m0TArUWcEFWQ+V6o5cW2D63LoHEEe9Ni1xsoROV5DqKc7r3osPI5ekgrYFWdRQaso+jQjggMZODZ
MF2KbGDcFXSbIBT5bvBb02Pzuul1MuJ6+nXeYLp3uiG3pnGL45NcUj+/kaX/laCOCXS0BmEZ/+zy
9NEYOFqJ9Ta0Q7aa7WTeFiWeUTqyP0oqg1XeWE89N19P4Ypbm6lDaBtgI6JumutaEjTyfqqTGKZU
+2Cn4aOou59jNz7XKpXM21oWCxXc2cnP61k+uvs2gYgV1/hu1W4wUYJnzYSsAcdVZERbpvMst7lZ
HyrDGVfXGxYgT6gXGm+00Brf6xtoGb5r9B7Drx9GX96OU/tpd/l3aGZYE7v3ouI00PX0p9C4FjOD
Lm0godib4Lai3jz4DcNcx9WIhhPhqYrd6jQ2/s4arV3Faj/53UEL6E3TkcUjaJ8HxBRETXHr9Xvw
GaG/6SK8OzZ1oT+LX0K1L84c4PFPMW8Z8BPg8bxHHR2ZMuBmpOmAW3GM4WVTS1O5X4AdZnrRFjrU
nINus+PsUwzJKw1cPHtQnkfuk2yJSyF+oVmJPccfPxgPIMgz08BTwadpIrntyxtreA/bIl3XtdWs
fL0i3Xxs6VIrFhs3UQe347vtts23epPvqWYA6mIV0tKARSrQ201XsvgMtvbUUISvaicwVn4n75EU
ehXFyHZeFkg1qhBNBndiMq+AsfWYPv1VFcQMPHv+iKHTWZPDIdhNpr1K9Qs5JFAMRbvNiJ9YXW+H
XDxLfGtNE42bYxzRpNb0HUxuXIiB9jRP7RsSUBy25LxAXWaxtcx7oSVrvAvh1iXzbxUaZ6stlv0b
2wbNKh+1gb+FDCGj0Rm4FgvipRI52SabAO8APufkOyrlGckprjtJPM0s3q5njmvg3XMwJSL5Poa5
pjb2SOJExy0OjKxKNslMC7zWmtuh91+jONvD0a1WwQWZbMKJZOaeNdrtGqMK5I0hXLd4iVchlsJY
L8NNQZRdHeW/nEGvjhEzh20l/M+2s7Dn9eEmZFy9slc0y1+ygq1SorHNUsnWcuGAFPh0VdnH21Y3
H/jIkXgp1Z5os/95qKaiPdVDD8l7qumg1xs19u7RIC7OaUt9zw78PQRMsU2Cdt002XVzPBwxAOib
oUhfoWmuQ61ZftqDFdqfAZbsrYMDNlv59awfA1RQx9+vRUP+BNHMaiUp349hkd7GMc38zhCPziKe
LCfCRa5ixsLetgCHN1Gn06Mx6+5oAUs+YvjojteX1wcGC93Rx8fZgKgxfwx60h5tzW6Oip6Up7As
MNiU4SnJnFtTTdY2aVR7dEkbWNWxrjzNAFMsQX5r7VY5g9zPdgSq2LzoWYh0K1LWCqshPjSzYmwW
J527y0DjkBdqIGpd3ssVkjpm6bNVM1uurl9A/mt6GPA0dt4Bzq9WD47TIk4GFhHroOpBks+HqHFX
zoLoCnMQilj8chnQ1p/04MZW7U3ZgYCATkQ/P6OF6LcpPTUpdkZoqKOTduromgbxVua4V1q7qvP8
0bd+qTH3Hxm+swFz+6+iqPubkDzWm/k+DdWlrAwCYpeoC37Lswo/SnxLRwOafBT06SFFALepak4Y
pxHjETS6puMU52liS7Y4Kv2+voKtSjsV1/9Knwk/yNRwjPV6hGnFs5TZa24HgHKAWcdF1G1Hab/n
2kyDl5OVtr56s4VqtoXUjeMQJsZRCWOZRf79tRwDScB3+DNrJ8BW0QgU8fdTMzG9iYEQTUh+j1aX
8qhrvsoQS7gnGlzRmm0Og4DRYZqWkRZW9Nqpjs3yGFg5OhJeySGinCIxIvdGB/I6JAXtdH1oli//
fjmUL0bk+1tVtPaGQiVaFeTwMjFoceoPyI3Js+pPmeipDW02AWTxwr0nJY7AHmsZgAcXLKgIibBH
naosV7+fYcSxFx2fsbr+t+s/6Sr/mDdo1VVsbq7/hWBY6wS9mou3LpkFNrgTDYtgm7j/VfJmy1HU
70nt52ui89Rl8BfahQs2bKgGdZ407SZelCuzOTxGbaNdmAqf8gG8SGUMKQE4nf4EOcNdy0IBiF9e
wve/GBkkLhsxtFcOQj6lUazfNDMAkKFPmXqir96mLkQ8UBbDR0lTHVJccp9YsFXqZHzPOjJFys61
wHaxQUhyi+05cxIgGvUqtNXTP/UX7n5HJP6XHOVCEeVt8z/+qy7+Y7VOQp9jKFIlleP+awxeit9m
Nou627dZk5NdtllqVfiHkHBz56mr2dUwcllHPeHqZsTd6//l95u6IyQuBxvMGe/vnwLc3MmUExyT
bt/YIw606lLbbCYpBHHN/mSzL8nJWHUqPPr6vPs//+5/SapcGhVkaSpdSXiwGCD+5Vez+deYU+bd
Pp2oE5eCsencpzGddLKbJm82xV6ExP5cf+v/7339X3pfumuRoPff/ud//xr/LfhV/G8cNMln3nw2
/9z4+v09fxpfjvuXMi3TtslAdSViThpPfxpfrvkXh5EcQHIeLIvUZ7pbf7PQqL9IodVpRrmGAZFx
+a6/WWiMvwQh3BbdL1KUcL78pzw0EjbSv7+WCIXjf8bi49EtkH7/mvELDkOapezMg5U6DuomEwNp
1pzCyHpJTTs6dDJCf6VMpL0A/dm66+qg3PrdHiux6ZC+7gMa/o7K3hs3DddqxuxZMD5F7BE8u7T3
qZVxt88d3jEjUscQVrYTnDsxjZtYZv069pHS9J1NoyNekIsxEsNmjdndAamDuM6y5/M6dOIRRLS2
RGBzJ5fSSDaRb3hlov+ApMeGurkReYSVEPTDqrUZzGdLPCZ+wu+kN9RjE0GjkdBn6dvfkhW8T5uW
uWeHnqTkeiYBRVjc3ikzdJzNSiixsafwzsxdSWGGtCD7ONRl+MzsGmlZ5UzrrkLm1c/mBZzJfBez
ZK6TZibd5D5UQ3ujOWxohY2coigSd1+kQMEIoYuKmIA4kjIi/LSQSePx1ipusUoVkGa6mBz7TGcC
rRAnwADygg7ejWX/8m0jpZ4o3kBUcD8c8vw0zKdpnmk1FbnwBB2w1UWHBHwo2Ci5vjyFNYPFnjpW
xrBX4ullyORjxvh0nWfhqztTkgJINrdTpuFgNxg5zcO3n463be3fpTH32UokCAR7JhwRfDOP/uE+
6SLztDSarEq45DybUHIYMQ+dpLFm6qD7EogEZIF6fgItJ4i2tVLV1mfsDE6j2JpuL3Yk6J0t8D0O
mLPYdRY/YEXQIlS3MY1hMNZjsNNpS6xEXinktCEQT8t9KokwWVV1Xe+iZaCtyng/D/kH8dIPBdhT
uyk/aqeLuL2688XX0GA2rSChzIWuMLkQCGiWIUyGgqQoP2eRf8DKcqsyeAaIa0OSl0H+FVcw4cLx
oW1p6k7xvsOgCiV+/AidAnYUeJkhM9FPCZ3xWwBdl01yq5w3YiKgJNR9smld/adWRc9oM323fKpT
B0dSmvF36fbnwkEzHQayquPoVlbxafdIrYIhAbvhwEmKNM3eZ4HEq4raFaMBfYCYKCZmWjJR3Nkh
6a3wSL2LMvo1SwAx5N71K6M0twNaHYr3LE3LdTwDiI4njZjHLPjsZUCsiH+nkRyyIWz9LabZKDMQ
WLJdD5WFdbYJ3AemQXtDWwJ/xEMzWl99lJq7JA/2cd789EM0h0k6hXyg8h7i9GOKK3TzAr2r3Oa8
a8KdKeyWCMKxU3d1ApptwaZDaNDsiv1XEp96EyGNERe4zJEW61jxF5E9R7L1Kml8IKcBquiDpClc
tdVL8pSWZkcN3WzFlh7K6EOhhn6n5l7tEAO9hEvaqzIRrnFBhzJ9KYX5XsBLDOv2FERAvEty4gSV
ynDmb4LzcdYj5yHmiqMvCb5JXvwajjqp7zlUfD1aLUQRA9bAThJvoTka7BhUwBocRGhW8Pvj/WhW
YJoaUuBmHBShyL4kkCDc2NldZbdgHNLoKdBC0p7kcAaOTWRCDlAvq+jf6X2ymJaHb1JtxxX0lXfq
mgWfC7ujjo+OZn40aRhezLo++O+VGplT03GG19AhPo66fUQLcaW31jfyM2cl09E/BQ9OSYZlAvjt
0ZRHW9o/0xy9T0ZxtYmAmgSEFHlFYIZADqqEgWB/QGWHHr+mq+QGb4lj5EfuAZzmJm1JqmqiFmb7
fcinhxGK/nJRDgfCw1Gy+sY5dmhNAv6ij8wJSl/xHEgYHhO9PILqC39vo+dYZfNiC+nJS2LYDWQv
Gj+GifpbIEpFA/KDIMraqn8ixQm8AC3TbJcE7BAAuq1Dqe84aqM7k+HQgbGB6LedAOjiemzgL/ix
tnfIgdEb4R7ivD6GXCpo9+iZ1HDjb9oZ5COrzx6Gcb5KfxZsVb2A3LwicO5kpOigpkJQhhFoUKU2
MwyyDDXlOqduCB5kW2hL8BbZfj4YGAu9vXaexMSMEzshCHw6lKWucHximaEzn8JJ4MwoxpvMb86h
Q/FCjntJ8kUNa9KItV07TeC8TZMTmtRoPSwiLx3CYNtW2QtRxoKb2ei1YRMRVzKgyu2VWmlzLEFi
8hvCOt3KTGqfo57KPVI8brFI6zdum9/2UHJQSDs37tBeRoTyVK/jm4aKn8jEN60FPZ46AoYMIdb0
9pgxhKgxoemrVZTc1oCrTywGLMo5s9hIDjtc+6T9KVY8d1XUY7KLwSBvgGi269SwXpwieKmUZm8q
ZjioxbNgrVu5QZYA0LJocmARdpdUSWM3pEkA3hzqvwySzzIanmMyNV9mZ9+YYHQALwSEcWx6eAt5
EHcYz/h8WlRInDNIHSBpmWN1m/dzCi/vGBhNhYYSBBSguAAB4hHMx77OeUjKaD+ACyNZ0X3pVcic
zEF0vpD83J0wDeQMZX9De5W32gUcWTD0oAAtyhKWXdvnrgrFld+KjpA7ECHM1QuizIKUaZc4EuAL
aA00KNoJCm9fHvNkekxy0iVb3qPGQrJC6KntaQSue62tz7QeiLbxp/spUx+4M5YW2nCYI909WcGw
HgtswjVqYr/mQobTuNMp9c9+rG6iKSNI1+q9VsCBpBO+HqLqc8rWWSxPuW+DUyzNb9dYRnrTFjdW
8xxW9bEM6OWm1Bzj4EI5iNB2d1p4K+c+Pev4cwMuPms0zv5s7PWoUweHXZNT8IFGnbsXs//LbV+z
2DK92mLMQOOQ8afh+WOa4UcZ4PAyvLFuu4kTL9GrDyLfkYvSnNNRCa5sFrN1XJdEmsDqSjq4YpIT
boCIz9pi/qi5EEml6t56rQD4kEKuBLyznmkCtB9TYWY3wnfuCnZvpxRg95Z4hOCEX+ZDjyv6XExQ
uHKTp1jTXAaE3LU7yAMHB+70MeYDtH2z3xBZ46+NrHmbNUPsQrMkVGtEhRvAG+xD4sh/Sdhr3Ayt
XUGCoD+knyaq2XVTcifNEwxzms1i1URNvLdJFHNM915KBkxWyk4wMqdXGNzV2m6QBBHKQvlf0QHM
Bd44rjDsOa08gDnm9Oh0+FKhk6xlCMnBrcYDIL1oE7chwUeFf3DsOfKKeWbPRGl3YBdIo945jAZH
PYHLsdYNjHF9ZqzdPupuymaO1q0F8K8OE7kGGbHvXNelB11iSjLCzxT6BlbqepvOzoX70rihnz+t
AzpInJELji73XyU69bl76mnreX4ziHNqb/wwtrd9HoP7C+SbZVcA7+l2OQ5gzeueK9EiyLQOH3VM
+MXoHxsNAjXwUyh8TEscdcP0mURlxS1wgoXhzSE7ixp2Oz59LA8W6R+iS8y1X24Qb9y6Q0+fv514
S5V4mNNy3/r1QxgZAINn3VlhllxXHIQa/UanG69N104HHZIeCauA9oSh2EoMECd7AKtD5/b7tLV2
FoTiNcCgzCOf2AW9H6QHZQr6rQyEI67sOGYGPtb9GSjzh55VPzo/AFSaBz+iudvI3ifygoBU8Hq4
B+J0PBFgzyieksPLZP+tN4HNzA3llE0rAhuUTQ4fMX5s20y2m2w1ESO/98VgXIbvwSg/JwZLVWGc
M6kYCqe09MPOeKsQR3dJa67NGKZRGmEOIdyYLaKDbQNjDFDKOob6OJT2QQIspRjqBFjc+YHu0riG
H0Nwql0crWZ8SvqygwaLQNlqTfq1o2NQdaD0rAUOOGUnD8T5qRWMrcfZ7kk+aekeuy1b8EzGn5EQ
t0gm2W4WoI9sF/ajiz2HrC4vP9g/HfKHLdHpiDBzrpN6jSUC9SEd+iL7SQaDtrJ67DwKkBGVq3ia
hgOOoVVd5PU2Kpov9kof7PTyEa8XEdvdxlXO2krEEqLQwY0emaZKUELQOgGCqgJZP0rylVTVplc9
hkik0XCWVoKyZY3P6CaYxCHWO3XukH56JMx9zWootrjiGEnnRFDSdPQagp9aR1u6gsR3MF7v7S1Z
AxhVw5DNV9re0sBdWXPvsMQxUUsK7UTGojjUhrwNaaN7Qdy+MuHETtPHH1kzMELRSjT5NK+yShG0
YjEHbojlxQPk3ndTfCbfojvQs+f0cDCYdUPkGfW8r0vjOzXSx75iKVX62SGjgO5cDx2U0Gkiz25J
xROkVe9Mv7nJVUkZUxtEV0h16CdCtSOiGhJBTltlvAT2YlXqhmKnUhQD3ENnqjDkISclb/uAvUQg
cPTno/KCWuA2QMIaWNqXUexEy1Y2b3pzg4EI3R0n8pZ41TUziB0D+B/xQFoqvYBgBWqdZEeDPQnF
DmJ1It+3UkBoBSvHIGIK6TYTh4zEisgSyIkrqYf6KmQj5iV4F52mgpiVM9Im3Sf2uJ1+Ow6Evsbe
xnro7piNjh4M2PfIhJAj/PYRdeeDyAvK/pIxCBajOHi2c45cEqH0DyjZ84napHowS6p5d+5xQTNO
Xwclccei/NRJWPUU+R1bRfwDNXaOqoKOe1okT67d3zBRrvdMfZ40N6xWZT1tJ7xMnXiKY0I8xzHn
I8VAFOroq7sI0G4Gvsp1qhfAmgu5gSiTILJ+aI31DG+Vwy7fXCuLybCtue+xjTL0tRXq+WYYYuSw
KPkIB1HrntzoJMEc1DUk2ISWuQW1Pnh98U4T1veKSPRbOXwMUVicCpaCKCeUNA7lo4NGLxVm+cS4
sReAliOFwLkWd6Jx7DUAJu55CSj/Ntm4QQMPI/7Kg/A1dirrpizS86xNzor75ah/Y+n+CDr/6LRi
a9ZztWP+SS4stFSZGdLz9e7GRZzJsItrOBxM7iGJjhvNwb+EDYoWhH8IMKItXpcpvZFDU3rzEF9s
MTDe/ZaDC6Z9mBEuEVroW3CbrGEg3FEjqVKhjyH0sF/Prb3N1QgwNYixVhUXWw3+va/hCrHH+phI
A9Wyri0JHGea+xuqNw1fOc4Fy3EeUujNe2AnXrYIMpxKUJ5O3bCfwFMWaXtDWhmTu44eVQPP3XbE
kxwq++AY82tmbwst8VHCsLgUvn5OcIjtW3Y8KtbjdT+gfiaTDGK3U178ZV9CntrikM/PuoVntnXI
CaxH8VL27nONRgYP7IuqnHlrKPk1FIhISaUpJ7O6GRx2Dh2K17Oiq2XJ4Iyqk8k2S1S02CL6jmsz
ix/HEB1pHtKW8eI0eASldKQWm85tRWuohW/N6STkQz5HbyQVNA96mC353cPnbO2GJi4PiNbelDF6
Z2YPj9EcPs00xTmiLGARLPW2D8BoMAabfz+9vo6zn9iYAG1Hbbwn1nZT1rBWrg+6ciCHE6N0fXWF
I1R63u4ck8GjaL0ps8XBDwkokSkZdn4nbvtI4BTPukOTgQr3F4YNIDsCCa9Ph5SQU3pvu1CPWMmS
bn8tJp3adLdpMBpeqJr+fhF0TNXwnRtYq0IdGySs7bvGli8dAdBYEft8b1De6T2WkZYV+WvQ7lRo
dT8GMourFAsx4+L81PDMEx2hZlk6kHUX0QDPupGFqUr5PIP6S9njQWkzDQurY0XTrQ2fdL7RM5gx
ukxul8sVdxK0b+1R2CGBOmIgrcY+a4NiDzklHVKm8oBijSaQHlHSCYzP7fTga8XI5mTTi7R90KyK
wKUSQ4KhzqaTHZMh/SAQ91IE2rAuNMFMJLhI+1RH5vNgOMlujrDp4PwijoRTu3SyTejiwxbiA4sL
Bp6uF5whzO4nRz4waJHr1i7fuT1gRm+PVRwTRBfPwNQs68Yvc3Z0WkJYSkkMtp06l6RV724p30rM
J1VZNnSDMMaMaL4Gom0xPHumApoXVwHSsR4pBeZcGmAloyO1xuUWiTuYumdcDmi+ChucLZeQzPVy
VVYNEeDC2Ftp/jhrG7Zk972lJTv4PQh57f4tM0LPNvxgNWQZ/mRcCAyPoNEZ2zoPvcTGMwssfEae
lyYn2gkX05A3EyHLW6tnMje4Rou3PuzWwgYdJP/+YCwgEGP5J9f/hmwDoYEx5mhgoH8MY9YD1Na+
yiyVRzUHtw2n0u76yq+y5yZzfkQ9XZOqwUI0Q+5cXS8OFS1JfcKRLDLkci2D1CJiCNkexQgxiWB3
ujKEqRlj9XZlZwxXZAd7SEB/iz+mMYmcvb5zkq0GEjSo/WboqzRCeKttP8E7sofQ2UWBQVZ48gGY
/b6O2fI7CwHk+vAbzfGP1zoHCqZHSBw11/P1YQK+T4zB8jqWe5N2+oGwQmRWsbvF111LQCwxdFqi
RUdlb3FenxHPgCaPlmYO1SZJYs7r9WI0bDpaAB/2JMf8+elMof/205ffbcB/PkyEymCZ4pekJOXs
rn+xhQ7mD0Pk+joP3Xpry+nBMrofbo8JM6R9MjQcXYtgHz+sIgCk3TgcifZgO0U9JrD4GIQuBsFw
NN32MERJu9OKnje5vNPrKnJ9WdTG7DlL3VQvf/X1rddG+lZxt+IWgzzAxefeqd4EZ2u2+9wvNo7N
8ovekG2j7O6xzZvb0YpBaI1ZFoAeWvhQmuvm2yp3H5hULLgQExZU0e/Yg7EmZK5b7sN4pi0FgGPK
Rm1n4G8bvCgWyK9886TXKLT6kegAUuCGo0A4ilSJXNdsnvCwhtB3gFrwe+agppZJZ52F4286BEsj
XkVrJDN6SGoezcWp3C87jOv6S4oAagTIuC3MAw5hScsfxirtsLA6+jEP12fXh+sZRyTJ9yxG7O75
gtWSGNV9R6T735fK9XpZHuSCLmKfbkOTxZvTlQu/iBSu4ujyzdjUG3t9VVIUkYFdvCGYKoaxesSw
ijWY+KeK6KDS+pUFnTxmqXVx6BRsr6lN1wcDLP3GQiK9su20Pxpl5XDOG6NNYC7SisJvAvrdrDYL
ja1hq05xtaAl/F0C2BZxFJWk3lL1XC/G60O5nM/XZ2Gk1fsWrYlWL6AyywVsFFTIIq8P83JqfHWq
4y6rQys8BqR3Hzv1LPK4PVyPg0yhjvw+InRzHKl9EUZIKaiiH3i2pxtKvZmknhbBSxDXOyLEn0fk
6Wsrym4B0ONGWR4q9MadJqdt04QvglT28+hMf76m19rOipVzsMfCukl92RNGAW6spGDK6EjcKIdO
F8FCDMn5B9gnG+wl8HWWr+kg4Rvlfw8mMZdGpe3Meph2IunblRyC3oSYW/fIPAhWr8s8u/R4HhFl
N3vEM1u9rwsWKN8Kz9A+qcZGyB5DsvxVRbmme/VIb4EObs0mSS5vWtTMuLDlLfJXIQk9pyzVel5q
5owNreP2aHQ3rW2eegRdyZydOzelfYGb/exP30WnhzdKEt2O78RYzeGUHKI63qMbEdu4pXoehslE
xNdI/cySKc99DdOaPIoIKXV6EybVvO8qjeDdnhwHSiysxdp7FdhUU+iAtCI7OX6O/7PDZLYuR+te
uEzO9TH7KCe6PZZI37pqHjYW6N2VPjhfUZ3dZYuBfWr6eNdV7LEFkT8l4AYVEdwDVwOkKR8mmeRr
pTcx5UkYMNecasITydw7/ePBHqXCzAtYNvdvZG+rbei49zRuBWHdU5WCe528optb9iAABLuIWx3m
5LW1JK4h9pRshXhmxktgpyQKQKTkZc5O+vsBFzVNIIACGLp/jZMdrUMr20Ru0eCjCdCumIZ+vD6r
lpfXZ//4QgjM/jj6oJYgTKfe9QsiNNn9lRY2vr//gOtPuf5jU49eGvrryMM0dexNqY6yiEEQX5+6
tq7tJxMGrmah34LBsPyDfzzUQ2H/fpnX8IMKkKvQOgy2aKN9JLRPgMxa7iT0yY+BD9FhFBIzJIKw
2seTyI5wajg5hwoaQl+3P2iuLLgPndiCYecOfngqJ64YtzQ23Ao4Ls3RCgztKLhxHnAREAjBsplp
4CqqdCBRJkgGsnwhi8UEdDYYLj3dHw6LT4Scp6TYWqwCK8PSv6xQcHk3r1GbopChwabaN6OouLzw
rCIUfIoSatzEcV+HhNh5zHQrPsc97dbuAsr3Z1qaxE0jN/WMoWT0Vm9kk6lrD/NoJOkHru14Guhj
0EnrFegUbZGHi6raEF9EwEDzRcoxxu924wLhjt03c6IxHlkAtFpzeuaWLVe22y7aXzpdRf1oOwy+
HIVztW6pszMETrg9qjB6gnIAhrF1CNDsnM1YZK9pE2PYQL6TGx03WVY8K8Rz3pR8CktUYh7fOQ06
kxTsCrk0T332AcvDYV27NSYNWaLIbiFKAPzI/Ge/XS72YoNeFEcngVR6PtIdqtgszAiEY5voUDsv
Lw5tbb1Gwu77/dGRaXta2rLLrt8wSgC+JcMvojmq+M6YTIKVbG6lc9r+4M5AHoK8TTWyvrT4bizG
Hd7yt2pixuamTy2DU04srhi1qgccJjbJfX4E42EuOANYKcHaj7C+AzgShh/fzvywnu5iPuJqKdpo
15QFHWPoJNg/GvNksyiSJmHJJZS2nC5ZgoM1fWqQ3617A/skCyBX8KIP4gIGjUnzdhbnyvffW502
ZVRtiio7jM7I5xN9lkwC7Iyknby6pAXTHO1Ok+XRZ06i3PSe8PK2A7NEeNdFEdasR1gS/hd757Ec
N7Kl4XeZPSbgzWI2VSjPohEpymwQVLMF7z2efr7M6lZRbKO5+4lgIOCJgsk8ec5vJu91cIrbGqe7
VTTELwA3NlMPEtYY6NEeAhcB5LQ1NjAsEFDRjJMCUFRBUCpHrGYEFteTM3CHnUbKr0yUlelVG8vU
b0gEIqPhqmd8+3b9SPhpqBuqEDekz01UErLvij7s45anajW/TdVydovMT8fw1Orhc2Nrj5p9EzjW
K+rPaY7vGPm/x2kkuUYB+VBPXnKaFXvyLbhXoIgNDbtfJnJOTnoj1E+zS1uaRwmYLwROZoeQLcXj
eQsI4ZNuYRiYIBxEpj+KqKxHq1w0AdQcar7xHt+lFtGaeu8JcKeU3FKFQpfdeCh8yeW2dTAfKom6
R73zIMWgfpGQYexHs2YMR8s7hqnxJZp7nFEEHJDhnG+IcSa5Ch5mR7b02IiJHsEfjypMdbGHwZgu
dG57JfFjQ6+PfYglAcrdQANtmPlStVVOHMd5aPOlgTxM6ngFjbQ8zq5RCQPqb/aCz0aWM4hxxIhj
GODgBs68i6pAwAnKVSbVA+XG6Q45FoQmxOhFE5NJRmhABLt1TqoZwQAcKHVUVJKEbwVVJWzxEOlf
OQXfcCrgk4qt8uAp0AGgtNZDseTQAFIP+WYLfLK3xPFqnNSCii4wy1BMcoY8R/WrIeLtblEe3YJf
Uiiiy5M7CSb4PgLpiIZTc0TuvT4yWGsR5hSzCEjjfdlstBQ+eeuGn3SpgJjHQrTTEr94ukSPFIPM
HlSGkjlGf8LshcgTvX1fERGq0c41vUaJ1OB1udCsgzpiceJ1I9Xe679PxIVQ2KPSTdsiVHjz1HTX
dh3YF2FZuU5KzMqJopc3JZ8+8RF8IEIVZz850SbIli+G2XaMXItna8DFgL5AIwVHkgnJDop0pRFA
sOg/q21MSngQxULCX1tgiEkF9sfQMRaoHdgdISlEbyQm4cIHG8LgKMgNI1PLBEDzxg2UZN/JX9gi
poxawAgcu010RIoU0lhaEm/jyviYKTSLm0m4rmlO2fhVo9JO9wMSYQIpzNiL4UZsh5u2pUVllpWZ
wCOPnff4/2C9oou7+RdgPWiiCED/M1gPK8uyeXkt34L1Lsf80LuGcGqCsPUsw4bR4oKV+1PvWkhh
2ypgT5xALQPB6x9gPVMDkUf9hyNVj9SBalzBevZ/exh1o8EPws9w0NP+T1iqXMbPWD3VRa3IocTn
uJSoSdQJcOgb3KkKSlcNlEU5ZU2UEyL19XFsURO1fsxd1lUTH2QyA9VejXJe7vWXbVNAyaCZZ/JE
4izX88lFOSk1GlAyxKTmR+++A9u+bBBofKDI0m0LMdbCjI2BMJ7T+IGEgrAqVsZiSCwneF6z+bJT
UyQpKQqxTe6V/bzrm9Nd97meSc4hzEi32I9fBrgoyBL8+W/e/deRrDLN/Y/Ncu7dPpcraxWHBJyH
tMV1n0JrP6mQcjGC6eDCMyBrA3AmxUJHo5p2CiUmFd2PXCsnjt3+tJxSVsGQgoPAUoGEtMKDPFqu
yga0kjVs09l83VEuysl1z8vu4t+++Qd/t/ndurAo3W2b2oCeQnDIuBhfzyTnDM85O2rNiEckhSYg
NgvOPszKCXyaP+bkoj4FbDbpRi+bIWwgqOC1zuVRXp/iu4cqFwv5/IHFLELaEYCaXdnLujFJhs3i
pQNzFK2A6FAmj4RirXwJ8ZjDsUuryKSKHeU6OXc5Tr7SOtmVrdZpt/I9neU6uTnXtFNtROlOLjGW
cBm6dUSc8n9e99NH897unXErN1xffrl4Oam4QNxnJk25lYwTdDtsPinBO5GTeNSw9MpeJBlkDhEK
JASiTZdEE0kOkYum45JcVxDEQUmhPTplFjV7OdvNHbCkOjyQ+scqyMUfV2a+5IShV0+8SlpBC/p4
77jzRq6XmTM5p6bBDhyXupMJwUBon1+ygtdlAzD8JrOLLzKDJydwesgSiZSmTHGSgf5jkQTnpwW7
e9R62AMCDtDYwtxfcmqBAn9q5cbRsPMaZy8zZjKnFspU2ptZI0aCipFbO0+1D5GKiCdKgvyIxSKz
rqghoP8xHKz8Hl0sa1tb6ln+HDpd/oWcda2eiCzL4dmWXpCsC93R8zvFQfchSex9YqL7urlevsPg
xdeFS/o1n3RN+Mp1Mv0p5wiHzwyaXChSZJfItItk2kLCYiWTwHmOctkytw/yLki1Zjkn/5vao4Q+
meS6RNCG0CtxyYI0YVTMoK9G588EaBiLXKhF2c6voEOACdIdFK5rBwnOSlnNSUv+53JdmtDPjhLe
0FJHv05elHwmcPnXfUD6UK6SD+z6rILtUpFFxZeLRj7NoF8QdwubLhZRiauPs3DVbAJRvFV14o0A
dSHx9jEmePYmeL+juRwSWDG7RWRX5TY5Z2r6Bj/TbM8Tb46KNEsQc3iyUf9VhGVCDeVroxn9qysj
vE4ElEZKGWbViFm5XMAO0nDUvuT5lcEglSzTmDK1KefcFo9fPCxvrjrdKf7H3BgRf8pEf4gq5QqF
EpEKDD+rStQeZzGRc9dFd2HYxMDku1zV9+EXl8T4Jip7XgnJCXNB4G6NcDlf07MRyJ0deMD9lLqf
KjOjvf/xY93C7PmxP5YnapUrfVIqsDh//sLLz5QhtS3i4KrTcOHLb64JXPkrrwncyqzqo4lA9uQ2
uG+DZF+rJiyiq0K5I8XJratEOexT+M9w02QCt59w1+31BCzw9X2Vb0cJl5/kDJgoA2lpSi4/qg1e
r+zyyNAoHomPWkxMM7+tI748HUsJ4mq6+OskJHWJThyDfflUSrceySgN94kYHY1iTABxtzjKxUQt
KSTIZUszQbovAwh2GRBc9bZVN694bephC/QF4PNgeH6ld5XviHfenjDxzB1E7JN8GPFUxg9crguK
+asDf3Gr91ZykhM7S6nzlaoGOCY3fWOxOliW9I6TGOHJOQcVVsh5aTMdGudRGymOO4WLOWi9QDDM
84nXAfwWqXAmwwRuTiTFN6Gq0X+nYnwiX/DLsll3JMi9iM8bS3K7avi25ONvxIOUk2V2WVmDlVrp
Mnkvi0GyZCXT8p2iIvmO/ITXlTE9HrdPvtxy7rrYMWDflOgLbFyQG868aEc5CUPtkzUAhFhEyUQV
TaecODHt6XWdXCzRKQESJ7bIfeTm66JcZyRhtEPr5CSXTHpoMjfi1JdZufbNeS6zLklWu6Pds+dB
2TZtjT4H43g5gtfBiR/U9qHU7cGHFQjISQM5PSiY2ZWWR/kH/Dw6JLxnmQglyZ0QGGkF40JTrLzM
yu00KneIfibAGREmK0S5ZhRlmUZ6nchZuVJOKrFZzilEzXQaQkj+eoxcHB6M3sK8XZxEbpJr5SKC
kvzyFJTkqsJtl9BELMfiJNczRUFSC3f5gmGl+PDk5lLGM3I2kuGlOAbhL5xZxCSVRjDXZbnjdfGy
OZdxs9xTHpTJL+Z6Trn/dfGy+d1/S67HWIDMd11fXa5AHvfmKi87Xs7hCKXpMHB1KtR0+uUkOr12
JBKQy4GObWMYUBuR6+SkF1uvi4tLlyl3lnPXY+Viv9TRMbNWcsEMHTpWOata9kJSRZxKMUV3K2cv
a6/nuf4rekR1HeIes5Zb5f+Th/zdzm/OeN387hLlwW/OL36FXDfFtBRuvEdL9Y/UjczfXDM57xaN
GUUJMi4Wo3xRrxZV31pUr64THNKaTWDNr3IVICO6d0+EZtdd3i3KDf+4riwjeOt9qq7kfjjPcsJ3
57r8l7/d3oNvXtd2DdxHXvGPHyqvXa5rZSMlZ6/7yM2NkdB8XVaKn3rdx9KglAwk96rRAIFdr+Ud
lBN580al45E72og7Tmo/VlUBEi7rB2zDRJCXD8M5CsHstKKkZ4kBhyNDPrl8nVxWNgWUfPLUOh2T
iAuv2w1x5OWU8iRyWW6+rJTL6pxNaLMg8OuiLYg8KUZ3o6owkG28Y5dBElUVC3mdhmwRUobIZ1tU
oze1qKGaBsoOg+z2kKceH5Fr9J25bvcDqqp+rzXoLokAWpov9TKWlO5KehTx+7E4pVSlqeUGYz/z
6C2qeZRzUZ1blzkzHnDqgwZzzZNd8mYJ+EA0c/UG3HQYq2vlpOm0/7kM8aaYsT+y6YRcMscZik5c
rrSVVlkPemuuQHJ80EXJPlPDSV3HkQvKoZt3Qw8HfBKT3iyrQ9yBiQqr7piIoYucy8FJg5fTdo1a
qMdOTDAvXI5tYwg1BOubzKINYhx0nch1NhGCb2gGhAx8ZuAx1OMGrQblqLeUGDLFthCITj4vDbLM
ueyOXdETywnY/OFQlp9UmmCesYizLBFXyRsj5+REbsiEpRcc9WItc52XiZ5F1EndbSDbRunGlcgy
vcz2XmblWpiCt4j34hAsLL48kvkEzTG/N2zm/fudNdFay8PkFjmHK1hl8DDKBmzVdZL/vCg3yHVx
rSF96k2WXxT1H/ZiUL5xjjSAcMt11w1ybhK3yptQdU1FNC+fr5y7TsCI//HM5Tq5CPCTeOS6fJlb
+odowT0U5YE/t8oN8oWRx4mEeWeb2nYRveXVbuy6qMguMpKDvVb0vjVsVwGDY5Ywkv4vBpgUqPjL
v9kpM+JdHCMfMDBUxSQgaPcT2fyjK6ADHpUjgiMNRaHUjpFQrJAIGB2npHhT9TdyAstScN5coPlT
S6egkTWWkx6gLkGE6fqD2leXBryW+JtrG5ZrCJBVMMUQIXbnYwaMfzTK8Shz5ppInF8XewlZuS7L
ObmP3FsuVgFwi/9P1v5fkrWap7skSv85W4uSOMOBl/f2hPKoP8nVLh6Etu6hdeGajo2+9Y98LeRq
1XR1/jwIzmwhlfonuRoGtU6aFvC5rSOO5139CXVOSFOLhBcEDxXhif9IVVBT+f9gbucQMdTX//kv
S9M0w8Q2UbMchj+OpcPwfpuvjecG04BYaw6FNbR+HLXezm3mp3pJUR8jV2rrtrIpIvxh5ga+yZSP
W/Ar1RrrCzWqlzO0j+3sALj27PQGOOO8K+rzhPTLQxPkH7Uk871ixBfXdJWNl3UtyuHAioMK9jUA
skNOcWdldru6hxNs680XLIHzbdvow5okRO33TY7KyCf3rkUIfuc0LYDdvEPb8HNmx8u2SJBFKnrt
kAzQbyYLYTclcG4WpIa3ALzWbpW3flojH+eKYl9Reiuv4SLq/KXOzH5vm81TU7fIk4i8cKminDSQ
g1uRYAAaZ62CmmK6Vij97wAJ1QMeLfssgmzu9MYqq5R5m+ROR2Yle6lyToCvxHGq5xyrPg9Niqme
0NXAq7CE7uyOd83c7lUNju7k4ekXD+M+safXFvkaDY1aYOfhmroz4mOlDkmgnGpRgwGxqxmhHw7I
cJl2s821wVkXsY7FoOKCXcFl2Q1Rp0pc8+uM99zl47+IBfydkMVfXxDThP9PQZeMKzn9dwaWyew2
QzlU1aEyvCdQ++i5iQlQUDSBALijdtR76yXr79SeizIBiy5Ck1LezDdf199cCzKb795V00QA3TBN
JDUoVbyrLegKbSVMzOoglcTiqvhi4BUBll7p7xG8+qh4xe+x+Ufz9893QHwCP38ipmPomuNqaBpo
qIP+/IkgCKMtLeIyhxbqplqn84oXO1jCNYD7TYfHxw4Sc+wn4wL/ranBL7UjUsAjiE2+70NdLs//
fh/+KojAp2p6jqrZfLBQyUQR5k2RJVFBzOcFbvUm9kPAsdFda4FvQP/pdlOJtIjSI7xlm5m9sZP0
NBbZslWyFI8vCr0TYHEoa97vw4TnjW3jAeeVWAuIU4E530yGrq/bILmU/P7xNr53QqWloX0xAXCj
SoI+iPvu6YV8AehOJlw0AsbbuJ33XUK+uBvgZTcoAwKvtWLfGOsvtoZeWR3yHcYBeXzTIzht9Nfa
nosdDjvKqlfKBxu6ehTXH7PA2NQT1WrYfxiDe+usTr51ZZWskNRL8b6u6bWV+ZvXt7c16Mct+nuv
kzJ1MP6BAliR/kF3a4TB0BX998ckX4x3L47nCPsO9Fc8E62Mnx8TOvPoDcKVORTdeDAU9FcbUq67
cPyIILF+Y4DDIHlNNkE3E7BWCwG0wigiWxCZr0Yn3FYGkO5hyLeOXcNbb6wt4ut+PKHyqU/e0yDU
OZPgFquSYWNXNAJe1Vd+kQUvXgV4xOrr9GilGkrzVv9SlxP0H4W0RkmRvkZ5MQ7NjTkEv2ox6Jze
fS+WSkYDP16MdVFMfPe9ZFrrzHlvJAchvll66DSihXPXBNk3pQ8wRv9ezKVf6JoCF3huEQm1mk2z
cdpw2XoCbT/ZJ7j+9jrXLPP2F4/k765N0yzUK+FqmJhn/PxImtpDpbSxk0M979UmdY5LVn4uXaji
dWs/VYoDhlCxNrI70Afq43Zl4jGBghv2vQCJoWHjN7+qev1r60TfzAWx5y60H3gtMboYahdZcCtZ
a0vz3QLEvSr0p8Wbj1ADXNe6r0Ot2Ss6WthlgiwCCd/7NoGXi/oewJsqP+It9TU2A/v87z9b+2sT
ZqH4pGmeZtueQx3455+dhskYCzWKw2JjNG5lyb3ZLt4aJb8a7Ej8gCQS7OVuN3bGyQtYWAAjrrQ6
+pDkZr4vYiRqf3FJ7/oVLBW4DErPEGEJPVQhnPy2DTNjhcpU5GH+FXh8q+pyh+YljIG8OBSZYx4i
0l37cFBP1K4tyAYNgq+jsm4hOf/iSsRn+OYzlVdiYRFNIO6opqW9e1+THEX7RuEz7bB7sczXFm+9
Q56F/TZOxnGt0w6lcxQeF2hdIWqwZDsgh2Iwh/1yZsMZdT5mLgpPWDnYW0rzm9LWf3GNxns5KXG3
qPijJ03PR2si7uabFr+3s7axy4mmpLVuUfnyGNBg7OOVz4rutl8ZNSyhmp8cBOv3VfTNGVD7BZWj
YoKR3xJQvqYJY123Qs7AA2SFtJzaYAWWuPm9jjiiH8SoXJYefE13yQdclJSPfR/VgDr19pxNRHtk
HVDJAFf3i7v/DjAg7j722PTpQnnb/ous9TCjt1tDejyo5qys6q4TtmrzKXaFllcrwP2C1KyT++60
mrAiQ4EmIMfFwLtUAPkxQCr2Tpoov/hmrHfRhrgwjGG44RCWiMXddy/oEML3XALkhcbE2zndnKza
pEzo6+cnSx2T9ZSkoPDT5QN0dU3cwGiFcCcapBgjAD8iCIWaC1jR8tspUA7UQHzsWxzwobO2X7J2
iyOXKJxkd+qQ11tnsEN/iF1c2hR7H2dx/2RMKuQ3vIFeqDYfLGNALGHuXqfUFJUkDYab2d+Mpg6H
xsqBsZWg3soYL6gSr5haR5PGK8fmJnK712DIl1PaAydFahjVAp5jl+5rq+pe0NY+T/qRW42OY5Tt
PZKfPTLfOyVdEqHgi+ilyNgHXMjDvz98R7y27z49i5cZuAgjJBAr75pjwtVgXBxF2ZuEH/uRQlNW
59FqWfjhWW/Z90Y+PARCetkNBkgS4Pi3Sw7v3oafV2qhvmsbBDe9lBS/YxrQHvPkfnZVf0aQ+ADr
9/fSwDrNNsNPgYCo8z2769BrQIQSZq5GD90ntzNDIQUEbUWt7tAIN79UwZMT+C0jp5vSyjLs37zP
lCVwTWn0eIUGcHCYB6M8LiKFFenqKsOOiNhJtA/TaQR9UfXQrVsUM62RClBIOIcmhqg11Cbjp7Z5
QSj4bsnGed24jBfgTuPq5YWoxRrYMShRt8YCIdpjIbiH9Lhgg6sM/ph5X61Q0R+Kcr7jijukhsrt
opQJstQTGpaWt/73B6S96y/5CFyV9x+lL4tYFQTRz+2O6hUdkifcJbh6GBIW7V0aFOq+AtZP0nDe
JSQly5Fsae0iy6hOxRMVMEo8bvkQWRplfUc/p0qZrY3URIO+bbvNL65QtM4/v0KuSj9OvKG7TN8P
CmIFLFSgtPElFq7H4TEPwpBKFX2763LH+cxWcTxvx6BckD8i/gnr8uscEyY7swHSvQr35uKgFLEw
APvF1ZEv+MvVOWChGDoIPbT3Wngz0uQtgkq8ZY1ukmZSkebtx69Z4qTbAO37dTWN8wn15PlU5LGB
L9+e+pK+unR6EUSqf78g4zKif3fDDEN1VBBkqsGlvYtKs6YClluDQp6MTPctGI8f8omwS3MPxVAo
n9mE7Vpc3IRxHO3y6ncv06sXo/yiJSMUQcNofutdEapG+X5c3Ohklr8TzvSnAKkNPw7sDMiOcU+d
bNqMUQ2GQegZZwNfxaAtOGpkz1CAgatGHWjhKbzHJ4YhFV/1gUd5Tqb2tazK5Ix9eLUHg3Af6CXf
eTgER4c7uY1CyBKLNxg7pB2+NUkU3UxWjWVO2QwbLyEKtjxEQxPnvifCOEYe1zk0/tya7m8qDO2h
wAqcbLiBOHNdhKc+41QJnIctInn1KlHDDx4ScYcyovPPQxPkRZBjHZUE49ooFzS+h/Y7j7td18lg
bPXZfTWoCW+yrOFHoXLfuSrU9mgZ9ojarXXMc05lGGs+bM7kSXe/cLOjs1GMHwLVDLZQ8SDFdylK
Wgyg6eRc7cauOgsMaTg+B0627dvWPHhF48c7O9R9V6+aEx3qV8UZlwdjslZo4KGKsMwZRIbIwpuc
zAVKdfFOK7MvkCqmU5zBERvjnHg2D2CCDeaXvDAtYr3YTz3IVqlinxdA5qfcBVSA7oO791Cx8cs+
m1ZeFOAf1gT250XfpcIbKRrmQ5fr3+cl1T/0WfLiLPNIHmhWQFRDt5nAIPVkt3b2aJj+ZxrB21xT
vLOWWId27IJb5ECwV0Q9Z51MI0/ShXvuJfoeT0WBX0CwvnK8EfU3YPYmWtj3lZ7XvmEK20BT2zG6
0XedzleNzqRyWEwIW4YSoIdcOs+hptp44hW37Tgp29g2knVNZhalJPuL2y1CT70ARY2BgW/D14nM
DHUwZ0xvyAFB2qozNBWSqXli2Jxv7T7FYdGa4f4qINaCgXc5KsruYDfj6+gM/S5UUFxzraohgp5D
vy2rO5IXZ9NqoVg47cmY0nzvzeNHc6nrFUFViAJh70MawNaKUfNm0PHwyyr7ZHotaaGxtf0Gcxnd
bM74OkTn1KZoDqJi29sFGhIaqOLQQuzDrHK0dXHF0I0B09NiIk7tYUssZY/00RQD6Qkw8p3y+n7p
xb+wnRsnK9UH1FBO0cCwsdM3l6C7KYJt4vUonGg5+oI2wnRpoe0Y4uiHMqtyP2ioqigLmbfGIkZ0
en3TQKjbOUHqbsm5fAq0wtm0bQCVAIXs+wzxk9XS0n0Z7nM51PFDgxAu3nmZtg1KdTh72qw9G+Ti
AV9/1JVwetZbsGkmYHfY41PgKxEOiNMQ6tvSRhIiCIObXkGwq3LtLVlyxrXT41DM0Jv7myrJgz36
5gvK3eadh5UuMvK/DeoICNAMLH9KvfDsiItG1PhOw89POLpRwEFxEpm7mlynQe1niJBe8ZDnoVXe
gc+DIT3/hm+uP9c1ZP1hgfuQlDmIv5q6UVJY6DmW+N32WgjNdkAfQd9HZZLcDJNhblSFrtxTo32H
50pW2OrNoE3nAOHFjV5E6oMy9b4mfnjZwD/SBrfZIKI2Pbv4hG2CZPmYavoN8aOC517R3LloA/oo
iAWfom55VhbVAzXkaefFxYsqQjENFUzkIcfFeK6cJForZTScBoNRLr1hHKXZms9qW8FSv7ENiKBO
nJqfkHS2fQNm+2nWQ8kEVb/UgdmtktS+b73F3DF05z655Cc0s93HKfakmqaPa21yf0NVZvCL0ARj
niDCTtLnQ0Ph4xEuKamOGVEozYKXkXXhjkitI5S8hWO2IdBg6F8vn82Gpqem4JplGqmJ4Pd8IGvA
qPFVL+sW0J3RHzD1Hu5iinEQHbyHAdgib98EHrNDnd1C+K/3sE0t0Dzgs9xbTvSUj1Nzp5Zl55ux
UTAeN6pdOp6d4I5HmR0A43xzKHORoNSqQ9bTDg1Av/CKUT9rouxrdS2yz3F0zovslGGDtmT1gwUl
H2KUofiGZ0209S1uxEnbHqH59+u43xnN+FKU5nM3qsU5TSrdHxoHyUgTQfQUMx4y47fyrFOLM4Qa
u8EmnUY4Qq4RbU3tqzk1tFUjKtB4r4B/aahFF2p1Xlr9YCB56neGjhWBjZuj7h2RJeEVH6YWrOJY
IEx5WpKkeahniIpui7WaFqBQ1w+PTW4n6BwY9Tr3Gns7a8nkL6X9oZob7S4iHe70br+mSpEdx6Vb
qNQ26kHzSnUfhiiuK7hJKmNG+G178NLs7ARie91bJF2B7QEzKOr5PJYNduIVMbQxfM76ly4necOI
Rcjrp7dTBLM9aXjAMSz/MbdQNW+yZkt7Ma6aLImJKhNsxaCh2nZyA2yqIVwbdThlJqfBimaNqD72
GaXxGH0njNTgJ82IkNbNIVHKDegd96Yd9gUmTXuzxgueNxZDE/3zAqFQqIuX8BOPqtNhBJYTAhoe
fXTllR3DyL7be0V6qtwnL2L04M2C34dwohnT3aoqglOwYXoxBMVwr8IMwcj75qTCWLGRT0ekStcQ
g6nQLWsV9AVSR9t6i/sxhXLl9FFx9swImzuSXH1SQQ0vMbxFee2E+3azUwCiqWmEvlZi2YxjcJSz
w+kuQ88VNiLW6cN3xEGT+3RRPmRmE21QDFA2M9RrP8MntXKG9Ni0FsDJCXckJ1kO4APLnUMNZ0U1
JcJbAkKHpo7VwUuaZzdG20X5NOU2iLIYZmuPg6obWI/wW/BLDNIDX4Gw9SEytJrgYwXSTcMj1HH2
rcG+emjiepRvXDd+jHvSjHxyCCzSJMP0zEVZZ9nBTtzZafeixiC26YmnGUAs+e8VIz/STg3yJ1m9
xXHRJgtNgaS1n8NxKTd1G1B0X4IHTOLBJ1G6BsyloPAGLn+ewm3fVVgs9JRpiJ22DYY6iWk9ElJD
WLLHG+xbV2Gcu9t5QDMLN+xv8yYo+m9V2CCLRzJmbo0vaBUxZg8y7JPSp4bUCIiK/jM0Lnwk6QYO
CIVAC+3qgpC4yNYtwolrJSBs09NTg5IpdHoHZaIFAboF0FUzF94Kz0mYSUps7Q1dBZKobdRpgYyv
Dn71acTEhv40jf0qo2uOQ/1pXD7rPWbwadjHvmlg862lJnqKTt6h6je/AlSZSN/ar5pZPSdjg9k5
Rh0b+D1bxSWcCPoOmclyg2TilzgykPVBOQd65y6JLdr3IKtWI5y9SJ9uVG9S1suofDZBp8b2/MLY
Hv3t2sWihuF2BqSogBYepSnqPYXerAIDtT4GcIQVDiaB7nZAEM8Po+qbZhsnx86R/qCTIwETnYeC
lF1i7xLD7NZtHeWbJvGQprBPDXa58RJiMzopdylO4As0ULT4Vo6Tx2ht1Nz2PrUw5g7uxwCT56FL
MMPJ0G1dIJslZP6RtorujHA3OasAq5XVxMAJFYebTCSD0BB5ifvqXM8KNtNpedMo2W96MZ+88GZG
4YevkYq/BnpiReR2i+JKR3cNlzgKvqVu9sF28sfKbvb2gM8q+YbVQlrDBxbZrczitknBHhQQhr2Q
hs8jLYM1I5/LWCe/pR0KqSMkzqX/iAVJDEgT33EjwMU5VLyDjWm4/7Ut8+IhdyG10RT4dlrS9Ils
oDroww5t5kfUnqLVHFjNmRIgn0Q9Kf68NF8JjuiyByv17cj7aMcqXadW7CREtRXQBQled4tgBk0C
4U8uyg1yF7l4mUjE3wXvLmchZ26g677I/WyJ6JM7ehKzOIh95PJcI+pFKwTPHrjEZUch7771JvXm
svjmX4nD4CpjpIs9TLDXlIE2Z0x2VZ3zKBTRqf44s95VOo6Vb047t7pPIh7et1h53fNy5OWfvTlL
6GESviQZlgwDoF95GaoF3igJk3B9Pfzd9cmTvzmNXJb7vLtxct2bW3M5j7j+sC8QSSYZNWMfZjFc
Nzs1P1htO9xRFd4PCeiA0ZlePCQHiVX73aSEmHa6uCspjdPvkKvB8kYtZ0qlnbJNWrjjoTag6OMS
4Cf5+DmP+m2Uxi9DWpyzhjRoW1kq2lJQPgCpNl30jGW9zasO21rt0g4vqrDbaNPwKUQF6ezkmV+r
Y3BA6qmgazPRTc0RPCtSNHZQF79Xl7QhtFKwpA2iY+tWxQ1SLcjwVYhAIAhseIfJdtNNYTAEYwCC
D3IUaCtbV7+3kRd+SNRvuO0xBk5jd180Jk5gnjlt3cMCRXSFwswLbMyHdIrg0w5rTQUoY8fluibb
5xsurSmahefMQp4301A2akb1lGAA3syiDhGguOlONx2U0go8JV7bi7Ou54yhlNv1O9tpdpFpPwW8
K1iwoixtJeWmRe575yr3vd7X2GkXfmGAp0aZkAI5zsSWonwINw0jtnWI5e26RmWbahc3rQ0Uqpv9
TKSa3WfqY0yq228W5zd36OFKGt7aaOES2+PB5lXBQOc1I2bTDe5GF41bzarqDQT0kJJbdwY4Yawd
XYl3U9E3ZxITxD1D4Je5cptPtXenuIc6H8/kNV5UbdiVau+HKaTSHLG1VTRa88rpPiZG4N5EXr6N
G+6e4c1fKs27h9zX7fB/IZObK9thxJ2QUBHEZp/E5GjTh8qA1+yEHmTTYL43MxpUfJJOkY7Rlt3c
joWVHXCHpo5lfNIHJG7RpImONRB2rpZ0upG0N3iT5HduCWuuRj4tiG/M2QAyylu/mkDU74LcnPDG
QdhtmROO9Q46Deg2rqYAqQr1Y6rnM0pHSrxfcsTqippKjm1id5vNKFbGu0AbsbPFqnux5+bg9qQ8
IiqZs1f4TgG7Pu/pA2cF2rSrKgn+JcSLtmIjlTVrrY9Vc+BbmEztsbHH+b0otrlqvAZzEu2medT2
Gormt5EhFCC4YnAmaKODJF/NfXXPT2vPOdWEgrryrZIAS42d39sMgIuCtiqA6R6zHMvq9zD0Ntm4
KSpP9wMFOVIDpQEtnk5A6rEvwfHp0ZleTbVVDxwUrboJqHjel5u5tL8OQz2eGudbsjw2y5Lt6wWg
V2y059ldVxj5bZYQkWhTX14sk0gSC5Y71E6f0tB8pYpkNg6ENmfG6105BhHqFXWeBfsB+ZF1ZIKf
rULUtrzAMtaQjqoNnd3nqS949Y3YJWZGDSzs6jsjQXOIzBEed2l6E2jlJmqoCGCmQEeMBRKyZs1J
N0ttkyzfXJXUWYGUdw6IodHTYqtmzie9bfM1tGCevmo+tW36IMoDaNpN9Np2vDXi9inF4seyvqkG
CmFkee4b4aEQ5aFQ1iowlpwB1qlAN6G1D3dN1s4Y2uUFjxbt+bq2vha9Q6NhhigDWyH2n+j1rPUx
7zdG1X3W0ujUOdq0643lVU3wJcznR71Cu+o7aqjaepqQAekRq7cd7TsvIDYJU0YMkZjPGuS4gDh/
F3RmvulRAt6CR0VKa5n3iFLwAgJFQYpoXRgk+BkmRzAhhPKknuWb7BsxxtSF8Qmr5eNiZ1gedJ4/
ieJzqDcfPORnUf6anzPLyLdp/OypWPPpwLBbNUh22Cmc/5e9M1uOHNmu7K9c0zskzIOZ+j5EIOaB
Y5KZfIElmSTm2TE4vl7LI6t1VSVrtfQusypakgySQQbgfvycvdeuvXk3LubRtAO6qDaOMZk+axCC
1swU49BrI415DuDE7peTThu3BkGJTGkJq8ysyT+0vM1Qjs8ZbQvyQL9Ij3jwhc6FBrZ1vSzg0R/7
sm23RQt0ppbFQ5mXF+mY0LXjveUZv4RFiF8vxLmM29dAYj3NYtQAw1Q+N4se7bIyAwcy0QMPIuFu
5qXZkn5WbL16oZ6BJ9nZNBMIRnMNfkwOIeUexVp80fRrqmcvoNqYTljTzwjZBDR3YClygPhM/tsL
OQVwi2W07VXraVncY1ax8feF6T1aItl61lqfp3bjtJ4FUYioqk577zPWh8n7DjyJAwue98soBLwy
58UzhqPevkldh6xhRgTmlRLYI+HrBIDsfEMnDVLhThevXUces7Mk6oadVvkvgH3TU6uXP1wKvVbo
JoYcjxI+ol02ze7zskx7I7LcFcpb6kxQtC6pA3Va24SpTZxnS+akdTbvcdSGLuA5DvTRz8TGF5tb
YtwPRX1JB+dtoIG7DUTO6AM9dBJ9Hw2RnvLA/HRnHguhSplgzHUaBeu+yVrqb/rCfsqViZVJgnqq
VE4fUemluYXzQLR5KvUtGenVdvQwnkCmXaIERrbYtiSSARzN5XmK4FmC2og3USseTZeeRmsXz/2w
1VySmixWT46q6UCLvTsUmWmcOpXmmfa9eRS1eG4CzvX+kJPU1DjjxnKJt0htKn62qqOu8lWzFByX
1sFvyCqoCWB6946IvyJvOSBU8XaUIizLE5Ptpe84RAh7IM3DpUdIh2qyo3Ib1GyceiJPM9FxdTwe
iCUFIVxi7APOCxmzyhHiOXn6LaKRiVVy9snzne9NWz5X1UhT2Eqnba3TzWP5nlRGXjvm2Meto9bj
3xrnet8R575xSttZwcwOR3WT6gHkZX6ijLJyx7yVLEodvJsf7/MsKfnDZhWsM42aRoItJTjU2ZQO
HRCaFR1jmFXFmO7cxp8VKRLh0nk+cS9NuqEn9Jghx90NRiNDb35aaqv6RV+8aBN9jcyiOWJwSF/j
PH4dbBxi0A8pjoz2pM2M0aHWRDDc121XgKsPlrtCsOq4mnfiJvrlwPhnLgLRTwLoXrWWedWmEmRE
3LI0jOb32CAWEtZDaeNc4Nt5hIaUPShvs26uaeBk19ZzD3gARkJWgmnbe3pFUK+19aFANGN2xNpU
k0lS6h7ZcdlFJmWwlzpJCRAO8xxPAfEkLomUHGcSNok3M53APm7SRvLnMYZmBaT0sRTBGHbW0KyL
xn5pg+lR1v1LmzDObhP3dWhmc6std4MdEc9piotOqPLKLsUFCd9JJ2FUg7/bdpO3mkRy53L7A5py
r5kzKs8pnBpf9Tv7/jUaoPjUktyx2VYYHbbGVtnUEAiROTAvG6dHtOYZ1Xgkea6exTNzAhIitaAM
6fs/Lsa96LDv2QaKp1YE8cqWUThmPJ2h8faL1p3RB9ob6OKUXAHJC47bXiO9SS5OOT0Oxkjvs6Yf
yeTd0O5mWBc3R/TNME3rlqZ0paAYmcJj/P6gQma0Cp5hemA0cG5Mq1JTbI0MykZsMqMaFHiDhC2T
iQwwDqGwHDgZcD0GCtbhQu3A/KErW4iOdxykh51QOmVi+v3GjZY6TBQCxFEwEE+96eGDeAugy74i
kbuGHYLSL1o1CicyKbCIIA0xFITMnSb3m0gT5gQaHBLUuZtcgUkMhShpFKwkturzzTr7F/8s2xW2
NgU8udlKc+RxMyiUm+nwZiVNlf0wujlqDYVPqeGo2MoAcXOQTrff8B/vWwMQFqlwLNhoILM4CtIy
QrL5jf27uQyrG83FupFdhGK8KNgLLSGp4C//wb76jx8PIQcVEOCYTCFmgBdCkwkUWGaAMHNDO/Y/
GDSr0A0+f3vQrLA0s6mhLLBUpCnAY5+0RCJgXUg2rkLaxB5wm0I5pn0FvOkU+qYbJeQ4AIqAXGGG
twByKoXKqRQ05w/CoTIs6epNfsPrXG+W4PLG3Vkg8KQKxRMoKA/toP3vT/4G9oDuEfP7cmP53Jyq
7Y3wI0p+E4bdD7M6f97eZAoJNNO2Wt3MsFJ5KohOCVH7XjMXJ5doRBZSxUFFj3GZ3qymOYmXykjq
iz1sz/AWT5gqSNGk+eaPXIGL/DTfo+V2jl4e/8R+pZFuzPUrRLkdFOns9oZ+NrEUHqUyFOO1LADa
ZpBVf3/y9q9Cvdv5DZMUESSosRl6JppkE1e9NW+cX/qiYZRDnKihOjhm0lBcfqtdC2/xIn6wx/1g
BfzAw4gAChHNiD2PaT9ygZwMxVH/ims+vIzTQ+Gf8kh/sQubaWY00uXVXxbOtaQamvfmbL0apvGC
GbVfiwgyd+k+Rum4lSolUDOHAzXxZx1TN7/FzvC9LRmHWgXf2qmqO0+bHlBgvvQjCeqR9m12qUC8
8ac+EgK+GC24x/bds+2fiC8f5o4YoaDR5zWapUPpVyeNJv/aVyGlpgnBzxII2CnNFgZajPpKSkZW
JWxgnjwTvcyhTn3oH296+lEMHYbkUIFbuH288Np2B7HoePvcXx6aFgqvefuWt0/rAzmQ3Wy//uVx
gN3R198+eHvc0jv+Vm/tS52XTIWqkoxcoOLAnPSv1pkueOpptQfpdxVzG4LNW5eN1L55VABgxwJx
HDs99LVTmUX+qRs0ZKeFfpkjGPfMBR+03r+LcMYisiAxoLXEaop5QRTjOx2jR9tSkzBH28Z5wBlW
Z3Wz+FTvM9oYU3KqZ9F4T9xyhv41jLW4g8yeVjNsxbq7GCweZ9c72pNKZ8uTUAZj9miVGJdbSXFT
1XmGLTuD3lnOVycBkdWp3l1cYOvTGvHeIvOE9u5hciz3NBLMvVa3zxz7PWq6duc4NssdXHITjXJY
ptWyAdn0RMrHvAcsQtEdsRf71BiS7XpnuVerC/bws/v7eSH4rAeDnETmoQPJFDp+0O0yfwZuxdkk
SFBcJ4jMd3QiOesL48u7kcZtaL05k6TMyr5D/aBFA7vGY8+X06tu+CMcjvynkRZiSybuR1/4F8/t
H0Rb3Lsi/mWTzHPSEy2M43PDVv5tyk04VL1zyHySrXSKX9nvhOOPB46z38rON5kNM6gzSvmLdPYX
Aq3ibasGAX3tXbk7iKZJ0BsYMUQ1y9/6InnP+uk7khl+xfoAF5mzRJI828F875FGMzDvXwpoCGXO
fSaIsh7rdmLmsgw7JF+f2i/OWdM5891nw42nDSJUL8Q78YzjRBwdWy5rDYg/Ac/eV1NP0a5fLhGR
QAGTtiNzzDLQ0AV30dbJlyebw0rpkLxklK+Wa394FVALh77gmrma3CgttGAaO3s8HytKlZYKlPXA
EGkYo2ansJy0eqlyOZxbyWbSFGF5OFfzAqlRq1giiJi29fRes4w3z0rupxikAGIAp+BAOdlJEEZR
3CEaa2ld56EDUVWz1UlzA17/JBv3brFuqfP91nQGzsnm/BwbDIGJl/9FnBZQ61Y7VXgJF3+4zOX8
w84pVxNrus9r74EUuqsmnEd9Gl8BpX6vkuTiOfM+o2fvZKB3M1m++R76M0IWVpbGbWFP0Meq6iev
PrEPdvzgFskHtdaydqrkYMr8zEKvM1f65fb1eXCnz9mwPwdG8izQP2c4fVnvTMxOhvulKru1IXrC
z1zz7JXyndT6rwaheYOQIOgwkc7CuLf6X2hg3kfDfTOfxdBntHdYKJe2/pC6y18/+Zz9nOZZRORU
PGfXpLR+QG2lFWAys+jHFxmYM2eiDLGAD0m5IECqtaD9t8kPrksYO7pHk722rjLWXwR5bWGGTpg+
vL5t1fdBLwJzxIjJM5vzk+V3IDxwPfRME2mdlGuHtHPiniYlAwRVAtQ40CuT2S1+gcJczpZnMaTn
iee93oS6PT1nrWhAqlWM+ttTMogfotArRv+vqZ/nm4FttTRKmn1jFJy6GdppByNIc+6S2Wp3RkUg
o4oXmNGQG9UUhJMxX63RpQumAFdDvhu79uzODDY4XN8lscmuftco25Ddfuto8rqxcxaS3pWn1iyT
YPM4Sg6QVFcuMylaa/bHRH4SEpA2lL6REAI4UPvqwzP0wseJMJCWzuvcMD4ZaiYgGq1fnDysVlyA
mUEByy+21zp/z12qdMKHbOofBkv7GQX+I39hSSXC3j7eS5AIkjQOTbrhkERHbRB3Qx4d69jZ1yad
r8nckJX5QoPJ8vQvxM8VcT/bgEyXupZPo1hem6mhHDOK45iW565gAKLx8owO+keDBpaRfiAMyQvr
wcqxqHgieDccvV+TBZSsk8na9qmOosYh8qxK+11l1ahce6QkP2O0dKtgjN6WSR83oCjKgrsS/qVD
BHVOiOLYMq8crHdaE6fFwaJkR82HEPOrTV8ng6HAKeOTQCWITaR17DLP2Wmif0lS9xtTC5poAx3k
tJg+RY23dzT8Bz2Nd0P7I9LJQeSUddVL7ZIZy4efBi9zzCiUSSGCuE0koBkDwn3ROnbbOmg+4oQ4
B2o/Np6u3Y5+ZIBpboiggwpt2/13hkn2eiKWcI9VAZvXOKJrI18BW4c8mOb4KxKcX/Jhue9cXayi
pNRDZDM0y6svnbYom+v4EHcRNyVqApm1W47Jz0v/oaXYjgbYIitTCHiZERcRgv5tUT6VnYFxrEXU
BhGFjD/CZuCZ/JSxl15IJHmNYYqt3F4P7mK6qStmye8GQ4E97iciP8q6PCSsJbbCviJMKEMNp1u4
kAVDP9yAVWjQAl1M6wxhpQ91DOjhmOjXQMno9SY6xj6Y7tm1n1r5RAY2Sr0aeYWBGs+JRMacAhZO
qaP7Ue2lwXM/IoqaU7tAB64nvCJDNO2WIW73FgexjZenyaqwSOqJGuTrtcv5Utd1g/Fz/0Wsyb4I
kD2lOWkViWkCckHLuFo6pFWEOotjKnxA7H7TEjUXPEd+0TwJ0tPXhd2PO8rNdBMMAw1okaenypEP
LfO8c2AL7+ymrbnFW5IgFHNqYNlBE8aGeQnM4j0eveUc4aM4zMzEpsBrz4N64xOTt5kNXl68eyCP
le9EzsWpnmmR681SnVKLA2Keq84SasljV4AzVzZMWZTGnv7ZnZuhnru98YeFYpbMtdYJdrnjSQjm
Fpog2vqxC/SBGKPlQsIVuOK8pz/GVnK9vTEkyj0tQGluL/c+g3uIlpNyJSL6JLAxOEdFhFbEnXEW
ZmWyH1H9mm1tn2c2w3VDXhoJYbNcz0OvP1Grjk/eoUn05cl3ckIMdcc8uUNtriLB9Gssp+5ZQMne
4oqgSswyc+dnXHKxcLQHq/5Gaqx3f3vHjQmLM9QMv9agWtvOZHMbICmwTRTded8v12RJwCO7VDON
TkJ8IPjzuGZln5Ox+uxtqLswCNxzseCsMrp07zKhg9nZk1+RIP4hQ+8aeDOyuSHSNi5BJteCTvDa
9iZ7s8B13ZlkBq1EtriraexsSkvAbW0p+G5Qz2084Zte6vRcRHCd/d1kNfKJ7xKamdhLNvW7PGuN
0B6NGhneOK/dyeV77qI0NQiIYovrzRwxowmbKc9nDWfewJEhWQ443vV9NFoHLcBilFBOFJmRnVRi
SN3BEAvaR7GAd8tTYwtiNiAGaGKIsWiXuXOG0E+o3d0B5R3yGBFym9ksqdFem7OFi7SVCEY3omVn
SongXlt6vHX5k+0al0a81tBX7HsBbnZEfYF4ABMl7IcUQWVv9dSK3jEu7Pt6zA4GjT8qKK3HvfTi
65w9bobeobHTtR73azIosMVbA/48NtCN7WcbYEvygP3gAinZuyTZXOwW0d01i31e+rLazh4h8aP2
K7AnGy1puRpiJW+pCw4EMLb5PRAPdlF+KirMxxSB5ALMrDDL8G5LeV3G6qmuxpyZ50yYTh/7YUIN
Z9VsmxWmltTTNk4Xpxu/hGRcjPZXHk3dXtDNQ+I0X70sOqn/F4fdN/OmddQG7WuCSIyxZtIRRO9H
5nMjU3nnTxqnT9Z/q/GBAic/tKJ+rIHbz0YcIWTJUXhJiAYpZYrN7CxMU5Zqu7bNEAEUJGViLW0x
EL/ox+9FRoBdYAH0SGW9XLL0o6ic4MBhnwaq2/csUrLZ2RUyTMJj0jWMhUtetZyIOyzZcUATrMuP
NF57tFqZUL1mgxVUZ0bmvuKSye5FPH1vI8qPZBiIruTARkLSOcj6cjOW9knOg7JMBzOG42nlGqLe
AzCOqWZEsrdmTtZZqWOHLOOt2U7R0XJJvrqFylgGjC/7V5QHCTU4iuuZ0eoJVtr94IzaIWImLWKj
XTPTx6eUEO2YzX5Y+zECrGIsNyU9QnWNk8lt0Rpegrw9SWEQfcGGIWf/kAxNd9AxX5H1yLBnXB4K
o7iHQ+Luq6CPqTkIvKkc4HT57N2xH37T5+YHt5B+SIjHAf/eBQeVQom4U7szzfrFZApFnqN4r7Js
OoJaekRVrNwm81lm9sUdUp9TMPVFX00vXd6tCG9DdcLMY3ZpzroxIPZajGvymcRmWd5a0gNoKzrn
Xsc+YDecqMyB+5spcoSVMjtyfaX08pp7BdWf2wHzj9fgPq/sw7AgpYkfqobMM29wTn6jrR1Ey0wl
HCDqZkjGoo/DZMTQXdnvxmJo20pFTPdMJDbp3IRRIN5v1vjbX6ysxLjJ0zsgo33UYwtdvjUOhH+6
do3vnXr+tGHV1X1Y25SIhUEqZ05lhcIc9yfhIvSBaVL4dnbuA+dhHCQVk/IA38x++iScExlZOGOI
cFh5jrPsHRT918Z+vD2qEx0KzQBPK5gCxN4VNciY9CigkpYMLp88ZEcgRDD9nTcRdIoNg6og868A
/uowgPXT2lUG4ZO5SesiHMl9Yx0gjrvUQW/xteAFRLu9WTP1WHuPZfnMWZ+Z2ZLsmb2cciOn2MRN
U+fvyRTre8OlGdwTVJw76XtlI2JF0pL89tobI9nTEwPcqkTCFHEHNCnqKncR1S7ZsDokhHKBEsAA
jkkTmZ5mO3gW3qyG8N8E2eiGqOsVdaDgtcE8F3s/Cppxa06Yz5nNtwTZP67jNjoUFn9xdFHHEqPV
qscBO7hoZtPi2W5nfnSO1Zieyd5uxvvBouIqer48iZh+R12z6YOIxGn1SA/eyO8lNXfach3b0Y9s
jJ5jIVnpmCEhX+O0O8ginALtyxrJzizbqlyPCxOaHAN1hzUEndV6QWKkteYv1lNlYcvvjYZenDkR
e2L4/Iy8JTouQQoxmXWYZuM5dayfHqFbVNXdtU6oqPUGmy5hLmuVU4GckXvBudMmmxfJdB5bLhLJ
s/J77Xku8JQ3mfwhBs5ibsPUR0t5se1G3yQyozDSUJn1faj+MgwjM1iaFHc9qcjrGYUHmJadh7jQ
AkAGuih5v+0nCwFqRVwdZHY/ms5H0nB0aAK+5Na+U7E86qEzteRcjd+ThdfOqDUNp2aFHRoRSsrL
dzWzO9uwqp3bzOUpCzJj32EgIMdz3pYJh1yIxhxTi0n75iZiPk6GvW91/br0bn/p2kFcambuJTPT
g5dX80HVwG4xtfeFxaKZSvvHEMNrVfnZ+mx2GP6KjUas0X0u1ISHBJ8e7cM0zdm+GtwffdwVp9sb
bRzekkSLwUY2zqao07MWD3q0pjM3hgaHkFO1eK/JRGoXshHzIiE97qMFJzjr6CPDdviYpv7YOMLd
spY4J2uITohRqIcgQTUc8fet374F0O0ImzIeEhInyE3UNpPLJqkuKl0RHcis+655DBMzof5+tNcI
D8GZZkfHxaYJym95noMDw55gp878ciZbEoGTfhCgb8hA29Hkh5aIvm+Nzg8Mud4dZI7j6Sa7NYaR
fAwTOsLAq0dhMK4CyoRJndTMzoQ6zgBG1Iz+uBHjQ62n37MRJWju4Wagfnxw8ubqzTGWMojQuHv6
0kNt2qVcS5N2ralkkDhQNBVu/mQLp0KG84nDzg9dCwG2wWl95aEd4rk1cl137aad3BfR+B3HIMql
GHVP1bcvHZXxup1Zg24LEe2VGriCFUDhYzuOyCbhZn9fKnUaHTzO/ml6J1rufo+5BLN7itt21c4p
h1urOpQeU386a2QAl3elDrJkimS716FEUCmiFzFtFB2ppN4LWI2Hfnw1NAzXEWWZDReGUp+RsSBI
r+iOuF5Q245sqre/k+t+1ya0abaBZ97EMXR7ws0yL6uYakuf4m8LhWBI6cpeDwPFAJSWMkTfJlwC
CFOMTymTmexcFojaxo01IJbwp4iidaaRiauOjgL3akq8ECGzGT0DFizTYKnJkfsIMQ5UPQwdkoaZ
qXeoc8Z4aZMcOy95V+Z/0RfvZcXVhJAWsbehhaZUtnN/fIoN8SK5rPAoQVL54xLUO4beGZ7v2B6e
weXnrFi5ZH2siGprr8QIsT/6h9RIvuOi78NqwogGFYKyhAfVwttJkqTxa3XBmt7ap46BnW6ZH+od
S350JRGLNdmdLrSu5doDB7NOUX46MCwJBqUCV21vQvk2sVE+co6/ajEGQc9AMKfWq7HfEjaIattn
fe4lB76ch9sdJR8GEVqVZvYe9PJya6ljI7FWJad4ZBI1LbhMhkRsnT3Vp2RpX7ZRoygXeXnfeMMl
ZZFZaeU7mR8tNmJ+m0YvN0tlM+tf9uS2J6FD+5wcaF7H32viMB01I5+2wZS9w/8i85c4jG1hhKk5
WqeCaEvhTMG6mLnbfXnHmSS5tkyhSPgb5Os4Ji1ukRogrxdL4rXRDE2+amcMnykNnX07O/q9X+uf
8/wUB7X5RqMCxXO1LOfUdrO9Yy3dOsasHmo0qGqShY51Wx9SxxwIWhoP5cjhLzBs8zJS45TFgs66
lhC23ID7JIKQUiHfRNvP5Uy8jbtqvYJvOBVhCr+T+W717lQGAI+C+1FdIZ0xfIhAfjPN6gJT4DrV
4ECiboSxzr6rd/aB3jeHnMFgrEefeVJXj6O3LFJUibpaCeaAGFiyqRj7kHsmCu44O/bflkESB4bP
maDmV7Uecp+gOvA2TZK+J170XOftQ7XY3wmb/VUU7j6ZKla1zBnI1nXIxaaFn7veU0t5bU10CC0i
ucO+oNy11U3UzvygvqaxtzjKClk2dzH0cKy+XN4NZQe+W7FaJM03nRU5KLo0LLz9bcOOONvq5gnT
HJnIsVOEGQOPITuNJ7Pz3xvdP+R2gDvQPBBwiT1LNB8RAVvQcwD1DM7z7DMntyHxR2EVlHJVtSzR
EjPLUrH5+iOXts0ghc0ve3cxU6/iJdire9ck8Hpb8nRmzX+eBctdpxMurGniOujUioMqJ2Yr2hI3
LUAW3UUNN4Ne4ZbuaXU7sX2t0eHB0eRx3YhLO3PlXetrT8Noa4zjsb9RRTRLcDWVNxigLApID/um
CFjkErxWs3dtyXLZ30BUt9slzgJCTaqLhnaa3iKvb4wJYRiybO00Kj0ccTyGjRdXfZj7YSboyQox
lrA64K8lqB4cj6Hys+0rBD/+CrZHmHWsR1+pvVQ79XFdIrWidPXDYkQqhGSI5C9eSZuJqbzYBMeH
t5+lHtuzwIFHApDewMxRx53G0821aXEnDekFR5Tq0rPpJFUPV9wi29mkHVJpTEtcFttm4KLw8TQV
bseLV7KHDWXxbpYWBFMf+5jiZGVptS88OopRrAR2Lr/2EmRyI8uT48OnStTZvtSWC6T+D6fhpBKV
7M8JLWgvaYJdoemEghvWyxhEG63jcMfVvyoKLAM3a64PXZELSHUK52oT5URj9hzFy4ISwfOD0AN+
xHAHQ4Y2WU+tSXQa8jaXXbxT7YoEgRtHAbVtcnHUeNKXHRYNbbO0uM9yXBtV+1bzym2yPPjWY6wx
Uu0h7QEopWXA1NQeODJC3oo6W98Zbcov2vdP9jS8CHXKKjrvJEZwjWnMNu3rWEaT6T7D2x0WS/o+
mdz0ne3uhmDhxJZT1ra4ODAgdfsYiT8aywVJyRLQMlbX43TjI9WjzbP9uq3deOloNBgo2Od6P4pK
Ujfyks2W9eS3DeHC0v4syncwZvN3xqC69M646BDiF2h6cTIfSKeUx9boYKBG5P46XtaskTXkdxm9
h3WRNTRhXA90URkwA6/9J8Y562pKzJBvscUojDwI953BHXSws2IzBfO3fJBJSKAjIhxJWpDQRbqm
eTiFSHo2+mREF21hxTI9+exbaKK4+XFrjIxW2mDZj31/b/AcT5mHkE063cFOp3bbybuejteCbsnP
opegMrpDgy0HHY67G2Ncg0sDTwNmhJGmOVZTyJzCGthjYwogzA2kdSXVsp1bcQ/2CFOLzItHw0J5
U7N8Y6QZEfWZQ3bpOcGvLZp4laZX9zOnxUfiGDYDepLfSJ9/+RNYqv/7v/L+R40tLY0T8Zd3//5c
l/z3r+pr/v0xf/6Kv1/SD8669Zf4Lx+1+6yvP8vP/q8P+tN35qf/8ezCn+Lnn97Z3LiCD8NnJx8/
e07+t2cRf9bqkf/dT/7t879DJ/R9i+yX/zecMPwsfk4/u8//GCXz+2v+QBN6DvzBwLJAAjm6iosB
zvFHlAyf8nxohbj6DFhrJsyW/0smDP7ZZwDoeAEXlUeSOF/U14NI/s8/Wf4/A3FhWsP3A4EIQON/
kiRje/8JPaE7SOl8m0E35AQcYn9GT+TZmDBsCdr9mCs5GwIJdoh267s+vGya5LjZ+01sSwaibGHQ
krXRZcLcVnsMFjP9cUZscc8W6xglmn32YVo+DtSQoUY647Unh+CE1Vb3EszmvYhPY5VQ2tXwtvPR
DKfaFKeeoWiRJ+cB1sxWi998l5Ow4KC17l13AFLDwMzSBBKZNvmpcI5Ypt0rp7TykLIjpC4ee6LX
sfvaJFb5SC5k/ZnX5bKzeyfb+vyKyi+9Gav+uz077Jj8WgbGyaF4I1vBDyG87GZut1BKQkKCxHuR
dHE3eRJdfQsHImD0fNOZurcBF4LWPtIRqTmI9x3nqc4KlHhgfrTBEesxSpaTK2MmnaRrAwq6dIYT
baQfrPwSN9igL3tPp+Vi9/m9GcdvblQYT37KSSH3zwgsu6Mqn9e6fB7qaKYSJeNOJB3hvIRGAC6E
RDy3bAoMGH8szDoUbXG9mM7TNJnNBo53/hTRN0mbbVdcrM4F4yewm6C0+lzwgq4zr7kahUkXCD4r
BNY+NEupr7o+fUNwn8I9YQPBD1aXCANlKuijTBs0Kc0WSq+OR2PLNfSVs76vrYZTAN36pyamCIcV
0/M6m+KlNGNCpefeV9aCU+K6a1qyvwiLpjEUwZ0xEvOhG02OmgMihACRCT2jEe1KvdreQbrEIDZN
oR7nX6B5KdEAKegWkvaaVFIOfKXyqkR0ob3epQ3ayZPTUOgHWfvLqB1CAEkZDHMXZrKTlfcJP4jk
dH1FL+7CzNEiNgG0Cz5SaXnnaBwuRhRUq2SunsaU1R8Wnr+G3rsmIg9gVo7CVsb9ARPWg+mX51qW
ZwezTsOBAuwbkfekf0fw/DAGq1NU/AZG54BK4UrfcalzOlXWQy7zt9ah/PPq+mnIS/b7qnjJR9ra
iPDFvG6sBKwejSByY7X9rfBL0cI10V08tHeUf5vIw8yRR/zmI0cX1yFFsh8GahnD2JajCVO4XZrV
oMcD6rG9FWvNpqRE7oa6WY8iJvWPe3zVjPO+nmjnua23pw3MpEOb5sOo52Fc1iQ/zjRu8GU2HN+7
atXo8kCG97Nr4Kgh+pMzk15+Zf5jIBJqZZ/QxMC4i2ztKGIU+ANxyLgynoaun+7crjyXOtG3S/Pk
apKw9KjYBiMyDaNLXqyG4Mkp/TIwhJSwyIrJ2Uf+4hNXgduid5EdyicprX5TUMESR+w/Y23h9NBt
ijxakwWX7kSBbkIPGhoHZXaGC4Sh0gKOTmO94vnTH3UBB/U5S03ejemhee8KJ7p3rlaRkLdsaVeP
RQfvOGubRn43gcUxRZHxKqe53sb6+Fgy3iDEVu24qB8HaforAcGJGsLrujByydq1tamnw9NiCi/m
s7XMlJ4iABkkZLxJrKrbVGlj78o6xj4jWZ3G4pHawd6XGOt0zjRb/NxoKgaxbFHC3wXjEmC1wAs5
1OsoTZ7qpF02hHo+YT0DmyLKr4JB8A48XrWVifHhpUetJCVieor6bD9KdMKYROA2xYFx77UGZFg5
XUcJviI7CfJ8V5aVuGtSQEM/0j+ydKReN52XxayeUgyzK3olCDqGyD1h9PRO2Twah8qVm9FnVgF4
aVhx1h1OmA2RfvMErFZ0p3Qwu5M5kUcitOUXvJkwiehqyfklMxyftYEzzej4Owvd414O6YM392R8
GjUY+AiBSuZ17sk0ScdqBvwcJbmVLPymMQ8EVMzNplbyslLXxX6p0xO+HWOdR1mw5mrJz7Cj1kYs
k0Ph4wDLJ2c3+NPMosM6SjDPEhK52a2rCCNuafVfptdDk4gIT0NSqwFt6Z1dPJr3WkVTr0JPsM61
CncQjKwTI3x9Tbq6wYTIo6M4LVeRGRUyj5rjt9RPhBhBuVJt3Rj5I035/OxV1iuQj2xn2V5wkmPb
7K3AvdQZUuasktkG65AbpgIT4e1ZdOqp3P7VLl+Jl3nH2zulmOY9F9rvZwkbeIYsppJPSQxdGhM/
Z+uUf/yzTV0AWy9OUC/H2EX4pVsmI/5kL6Emb3EqPcwKUl7AolOSeNcDXnD7F/Jv62hrkuNg5sDc
W8av0iESqIbFgRLmOyJRJBFusSvaQalmbBri0r6PKzvfyGC53LI4YwJODgaOPWI/yHnliNTOuvWb
YPe/Bej/J8swMCxKsv+iAE170SHn+Vv99bd/Y+9MlhxFt2z9KtfunDT6ZnAnolEved9NMHcPDzrR
9zx9feCRR1FReW5ZzcsyU4kkQAgX8LP3Wt+asXzpR/T++2D0e/m/B6P6X3iJSWZWTR0VoTQPOf8e
jBp/ScB3wd0qyvd49DoaNQkvBCJpWooEztPQgYNdR6OmiNWLN3XNkNFH/k9Go/PH/2eOF5BdUVUg
h6qaosPP+s+D0VHKEimk8L4RiEqmSJkGP7Vp3waBJ3LMSinne0YE3JRymv7S6nBVd/ctPi5x+iGj
1scvRgcPMWoab/r+pi824lw1fpHUctVEN7/t5ptvlNf/QaZyk0dZU/+//wvL9B+2VtF1SVHYPeDF
/0B85RpjDPiJbO0g7qSQ2k2dFjeiIYPyU19GqzjUKHCwmKw0YyOk4t0cj1xMpxG5TymQjJ1CH1Fl
nJ0itt7EVS/+MYJ+1Cv6doTt0qOcj/KQrh8y6LOhfNXFSE8WrY1PQedUckpMfBoYWXEzr27UUxtZ
5zJHQv4ylI7PeZ4u4bJVIF3n40jiQTHjowgXWLXpNQFjCOWANXd5aZ5lXmVZSOt5C4iy9+ZV9Rpm
PLN1xeJzthv9vVH0Fp15m+YNXDaYhKhc1Fzs//Y8T8TqAgTHfq87fsG8uYCvucIZyuiF6ZLpuvdt
XIUrOU28OkjcyBTP8zzYCrAXr3HBOPPbtOpXAS3pcp4Vmo6P6WOk5WQ2ZzUZtpAgYaXzX9W689Jq
ZG3E1H/T6/LizuuIUP6UIRHODPxKli25RwnGdclW9al1nFcnowjp6o2qdN48RxL1tyVz582YYHfj
z9GIP2Wzou3X2op61mqQbF7NEgkOcZ/PWLaLDy8l0kx+fdX582oBi6fFNRvzadZt5rdUhYAK/j9s
GEzWcWvLZesuX4D1qEW78rE8z7tn/u7zh8/fQRVit8wSb56ed6E/T/MeFYOVlTtx8kAdyB6V7Eml
qy5XIV2Ei2qwv8R1ygC6JZgrIEFcZ7rLb2L5wddTRwTHiqg6svx5WOnOT+eZawm/EH6rUazogQIr
u6TcfXReG6ec5yEZ8bo/UdXDjR1PbxGfMa+3TjoPPZidsLp5FTLTFh2srKWEP/f6ufP4e1FTbmzc
Hqukj90oIjKC6fm9cl6tW6jz4K3zEpWCK0Lme/HSeSmLz1swL9ZfPN16lWC8JzqO3nL0OouhT9zl
72k8k/LJK9YN2rXwL4oD91o2vlrnnYI5w+LkbhD8B7AFDfq24g1bCbYUpFrjjNS7PPWFTma0Rpve
ZHBQz31+44jy0Z4YYKNhs0F2HVtSM5zMbGf377pvMILIpvmQZC9yfaEBF/klQwdz5Dv1n5kaOGmY
gQsPOGAEKby5wG0kn4bfGfbcvrklO8Yu6GG3wHOiRDlzEvvFSfzfa+h/cw1VQOtzzfr3F9HH5j38
/aL5a4FfV01pjvzVRJNap86lSVFh1P66akoS8RLgdC0N0zbcSZXyyq8ajkqEsMQF0YQ4qoOEVqkj
/X3VNP5CJSkqoibN4PL5Mvx3BevXhee79EZF658uRJr5B/8Sai4VJlGhiAQslR/2H2xlOkJRmI/U
zbkJR7CZLPmpc8Dfb5O60eILWjJevieNP2ZQL2sFz3jr9TVScjs3ppsoZPBeA3FaZwbZ5XpvPXW5
1nstesVgLKN1hkk9JNtpU7XmoaqEfqf6qukK0vRzyIXoJoO6QpN7ZNg6JLGXVwJcKuIZV/oQGLZS
ybBNjYCOYd9izIlfQ2F6CYnwhKnXAyVQIYUl/bCW07akS2KpNgD4msGoPvMBuNerYXkRLjV/EzO1
svy8TApUf6f7ZVJNp0u3N6e8d7o5zywU5tTZ5a1ojtP53hW/rWZ567e9tMy1vEjMwJp6urRu47AT
3SXvXUpKvXtZJv2WExKA3YclM315aXlIAhyF4hy29U+vqYslb3nntxh5dcl9XJZc3loWvz5dXrt+
TLb44Jbn/2Xy///py4qu6w2iQtuOcxAa3kMMd3M42jLVzU+XqesbdULY1fXpMgW8BdHiMnld5Lqa
ZZHlKb6qEDwb4W7/NDOUXCKz/lzj96vL4tqSKLdMRsaqm8Pmlid/bNP185Z1/fFRy1MYmLR7ZeLu
rssWVNFoTc7fL/RNGadxhwF0ifv7DjFeAqJ/S5Zego9R/8MErfL1d3z09+xzYtTyfJnlex3L5PdM
89vXp7+9/R2T3aokbX5PLnNdc6uvT//9239uZdD4aPasiDgG64JFPp6BR/T9f21hufCE0O1BBkWo
Qq9k5gvlMzpomWmZfXkKKDTe9XfLq8sL1zVNesNCy/PLvPpl6rpktoCRrsuYQquv2lSmx0Xmo0IU
zQ7dHO1R1Id/T7ZzUGQ6R0Yu7w9zjCQIZpDDc7SktoRMtoCf6Zx1TqLeUpPVttKcS+mbbb3D33Aw
5rhKYw6unCKKbUs8pjnDtr8npTlNU1siMMU5AvN7cnk1bIy9OkdlLs+Wh2XBZb7r099Wuby4vL3M
eF1ueY3oDHqkcRZ6ZTDNhaU0/+BGPnQmv9pPba5wpkDsx71WhBeneSNf4VdUq7KkuebLqZ2WAgl8
KdSXnGQxArnn/Ko5gVg1fEScNOKSsTxNavkAV3t0ZBiJyLnTId3p2qFK63G7xDAvAczL1PVheS3T
lcLJaaGuhHl/TJWCtjYtY07slfKsxowFaX3ToK9KZR2E/bDzAx4uwC28aJIeonTg1sUManEHyfXB
0rXbOvJbu6Cuumsi1I+0yQC2zU9TSttqw7eQuxaPxZBMu1juG24yTAlFa8fYWJ+j/QqZbEWDZIl1
YLVeE5X9VmqfoLW/K4zAvLQOyn2UtcXeqquEqjJ5y6BsfG+Qpnv/YiKSa0UYKdOvxFdNMH5N1Wal
bgzwLktMq4lg0dV0wETo73IOaE7edWECilkmry9GnXhWgAp7VwcxFmaAfP8yFC9T1ShIHmDJE6yj
XwiwJAQlZ2TS1jIuIzdzuijuhOBcio2A0IoMUqHoOQTGtMbrGyCxBxWBxLS9ka0Ogun8Y1Xmh+vP
7/oaVF3a0Z16oWwu7gWs8GtzPgoKSqk7rbLA8lyfL1Ol3A58mEXenalcHAEn8S4pjPkvrBR0OTLY
PdHyPDR5ayh9/io9SotMNRoV2hN4qFEkUpGam0DfYlKH3fdkQyZkW6OYmFDh9JW6Cyp67UFB1kwQ
0KYHrEXqvWR+P5TtVu2xuNN3N3eoXs1drUyqE5kZCI3Fsz1MComLASmSTji4Cgcy3QekB9FGGm/r
2BvvRYqb4ba+H97McI01EEwnVfTp6bIRfuYhfnwSqWwR70RrJz/oJCQ3UbcughduHovBqUQqky/u
p1KcSrAa9UYOUccioZBt1+giV65dDRLPaGwyE/reKRBvJEyJ6g8oJl06rzqubPBWCH8vg9M89aFD
60gM31PlQF01u+wAP5Nfd5nNZk5MeTp/CcdtOn3J9FwwCCLpAs9BDbSDuYHq1cRbQhWz83r1UVc3
qgaidN8Fz8YXXZ1Re9QsN2/dCoFljGjyKVTW5eXgg+EAVjnu1eSQhUc4o4W4MSsHzQPQQGRw07Sa
2sYplDWaM9BaCJ+5vWazoiOq8tbaYtpH6in8HIrZ4Jat+valGhxpogp/8ItzSNExg/FjC+1hNO+y
y7pvn8F54iy4KZofOgS+nbk3gDIWCF/W5O7GiMBm4CLycc0GeQ2+qklhGdzRy25V2xdPQbfTzQ18
JN/cKO89YMMsXwNjKBJwWIe03nZkZIinEOALigv2r/IQKU8gc1PMdOsRF7S1FvNV81O+2OJL9WQK
O4pIyk96JhLjtbN0nBWyBJlTmwhdPIA5eo3J7p7wMVtufw4iR3qENgZLzQ0aSsterqySZjvq20FZ
FwSo0d+svhqDBK59kB/xG0jRJvc9fTqYMmgqxpGcJltE5iAhb3M0sToBb2ssOpVxk7T7ONp1E8eF
shq4NYyTn3nwpNZHtBnTHikv+zsG3xmsY74bkJifeG5BSXMOE/iZDuEOJl6goNW3VVSoxV77yTGr
aj/CyUVZWEIrb3bSz7y6zZIt7kZFnHcY+0mgL+tjJ0+hdqFOheRK1qYNphYAGCtr3ijka7i/By+n
m9CAg4HqbiMY554U7VWvYsXeU3SXBkc8FHeagN/kwbrskHKooVNv02bjV5Cc4BztL5PbVwwdDvDS
0fE5hY7oeoUNBQiWO7wNj5iL4o1kuRfttpG3eAqpHRw0UJuxN0B5wleF0fiyaZttTwuVdslX/EZM
m94Nq75e4wPq5bs+PRi6Jz7IAtWQVxjAkXGOXmhDKkCpQZfojMDt9NVSdjWHQrBOpZtZxSxGdxN1
qwmuHkdtBf2YKn8QOpLqqcjuR8RiSIb3MtEgpNFJK7wfTEsjxRSKHdhQD3H10aRroGLAMx9a89xc
UMduUJpAOtF/zGbMR7OxNVc5wSwAlQD7BuyvDx7Dp5Lh9a/4BRCnxHOxzCvA6FR2/kJdyOLEic1Y
d8TSYS21sEYeYl0c9vmJH7NxtE7KPl1nm7wmE8njOg4od9VQaGGHzUxT9HVOJODIcTtAd8aKGkyx
b1805aVsN8bFbTbtnfyD9C4AhWyaQcgF9qWLeapmXvPKr9d0NWXat+R72MFj8VxDuUMNZ+1pa1NM
E70cLKRvY2gHjg8h6dD1Bx09zUcbnSYLVdhWeL/w5yopb2FUr6MTkuNKhi9qR4/Zc3okt/WsPghu
M92FkTdRjyrfFOUc+k6LbxU5r4adASNnuVYuR2k4COqx8vcBfs3iccxBNLmGsLcut+h3MJeltzM9
Xt0I9KwhXFw2zY31nLL/P/MnY39RN3AE3OqeimShboNb4lhUwBLu8GwBQRzXIvW+hF7WKuVYht/+
ItIOmXCnwEawNjUOEAjLERIACFZQMVYlR9+hEB40wW6nB3XajeNtz01p/W6Jh4Y8LZRP8UrR+CMD
Fl2hNgiI6QVIkd/TsXwYpx2JVCvayVG8ay+uoa+z9j6If/bjawftgfvJVRQ+pzVl2uYoB+cuHGy6
+p3oIVgU6buYdwAcLuUmAcswbDrOLIQkiE5UvvfFQaKHlazZQwmXQnNFzyaiUWuu0AzUyNqQ/jEN
r+SH+c5WnsOXSN2z9mTPDU0I1IrOqL4KH3Sb+tVdjnFSdqbGpUqF6TfjPttR0G8Pq+ZDMlb5OqzW
Ses8iPSfbfyVtrCKPYMGvPNJFlfxDMRJv0EmsVVxHXuTFztUCW/o2Cpv/gb+bK7ZhssvzXBJ9BF/
FJwOnoIHyNTiPTLT2GXLKe5hBXoeZgbAxqJ4/KjemD+KDVjQ41f13AorWCzNCu9R5YOGsQV+sTwR
XMFGX3xHBJ3tb/BirKIVzexV6Gl3n6svZNOftac7W+hh8o1yyjbyzchJgQHAIzQKjpjsOX6mY4Wk
tXrW7ujLY5UHBk7j0X/QixX/Dy9oElG1UfDd6o2TrJXc8W98eNXy4wWSVLxuakzxNi05zUAYbiMr
YwiVO03ngWSgNbnC7ImEM3/DXnmOIGRC8qO0eMftUo4uYrKDyhvdaIeBzSZpW9aQ23lddpp2CkVM
yfmwVqDONrHstrInPW/V1unfgGUoh9ENNiTb1CfhU3xC6A1vt34nbcVNd/mttklvxcdglxwRAYLc
gSHix6euWeWPOeyMVbqObs1XqtS8Jz2niVvm9vRhsNUuCTMxyoh8m9vcaYUmwzab1+CXOdEtQks0
3Yh/tGdUN/zOeEF8lB7AanT38lN9ghjqdTfagbYo5ow9CV4OP3YPESWUKNnWDtDqTt1NtfXXbzhS
p8N0KE/gtUo72OAEPFihe+TwJqggQdF7wKuJ1RWwUbfyZvLxmN0zB7qHFXc6B80LX5utRmzpOwC4
nb97q9+HQ3oaHDT15prRx0HeZYcQu6WHUtjGL+jSGV/R1V/FRyreK2Zx8iMSBU+2cfdt0QEVD8mp
eBBeorvBad/jB9gQD8YKhMtT7xIUtSpAD6+a1+AZhaDmWA8K1V2DU4DDY4pbzZE8rhrPnMn46bCH
VY4rkbMsv1iaVJzD+5vprjqYoV1sk5Ow0RzjoD3gonZ8O1tbN0RaewbQnpVAWtdRr+zplUYBmhEA
iuAWbC1Y6a+CskEuyMXllaK7vQ7WDEq2mJ5X9VP80Bz6n8nJXHeH8v3CqIfK14v48yU9RXewu3+G
r9mPdCOyJ2ZIzF7bt0cL1Qpcpvvsvj1msu21b+JjdKvn+Hz5w9ccVNHqQfzKHGYEzDM+ovQfVg/W
R/uGJEV1k315m27Md/Wxeh1PnAg5Qarv1Wv8iRP/FGOhuE/2yV5+RBR0U96qj4kr2uzUtXzk0Z4c
+lKrjyKxOft4tZ051Aq1g7HR7XwXvsw/ug10dVp9ZHzMFuVV+UZzD2X/Cr0KW5LeSpvszCVxV37x
W80fL9lqO+1jr36c9gHnmOYZX3t+5OqUfC2/++Y5Poe07rm6cBQ5ZLPw9yKRq1k15Nv4NLIwCazI
F+d4jr6ayWmeeY+DieK/Lu1N7lHYNeqKxRBu6shIuGZ8TB/xveBDv7J9sIKdJ4krdVxr4qoxOUyE
D/HIeVm3NW/Yzt7EU3aj74LNsB34g4yn4Uf1WnIHulI8fu/ZQ8+Q/DPQVzhqnoTz5ElesMm5ImGu
qmnPPPXKS7IWt8E22g4u12IEfJML1O+oIHmKXOMu/RoZ2tVOaP0Aal8iIZC5ZA43ybNpIEj2wtvx
Tlwb5+nQjrfJEUEHp9qBjtxKfM1tlHMb/+Yruu3Z1QMYmpU0OT1D5V18jm6n52E5AS5nCZ/RLRci
WjeP+ReOYE4q4kr7QLPEv3BaobtFXAY/+qPOieCp2WbOsCWN03xvzuXO+khxcwl2f2cltvnOVPUa
vmiH7qwP81ZPB7wM9R1csLay+btjjn8WH6tzgmZjWqe38/jgTfoo39hEsmoiKHpf3XiYnrkgdh8T
f0b6MqiNoGtB8IBudUQ+64wuCXfVatyN7ke3YYQHiOdOOZkO7TLOFcSNudWZcymXybcpPfbjun68
nDnlXc79kf2abOBhugJ96pV0lneYIVcMgWzpTdzCtdEPlmtuOfDRTmDac0sn2wycbvS1dRbX4inf
EManPQTPlQftn3oVaC4O3mDzETqFq62HkGvacKsfMC9xwYvPbPdAyAInSSKOPe7GnjFfBB/Gj+m1
6W3th/SqnU2u3UA0T9lzsde3zT5EaHeHpLkHhBq7XNLkG4aD1GH40T4OG4XTc7UlisAR9qgR13hW
1rSt0/UNGr47xhT9lzl/+2DX7fM1cchfsPkwzGxIZ7KlTezF99Ftcot8xuvvvEq2pWeE7hytmCLl
RwyD9S3HrP9EbZE/oPqlRCDeXPFpfB/fIVE+AEI8NYeMs6DxaZ3DB+NeAm9rT1t/p69JVrwVXdr+
rx9kI94NmDJiT9nM/+gDjOdVhE7+SX6/3BApGsPmhxGMngW45Qsh7Uq0ShhC2SQovJjhkSuN+FT7
B7PxGBfv9B0d5zW9SjJKDv5t7Eknhpn8auVHDN8Xj/N03m8BDO3Ihppxsp5supPxJY4YmIJbYAn8
FafGMR6aB8tygp3O76jiiM3vrGc24iNYM8CP577pUm3tGFjp8mzgI4lotZTd6BPy2+qlXw/fr9U+
ek8Zl91cf1p4dsuUNLcRlqnvapQptR48+FvuQijjqnM5eXlYKlHXp8tUMPbmSu4V1V5KUcv2wBjY
tSFsjd6Q7pN+GrZhAOfGJ8wCT+4MKjJIcmEs2EX7WnjrZvvL1Hm0VGhWyxHN4TzYmQs6hFRVAf4r
8GvM0cFZpia/ri4BN8DzA7cuuijo26AkpbuaS3nLVF0r1WZSekceaDDUYL8Z+dAInQtAuIOWyaQR
I64CPafLS53jeNfRD+Bij83HwKxwbwU07Pssu8sngodXEIib3RTTTwIZcVOp1AbRB7c7YtXa3QC/
axeG0mzMTD6kRqf6IqMYDBlRF0NAg2oY5kE5oObkckTFyTBo3mKqWnQERKBJNnRV+sl+Ea0hWp1k
ReGEC5qCQu2mmr2mQIlTVwkUgFb589Ah122TEV7SLJ1ujLk9sky2A9rVPCIEKV1Kukuhd6nrLlPG
0qzry3JPzF5KAgTl7+VhwRLK+He/ny6vFUIbbaoQdV42wmhvyd7ZNaVW7br5YXm6PIgFhauu5w5s
qYMuD4WAadldJnXfv23AJHtLXfa7VitPcI3kMuKxD3VhExWEX4hYLgkeoTI8/mtKa4M5jITXloc/
ni7zLYslQkHaSJqNbwQuUuiuvxKx/hIB1dJb5QQAjId6J9eZRsr3UiPLO6s6XQCuck6mSLkbLbHC
BEImVpxPp9Tf9i2iTblVOBORsELFiF/PUNPZW6YS09qD0E+QKAw3gG+hcvslVca0bI1uLyntuaWr
73WCXhI8W5S7kqo6NVL9iRzEFrT8/Gx5wxJNXJczZfO3F5flvp8vkxhDrMwo9spEzVXjhC9XFJGJ
x6B+XGtaSG9smV5eXh4yepW7y/xwfXp9l8QWKq7dZb3Mdn39ey1KW4E/uL6l99mt2RqNh0uEAEAx
kkhtEDWwQ3RBifsaE6oM3cofUB4Cjcl3fs5vGx6b7FrS8JpfNMh9FpiQf723TAUFc5kTLN7VsoAC
8kV0l7eWh1IW+KOpNQCLvEDSv8y0LET1uplsaWkjzuscjAtzfq/q+ur382WBZdFlpSQ3chleJq/r
+55zefG6+HWZ79X/OfugoZStqg6A2XwI/uu7LR/YI+S1+4qa9nU11/n+3LLfnv+xnu93rh9dasll
TdQened5vy2r/J5cFvzt231PLkv613382yf9turvL2i13GfqF6q2123+t/tk+WSjjv7+4/32ydfv
+ceXWVb7X7bg+hHT29Soj7TpXuu5qYFjK91hiP/18Mdrfzxd5vvjNXoA1LX+WI20NK2usy9T13mW
VeSlzh3YdZ7r2//02p8fs6zij9V+zwMR+K6h3+a18/cz65BTVhCPOfhJ2CPzhbydr7fLu388NZYO
J+fn7HtGc+miLrN/Ty7z59Sa0Bu2639axTLH8nBdzfenXLfm3y73x4b929Us810/aVnf9bVh7oIt
gpr/1R79N9ojSRbnHPh/rz3CDAcg6T9pdn8t80t+ZIp/zfYsS8XTKqmmqqAz/SU/MrW/UBepskhC
hALj1OStvy1kqFX/lhuJfymaoeqWphGJqZny/0htxIXuT92rgYSYtaGGUlVZ02dd7G8p6ZacZ6af
mxcaNgWZtOBnJopZU/kT9DiOGLkhlDR5jNLygG1nPYYhY+Wwa3eXSTqO3BQYwNJcYje4Cx3g2l18
/LpwK4NNL8SMhyiqQRaQV1IN7aruJa5pwgkgl7IKcqDHhan8rEagksjrvyau26IuWHtoFpF3CcGN
5TGmY/QzTq1y7ywNEkHhhsAlIKS8RD67e0kvBUAMAsKmegxdpTVPqfzSS5CitQu3lzHaQj3Xbhga
5Qze5nqOUh+FdDS9SqDnxJId1iIkor2vbEEuCeR7yT8yLjQMM6hyJZtQjLiZwslEVuGbRIgZK5wk
3iUbMBbf1Ut4AwaO27w626VWuh2nnq5TDPOvyM1zRymRCEhjxrHD1AclaBiaRJqAWjrk8N53pHXT
hsURbFFrqCLz0wJcKGukA4mdT0hcrYqUABBGabF2Fyclm1s8tg2F+ynZ57AFaLXCpa+pOpMBQnx0
QXZCNNLugSPYO+izbgV9/ILoeIjR2qKDXAMy9uRsWkeD5PUxCWAh7pstKDL6GSuZxIxEF7faVDJk
ojbAvroR8+nJDK14B4mDri4NDynIO7dqSPXsRVgbJa6KlhAFkB6M6dM5qa4ZuDOWzR9pF2ECE37K
iEsbYZeLmCnkcK1N2uccnHfJsucsoB5Jly1otc/ECHoQt8V55GshSr3BTvNMss6hAIIQIXuhUEdu
fGzOsPxBp4Te3k4CTJ84Ne/6Rn0VcHlgUsaxcZCb9gfJnnT/2ufWjw+jPIE6M8yNDq3NVSzZTWv1
gO1HdUsa0GSnrYWRutBlhCcOFY2otztZKYiCt9aqGrndnLSujNMmz9Ndk1EDHAZQiqMsB/uehEXT
lCynuYTgyLu5zxkEe+5z7jVfslVx/FS0r7H1ZYfkC8tVpojaN2SvxGevX5KG+qDUHOtCpR+scsgQ
u3MszJy71BYWJkwQ2as1HethPt7FYQwUufbDYyvGWzUZ2/sLyIomKTecWFJqO/tGHpp9Ew0PhGzR
M6dvq9QCDPZA8+Hs+C9TA+PTJBdlRcuPlAaSNWJB3ZvycOw6RbMjIXW0mAS9ycBfrQQqEuKISpIZ
yntRIGSGTtqu9ENjXbet5YotP9/Rrx+QlofbMAR0mZHajUDYDzI3aUrQmXQfjFDPj6ix3jDtgXAb
pcd4UKhD0gisFDKTelgZsRAd8pzf7iDp05qwotews8gD6apD1qjgh2CL6kIPglVVz3liVrbR08ax
hnbj+xERk5ylvNaobzszgnH1QxgLa9skgeZI8oBEKWLcnNPKs0YYxFkzf+liuDGzmMCqsQPTEJWb
IC1hAiIS1C4hJC4JDovYguKWw55Es6TEjC4p04MSsmus8CMSkHbAiLofRjM5IwIho5fWamVoxa2B
BZf30DvEcbIHEkarJYcvqhsvCWm0J61oyRmmCmJFCHq04LNukm7t5/JTX0U6Fj92bNjSDiqDFk11
D7NBUWnumJj2vJT+Lwk25qolWYkbEpOip1y8Xggv9lRBbfeXwhmqXLan4VOd0uiBQqAzSRV1o55Y
Cfx4dH+5fXU1E9QpfKBDjyxopU8C3ydI6CIne1I48D2lXjr98Bliu6Wko+jurGPcdOSHDii+fKDP
m15U0fjAD6sSKEGqYkB+CryulMcZ5ugBy6vu8kDagoAZcB/QULZ6nbaUjiK7JD9SKMISqyFl0CB7
JFfM90YLBIA+5Pt8rAmrj964gKauOvl3EZokWTIGgpmpp0+KhW58qEhWqQ1ideasTujMTw2gZ0Mc
CEhX+zNw8NA2Lf8zjQU+H/QAcpTwCAWLXOKaQspUuLpWoWqQpEe5jp/SCqRlnUXUAtXBraOa4pLY
X4DyFQAOA1vWu2yLmNK2FA3kaNSNDqRIooVAmXvy2O7NIQAN7vuNJ5Qizn8wiKY8t6vMXTiK6uyg
bFe4cUiXqIfX0Gjzk2QETx2RqijAqANW+QiMip6CxvjeaWThTpvoFVeBeJas8i7sibCBgtm/qDLI
T+Kx7lD0ctfesKnSnEmnEJXuSGY1bZUa2F0uwKcp02E/JCYu0aFM1wWVsDyeQqeJuuElLEjhvoTI
ZSol2o3FTZZPFwJUVSqUpV9DK2WPyOGwSqa52YwHm0TcrYx5gTMpzMnMz0+XmOREuY2A/F/AFjbV
q9ZXc7tKIt4Omq+bjf2hDerw7AfjSQ6KyW20rnVqLf/gWqM/T4b6OMoPl6Yb9nBdMjeTLXKrkxxJ
fvWcTJfPjmSqXRj5Bvlw1mYyJ2+hPEwm3ppUW1ei8aPO6SGouv4Sh7K1kmBS9BbVhH6nN1O3DhUL
KT+K5ENQqzYMBZQbs3Jf6O6yjjQt+WKdzbDoHFCZMdbGMt2ZXIwv6JRPZqweQ4wISMlU/HjheBIz
C/KaUAkPIge0PY7NK9buBNOOmK2rPIH5Zo4KOzYIuB5rtJcQdOElCgWQdRSX2mLUXa3ILCfVq3CH
JJm2LoKVWJOBlvZrPRfWEJ3NbTVxDSScLjpxy7gpu2oLpINhBpcTGTjBfoh8RievuH8RReUQfAhZ
PMnzwyiW7yYsEAkRXYHVtZMT6tEctEWK6V4nKxei2Cz5wnhqj2ZBmGKesmcsmUytIqV3LcVviUCv
b9Lz+bp0we9itnhPAR+5CjK4XazrruBPnC2Ry6N8qMPnoHpqQyJ530YL1IZogV0j4fkhMGTrLm72
VqhU7lAZ6TrPGUjIoURxPplgowKA3RR6kJyJARt1w9wCrmcgN8Dw8xmKiGJ9aru4A6w3CDs5zaH3
ziBwA/cqXPj3MEBpKIXz3zi5FPuSijbVPB/GHwgvHYcRpR+X9BKJ6vnli+GQRV2nVB0xMX38xeyM
KZa4aE7ycyVnhIEqwBUVQUCr2HCozJTSig5Zg8K6oIUvZmX3U8Y/JRlgRLLwRU0HsMopjaQCtqDX
5zoKUJ9+f6RRVWJc6W9g57RQt+D/t3JROUlWfxJBQEBZoRUbudW8Ph03EVlAADH746U/mZI+7kU/
NW/nn0yRoLwZuru+FFK3JLDSEXSi6fVsKl3fH3cWPza0pJG+s2REmZQS71pFb9yQ0a1XBcFxMBjq
y+Qb9YV+gQVoCGticulXmIZXjFl2U2Wxk5j1rWg09U0qV/l5VgNPUksTelIgqLQPMLlo3o9FbU8k
oaFHMzC5Xmi3axYKqPzSWK5kkPnYsG1rXc8VbO7oZiqj+MDFnuwHnbiXHo6Nq8HGcNUwcQvY8GdL
f0sR62Izky8bI4VME9bDS5AXhzGVXzWFM0HTh5kdd4RsJU1qLyF9hCAKTtdOEqisTHWLgkvBIKY7
/O5nMmZFpxuNtw5QglSkCcq5+Bwgt+mkDvJS1SooYrYDQxchjbF5W3fAAt71vN4KoR/b7Qg8psi+
RBKmyvKplKwPoxLh0XHXL8vbpDc//D7/goG40qJXy2zPUHA3U8ftxlNlgWbP37tI2wrk/wyBAvHL
OjI2PQuiuvV9uqd+cx4GjBeh6BC6zNdLaPcxiCDdDwQSHie85WPYrxtyDEuhXgsk3jRCs2706Ym8
Y6S9sezgiMrw0FvI+yacb9qdUvvlimCcjzk9zwyaw1AX98xIDnCHV14ubs1Uf1gSPKPoq2PgTSoh
8VK14lUt8oYQKGJS9mu5obHY9FCOslY6Fii2y6d5JrlIHsF/boaRumjc35UqvZhUox+kSve5hNsZ
VB92L0ujN8WVdtYhjfot5ha0kcbPFs1jEETQwAqvKKindg0pvWLrFQCNy0kF5w1jPA+e++o2sIo1
v9iHJrjRYtETJDo38ChKRf3S1ZtaUWgP84GlUoMy4b7DmvYD72sdDZxYvTyVarKZP5cb6lUi1Ud6
JI+yMIJBV++R9cJVkGh3CaHsAlyneT0j+Q2iogRC59Oedn1WivMBQqcztXujd/Qx2kNI3+YQO8ww
yOyxoIVC4DG3HttAGWhmizkWM9Vawz6h7BwdU7VuPqmTR7OKCELzE2pUFxf/61DXL31VH4YWhXP5
XlfdI/3gGk2lL8mwJwpv1IZPIty3k/kGFebZD+GkFekDRry7LKnfanWAzTXg0ZwOIVqw/2DvTJYj
R7rs/Coy7dEGOOAYFtpEIGZGcAySyQ2MTDIxT44ZT68PUSXrv8tkrZZpq0WxSGYmGQPg7vfec75j
jdG+asovc9IfeiGQG3BgAUbu2iiHhDM9F6P7AgTQ3GmheHfC9GxP5j4xOhB0z+QebTqOOBzoN26J
bW4gdagynA1S+hfZZ/vovlJsrnNQbUljhNGn8CIxiaUiI6pXI5k0KVEbx5XL3ZC020A9QF9/aAKu
lEpwPNTh6raOrJnxe8xiJWdKp+y4naDXWyGsMQQCEoK09tQj19Ry8VB3jPcYPocsEV2ZnqNp3lSE
Reh1SNgjWWxVOz7nLmCnGVFhEx/ttNsmLdj5TpLt2h6tubrX6+leCeysWantW7cmFA5QJGWYHce+
rck7WgNvPYofjfhp4mYJzrDMY97Ev7pUf2TI7ExG7jt2ewS2/GQThY6l8cQitO57xh6mdbI08uuB
FTKguPBM78gG2o+w83Qj/2BsctEm9yItxAwjaL78odYRCRI5GM7XVm92auCgNyOzdJFJhbUPh+jB
s8Mr6vZD7CRokLxj2XGl9eBqx3qb5AGvAHtqRiixGt19aFp+CP94HVgo0qLktmRiQdg2WfOr0fQn
2wW50/p2kO8h8f0uYX3jQnvOy+Y0DSVRpXJLvKyv+ubFFbsoze490jR0B5RbQ7mV5wfXih9LrKoU
jFce6x94OI92F3ygI/Pc8QMC+WvIAjenNqm79osimL2NdIb9wr2C0r7qRvPttbCJW6bjKDTKAFCB
590lRunbw+9Q5Ds9aSkYuFhCmfwqk+qzdTm8RdYlb7G05UgIgpeiMUgY09VO9dZhrMOzVVanqh80
SC8YbWfJbY/m/rE0Xeb40x8xcMtBWH0rRvpTqVxOwKVfOcZ727rXPJWbRoNTz2GiqOT7YNY+a9o6
rPpLl5qbKvvVaclnwXsSeOlzV0abBMXgZEEjgTez69B+ajo1uuyeWTBQGmgGwn/mR1Vx1OzxwU7V
OicBqTHhmLbY5CgsTGytwguekyQ6JJaxC8V07iSXtj1uZPcwwrEpZh4iqptFGSK0ZVncO329idKa
HoLWnDTrwyGIWNxjvkVKZCg0i/GAfTt+jWvA61XWQSTuom8lCC3qrfs4RS5KwevLJbp24rRUZ/3e
cAt7ZeGirVldc4B6DDgxZGvIVzLiTCOV7EKXCXqaFPRIhsepALxXp9qLYttcBXl1npQ41rq5LQ3n
da64qidUsUWsQ0+LDqVhX1rCq5L6MZUmvvqq+NWYYP8TRdE2P8x4g8Wij5/0J4KCDrWJ8cRWb95Y
PtamIm+CSMomtyYQlKhEIbyg+xiGfajt6cghHluIK3QnSCLtUfcN7Y6Mkg+jtB9JXp0L40JU5X3e
5gdbg5XXDvdFr93nMl8TmrwxUkqjsSZnE/VgeS3s6jQ5/V1nkhUHyTtpindvml+S3Hi2qhExzHSu
Zo2giACRCTDKeAUEG4O43Exj5+fLQa8O5l1JGWjZ+5bFxE4CX9jljnYOqVPEtDp3xCS8I/An/4Ya
zHqSpBkpp3iP8nstLk6JxY5L9acTPTgN6V55hPeY70bWcUy2Tg3XiKnb21oGxyRS73qfvKCzVNYu
ZI3oR+dM6/HCoIrbvmxeW47nAH/BcIVnDsCctPAhNNIvevtRqqDdLD+r0CdyIep1MSHNaUENCht4
UflN4ucmMW8XvjOEew5OvCtEjQ/S+tGpaMOg+9MI51g0pE6QQCi86Y0kEdS95q5jozCKExzPjavX
P2EKrXUSIGvk/Kbq4jyaoHDmgCNO/2ADdlzVWjVxxMd5EZHDM453y/sFOedXb/evnmg/8ia7MArf
MXffgbey4upJVAneJJ2eGonZ52L6zqzwTwyfptWzz8AxYrIBrNT3zO4pSCmFrTmJQSWKYTkjgiM1
SUDgb0PY3aArWBLNoTRpznMxBI+GaI9ukjjEJ9XIh6E9tep5RhXaQsTNNGRGzPURO8AMsIpsTwRp
Qyd7Rcgq/oJumLdFRXtSZShskXcjaNjSUIGTLLszQd+kEReD9CnQnxPrg0ipeypXDkwMXl1neszm
g+MR19AAC077+V31JvHlZbXTwxBLU3GPAONXC8h9Nba9P5n5d9pMx7H7CetiWcBfs962fJitgksW
V4fpcW8Y9E1Bv2AMSuqTCugrdC4px4qqHi+O5+O8vnTIG40WokDZ9OeSa/mYSQr0dKzXTty7Rwtv
iwbvCAUtlK+6nDZDbe+dme52WXLGSjgfma77JwMKuYpasW886J2dFuh3M+unbXAykkWzBZrgPbQW
7DXPY6lrZpTgtSfmbVqFsDVlIGA0FSGrGq4auFxwn1vPoXJGc2fAuhxLoTaDG2LwasJ9ZyPTb6Lw
hYrga44sWApNog5dT8s8zAiiUqhFTTeKzyKCSm/U1ktiew+BUYvdYJkP9mDdN2rJGjW1VxD9pBuE
4cusjQ8WGUWBxAFAsE3jmyNk7aitrX1SpeMuy+Dew1/j3Fx4qziBme0gZLUN5eKral67NPN84Jdv
RLObW3L5Dop9C2LQu9QIOWso9WLOclgLQm1j1Xgy9G6tqqRFBNEDp8jVNg/1bK0a6imikCF/VQre
g+vt6pq4kQ4YO2329kKkj+P5XlSDoO7Na5n9ZsjwqYaLxYy+s5yrqhbXUkzkrsNbmAcbXSDIs1jR
JuTPsUTY5gAptZcZTuhRjBeQaWkaLHCEcDiEZfIZwVplU+0O0iB8EPmLdUgzQ4ICrw9mVqOwI92N
DKbpjggvh3cDDJ7XoGYNkuBDDhxPsSQDPG0ggURkTXcjl5KZEowFwRwhU8/cWKLREr0NpbVMn7Mu
+0n6eV9lXrP1bB6esiG+ZvZDpMY/ueuy3b3lZUkFgBg2M69aYr2WZEJBqNaem+VKVoqxSOsSZDQZ
+EWy0kVx7bZIdm2aGwVKWeVso5SLTc0DbhG2p7yLfCrVaMw3Q6YeksR8GY3yNUKYbZHhXp2cqrhH
fLNJDS5Z2SNTaoLh12S431ACbTffkyhXE8xDEuRsHeYy+yGKFu4qDGIDGfwkAbilY/FaDWh+NTkd
OmGdqrb+Yos76wNEf0OnwrXUgGa+UefSEBzBf5OJKKyH2a2+cgG/19Vqn8Yyl0WY7NKgeaK+zqmg
sleI5LQOK/KlvAgVm2F+ZxXzsMyM4lWlmRtSJmK5z9xqU5A1q0fazgpNJHZ4bbiBc08cRoYOlqbt
htF56a3+VwCvJ4qRdWPhsmx5IH7oGsQ2/TjNOLBlE3ZXx5dhgWcwMNwLiLbBMH5TVjG66rJPCLN+
Wg6MijJU+Xpa/DK8/uDOgw+L/WlI4m99IK5hqjFTmF9CTeeE0Ac/KMbf+ij3qTu8msQVdg5ug7m5
6gO7j6d+a+WbSQwFKSo0D1u7WVvcybSkNaQmdb7laozakL4spFeX6qIm7FKyKyZgy1eJ0L6cUEem
hhNKQeezM6Sa44Uh15tNt5BUk/EnihQGFaj87hMzFL/Wg61O5jfbhXoGF/8CyeDeCAJOHtFj2WUn
iZTsbmh1HGZaT5WIIJN+dbER2NAqzT5OJbDg1FYHmtPfNqFD6RgeqZKI2kKm7Q3o+G1xRiL0GXK+
J4xNYk8ZdiMK4HCRUenGYSSQEFr/LwLA3uEv3bcakJwoz57DBZGefE/FT5jQ0Cg4N1rQ92xHnpzc
OBOWhF0Da5FJEto4dRdleB5PZNpnavyEaDquoKLoMHE7v9ITIpJ697mJl8Cn6tMcKbU88uIE7Xrm
MeNycZ7DoSfrVDUnD6rbLq+qHy1G08VMUc3iYpXRY9w6v7zeuy7MsVmCjs7LGMXZwGFENUCy8wdX
s4inV+1rWDNSTPpdfQ3z8T5xesidKtrbMxo7GMM/eNwPxlg89AW2CqNlKgv/xmkNNM1knzClIInd
skG+B7rTH28fIAEPf312+5KguQH92X/43j++/Mc/u/2Lv34euXrpZDJ6yl2OovZznJTGVp95CVXd
O+tgsfB6i2CuYFbAiHl+KpKA3LpFxEle8L/KOf+r3xsZniDSoi3iDHF6aMkpPk7RDNbV4d24iUdv
WtLbh9uXnuO0B2e+Kr3r21OyqE0zneA6QqCc0JcR+Ug60W/zOnbR/N3c4NaYu/Pm9mmVOyhj/vKI
twsI0h23pCmxKN/M5rcPN3nrX58haiXbw96bmdfu9Ko+oIDh8d4e5l+fpstvuX1dTejvB1oWToWd
+6ZmvAUu/7ua8fa925e3PyAz9n9pH2/fbBYVJIDHbM1+QRifBWSfniXfrOAjjT1ukUWSyQQNUZgl
2Nj0AYVBGqEctBAC3j779w+37+VarR287sut+odAG4DU69XBVmSIB25654a04xwz/poZ31xMB6G9
bKHexkNY+NaeWAVKUZpvmc4S5zb0qsTwk7buQJXKB3cBGDZlfargpfieR0oXglasZQVxKCMytTQ1
gkPoFvcgCqejsqa9gbvXsqf+QhJhtQE1Qz4v988oK98I2QSpllfliEGnn0iKpAhIZllenHxK1qLp
JwLAvXQX2gctS//oDoAF4q+PXjdMRAjOT24yYIO0AtTjqHz1qf5SSVTv+yJIqa1XSTMUl6auuktr
1R4rqn1iylCuaM5vStkfnHrhmzZYpGcBLBb6K29/nmOQY3LJmdRhqwJpfoGo6tt5k9P5EPqBqI1H
czCaSy8JIy5RjcylfQA2WR44h6+u4HKzsx72BGW05qUXJgmmbcjdbwIh0JZs2OqPQ07uhn/SXXIJ
BaDATxjH9o4L+yFuCcByDDO4S0XACcj0A238MDzaKG4lfhrR5uei5Pw+M3whyKh1+D8JwwHdgolX
NcWa2UeKldprPocRa+lApuC91szF/Rz/KTv4s72ae9+lu5jAVd2AJB/Xsgk44urtjKcqLy6R4+QX
XXthujSeYeQqP6oyRiq024rZGLe9AU6Y+tw5Z3Skz/RID2FcPImwRr5f1tOdvYdF9Idsz/XMiG1l
1x6kKjGHPp08IMZsTBxVycJJa0oJ+gD5xiDzZory6WKMDIQLb7qLl0fC7EljOsfxxlgCYQPHBYSM
bPNSdmO79ipiz0XoZRdQze/sd/qeNt0LB5CNvryJiwhRx2s+5szk+FsRdEsyS2xzc/veX398+xOZ
O5E/duA+3dMc74tqSRkeSBj23O8OE3WZ15xdk/LZwtGfWOoCTw14SHAdyQTVxk+7Nn/0LnmZ8vCc
5hOKivo0jJAm2jBftZbxWpppvdK86sMRA+2bma5sPT8Nc9+d8szELKxjNeakaNjDXckAZq8567rO
jpUZ3zUF57yk3nYRNpHYVGrlkHsb6+T1lU7/ZpFh3adt42e6IJI2aDZeFJlrO+Cc6mjeUx1mI1Lu
yFoXLjwvy+hfPPYqbXQfSWJmnjRMD7XRVDS0jpS3K3MsOYK18nUIhrM7pb8GcviUTeFJMt2DkSOd
MdQx2zPa5liCPz2QNVaVBJitNKv73Dm3jFF70+89wSwljZ+rOPCzjrZV79TtyixSkNzEow41hzAn
1z+6qiI1KMfpXpJ1pGFacsmSDGbzj6S2g1dn5WAHRmLcWfkn8PyJJIXK5uxg2A9BD6nJk/FWE+V4
GtLZXY95/97Z5pM1P80Rl02kwodOE9kdSYpEj4/BWghIh31JYDvmkUoj07UdWQgtuiv4C+teewsq
Jq8iKpjtYhlQcv4MAm6ntFdPrmFthuRJyktYqhevxY+aOMV1UqShTuYdITA5iHv70TWiQ9XiLDMe
hj4iuYDQTjLR2o8CxQc082k7OZR+3fhTVKV3UExIHrSR3PCqY6SmC3EiSdIEyLafwyVpmjoPDUhy
P8+6RQgvL0M27UYp7vSEEyUki45B2FiA4W8IzxhIvVobI+4HkyLHJC1nRWYz0gzMJlE8nMvwRMZ4
SyYkOOIsT+sNDQpCS/L6xwmtL4fsZugH9C47k55k4j1PTTzuI4kxSxXSONXhZx8Z4q0DymfK5pg7
Dv6ubsSvlGrEF11qzmdViQLFUvV3Vhss0/2xrKI/hsG67+iEFKvsweNw1gtSF6YQrZgWG4RGY50u
KaC1KF1nih04aubjcpRsTP00SUZ2wonLja06Y61GOhHx1Hwmbkunviq4biRlmceEPPwmU6M4kRCO
VI3iBwe/Wd6PtBNWYnL3jj3Xe6rd4kk11RXF1FdvJT9J9w3zXm57MQW+PYd71l3rIefFyiVNvUIg
16PiZx4wXt0qnvzMmxx6Z227/dRl0eEHD7etTYL7VHvlum3HeyMagSfaDB/rAF1gmpryTn5GZIFv
JRUlb/d9FRryVyCNnzqa7+04FyCNlbtJRiyGTOjBD3k6GaU693ZLrxBK4YEsdj+aqpCJZqfh5wws
PzLJByf6kkTkoIF9P3N1kYHymFF6bjSh2H4D5jPKmTae1vwWZICGWja/aHNyYEWKjqFRXGQJxDfU
jedIcmYWeTGu0fYQbNXV+IMtzm9Z8TNq6YDFn/xKj5WNlq59TiQSnTK4AwZ3scIK5RsUp5VsCFIt
Fu2XjDDKC/XRTbq3syv1SFvW25uucR8zlFIyeoKcDcWfScXG08MnZtZ7OkPuJXQWRmVbEVgdVbht
py7fexUHF1fCfSyzMl83AIZMs/tj1/NrPhQ9P9s+SlvcdcGUvGbdfWQ13+HYv9RoD44jG1o/wGIl
ORlYWvBAl8UFeFTTfW6nNauNtes5G6+C0PhS2jiQ/L1UC7X9U9IBXnEoXWJc2+2oe986YZvrvtMG
zj/676DGx2U61d4qLHcVt2gc84z2REBJHdu1TsolHhIOS6r1FNR9Izhp4U/ROMjrXELAGYyJU8y+
u01H5k1ppLnnyNVdnMaabwyQr/U5sEi9jjH1SQfcamtqe91pOj90gWm0hT4cnYJeDQYgjjBngTDp
mIT9he5LtpMLvEbHT4CjJv3Kuk47Wg2hS42FlKufq6zY5naifMg57iqF7YH0IMyPA04hTcanv76z
fHtWSxUQvZgmz7DQO+K5EYedbFUvCIuqGbedqt/++hLNyQ68/7CfAsjuFNkMF5fD3xQysUij0+0z
cMAIDWSyuSUfx5mHhPP26axoOOcZGSJmYbwSgQeQY8l9uH0gjL3cJkX3zlftXh8iNBr633l60fJZ
jP3VbnPzMNFP5RYsDvoStFw1pE/ihPIWYzulfWtjHxaOXW1ENxE6K5kLO+P8MYHEZNmqAQUoYNuF
k2x4g+4qnv1JLR9qLRi2kdTebt9KIzeAXJ4V8FillR6GJo8PNa4/uxHeHt7UVjiiOd0+9EOAPbKS
QPe9bi/sRvNhjLN6FYl+HDLwr6S+ky4wClpVoPmLCdAn7zh6QA0ZVsFfSJJ88AGtV6es78oT2hJc
rCyBXNf5FwGxGltXuu9i99KpkeFiPqIVgUzqp0RknZA76n5HzsEqj7l8pI4SLw7H+GSGIMyFk/ym
bOV6QEV6GihP1sXI4ILgNYgNIw0TGx8RbHr8m0ZVnVq9Q9FRiR004pKjxJLq2ldAQ+gueHQeu/ok
lpzrsg3v2oTTEcmyilDtBi9mEy6rS8gg5PZNJ8Gar3c0wWOSEivdURu3qNkxpuiUuha9ndsvjOm4
1fJYjmZ56pcXIRwZGGAUONcQuA4q1gn/4LEntJ/wTPNZG7O3dskCn5jUPVEP8aPqudMM9VuE+nzw
mPlmIsZk1DuHttTHrV4Pp8iyIBtUnGe0ubtvcx5ArI/vghG8X7vqrioadzXrvb1s2x+1TQeswV6D
IoXj3CTsT17oLfzI7MxYu/Jdd1uiEyKCFaWUSzfJHiG5BGGzkgN5JSFz+Fjp8dZ6tJ6gUjHz8+pd
HNkfZo9jPkcIrenNNq+QXPYzlDzR0DB3kuTP/7dD/FfydAzY4/8pz/z8GRc//8pi/ftf/G2GsCGY
m7a0WK+k7ZrS+3cWq2P8m85SbaA6BffqySW4528zhOX8m4X3AUGbp/8dmvPf/jZHWCZsV/TzuoPF
QrcIe/y/cUcYC2n1L1b44ft//HdpIY3xTJ0f5LlA/Q2bh/ev3ojWSXStHTUs0oQ9LAjzZWSLmA/h
1m/jyO78oh3QRzPuOVCn/Itv5H8DgjV4gv/45Si6JLJbD4y7IY1//PKykDiidIKpTHT0erye2xMq
sLzcoqXSY1zja9f+YfLw//hr/+EH6dh9exXza9V7h10+v++03abL1nC50H/Kamvn/4df+U8Higs0
91+f6D94t6ntMYrq+Y0tfKb5ETpNTEhRwBTbb5PX//zpWc5isPmPryvyXbj38O11xzIM8Y/Xtcm0
ii2+VkvSWXCMbGfnWOb92C5xrYVbEyuZ4iMpAcDbHif+CZvJ2cvRl0cOPJhSpGcnL+YN9ay75cqF
sDXl5nqoiS6ZFfkRBsq4ldkgY5od/S1wEGuUiaFvkSNgHre++yUSktdjZQ5OQdg4Bxll5u0uhVpE
1zvYRMlwH2DkJXlvIA7P4MiO6NdH5lX4du0CkegBnJLfzap7oJ59wq1rrWc6uONITomaOdKbdn7B
iRPhClWcKFHNenh1tHi8mvS7yFd3nvEfBs9k8MAQF0iXhmHWCabRQ3/Jcjaixtjb6rOZRq48kzw0
vDJlMV2lbq+HooNTmcljY9P7NPDTOEO5FlIei6g7DKL9bZYkFAYzrcPC/JE5RI8KTJTorwN9F5wq
Z00Ob5MYKDWQla0QW6I9JymY3WXdLRW03YzhepY9ALWvLm4qEktN4nV6MBFuN1xH2vbrqlIfeljz
xohyXcTadpo0MqlLRD32SFPdLPd1+tsoxI+p8e8Gk3dCpCh9BD9KhGAmXDcH8Dc/lka5q4Zs2qhu
CDa8bIidp/dCO9ol+T5IPm2/ozzMoXwUMeUMLYeNZZUfDjHtSZxunG76SWegaLbpU3oTZDdep4Hm
eRZUu76wkUs7849p5tew+gZm+tlBsvcn10U0kzRIvbT1lCYkCQ3VRwBbQcMNIQrXop7tr7LKf/SB
NCeY5P7yc3JzvOqTvJ/KB3pFuZ82FtwWurqVJFCaAxoqryfgvdWqUqM/F/g40pJxuWjuZvTBayfP
BtTKFbQIxn0Q02kj5A2vGsWbP5AH1Qie42F02Svz0vrRHLRABmlKVs60lrI7EPj3nST+06Q8g7xB
UxJp7V1qGjq0+blFPa3eyfNe6j7UPpjLqE6dcdOl6TFfFCjaTAMoYxSQhVxzYrYRsTM6NYg3ql0e
SG3ZAcoNuNV6H24SPRHnzIN5ZzOOjGoes9MUj56h6FlwmWSGccfYGVSRRny0qTPFzbTo0GY6wnGg
cHRO+LlpO2Bzgm5Asi+xUPAa0hpG08Q/AFZ2e6M9xL9THXySrfbAzwpJx2WND3gxBqF2lWbp/PbW
NyJmH5V4nAijvF2+yNPbVUBAg5HYvT+62WM4MQruQxBJ1AYUZ0G2HjOeXaAZFeAeGEiUArRz7PSw
XDfjVLyk+XCZhEQgAinWqO2QVlnPSL2C4OZ4aOGAehLnAz10ZBhdyO4n04puNUX6vu8I7wGz53AO
PZBJBnzStDd9qh6YOBvYc5qzW7VXrVAcgztevtuVp6epz7qLXjysCKrlNsxi/ABJQuyGChAZLHdc
6SzxSztCgTErkM0xTtyztSUIJ4LFhHJ5k4b0b92WmRARiZKmhP6Tw/cXQ3JJ4fvPFneqsXwwJTrW
Bp1tZynFOHe49g6vcSPVB+Mvyiive1QT2MDEm3YuWisAdNEE1jHoFUNbiRQaEQ+kv3q01qyfONCy
2Q+6nGma+eOWAIPxYdHNaGPfqeJrZr6qWlhb3aU2lDlqF/LoEpsbMkrRPpUTQdZkTpH+hrUomLe3
eOrb+8kIfEJfhq+mRZEFmajLoo5cYp6UV9PX45ckofXTNixUePJ7n1lqifDML0Tw5Fa8FOj/rtYs
flQ2sBZ7WBRM+ykyJ0r5+NqOfLPwyscYLZ2CAtup4qqJVG1VTHqVF6NYXS6Kud1Kp3zzxHCt++mq
vAV7GdzTV6ygbQMLDJPxShGwDZ34uUP3zaK6OK+tH1HyOLthWWNU/qFiea2LTR9WDiw/E5PndBWS
q5G17KCP5uNgZY+Gnj/mHq7P2QGbKIiWWO5ji3d0Hnm5Gg03Qw/hT3dzJiE16YCBM+0sLT8Gc4MJ
jZcCJHEFxeiuiXhZqcTIttNYgxzArU4bgYNM4bmEw8KeYv9B0jyeVYYrc/ZCUkSU+CGgi7UziV+y
9r7vdvXcvk7pfuxZPzWPpxa6SQOEZjo0nvpYXpIJ4TsPkoIvXAA3aTbhP5pvT9DQ0HDUXXS8XfCy
aj8QhBwLj/xzb940/E7kX+yjcSl3TtP+YkcO17kgWy9ZUFTBhEKiyR8duJ5s7R+RGb6rNFqMasz4
nTm9o2G1wmO2MbyYgOYxgvIozE2nsq/ZIK0uWVY1GcAxHYxUWxlqrlfZ3CpgyfEmwAVKclv66A6Q
eksKbKwEqMwHPGvJVKAW95SxcZW9MyIsYdXSm4wUzZYhf1QFNwXV4QMD1ksXNOe6oLpZGMPZsvNF
LUGBSftoadBkZRk9s0efeAvJ9eiBtaQQ3dzhWo1OvrUk2TZpUhZr+tJ/2rDYAcgQfoS9yTcKcPwu
T6Fl7u9HstpoM7HNGnfs0Y2LfG2309VzonVix/qGVVbbVVWOJy2OQj+ecG41JzW8zGG+0Z30vhUq
xONWo0If3XcF0YK1gzFHJOGROP0mNxj3OQSZrtsQbKMu+VFsqt8N0qMqtxBhCIMNcLxL+a9sKT2n
AIOI6MUb6FHflfkuw7inBUl3GpIWRCtAFlnTmCxycTdrzFCsjvgBgknq9SB/2ciNV3WJl0sfxcdg
DEcKw3UR4WQo1dzB7CUNbwihAanxMcKnwxprfY5Bi90gQ+vdD02wznCuIs7nSUWFy8uZ2fk28dKX
fsawJ2yUYmmWfWll2rEjz+wVTHAx8sG6nCJFg8WqwCjmQGTn0Do2gkfUD+0hqYmk87TBXofOI7Km
L2vK0nXaah9aSx8+0iZejanfx866DOuG9j0kIBa+J63HH+S1rp8IST5yhcRcGxFZcoDjqVR+roZp
pXezu2fmfifmGuI1Dd9mTl9DjcUHMbqGKTXZAL8cZQ9n2DPyLf0Kvyriej06JuU31ksmDDnO1VnG
+94dfs/IYcDXoC3vQX/20sX427+4LQ0SF7AruwN93Uh3V/wHxYc9XVkDQcfNN6vdcLL78S40YXq2
Y8egeuheUKGXCHiCT+IdR1zRy4PAPbDuJ7m3pnuhQRMc4w8j92IUGYsb08ygG2FsWUdlCQIsRrxa
xuE20fQ3LQygdbYVeCwYwnNF25t+YUEmO/OKpKV7QRFK59B6mcz4yYwc9N2MrKEa4eZRrWHg7gzw
9dDmXdPVUGg23YuVMaCLzSNujX2Cd/sQ02vdSAfdjPMVuJb0MzTrO1w9xjx+9w43VRAZ1TlOsgML
MIeCFkug2yJZiEKAzsj4IC/DJNLq5nfDrbkpq+8454LAAv/bEox3ppn2ZcKEmoY/EXiceP1kaoPN
SIdcjt90VKCiFhmM96hk3Z4BYS1Lbq15MQc8HvztimKhiB2MhK5csqkIxfEY8TsMQAGKZOF0Zwxw
rERXEDZviWLPKwFW1M5hbxpTtk7CIL4jaOchk99hxpvd2GWCKaA4Szx5G4sEnXVD62wsZUy3Nqg3
Zhx/pW1POmQeU4Eg1bQ8W9t4BCcC1rM52bgpg1uGv6u5ttXWCRt2egMxqSYgFSJX6UKR4vFHsupl
tbMjDvAzz7GF10yQXdU/5LhsKoGWV4bBLmAL3yYNOlMieP6Mio14GNMvqqJ+bQhCrqva4iycY/I2
IVdWVciOPkGOdgcQgSbpUWEp0cKKVylEvW6NzPVV6MZrgzl7nGprMyJvPQ7mfl1F6VOlg8BLQOKn
ZRctHkEmDx3HFtHU5RZzGkhmAXs2ZVXMMQLhpLiz4vQrKoaCve3QOSJfdxnw9dGyLjAKvjsK1rVT
Z95OSUHHnnJLWc53Hoo/hTWnRyU52jIkQioreF9tC1A21t2DLRskvTqB7kRGvWV2/+RUDOSNEquD
DCJkBmiWMhG0jyqa/J6Elw3JhBct7P5INQY4DxktllNyNfUsYjI4DAfOqBfsHluRIatCLlJuDdHX
p4ajRWugrGIyCVyLBm+hbCbvwO2TpqPYANAW2V3mUylsccg0tNWDralGKKiN+96mhvSVpT3DoEe6
29tUEzlsSHO2VwMweCuqODWj6alVwyEWY9kuSPZeL+OzKYPn4JyR6vhECKhaQ3GJ0DAf4Tsg9oBG
G2AFI457puYAti3ntjjw1ZcztxhgNXs7eL21Cb22Zg6UsNr0O9N689yh/Rwz79k2p/bAyQqJ4GgH
K141G6i7wxI+yDsOwvmuH7mvvcG7H+ZlnkzLIEJbsbYbxGMpgtdtq4sXKax7zR2/LEVSg2MI3t/w
kgzecCiwGweZPaCTGr9cKT0WRe4zo9HLzYDQDTMl4iVeXS73dtiUSWL7jhXiWx9yKjpLIWPECL3B
QnQ3tsvt9j95Oq/lxo0tin4RqpDDKwECJJiDREkvKEXknPH1XpxbdR/sGo/HMkOj+/Q5e6+dNONG
73VnyQeTEd1iPW+bLE8rTWyGNu5oaII3jM+VxmDfkTTRU6CD8f8m6ZMbIwIwkt3ZLfF3ahSUguL3
07BdBGr9qDZnl68KrYhDBwJGvqjZ2DDdoaXfgNlXGLA+CAnAajSU6BcgUYzVocuymaiu2ZMDar64
gu2vLg0SQ7eaJtHRC+W9kCog90PqD3n2ZQjRB6zglBxycfFVqpoV1rLPUhW4F0ySn0oqtoJg38vg
PczJEwbgiEEKA3fBQzPPW5UjGJ1Ygf49EWf2f9avLIISbIt3cYbvX5LMMJfVpYyFzyrMsfbIXL5y
seY4YcQ/YCnSKXNWhNReu2honRO+AbJOmwZJYpqviiqjV0DQqoeYz12IwHYQU1hEdVwBNwFt6gja
RYX9lSg0pQlrHe356UTlf3MrVDqHKQq7IFgPRDE6yKylPaqMXVOI3qC9CpNReIuuRS76saNs0gKL
Z9Zn0OExL2JtLUCV60lDVqv+N2+r65BHN6MIXosE8KKegQQgd4EAhoxNFaw2EVUCuWRqg7+wfFSd
JjtZoZeouIg7oGlZkwHOPC7Fn2/id14UOwt5BXy6+6lRSPVQD4qOhasRy8RLKsntM2XaqiqvJoPo
r2rq3lo04BdhchACOikJXxtVrQJdJeNVhjNZeEyO8dOpnsoNxTFSqAFZ/SKS5WFPeM+CCQ9y2g74
lAhdJtKXnZlu0nquuN51Aw7onsJ+pY9sgkElQOMbzp0yNXSH2MR7UX/VKZJciUjXvAEbaqi9vlNM
cRufBZEkxvnpwMwThpuRDl+FZA7seUXFxyW3ITWS0ZsocRFXKFnicTkCy11LgZ8FqNJ7dBd5Wmz0
sjRsus8v1Rxb7vN+l2o188f6IdPBsHWY7hEOKD1JTC8Q8ZOqEe+gro69weMYzVm0zxLKH+zlwE7k
aza2b0ZB4Lk6L0w/ke2kRmOxoeA3UJAyzUa6MBZTnV6SCnts29mZgZ0yt0PSWaiIzqN0pafTcJjQ
enNri6CU0hLczPk8urNUThtBaYAQ8E9lVimPPjH2fT2O7oIzD27JAj8hhWyYLBaeqUrYMjq8GqGQ
b0tZuyg1QRRgxsmjfpJqRMMXmRMKE3CdxYRmHWFCtNuZzq8ShoT1CaG2UcSpdeZF+Yra5j621Uk2
mBYpkH5sa553Gco8pncG9meMrmO+oMQfsy1OxFNWlxrOTGySIcbSKud0JbHcboaIhlP9FKdxsX+e
1XpvZQizsOBE3JosiwObjFBK3cCwaKeJ5Iwv9aNcci/vMRCZiPKdaaFrKzX9YMvosB1UGWcLtHc+
ohDNRR4k/MT7BkVpOS3zaRrHRwB4EIEAKeHZTDCDJVAsGwq2+vHfvpjgWePFWxKdYr2l69qUoTcG
IGsHGbhto9JqrbUHlnRljZfabvSG+ADhPUtZZ206Ea6QcipkGF3H5wcoa81WaikryDRzK7DDYToT
dmTFkBOwQ9kDey/cBs1tC+vV1Fq4vSqfKbMw4krM1M3NxoFl4Wdzs9O1/BIJdA1bixOTlGsqFtCI
dNr4ZPCy6gaPDyh5aU4LLpQQl1Q8IwDuUdIMJMWrz/XV9UrsiSq5hlJOuObIysHZgte4/dYDlXad
Jr+CETrEWbFuwxiQfhNyNXqH0jHuUVNk8+RNTbMlYF70u5HmY7Fg65ql7K/Q9cFOo6R3NY2yPOhJ
n28l1jyLm0GjZPxofU1TMOOVNcQEZIpwGpLG1XH+FIUE+H2S07NaCV9FCqsxNRxZrD6tRhxWI2zO
DUeR5IeESvzJS2V5RsYGHLYoTaMywnObhDlIfIYKT/9OLHvZPONAbnKyF1hzvBWqrH68xEpBRgEX
CGvBykDiM+gn9nfmiIlXvJTLtM6NKrAH7RllaTzlThiayBQxV1NP2IYiQWNpDWLkLTRL3H7alSno
R82oFSTmhXA3isF0YmXU7E6MojV6BE7GJkfNo9MJQjLMBhSOdGlJBX3+ZLEz7605d2tMjU4qp9/P
OedTbXqJ58+ltdD6J9VBJ9OaotxiN8lgz2C5wUy0QrgorXJc1Uznn03Ahd54OdanUTZJpRj1zkYH
9TJ2KnniDeOAQOKUkPpnbS2D35H0E3lhHwH69QwxTj7kd+FHC4LdspCVkmeLYc+Rdqnn2O0qBW+F
oLoaPvK6qra9Wn/WxM01KWz5mit5qwVfehC7QWIeKa5cS23Wi6WRzxFLiI1086FMgIphwAwGYPGi
k/aCThu7Zlzb8ryPvAuzbD7T5sl6sthO6Y2i1VqXzfBjPWPcYyk76imO2RRFbpi087q8Tvpe0WeB
Fv9ERIWWUyIanHldE7iV3u7DCjYkLoU7xgR2eNhGw/OSEeHWFLXoEhbRVmtKic5AVFJLK48gTRAB
QM6QZ4Y2vXChQv2s4N3M/fxIQnPPnODSAiWTR8GvYuOJF20+p3Su7LEqNzqpbaQalZ80Bh/xpNwX
Qb2PaebG3XgQmDmuUsXKkICAt2bFf7b6csNC/K42/EYqNMRf9aIza2RRoIZc60J1zfDJ2y2HZboQ
4ILYHqKT9NbVXbKqYmufsxZWpVJ+K/hRed/sZ43C3+ZXVDkf9Wzysagy4SOcd3KqkglUspP3+fLU
T9pa0cDEfe4LTcwdODPsjPuVGKicInUCXwqVJ87j6DBYwVriWpsxH3LQ7IQ2huhSV60bwF5sPlwC
BX5KEdQidCkz9fA08X0wZkEwA+6gk2Ongf40E48CF8MTRZQSo0mMR5Uk46UcwFgZ04eMdZKL9qml
v7ROoOlh0wBzbiUko2gbNAn0mmT9kLblAovOeCya/ibqQ+zIiLvtKCrHtYpAtxufWUlQjYaEm7sY
9hSdkGBxpdCBIqIKng5bQgZ2TFIx9HZi4kZC/NWk83RsNbb9WIgZhYQJr4G73zLXIIcNAxSJVd6k
QTEvWkpHbw4nUjL0udrKcgXeKcD0OiIJzH9BNn0VpoILnsdcs+r36alw7NBwDOZdaCb+fwlyScRx
jJJDAD8URsROiySdITplmpjM9JSfF9tO2WhBQ2YKj1WmSORv5Bcz6/gKEzbIKYLtCpTDtnrKEkPC
vSOF16buaaAOuB9nIpOfBUtd0yKSxgHHinBpCzRMQm2cp6Qo9yMThwv0t0EREYc9PY2NiDpsih9J
X4e+IGWti9rLFUox2sHoglve6C9aPaqbjCj5TIu9JtCDXU7tgvIeOHElb5o8vQ44l486GN6yyxpv
aXEtYXpOzEU4pKVyJyj8pxVAzQs0/XcUe81OUyJbmHLLAYqL75jbfD8tnCZtyaEb8kXIAeEIz8/M
NJ4RUENzb7SXXIjDLaJEcicedYOJt6NV0JAiUdG/qp916r+zMBT4AYl8RQHAaTDpx1DjyDbB+ygC
DWBoa2RKaIdaMQNH0AoTO7dx11B+8Txj2NMsy42DltnoxBhR5Mv7t9GjWMDKiHe007AQ1VH89W/p
CmDS1aOYkRiQ1s8KNKLtNwp/mQRJRlWsvfhPJ1x0Tp4Ox3jBrI0Lm3FgAGC8Gj7UyTiag0hD4fmc
c1/5Uxq+dzn5amKJvnJd/fUYISEUkfvTRomdVCVi+Dny/q2GIbNQp/May2e5VaeL05m0LsiZpSKi
j1gnJUb8omQmNtMI7eAvVIx7EW5sppjsLKviNIuSCoAZKsxeMnU7JlrXlxPr0xoZk8ao7KrMnDdJ
SgWQGEDyRAlNUqmgTgpU+h3ZEFx69abQWPSNcqFBl63ZfvBTABGm+c9VTTTX1sKpvLQ9o+9m5Mou
/CXDOPsSnGynwAyvG2jKEiVfqE94kTL3DXkZYTkQF2/VXJ+4e1E5isLanMS/WILvgwXO8AfDlzr9
Z2kjy1faEJeTrOL8Nbrp+O9XfTtIDgtVYqBP/IEVxBkGu6JE/WzZscgR0YXDCFIFryJSSDIkFLNA
vly9YApNt1K6AUQmE4W7SrqcKPIIfXjxhKLMJrt1KD3kONgxr8x8aQAVALyP94xr6lSJSrgtR4Tm
9BqcKAm59XA+btBRnjVTNGhY5PEJL/Nvpj7Rl6h4aSmYABzk7K1OFEhXFkFL6nuZRtMF6gFXyfgc
PdN5wyX5KUSDMalsMrWRkM2DadAGgcgmXr5dQaQYyb8exoyq0TgUxFYuvQX7okuOliWCxl7IYA/j
+lGk2MQJxTEEX4zJmSPT923mlfNM9skOdg6zeNzDTw8C7M9yTy49YeW10q37GmWlUerfIwN4Tc54
Zqu4tDVUv8WYZO9GWZ/H54G2aASGNiIHXkJ4jZIMa8ZgxE3E8x+oy13SKYR6JON54B6BfbF9LwpS
jiLhB3b7QYCh4mQKCAo5wiSKg3FBnAej0giDR9gJwgcJOIYC9yJZ7mU99KvJaH8t5vIOlDtTpd9b
dQZ2foVWC7HoFMiMVh01iXUXTMmHHMuLjyVz4UVx3QexdJLiGi0bPvU5B/RYV+kxr2rZK+S6pyBp
XaT5vScFw6cAzP4+ESZBaZl59LVeirkqt2NMRD0Vqz0pqWKLFvPPWCFgs31isKBO4DdKNpoSzqSU
0RwyrWnYq5UarftxXVRq8CJzPasGdI1CEN0ltQkcDj48c8UMUYi/oJ8dmY77gQ58YzQSyw8LhLES
KqIqlz6zDjLElGWSN7IanYzF6wZpuKzxSDReLjD8VIt0r6SgMxiIOP1A+JVMb8lTiUQvIoadkMFo
DjHldyNMLoFO4hrOoTYsA4/oeaojWfamRGDxLRC9EqhhTGwHxrvwOVGbxKRMhU/thLTWVING6VyM
t0qcwYBoHKEUNpbdMOszjaW+GuoaAqKO6986jzKNTn0hlKkwyUcViKfqkuGEL0wiAhZ/Hh3XdbEE
NFO4D4W1ZrpSZpwqI5S4dlhR6//7W8kp7itSgbcEpcH/fykD+MNfrpKQVlUqlIWiPf7vP2V+yL/6
92frrlmUt38/IRbvCe7hDLECNwsA051KYlPD90g/nh+b5HA9lSR4EUNgYUtxuGPCbk7ZqCBkLELF
42ZDUuIgWyhQFuti8QTYCq4xosoqayNZbio8XfBJeLKiRvi86kvZAI2xguNsPG3a8hcusd/0Mod4
ceMuy6F3BaeqHXdpZC1n3gN8sqpnXWtrw4z7VSUOZJXIFdhCM1zPoRxfipjpcdbD1mn6X01jH8tF
1UDYBiMOrENzQ3mdL6ZwI/5GwdK+B5i6LbQOOXFVvacRrLpSHt+BZNj5FAwHUY8GbzSRX6ZctKhr
lEPYqGiRyfr2FDiEUzX2LnP9wlb6ON3l+eRZMZ9IXhHCJ+facKjJ1UXRMm2qkrueTMmUJ4UbW8qu
iYOUypqUkbxsyA8tXyYc3/+SNhZ0X+zNE99g3j869PV6Wt1wWDCmlbuz3uClGXXQC0Hb7OhJFejN
Buhu2aD5gkzYeiSl6lZB92dr4vS8YZVsCMB8jfKP1iJFupY9rDJ38thwRy2o+Hp9GBl0SmvwU8lO
zJ9Puoo8z1Im0ExKeRxGw1hFdA7XUthaPlP8bS0yXR7l0u0ai6vPCGk4x5sZioi99ZlT2EIKNsbQ
PQ1DAXS3UEGFLS5EUSbJZYFvQxvN8lrGanQftP4FlQ6a52V2o1iutjQA41MkWpsxsztupH4pzL9z
YaYPBBUrgA/+EIXTtmjRfsQR0+a6wHM+a/TyiqEb1rol925asNhRa62IB0Z/3EaMvqo0XGP5BDuA
zN9Jq+pniRRocZF5raqRzsQz2KGeGU3jLyG5DE/ETp00N8sbvM+ynmOfGf/kZLT7kkAQi9mdsZR/
iaK9auP83Uc1sqJY3Wt4lpm9AR5+og8kYDx0lh7I8qJ12Bd3FrF2VGdyhroGgGEXLepNx0kc95ce
w0Eih09Ep5Q4irgUTlsGuqNLo7EtSEsTjDxfZ0y3/AY9Ko/KYBwCSx09zchomnEh3zRdbu4S2kXb
CCaQPwyBBZKmjfxR422w/PNtaOnKrhTLljuIJe/hHy3elMqYCzFCuakyaMcyYMKeRIcWvx/ZjyhY
GjkRz4YUgLOslWKzMO1B4dKYTle24VWiD+lokjZc6cASBidowlUZgV4IlPMm4vJbpzJab4Quvteq
QD5hU4v33qpnO1SN/AXJDjhko6QAjuD5WQzKSWLiQqXyhNl6ETSvI9cYO0/S5tVq4HFqWly9hgG1
6ST2xWtXM0QCWJK9Spgr6BQwFxYJzLBpXyav7fOHynMTvdILRTQnpeFrMDNf6ihSX6YCEUGWWOYL
GxMN+bYyXpBXlbY0qM05SC141KVMhxt5lNmgSPz3j0mETVwLSnE9xW99puurCnOtHVgCo8VaOEcJ
2d8xdNNjEKrDseviEZRXpez7iDnm8/e7euzWlUXKiZwZ2qGVul2TGBup183XLjVfOiDYbNhf2TTG
Tp8+xwuCBKnUDN+TpdNsQM2Mj8PWcPRJJZ+5SMhOHeNm3fYEgJkDX4QwlZKD1u2beeXsxk1D/iNk
FYL1mI02ojQDFGFBzxGYKEiEn8JMaKwoledET0bSXY8jnlIvq1PjvPCKhUTfF2HiW8RuXyHlMeKl
EU7v1WI/Gwp0Ubz+IG2MHbHMAQcRE0G1QimhFtpTsAPAuYwaGuACUJ9IRxdgDAdNJY5WHQPTR7Sj
OKRLX7sw2XVNuXh1S0KmoKVnXLObvhkTf3pqvoKFTX4YmCdPCllJpTna3eIHtaGvaexT2VFOcQjg
voP8vWHI1uICbX7M4JnimuKPYdcOs0pY6XnfOH2Bma+CnAvMhHstUxJ7RA7K5s4mUgztvm44GvSo
Zuqne0uIEAshGInCMsYzMwLei4pSx3HXUrBng8iqMpe9oukYpSg2uTRZrqkA1JXUEX43LeCTUSZ7
Jl+7tmkAHQRm6ZLrLW/ZEKYNy0/jhZ2EYaoRsS7uOMQ0z40ZfuHcIgUxFqq0LNI2PcjSRJ2KJ6NF
WkfLwM0hYbCoJi8t+efncJ7AxtAUY9tePAW3rs9VSA7j12UZlmtIG2Fv1GhbCkUMDm2E81gBHtpb
IkBRSpSihMiGhZ+thCTRtK8NZ57oCfAml20WdcsZcI5Mp+5gilJ6bE2Q8mOv7rN4oM4zDHA7A0Sp
PianORNnb8CBxr1MPjEVRKiqKA8g+79z1rxECJlZWfNJrxiWTyBaDsLCjhu1QLFadi3SpzSaliW9
2r5J9nBeaQokuPEmazwhtJgAPKGN0HOfsz9Yzzp8TXEeHuXEfAQX2mzHPZGx6qSOOzXg6iEbp07F
kNdGDGz6Ss59IRoww0f9fkJetjXnYYTSXtZ7KrNjuATEZrHeGK2nuKej8s61TkJtpO+ayZr8blIJ
pG2G1qtUSLxz17vcTDJfMwQ4PzNKvDJ8F0QL2TstY2/u6zNWZY6GhvxYztA3WeYaFCnms/mzaYzm
aMkCIPg2S9yiNjMvSMk/tfDmwaUL/d7MOTwx1rUKN+CBgsDJ+5EeahEpzjJNzGIhFlHZgL2DBwZZ
wR0hX+2mVj/9uzjySa6aXBe8qF42RpaHtAtQEAyahyZVB7lPcFrdaxCQeT9uJhsHzUCOm8HdWqci
9+halFGGC+FxyeVq3y5cLwRlzte5rtLWCSy6hIjx7BHnH42r5FUJg8xPl2Kri7K+s/RuDx+426hJ
ctbKmS5JFhLLWav91ohH7kJdmEnEW/fSbhmYD1bPw//f7/37GzwTaQesF1ma1sw0q3OYYLluKJtG
byHvETiPjM0ksblJXDWo860yzeIufv6Lf7+SC8b8haU9O+Jd4JgHs3HVy9B5GohgsJqsUz8miJLh
9WV4G5G730On3pLNfS7ezI/h2yLwdqVGmF+heT4bu7mjvnJdUC+4x5+m4Ys5H4JPcji78dLWnoWW
UFg92yqzDW8hAur8HpJv5SUbcUOo0lr/5jdO5U3nP0VGL3HfgJf0Kl/i9ri8kwLAg4HITjuDasKS
37wYexKMDwI00c1rA1whocm9Wk55Ylt3RoTil7GVj4liK7f0SzdctXQW6CUeGd2pU/wQKEqjrT4Y
FTm/jn4JX1Ui9OqvoTqwIZCHAdu4ZZRZ7MDMzdlKkZ0+dAkM7w8oo3MggaQlEixrelCRMPe6yT7I
PKQw8rX+KsVVv8mzg2ncBeGbt444z1Ve4LEj7aHHNP7UW4Ql8FKjz440raOKTKuxiczy6vSe36i6
1WI7k8WMXJG944KHpN8Wr8mr8IGUgFYStod16fXaWnlVvzJ5J4t42e0l+u0OyovlJyzVTZ+jPd6E
DBNXw67eo2+DQJB8DJ/5sFIukWOeeXOzrX5P3vioJn94i+79K/wXgCwuM2J60uD5bpxqSIg8bpzS
GrnIcFSNVWU3xFmjg30RSwc1iXBPAEqTpzCsh84BubGc2tFJ9jibIzSUOBJgbGn2SKSHv9zGDfaX
0mXYIwDrtcudEQEnIvSx2Oev0km7F6Ot6pde3mQofA8qDBZARP7EHOImXoy7PDsyC0fYiqzr2nnr
fbwBC73hxBb2+c480DjmInlPttn0XAEhN455Ez4Y2A1u8dsc6nfhMvnAhBQv3y5rdfeCcHIdHXLe
zCNuYcSs6CZ/t5S8n41D7+8o/Uy0+4mWrbE5nBrOuA/sEA82YAyXZbWWYm9UPZQYHYfq0drCWGdq
ZmzhjIjKNnkxAZ5wk518IH8Fj6rT32u3OHIPR0swE7PmR6/ZU1ft8I20jFgap93Lq8QPb9MLQeRH
zYu3cMCKsxYDcHLI0XhIF/kcbKlN8UIWD4JQ099mB94WtzLNEnqrbki6OErQ99Yp35pdQBvw0bsq
wY3kBhfo2FbdhqwF1CTRcfok7+BgnCvvk5TLdq941RpVbu2YzvRIPzCE3IwLGpfyTcV27eBUgdIW
h+vItLu/5C/rCNa1SYJFhHgUlTOZ6TuaPuOTLKp8Med7CupRgHt0vzNkeUeFDwal5qa4WV9aSp5l
+ULC6A5OsHrvduaI3GEjfbUfYDsYtFpr4VBvoauhArXsyTbfINbcpMgev/VV6TRef8pvT0cPUtxl
JW6gj40b4U6vCBgbLbDeEe+qK3+3b8knEa/4/z3tshir5lFljnnjnrj8YXvuyDjeizflYl2iZEsb
LNguNJCPfEJc1hMfzGX7BX+z8yg3ijVjIt2P/PKkv42u8RHsm11IPHz117oRebNfmJRnEgLyncH0
hB++qtQVJKug3DCn2/XGNQMUuIqJvFtlL/TtCUC30xOmVZyyKU6bTc4GhHkGNdBfCLIPvW7Pkbgy
ftBxzjMGmOOItAZCNzvQHc9CzVnDogHJNq+wxyN91Kg9c8BoWz75VfUafcLaWES7/ebGOq0htaJO
ZBgLd2DdbqRzhPrYS1JH3/X7uOHLZjGRBP48mp7ah5V5qi5iR5cQkiqznZ0weoZmI4BGXqevWz94
IUVRnW2xuSKInJazcJOZO16TF/TcAq3gVZZ7rbqWDuC1Gc5tmJl2Nrvud3g0DxUATAcI3V64TWdr
v5wEhqhUDAdrH2qH4Jfo3WQvuNwS8WEod05EidrtTbsbZ+M9vHEkvBtb5UfYtxuev4RLPQ0DkoJb
O9o0r3A8QCyjFLXFk7XGzGBH7/pfuEMmDsiNluc7mDWgc0wkyC9iAR+tcBV7DHItvw3RKdgIgEUF
HNDavMG/aP7EcC34yYfIV3qFz3GqSabe56TdMKVC6IRYfEUCR2wjk8GCPfJyThlb2RxsavZDcfTU
bVs74Taf3eTP6l4FWCSONnJkqoeJ1/K0jTjknvBkwSIgo+A937YksPdcnVcQwkD0HBjBorKeHQWx
DAOQzXKJCk+UV8U6dLrRjtYG0uyLMq9kt3u1DpLoVTtMkBjNaw9Gp2fxmEgn4Q06zobSXT7Hv+Eh
KR3zRyRdnT31PEsrtAu9Y+QeOmGKIPW72ACoQpPMW6xfyC+fR1su7GmHzJcc8GPxbr1Ro0v7WlgZ
hs0YUPikz48cN/jRjtAU5HMKZiVY0LOQy0p8Nr8XiYcmYFtwhIt+C4eLPvnLLnNarwV1YddefYCp
8lU85Pv8ljNG+aL1E/nmrjjm6rp9j16red1+88gR6d3tlC/hyqfrSn4QOXxgxnjig1hqO26d+J5G
G8u6JCNIv638BL/R1uRb4pleKQ8R/LS5nrZaupdW4HW9BZHGW7chbtoCyhut9J8gAwHoPLEsOwDI
xmH4I4cloPcl0wvyitcWwaANBfx94ZMe1iOXsZO5ixXmTetivma7rNgFG4u7/6reRxv1S7Uu/Qlh
YjnNNpiy72CrCLYVu/0V3Ikwuu0LXAj8i12AgWaV8+HtMCjOazlm/LwZT1q/1yMPN4a8N/6ekAgo
gRCTD8zktUvPcS/cZuqN2NZem8uITP6rQHO5Js98OgtQoJgtOUwgMVGq5ZoHs/Aqz9zk3aZZTqyw
9pxXW6lwItFmYIX8gWCazjGxIkFGuPLnDWFV4DYY1vN1GnZkZzy1lSnY6RVzJD1ylcI1NZ87e6xf
qBSS8kVXD13ntOadi6TQHyjYqt/m2lm3LtkElKEfSb6VLmxQyJ/k+IWmYHFtT/GpwFPpj/U6vPWP
tPZSBi8aexTGIcfYmhQu1TfJsDCBwlftNCn4VFxuxSgD9E1YHuvUpzlHOYcKKT6Gn+aHfGCTAFR5
GT4MenebYa18lPt6S47HrntXr1XmzUyE0ZTeFGK+gGLigYLpEOUkQtfGxvrocs9EUZTvwE7Oxakw
nCfOBULtKVxu5U/1UUU4N1Zc/eB3htpvqK2xexR/eLty9Rdv2fyGdxEbVkaoOApQDQsjuKdV5xrw
zleiT5v0Xnhxv2tvTDuDB+za5bD8lXv9Vr4l4MI35j2k/PKLVzyottLBWlgR8qE5FV8W1hHionlY
+ZZYbJcakAwKFDt7oY7ris8wWhEoAtCXvt6D14k5FPMAx5efoutOV+aViVtQPbThIpzzG04ZqFWU
40yvE6SiX4g9l18OthpjxC6klFiZwU58oFu5tdw6fEFZaczaj+aGKF8+voEotIt2QEefvM4uLC71
i4Uv+EPmU7di+HFomBcfce00v/2+dSQeGY4nVHUI8l8Ltmo/2FC3OPkl3SmNo7lw8lxzGx/MfYUX
zKQKto1DdKJyCD94ZrLdUPoVFhjV68RVddMXv0rcp982RcG+bqx7gDWG1ab5GkC21UQ2PWCMQt0E
OPhgJvBEyHZ1Y/wbfkhsWFRUiYOxpADR4GWvgeQs5c+78FFNH2J5GUAlvNF1DoVt4FJBxWBXVgip
Kc+m5j6ptWde+2oNZjy7dAVjN5tPzvrhy+BUTSnjudBs5ZVwyO9Qd+LV8AE3t/FJYqDL/jNrK+2O
oYXppKQ6yxnghODWD3HD1xhcAyRFZHC3gBxQjLs0gk15E73wgJJENLiqn19CD5Gtyf7pZ8Rsk2th
rsJddg+PxFaUFrUSpLXkl0bAVf1iPsNFlILVBODlWHsUyyHxCyyN+FxcednSWfyAEXenmfGM/gYC
w60Orw+0LmpxcVc6fLnCLvugd8dFIfttgx0CkueU/R7+sBvnQFlAkhzNB4bdr+Sv2SSM9LbVWv1+
5oIDi+DOR428Kg/WFS8jfT0QnX7e2prTrqOfPGGGxX1o061QybyRYrPmjGK99G+0Cjive/jfzN1t
KDFcGpzwpF6F99wVv8UZnvOq5VE9p+yHCD/5yLtPgm7V7+aPU2us4Y3YZeuM24ggoXXwHezaByCP
BDHvVt7DMPFzbG6RQx5Zb27h3bxbOjsRTygf9h8SegGyKsj/lYFWwgkmV/OsS3PpXhBzPszZKfE/
IvzkWUUR6oLw/qSqTv7Y/aTM0WMn+5pp8IWr34EkRk4FdY0+m1O+e/SXSNlnP9obq/MafwYelKDA
mWLH2hlHCX/hD7MFRBfW8hrRwFwThWGzG38Ie3EDv0whO20VO+z++o7RiRMdWFZTu062rR9hgT9L
t+dm8xSJcYcjdvxcPS+xJhMGj35eeJxfpLe3WmIs79D2YWiL55yDsf7I0LLbk6seWTh8SdFF3kW/
2F/NK2Ds+C+5D98cAsJNcov3AoKcV3JOXAJv2ho39igeCqKf/GSv7GcfsLfxnoJuIHz+xg+b3rvQ
6clLTFc0b6HbRWSK2cEvynGu62hvk1+gojmVkYpychUdsFeJV3Z5iKnYLQ4QnpJ7eSw/kaNb+2d/
U2Dqsw6u4S3ieVoFj+yXNTy8UULPPnpM8RKf2I4AuwlYziCB2e2jfWjv7YPtMbqKO4wE59odH9xd
1UOxl1xjt00v4tp4A7rk1ghKS8ivz81Se6e2fhk+xg3TmEf1gkBNcGZ0pP5AKe3Ob1zYAUK1+wqd
ZO20rsjIj2Hfq+Wzmr6aSy3QlrFTRGGFM97NNzgvljMcg+9xeiQtQR6eJnol+ClOfbvbGEdgm1z9
ng4fLnEjNsaV+P58gKYjnJfqL3A1eUNGS04F0MN+2YQef7D0tN18rE7sgmgOLX/mxQJEu2r+5PEJ
iHtl3TIQfMFjHK1S+kHFK0EEJX0hDkqGW8dn+YyX8KugLIvWgN1+atNLyfnk5vkfaefV5LaSZtu/
MnHe0QOPzBvT/cCiL8vy0guipCrB+4T99XdB3TMtUYziNRHdCunIkAASab5v77VJbSPznHJ5ufWu
y7fmFTuFycHTOGhPpMgEDiR0uvv2xkME3cvU32u0ZohS42fJ4EKLTkq5bCY9XnokV14g3sfQ9DVI
fB6elfTTHEZkRJd4ZUM9uSQsgf+eIMLKiC9kqMjksjE6QGM16zieJ38ZxRimrCl91VKrWXvK4bqB
E5l74Gb8NBDJHschHb8YdwnZlReolFGI9u1dosfVJs35PmHZYXUeeRn6+YcY2c1FS2cDj/dkIYNr
rmxjYLs0FP/6YRD1dWuX7iZxw3Q/9MScKZsNZVoTlC4/5EfRyO5Kaq0AbVYUFGHRJ6yyUuOk8vMH
d3pKPS3Y0FygiInAuFypOmL7EIoXRJb1NiQgadY9YkGk8GzjPUXJQYl2nN51J37UkruAikVfAgLz
EwPrc33T2+a7mejNIo85zLni4HO9+6ii/Vdl7ZJ4L/YAM91c4u6ugvHDKv1rX/kmW1hCBuz2NXbB
WoMWwn/Mg2htc4teOSPpgazVaTh4TUtoE1YLKjM0zvzy2W5eRlIrCJgsnyMxEOUSNe9aHD/KtHyo
h+ZeaVPCHAnoe0jferekhDq+jCCwN3Dnt1TWiXv07pIx2JaaeWNx8JSdf58b9oPnz7EbprNIiBUA
Im5tzdQ/+DR3Vr0Sz2U7OeskQA3kD9NTP5m3PA42MIXtUycq34XWhQuPSLtaH74L09H20g9x9IVb
36ohVA4NzG8Oxh75MLsa2C38LNITx/Cm1jCdYMYYN37VbjodqjNBYXQxG+9apHK47HI2mbKjGFhl
lIM0kONSmt9HisYrYRLUEiHOAPpNqFTwMrXOD7tH+Kj5vHVJm66dlO1Cq7dQzuybuAo5DRvi4q9/
Jx6fIteAADoirCBe8hxX2rgz+dAjoIs7pCYRG4JASBs+BHBCnK2sF6Yf7ZpMLbKs2tR2DK3TZDGu
x6fPP/5Pvsv86dKwdOHSIbKP+C7e4AzKKTx4eEn/wx8IdWsCSgcxVQxtFij5tUu1C0LuGYyNYZ24
bMO0PCkcmlv2z6TlX5KU9cYtB5MQFjotGYw+nGK1u4m8/m508cJPOmr6rL7GhkeGFHpO2smcbAtr
Z8t+//ktMOZr/A1cJEx0XZ5pgduSfKOjJ2Akjj4iD623vg4WIQZ03OraR1gIVJG34W1Q0p+cgTAM
X1jefvfk+NUEF3RddMF4Zjh4J76LaaBFtYTtmPL4uziRb5haEdErr3IMVTEL/IwVSMfyLcSL5mvC
PvMkrFMD0MTi4WEx0V3bnYfIL08ioWM3laVWb92ccp/XZ0+e5aCTZKfVTsRPzLffM9TXsvQBxuSb
BidqNbC1Rw6AyyTdW6kfIzGOFzpW2kViste3Hf6Sn6yx3eK4qutn0NjrckSZqjIeb9nSAq8gR3Ag
Qhy2ioQ6fP5QTz1TCMgeFlkhLFM/GtdjYJesSkGzFRkLoQseZuFW/ZmX5484cMHIsUzeHUeHv+V5
5u+3jqQDNSpp1tuudh5h0xy6zLvsIekFijempATr9flhKjtwDJKf9GI3xM41/o8B+3p6cENGVNqU
d/2Vb4srnv2mFPaHVDOzpPyaVvX1NALQKN1qozf+nU4+ZFGTc/H5zTL/oGf9vA7XMXUpDGnY8xD5
ZQhIxx6MwLQ4Dki2poFXQCtw0TjRahkznulUR9k286zdAO0JoO2mFuu8Tp8Do0fgmEAYgf8PGPVD
JPUTkY6kJwfQCqY+uCOCsT7zjpycOyybxt3MHDPdn7//y9e1GukWHrTiLSProjWg2mC4uphm7JSR
dU8JLfXZ0/91cAhHp3YZIICjJgP2UFfnvsupt8di4tZtFPUIQ4+GQICwxNDEWG8Th+6JVyXjcqaN
jCE1ocqsACvyPqmOFntAG6MPs/fPn93J19eSjmnrcN5cBuLRs8Nv8s8xOCAoWtYG+cFJFyESHZ9E
GxNgRxROM795+LLIv5kpMVZnPsSCutKMkxnm5HETUrA/A1EmxP4XKjY+SEKi4Bpcl2kJuyfllC2B
8crxsQv9b3AiLrFRUjCNu/1MWVIzhurzCzNO31nheqzGpi3+mJfQoDKA9HrbFJdOS4ndtXAFolpb
D6BmVIyWeDLkLqVwHkN++fzTT62LjLCZeEamm2kdrQn24NsQilkTxpnTo1Ga6Ce6qV0fb4zAe4qd
nAJJr85c86lZy9YhJpE3CejGO8LJJUObd2Pa19tp4FkiuPnqiuLr51d27jOOrixylIlPlAGLyO96
cuuNLbIzk+/JMcnLYMAwZ1R6f4xJGcNqMRUvRWWsrZ4WwMgsIgcGmFPkh+EnJoiEeBjc1/hlDpia
aMajH07Tq9SvLqO6u+50/KHCNJbE29Kl8qgYhGP4NSphIDcogDuLkdxq41NYsjaPMzAq8O7hgX+b
gWPCR6Xx+Y0z5lf5932CpeuOsARzj0Syf7Sm2E7ZWhqwoG2AOH2hWMaJrMhWJiIoYn3mxKkmfcLd
TcsB3E2gVXRNSra+JazRz7+KPPVNPEHWk+mYhnc86VSup4uxJB6vyn9oAc32kBQHScAHfdzxMNTK
v7QAVoTW5eef++fuBNWkQFjnucKEnzzfoV8mXhkYaqqTtNpO5Pp6Ju9kw80mEbrDj8akW5Pi8/kn
ziP+6J5zfcLxMM47ln28O5ZNFE3jKHCH2eDGY5TZbGVfyzp+/n/4HNvUDR4ws7k9X/kvV+ZyhrNk
7RVbQe1m8s2N1mNmqPwze01hnbqeXz7naLOlWSlxkgB1tiAplCbtJZpvTvkksA/IAoyCpK34niyJ
XdHEc8hM+cWOyZOIH7l8ag1d2601OWuurGxloccyrFBfx+yEFlOY8Y3zUfB7kA96FGyVDeCGiBWO
rXLAfl8SsA0/VFsNjo6iF7pPKwWiCj94CDJ8YKbPMT+2dk7VwJXt1kUWZoTE06EzOq+4kIGNAL4g
FrmYvuMz13Y9B0o8kz3ySHr5Zfu9EzrygiQMOBDjFwMo8tYDxrXxGIhgUOjVxBfDQykB9rHE3NSr
ZbFDhmQ84mPck0/2pc9cwr5b6DrOYB8CmO46TLxl4tPB9hxBDXMyvHXtOK/62oynOw7N1canwlpI
GuCdi90mThAPiCF8jqbpMYhuPx8pxomFiQ2l5zAZ6CjDnOPdUppOmsUxDUh+BhDADPuHLs0PVm8+
iFp+oxrRLfQxOWDneZFZfNfI0AbS1GP1vyoiZz/m9gPm9VfHqFZGWD5NWvrVcEmFMC1VAx03N9MY
Utip3GWkB891B7p5Cv32AlPiZvD197rBX+0lB2xtdKns8LnoaJ1qAEEt+S3t+wdHyZtJtQ8mrOmm
89d2nNMQyeRNXYUrGxuhsvkLcRpdWIRBhT1ezviQmfYVXpKDqboHLHNB/R6P+c6yjPcxMDa+5t3A
gyFGtDbf2tzYlAOtx4jb7pMlZ0dRSqlpVdUT4go8Cxfz9zTtPlk2XvsQusb7z7/XuVdN0RxQ3y6b
DkKFiZxPpXI/EPHt0BZsa/2tibutPzCnGfarZcI0DwjVi/JrKPJ3gWPfBglsiLB+0qbiGrcLzJ0w
fAr75EsNwv1KhTB5/EC7V3lzbbfeu3RcqvmifimwI94lncS7ld9hjSvuOYMypnwMV2dGyImFwpTQ
Uik+kZCMdf/3ycTPoJaSy4U6GgxZEdTjXkEuvXAldcisdtZRJt8jBOxIMmrkLDqPPWkGmqC+1W/P
fJd5OT+aQOGb2+AmJCwPeXxEocrSdX2ZFVtwIMjT94mmRbNRLVsJ9HKta3R7hPf6hVb2b4OnvhuF
/tDUKGvCUECD70q6iUILdr0azixixp+nDosTmu66piGgYh7P7XUwdlrYuvk2wDJAvasUSGVpvCAu
Dy79of7iZxN0Qs9Mt40HZyvU+l3b6v6ZRW2GIx/fIvi2rGckSfP/47OiGhPR+2MLXlY8QQTINvj/
MgjnMzcEU8diiIfxMk8RJ1rFrp5pGmr2nNudRFYMol/o7ncnu0yxE1CWH+7g/U3Xha8hf8JYYpL8
YZJXEfu1Wk6udmd1KdcSkT/PXmgxkMa39lt3gWUjPbN4npqpOB9ZIBkcahumeXQ2aBJVpgmeKgit
ZBWZktZ7/QaDatGl9WPV549pSx5sZU3AYoq3z0fenztoe15NDQ8ktCcd52ifmXQl7iYjxo4iaDfh
VyIkeHykWkdcbXXVm9n9pCEe+vxDT4wpdu3grj2PjZGlu0dXXDZF0QYdaapFguQTLWGZNG+T2wL9
iG8dH510jkdueMti74CK+v3zj/+5Bfz9bbN1i8s2DdtwXed4YxZEaZnbaZVuJ0fZ9BY7RodrIr3T
Lyit3sape+gwB9DeJrUh10Bb9FQnCBteDLp4qVvrsZ1/W0TJ7djg5Z9DdFVWvI3jvdVeg/HbxwUW
fa8+97T+nCb44hw62LQ7Dl//aGdXOdSt3Tbji2O6Dy3cwJN4jzHhg6A8czo4NTAsin4ut4mdkHP0
USFSYV8omWyTBK6Bh8Mj8DaEQV976LyxjHGiVPLl8wfz54aZy4OYbgE5nyeb422XXQLW1ESCEoh/
XpZvxWg8gmRY6qXx9POWJ362sk3vzHj8c/tq6xzJLX3erPPBRy+B01DEUL6XbLW23Y+kR9t2chu5
+tXnl2ecuqeOTrnLEpAFzeMyLtuuIYr4t7dB7hzcjjN8wYtGwY2lsvhSadZVYpvrWHfWAraA3TDL
1hZOq3bcRYgCgVQ5cOAm70Xzz42sE5MQ98DQ2b8LU3c5Ef6+Gg6aOeRxjO23xgc0ReGD5QzMAf6V
itRl230x/BiRTwwjyjg31Jx5pT1+H+epz3OAhLHSHH02C4iSUI6SrXSAS9gY/aiAwFrQPZIkhqLf
KZhuCwya4BogkeRWwCotUBVnwW2ICX7Rd/50AXzw+ifwVhgYAQUvtWXgPR6yBGINK0FAVGhuUzAz
zHqJMw5RSNnma7/J71MbE/kwE2R+QsdUaWOgx02CTyydHW2PP1kGWiVWTg+86OcfB4gnYScBfcJE
TqkVHFzff1WNs687kAxToc+m+GAdCqu6gH0MkiP6Rl0P5dsA3I9QQkJg8WKbRvUG4HldzseAMwNu
fkn/uLFCzqUZQ0j7eMBNMQzX0GaiG3vtq09gBXTSlTvusxo12pxO5DvtvsghkWCaeseds7LK5u7z
L3Hy5SJygPaFNMHiH00kmV2xeQiKdIunE0kVl60nxqPw1JlD24l6IyOYyFzDYVJ3qfX9PoJxu1l5
WZFa3Vs0ndAmihZkB/N0U3V7tlDEws3ZZjwbZTmHsDWvyBW+6sV07ov8uVOZK/QGbSJB8ZO7//sX
mWIdGzFo1q3RwL1o+WE51JsmeCMY7tWZrZxNk36rK+dmNsJn4tv//Q3nLtgs6LbQ9eOKHK+B2yUh
s9mY+O/z/a7Rl2W1f2ayNv88JFMEY2akz0D53jx+a4cmyY2pYMZwE1oMEs7/Ii1T1FneIRnJIHOZ
s2JLbaPOJYxMMcohzy86NCZmDUU8wfDAyWE7Sba8c/susuVLBjPH9AkbGJAHNgYCp/PT8KnZhnQG
26DtcKIsI9xagPDrEpSd7V7r1V4ryzdu5UVumlejfnbWP3mfTAvWHdgL8UfnJuUmeS7Vr+043GpG
CxI5Kd9ayqYgIQXKmjT61qbfbMAvvQauqmdH6lb7KEcA8/nA8OY34Hg64EHR5LUNi3CSo3VOtiaA
p6Ai0bxe49IB9C8AP0CgrKBWRmi/MEkVqrkL2U2wJThI0Wx08cUT9mOGtqb4GAKsK1HWbRu2SzEL
JKhpEgknfugk+XL94Fw70r8elfkoBooZJYNBt8o3WyXP0lIPWVm8yUG/KgHVk6aNl6n+UgtnVQUa
6lr2S5SqKUHKx8mo7i1oTaUkcNh0P6KCZnsoMmtVmO4VHuP7zgIBU3r1Zdha4C30NR3+pe95AE/d
lzzimMuw11GcDjpYS/MqZDgsEieCtfP15889N1v9vMtlRUUlLL7F+rlV1T757D0qrMx/ePuOt/a1
38wlhYyVrarJ0dUOIun2PU3O5fxC1D0xpVU4bh2DZM0h/uZyp2NpPMZ1/hYH9fc2bHaTbj9qEbtM
1TNhVzWB0mFzN9l1z7ZUXiR1+D3+ZkiQI22IKMEd73B4bQtYZMnMmfJSF2W05r53DC5ROs1FZ6F7
nOdiy+O3dAj44KVK3DodToIiuFcN/SxPO7MMnNpgGLrNMRKDt5yPcb/PiqnXDnEEQGSrKWNB7PF9
MPh7PV4ZQfVU1OObXqLV8dODLMYzZxzzxBJEOigzsjM3a63j/b5p8Fbb2Le3k2+8g2t7Bfb/7Bnh
qpL5Q1x+bQ1ra23HD3c2ljkId8JXvfCuyLd/E516IHuKwlhJ16+cK1WbZkBAYfr5mnoPliqpHsI6
3X3+rp6aXalpGS77ffZjfxy7O2irQx0UxbaPUbR5+a5qqe9k/UOd5LupTPZ6762tEIcWKs0x58uh
I1n0evuQKtQRXoh1JrxNvel7PNivmdDfJ1hwsXgysvEtafQzZ6qTj9cwaEvSi+FMd7z62pqMo1o0
xRY73U3l9jWioedAlZe6Hh0CNlt5OqzGONiMgoCsz2/WqY01nz1Xnk3DkczVv48tprxeNXbF2CI8
5cJkNBuDfcVbs3GKpaPFDzjr9+Gkv5ep/k6deg2xbZP3/o1jtg9Y8xekHCNjBj5t6fn1mS93YjvA
l+M4Y7EH4+R2NOtmfm0DnOdJEjT3Cm5sPU7Oa+wwXQaht+B8eqXn1JYC4kTdQO7tIXg+8w1OnKt4
Mrq0hMsBSxxvA0vPjlSWU12qxu5hfj69K7dBM4dTvtqye9D15LnI3KshETcRfjJ0HkVsvcbN9K68
4KDl9msOZF+zcc16xpm388RybFioaqRlsyb90Z3v4FvmE3VolNAt5+riw3Gqx7RhAEUkV4o2P9cM
PnEKY0LWTdMxTCQlxxMRI8MvTPKQt1QH1nWAGh6eyQLy6rJ0w4eYjNUalMTnj2B+xkcrL/163bEs
OtC2KecZ6pfGRTn1Q637FK9wLL9M6BgHvOGeug7IZv78kwzv1NP+9bOOxpvU4iS27blQJuFjNZGP
wdSA1MUJx4jeqqEAwCaQNdrWJtSrm6kkTrpQ4lKMkpfWXWJZf5yJvpntrQP6eXU57vTCfgFUn9HJ
J50E3FI6bUqjjcDw6LtGKx+xxIYg9C1FsRaKxKV3Wbb140/yMRLNjPYjbL7yw86N7WixL3Q6sCvx
tGtCY1fl3iovutsxeg9MbyWbHCWdtxd4sCm5mMT9qmLc6JW8LOvuRmZAX7RxU0/NjdZXjwkAn1bD
aooBNO2us27cWS0utar9EcfqsWv4lkF+M+QQTDJ/enBSOiWmJNKowKR9EXkgbNJhWpTfxC5MOJ4V
toT54uuvRNl8SRp3W4MsI9d3vACkLYdlpxOSY0GkWVf40X4SLiWXsrZRSeLGs/cumiAvDqp1NqCU
1rO3EmkWlcWGHCx1OQVjCgs1Zx1xK5J8CkYgeIGNbU0mUKQg2vMG4wSl1bKJgx7hpuph0wGK6seY
gIg2uW8zNomWJNoafH7KPzFT95ElwkpwbsLBCzeQhZCMU8FeEMLw6lforGNpbXJigYRWHsDo4dFh
1E8iP4A6X1ol+zFPH3ZNzlLoQI1L8At3ZAfJ5ENiD/Ki5lH44tIR9UcXFYegzg9ao9BS+GiebCzt
xfdGGC9mim+RwOTneNjBMlx4LrhbGgcvHnAkv8TkDaRYhsQI828l/rVOqFULOMAKnbXSdvOQGNzq
QKTupXBHTKR8yXkeAJK+Qd+6sRK4h3541Ufta+EFwzJvx83nb9DJ98fwPIPJwUK2cnRgdaumUqPL
hGQ2/rJ2mZHD/m4sSbxAJWSP7qqd5CWXeGYePLVJof7B6RUxBVqlo491whGGSjDiIqP9Y+jyJk8y
6vn5mZnoVO2VzjC9Rjq2tBHl0efYiIOA18t8249y2/YtnihI8BluXaopBXI6oJvhQdbmdUQsTmWc
3ymcmvFZVD2Xe0wV9vjgSGh7lZW9Q0cBD0daoTht0b/3mnvFf75BKMChT5C9O90z+a/CCMUrSMQr
vQaQLCg+tgTyKFXfJSaRWsK99DOTDpYDLNkniKaHnLnIiDH34sbfBmn+XgTqvg2DPVzxSzl2wBRI
m+qcGodCTjU/ICgkwECc9e1yLNxHqwUDlzBdtuPcI0y1C7OGVhqOs9NJH9+sfNrmE4E7oXdhSO8m
C3WE/O9mkyDM6TDgk+u18KzovioPtSjQsNuYBnQ1vc1Ps4AMhv9rSJYidp85SiWZC7RhBJ8VH2p4
S5B72Yl89bUe4cLcsQuZNyw4eksjiCjUdPG1YJNKVkEMToEqVJN5amnGXUCVAYyjAUI49aMNkR+k
ECBQV2n5gZEKMKkOm3vowPIjjOgD4kszZT+WQ1+tRzT/XqkC8A4Sh7YBh4Leo9e5+0bHREkI96Id
8Nh28fOUlNA3slkkjucz8vmAGSv4+Tt4ar10LY7o0qQ+T53u9/Uy0hsny5Muh35Ij8l8ytz0cuz1
TWIQV/P/9VHHR7SuhDdcgHzchh4kxRy+cE6NHUziRa+0M5d1cpfscq5Cl4IcjePc79elV2ZZVHbN
dSXbJiRNL8hX4VCs5317bIxfjIB4MZzs4IbPXOapXQ9VGkpSbLU4hx1tkd0aWUGeMr0MtH0hoGcZ
lhelbrxQXholz5dff35jT3+iQyV/Djb9o9oAnBp1CxzDbR3XGMDqR6gyb4Y/vhRp/aFYQ6A6rT7/
yJ9Tx/E+a9bHUutErewdi3+mpoTqT4LCNh7S8MIm5LBD44jZUhI0qteLSbkPDWwmsuD69EGIxyqB
4liP7BHqfm71YY4o1UFjoWowu+IzzRQ70mjayBFpg6MVUCdIHvEy5zJB9Eahy8cUN+3c0nMvpnra
BH6pyPXlfetxpZE1QG37soOju+RduYwi+FI0b5sLw3+oU4xxCiZcJq1tkZlPg6zuci0fFz6VWATN
y1CF0ISllixN8hOozfa4jmf3edUATUIASEhYccHpM7+A4/8lFlAnHOB4n9/Vk6OWMWvRCqI1jZb2
91HbDz5ZaaHMtn1VfqTjs4Q2kvjTDnzdjWmvVLuM8TtO5wqZpwYQPCAKmRR07T9OBk2njWFputkW
QvVHPPH45NS8jal6y2YNxlCXB7g/j59f7KnVn84Tind9/uHn7vqXnbou6wRBMuTDhCWkAFdzIdFp
zUt/XTj7WBi3aVE9zvuTzz/31Iz3y+cen5/jyU67wtEzjM3DRqSMsVg0N71pvNRFd/P5Z8lTR1JK
oIjEOJYyKxyVylUvCPQglGlr5fH9MHRETiNbD6jGmnWqiHEpfziEudF9mjajHuJlFzAzqBsaPGjf
b7yF02yt4D0toB+57nAbB9YBVuWQ+QBOrRSRn2a8By5erMYGluc7X2I0kivTRJY3ELvXwBgMY8A5
zvSkWpAmU/LA3Ai7F/LUOsx37GmxReM2aXBrk9z28tNc4opYJ/YJ2528SQrcSJXGecMAf73g5EXB
uGCvr+WPxGw0WEKoO/vGJugcMu5UQ5oewZBIqVa503/pJrsnBI5jj6GcDXKvG98NIDn3wC/JNGEJ
VjAmkovAhCGcWMPBTsP9vG+uautFsCMeGsYGkQqrIBxe7ID08Fo9xkV7Q9xDufISjXB7Z9WDn420
8Ic21ePKCdWejFl149QhaVGYX0noPbPEnHpp5BxATeOBt/VY1JmmZYPusqSuXnK6KqyXDhyF0u0X
p3Quafi+KCLKzsz05qnBK9Fk4IbwaBUfjyfOlwG5hUwQburdmADvkd365tJoLipIuNGcDmXMLbgm
klvXj4k0zPybIYrjbRBnD3VLW7M0aftmpHaY8Y/cL1/R2xNu1U0zWiK5hMULL6EFqA42a5V2WIAN
BxrE5+/FCaeAjccCnYfJdEOt8ui9CLQxRVOZwjzyszX6KRzuOhXvoTZu7IyrIn+rXESY+rQR/nqi
hYTtSYkweyyokAcYETWpNl3LLKzyB1L10G9hddqQWoATF347kR7pc2etfdcCHl9CvFQaARSpPkdD
6+S+Rl24/fyi/kz8Bv2IaMCYN1OC8s88Yn6Z0aQ7ikyZVrodzHhVUVQHpSYeVUGURW0Oa0P65bLI
QIdnpvEYwlfgDJ9j7w3IBlF5sokSjgFQK0UozsxDp4QYiLZpHc27BO+PwmwwOFPpd0y2pQiv2ih9
09LqEBYYox0bI7Ii46SG4904wyPwx9twUNcOra9F53PyVI333K+zMP9QCQ8KSj0yt+xjJK3A6/kn
2lxcElqD2sfWfpy5p/qJGRRtBFIBBG40do67mnrsBy5lowx9dk2QUoLfrx2ZNnx9T/IzGhHu7jAV
0a4P97IHPVDEyXQtddgNffiuj5V5SwON7nYKMcjy53zOtkL1ZoxvwcTrMqbfyIfMV32ubqGjwj0h
WVGW1Dhyl7fFiTptGcNVJbeTl22EOu6I6J7JCkBlXnjbNJE2abs5Zylh7QuThBwrpC48d77gpoR7
AGpA+lIKFF03c039D3yK9y9NZYVoDaW20qsS5alm3QsnesmRIS2s1jYWfcleSWjiKpHfvZ4p2I3b
98DRl77DbibvtgjZlpX7FWLpR+AH+yGA/RTEzjKwisO8nnTeEzGYX+dNoUqtl6auH422fTfp9dE3
f+ki06D7zz9s6eoxZM/f991OlooGeXgJtb5bBlH/49rXrRvJahDYcbKhWoglva6ITJHegThkjo8Q
AZliO5hfpdpO6cwdHfWveTF+PzMWTg0FBGmWjmiFQ+1xV22kmZA2ysq2Q1ykYCGtBXjf+yxohg3n
Oe5PJA+drRHiOc9f+GySzDijLDmxacEgKNCZO/OKflzgJe66qrJ5gyYLHl+fls+uB2K4kxX3Bjnp
Vo7VasJHuohgLZ97i0/M/pRK6OlQxmWHeFx9z+mxt30W5dukJUSyzOOtXcAw8wDdL60Ke1WBGelK
OA8O78A680Pgoc3WLwtyn0MlNmYe3/htZe6scY4A7CQQQnK5dGfXtYN/DS1zSWDSYyQIDmVvsWFX
w56wrv+5iv3n9+F/BR/F3T+PCc0//otffy9KgleDUB398h+PRcb//mv+O//zZ37/G/+4JrmtaIof
6tM/tfkobt6yj+b4D/32L/Pp//p2yzf19tsvVjm6mvHQftTj/UfTpurnt+A65j/5f/qb//Hx8195
HMuPv//19s4jgEaM7fm7+utfv7V7//tfFLlm2d9//voJ//rt+RL+/tf2rX+LohN/5eOtUX//SzMc
+2+oJ+czrW3Nbpj+45//3dX/ZtrzDIlUn43BLOnMi1qFf//LNP9mUoCiEK6jemUjyohuinb+LUP8
jVaFw0iiZwrIn83rf3+z357hv5/pf+RtdldEuWrmi5mP1P8+EtrogASqWnqvri54M8RR6Z1NYDrF
TmA+6GWsbdMxRWWY4omIc+M6IQHzBc55DqYX7J9q7Scx0RA1CSbfJ1lJopkxPTcNYTqpnwPQi3Ri
dSYb37ieLVVSabS3wLe4eE02nSRAd1BGtiqVQnTPeTGvnOC+F1oOdb55jAApU3TderbS9mMS0v70
ia0nI+hCSY09Iz7aVWsEGowVvVkFfbPFEeZ+FZKyTkrF8iKVJeB80Vtw4Nl5I9f02MKDX5ZdM91N
A/ECulug1icuYZ2I9lBRLsKmq8w12NqEJTMW16oNiKp1yc8GCCqbh4qwNdv1IdtpyrkM2LTC9gdE
ZhGCGHi43yEbDlYBqJaCE2OpJliR87Nfe8Q/euBRQwi2t03Xf0eRTKG8tDdk/bSkQvbthqreN+WM
LyK3MdQH3sG0a+CSquZAMRITWSXZYXRUuhMNbTgi7wHpqci578Ge2ZWnXhrh/6jKtiPaRmbrwXJJ
Z7HTchW1AHwyY5n0SbM1CYdZ6UZDdSOO1sw77Y1jB9czuH0Xk29opK69L4rhB+iA5LZvtVct0u/I
fZwAFkOXapMmeMijeq08Fwg/McbXXc12zixTexfn+g/SJfvLKNS/x0q6N7WH7RZeebkMdKW2FQaG
aiAwqCT/ckM7pbrLAjZ8v7xz/xrZv45kdz5lHw1klx0HL4c+G0DFvA79so/LJtuOMb279KPji4Ru
EmEKsC7DAVCS73T+zjFKRfDkRZil8NfwvjkoyhcixZfuhGZz20mYRhrKgKXbF5s+6YyDlw8wY6bO
uqsWBaX6R6MovcU0imDvlR3aW73bTMSrrVKAGOxHADq2xk1qJOWutB2OYiqDQDlcBD1JtqIGcmBU
XrS0MCtfdbI3eMtWutY0N7QzNuE4m3zTmd2t0u9embx53QQ9REXkl3vPoKmd+5B8k27qv5pZTpJV
w1CVcPbaxipuqY/dN7TxQTAD7vGC3nykgoLv3QKn6KpMPnx+w2mzH99xG9UGkxAnG9p2zvHCVnJ0
Dny9zB8wjOLAGJW3V+G46rvQurbIDZS+85IHYXCb0jotifQYtTv8nV+VrmnLBNL/shqpJdMJ++7M
oGGks/nWMrL6ivQXEw/2NWiOeB0Lk6Ck+YegAo7AWYricslxOh7IWKP7dKG1sXVnxMUOQYjYR8O3
ILeTfVp2EOQ1scUjcleFib7QI4/IE5E915pPhXeInqg3GpfcJRLhTGsj2sDbp3WP8bea01j858Ae
zE1d5eDdSqMnm5FzjReRuUYG9pdeb644UMJpbSdtg/W5KWG3jUzxKCc4fXWi/EKpVty5vb1HI5Zt
9cl6z932Cl+hAUG4X45WE22yzkACmcfF8xj0V7ZvLZ2MjpiyNbW0cOS1YiiJiyo9gIo6ZbugkJfj
CBir14nJC4nrSYkA3bMh3rEO3aT6xPFvdOTS4ugemv2O7AK47AWBbyU9qyaWr57Tfi+m6Ipmh39V
2k9ZU0QPjt3tEtXoBPdSxwisZEOu3r1iN3sxGZ15ofWxXOltoG8z2W5i4rI5ANVXuQ5JOU61m262
Cyfx5FyWrvHk5tNta1M810lFhIFNIyNton4tQxTMUdRUC0n2NqN5vNQnyMn/m73z2pJTy7btF1EN
Fv41AsIQkVaZKfNCy5S28HbBwnz97YR2K1Xp3nvqnPfzIBph0ogMlplzjNFFNnpB22IHLAvrfiSa
rQcWriFqCgbFLb2qdrlsmSImUo4IyVjgAbM5Q70nP54wc1Xq86FzNQ8rSEGdw6AlteJtoYw5nlo1
LtGyJHdK0c7hRv8xOOyKeqEATkNW3sde8b1OJfGZBPdHmR6Uw6Df8bnaezblRTIBrp3dw+vRW+S+
8ZliTH3HbruGxmkc4i4B4ARX/WFenswUfH08ZjUwNPs4Z0Qtjli7j47vtuRAcHCh17bd2EVw0zu6
r0V7qivUl7493FllvATr5H0zBUBzfeyLg9E6J26C4rSFruNtl0cthipWT2I+5dhl9ipPCihHNIkE
eBFrRYO7rMTMJUVyJaCcCdtrHwdHfh/79D96c27lzd8D7xYaQEXAQIiz6biQDJj/PvCKRMVxolzt
OS97m+2bgXmpxjvquzlxQ/Z6Xn2rfyo6L1pmthm9C9eTpMdUczNAvb0MdWCHlxmZ3Kab37tVrd6S
XrZ7g+n9rBJY54luf8oqYhkZLMb5CmmQZOAu8lhbHzV8PkTdtAgVB+xlqTncd177ZfYtwobWeTxP
Np9kLVmy/TQs4uonZRY67pGwt8F1Q0FKO39yA1cbmWuNZKvIRl8LLbP+y0FqeUkT9iWpMAYi72J1
WamQUBiogTDU1y6duwPbGbIiNoTeRM0mxJgQ1PHeF/HHXJnJqdKt6tJLWK9k0pyQQEZ66Yq7TjH2
Txomd9u0lysOVFqNgyYQAVmsh1pIj4NOvFM+kgHbOCVBdOz6gnEeqsNgAik0a82+dIv+pqr0m2qz
D0eDJSU2sJTukPtjkN0KWTsc7cW+SJdYz8FZD7WPStsltWPvU3eKUJruc1iEu5Ub+EI3FCaJMhWg
MyoImUGm6FSbpHgtlR5W/sK6DPbihY6zvxvmfAoIfskZALZtFH9RkU0n6bfF3TA7Iugb6u5NMhVX
Lyl+NK7hHLvlGXQl6cGure2BbMlnkevjFUbMiwkGwmqqq1F7x6Zrq+u4usnj7XBCev4fKhTO9qH8
9w+tyeKZRjKKu21TuDVh/2W1MHWG1OBFxc8ynv3AV4l/iZ3Wv6yDkCfdEm8t3FBNW+dnZX/PV3+5
o1BraKKhR7h273psHrW6hLOggy1WAqJiJhpxAEQ0X4lwIKV6fdYWCXthIDC+6L0nDWXFV6+mM+H5
ekr0lQvtxtezo0XPLutkRYmCZNvWhv7qA7oPrLqageIwlpkuRIM1m8urSCiYVs4Ub0ydDyebjMtA
LFU4yzWkHHSn5qcaccp1jiH7OvXo4qi09Gc7LnsW0fzRnF5/89M4WKEQoARfhz0rQedqT+HAnfOY
V3MVIDMkKtyWQZeN2uG/XjVYf/TxGS1AprG3obyO1UPYf4wW9VrI3kgxuZfOCvI0NwgXaxk9v1jj
Gj/Ws78CpwV70nhAy0mb9jWggzIbry2abhBVWv5ckRab2lrYDSXcLgxQgD7aNz3W7YtCKbvvMbXd
awPB7etWbfAM+77udQAiaXkxWBmc4yahXseQAcdbuqdGEEza2Kq9lItZvOAHeygL72tfw1ZcFS0m
WJ41XCEPS5MuPw1JLINVL5MDq+SzZmFk/a+vEdqz//vTabmWi1hQUJW0/rxIU9VnPQV4+5k1IjNm
XoiHzHgixmykL6D0Iz/ziyNy3JggpSN9XGe2KzlYH2VYZyQ+2V7z7ZoQNSjVsU1K5wIXJnAscolb
t+3CuvCNgP7YBUXdeqdvcU1mTAqeqGvn7LXZ5l7K7nBsf25G3To18ppW6qq7Le30FkkSeNkaL/S4
1UL9oy/djyWt7BOj4vriIi7qZ9M/t6Z+Qb2WXZWqAqP1kErp6IBaVoyB8Ko5MLx8uS8tBrkiU/pF
y8ik00nRbPwGCPxQe9dKp2Mh42lEwklZ3ivuc+hSX9hywwLNqN2P/TUbrcMyFukdtSey/pbUetEN
aKxmsToXEOqIPfuFgSRKkgz+Y1axvxIFggU1kSVH7qBGnkonDbIHWpKKhs4mZI7bcmKvExK1Zu82
QTwZtzI54es2grx2jEtzFgbAPLBA2klj0fRoYFYPNTA7gQaR627CNCvSNANG5FybsRyfs5WQTmxU
u27onPsVWlCQZ3p69W1QOKZk2JDAheHKi3ke3r1C7LOB9MTOjgnVZU04sRR/jJX5Q8k9GAyi2JcY
HAPasR3yaOjr2wxkpfWjxwB1bfTuPms1ZBOG99B3Wn+AS4ijXsAdLuW9ZU8wqTQnahBzNe6miUj2
ja1lO5HD/GtT56zXffJmFsANnSVbnrKORFoHnnu26PgQPON1mv1zUVJZrGdtYdepGftFZDJUqpaH
QfPqS+65j0P7Wokqf+g6djliSA/C9qGkSEaepDpmQpm0kutdRYrfZbJAcBfl9JdrjG6gN04CrLIn
I1ZUxYuZRSmtomvnJbiBZImma3voJfLoVvl3s6ma8zKziuOWYttLqrvyfCJ0Ci67VQrMmjhL5mn4
ZILcOKTLFKMwTPzdMhOTzsX1/kPXh8Hsz7sYzSbbUcOz7VvB5o8dKditapSF6p5tsMh7sKZ50Nqj
GyHorO+ZlJ5Xh6Hf7mvrgX7YJwEFfCc62YblRBzAEnfp3oApFNrs7mbT7i9mDiclix8JNXuirFq/
2NQDxbA+6SJPTxn1QYoNqSC+Q1r7zHNMgEakJVDefhlyzz7qknn7Ns6a/UDKLDLScxov/CWScXrw
8MMoTz3rpem/JElNcsLg3auCXCxhQOkGx9rvmTNxebXklAjlzUdWuHpAdQYFYGOg25tkEbiaE59i
o033c+qsDOAxYcmosXtt8S7a6nn3cdckJ3hLxDoiJOMHJzVp1OZFW7KYrROENLtOxq8uLbqcmugL
XB4VlomOIh3OzL5uqaQPNgWZJn011647FRk/twRg/1LFnxx/e7e+andz7JVnHx7Mecx8setiRjcd
xa4yKh0GmL4GlW5e8xjeDoVnKh82BXcHiki6iOKKozU+q9SqgmRBiO+P7veqSRDm0zndo05JLq5J
QDPQ59o3p4uxLWeS3CKufiF9t1XEExI7honfWAEMKPMofRDMdJI1fBXj2SzY0M3Gymo+07pDWapj
zWJvV7k0/0TXENKrOzjY9Xw4eikIhAHm6b2cC+oak/aWqUaFdAL1Y78YjHHOyDaDRUfTCJsu4QvG
he5iN2Q2xfG47uMGGODopEFmpt2OlCmgHKOfHGLYhIArHDKB066D+YmA8lT6CQyOJP+MrIom8kyA
fTkCmKgTwyPbwWcPK+Oryolp4ToEtoRZbpfGp8YZCiTlZhJlbS0fnJLMbGQY+2Hqqu+G9cCMG79r
jVygfXBHErxVnosmw6nox5eYYIb7zMuiphzL19KwPyjYGHfd9mhA3OojeINYbUYlxcyXsh6IajYs
6+BkbxX5mw9Sl+ZjDJ1u35LucvAkicExlF3+hJC2cO7PO6jDP5j/f8b99OF0HrHib8LUUL7JaT3M
pyGnB5NpP7JhA1T0vXdJS8T4iVubxwXQe2DojfdqreAIqCJ2oZaXzbGY2HcxDbxpsnJQpDBXFonp
BHGtB2bK/DtLiAxirbKXchHEUuEjPSd2/doC6jmOeq1Hrf6iTAAyTWNmXz1VnUhMG0BmXVf4TYeh
GX4YZu5dlkr0B5ecLBK2s0NipNk9yvjsaUqGs60RbZlYWs3w2i5vRczHjsVRmg7rl24GKDKgFgsq
m8TbhVH8WpV1cbLqr+288eJQIp5Ebl+VRUqgOyMQ1NRcPrZW/2kcALeWfqcdQLyWd+uI5s+PKU+q
bGZNpsklSsYcQ5GwQ4811H70/OpY1fjT6oRITFsY6ZfK2PBgk3Ifc7ul5gBVDE/HPRw0nwBiQNt1
ka4HHy/O0VIWOI7MABMyeC+nmrURvl7/rNWrcfWs9DWPB8hGyanMSWaCPAj+ATHcxWkXloHsnyAV
EslZaR45/j1EFDM31LPRHirdbkJ9gEZS1mgmdzj+HolwUjtL1eW5SkDQjJYZR1ZRwYWyM+R9xgRs
U2aCUWdSwdBNn/BplnfCW+ajqbCJVnjQbsvmxX4fyrY/s3n/tMYLAaWLnx9rbRH3GZnM5J+2Y/69
hCZ6gPCtX0Wn71ZNecHkEkfYQH1JnCWGsdmt95Mi8OTGX1aWxWJWN7zTaphf3RrMnZRfXQM4pF4t
89k3WCQUA1HtBZmT90befVspFoe6CehKedMzPQSfi+Y/crMQc62P033ZzqgOavNnCU87LGZjQbhe
PyR9KnZW2zGmWQUcjt45+P6bgdb8i0ftPBg2kPWcjvLksHb/387Sf6uzhBNoK5b8/ztLD0X5njbV
+7/2lv7+or97S771D8tEukBvycC5RTjA7/aSbv4De6uDklhsUQ6bmPLv9pLpbq+gxnGokxMT5VDZ
/bu9ZJr/oFPF4gONB74g2/X+J+0l1rx/9F55gjBSbGWbqBqJ3J/yil4VXj0zgUda5lJpXcCcwqR3
3cKnZ5S+Tf26b+dV27fFDC1L+1QQT7gHYTYTyUiHqBqmy0JBY1+ziNvPSzGwM4CVgoXj7McaeGpr
lJFlRaxWezMcxTmdYMyMoIh0pPamiq391A8fc6cnu1USjVxlxLR5a2AtxglUOGorRE/RalYQWzxE
HXlKLKhoHDdqHfuttati30u/YPPCclnJ2Y1uZ78PkDlnkc0Q85gKXR8S3fZOkdBv+fVF3dS4tMsS
GNEaPk+mgagFwvvrkMhWRHEfw9KwXXN3e1gwsuzLVVKk+eebby/cDtn2Fbez23e5nS21lJQP65Ac
yRyU+s9tSttrXoXwUC+ry+2gGyOVqDV2TnYu8LkLEflbcvWvs6GBzeKme0LuSME33OG8rRvydS0v
XuXrDbZT7WnsiEAFsmt5RDQrCcDTM5P68vvAaEv/gr3yHnt1DkUoU3agfDRywhbtJXOya4ekJZT3
lWNP7LsE4yRrgF3eV49i8r47LdFzqlun0NHLL+ValUGatd88Agt2yAqf4invAz1FLocCsL7IpnZ2
PUp5z9O+jh61TpJpDqoDZ23483pqnOpKB5QFXs+WwqIKfZcQege5YmGlVgwxly1xSB/rYcqlS3Em
yWznCplgnh2N9KotP83aqO+UDzOd3+Zuoos2uhbUUXO8ErgT5oP4SCZkI9kMsKrWdWp7Gg8NAuwC
k9XQXdvb24w6eay41aeFLtNMxfPqzCPZO7bU0OTZ6Z1QPZ/OYcWwUvryNFkmVMu6urdSfEdp1auj
OSUYfowCeI7dT8vR6rTjbAEc8HSyykQ1XWs3tq6mQ6lymuXFmxvMc2XmHGFrvt1e81ugvbpGMS8W
ingx3uAgPTwj4T+SAGreLd5i3hnbb81U+aY0gd0rS6l88dq6HZyseliE7cJ1WV9RrvTHwRrkbinq
9dpP/LcmJ+N62OURGON3dx0IYbslnRtrfrSX8c4Z4XfupVU0UZ7DEpaO/LfnJizPKSvBIVn3ZZFW
Fw1txwls7kHUyRD1fjNEkh9e7m6ntyd/H+rUDbWKXBoGQGpbftbCvOAn58NyuT0S6GKjQkdFPK+u
FzgiAeKwbTv6p9VOXilDA09HtHJpELYlTR+ho2MFYDqPZWLAF6aPkLWlRha4ujcLKJYjIq2dP/QW
IfwZpCantujDzI9FKgagIZ4IlVd9u8GqJ7GoU+M7aGYFIJxmMqro12nrWkFvFM1Jj9ty3X8vvVJF
1jhPkdgOU/nOjr0PPEziu1rMAzQLh2vBokUW5Xy6PeX3G8jIAEnUm0YfMiTA3NFY6GcttMLJgXGk
N0kV9l1BSdnvZB8VIodw5eTfi3kjI5HOHeXbgf7b32e35+DHHvOitI9USSrqMZ4drIaD9tvJ6Kz4
wPBa2jkALN/NHoilTCjG336ltUqIRu6N8NeVHCeKO96s7dV2YckYYjcyTye2S10gbLpqTGN96GMo
xr4BDqUrU7HXBzDyZtKIvaspxgbdVS1GhLqNBr1zzg7JcJlYMWKwkmYFj2iXJpNuJ6esJm5/pNpc
aXB8VT6wV1ycqPO8+SCa+sWJueiZQhNeaeCN9JgGn7bodchUyZ9xMP1gyhyKYgstFleuMZ2aq1Rd
erDZJNSm8s8gCIyxhrZkazu1oeCdamKquJ2OWldHcjvczqbO25lepkFM0fT06FNojW4fgAWD0a8z
Yp+eB31sD7FR1RHCNL6fTXTk3m9UHcXjNnmVcUPUYS7ZJg6kP+TDFGl9MUVWDfrBBIUbJIO5REKJ
7zjN9dAeY3IkVvlEczWOukmap3HcLfKrLf9KDFNG5HyBNlo1ZlF3L2xwBLXvgpM1wCGlnvMz8/Ke
jRbvLLFEBnPrw73b3l04Jfu4uAF4l48hJZj25E0iY3c6HPoF1+ICX4ecbPjg2hp6y6IFRNfjgHue
SINBScyH//f//fZQZbpL9vaa3C0yBTSwXQaS9PZCj1cqCjy6HciGqbktnWsplo+pNsb9mjsm3Fyz
pjRBn7hZfT0SdD3hIKQgLfh0FNsHtMDuvNIZo+/njyH55zmpM8qP1vvZNUnn1IwDHc2RvlJ/neym
OJYbIX6kyRGOfg6OxdA6JGIWVVi2B5nLPWL0c6Trh3a2swh5Fg9U+kkfGCDGqqU7n2PUbWd3POk2
pIpu5YJvB0opDGBNrYNFAksc+nsn9+G44+nEmNREVQ7qqMjiU+kwF7Q9qE+MnpGTtf96uD0n1/FJ
TwBE34a328Hchr3fD/VtyKsyijRJ4tLDbGC68zE73e7+RDcYDW6nt4Pn2z72TtQmtjVcSY/zdq2O
1t+Z4ym6HQZjlEfMf7/GoGplSMeIsatr1GlSqAfcITQjLCg/28+9jbe33+WPhytB9ccawKhjeywI
fSwfg3eOi9bhBuooA69e+VnaFjlvw6RHt4PUSiuQFVek0RPryrayO4rB/lmx/grnlFaBsDQqnO1M
LfpFix3S2evtk5laCckYinvpdm/6MgW1Zzk9GZ4Izfb6dg9OMaH5rb3LVWocxJR8BeEd5nxh5nXQ
1EjwW/edWVzGRhbHeVnBmJVeHVXrwve6nVrb49srv182UEuPI5H//3zt9tbbG/LYas+u+maWOleA
JIPTBNrr9ggRXwvXCrzH74e/zkynOJvITUdCk4Bibl/aFGxMgUTzJa3tNCgtuuZo1a69dYnoXtRz
hDhJv+bKXa/26J9Vq3nHxK2WMOvrv0gsMSJDM42oa8nxM8DcoZiFkIVeNrqd5dsZAqCs3N1Ob0/+
fs//6zlX0nYgRYW98Pa9fh+qGlADBb3g91N/fP3tBWeN//6qcQZko2mm9evWa9sqm4gf4y7segfQ
pDeLbcEOw3dmQB+xi3WxjpzbbBgW/zmF/n54O8PfsHFOtpdvj2/T7O+HFYjYCmlCNGx2ptrQ5/A2
5Yht8umJtyYeZJuCMKa1J5QxgarkRHyU4ffR7eDpM0IKbxi9kyJadiJL63o7zK7bBAsz8r50sEm0
BpK1mGAoZmSGaDQKo4piugOSYKAiPi6JBMRyshauhtMm87q/nc7+NhWWGjCgP1/6l3fR0Z70kF5B
++tddTjqTXteXUafsN4GYLlNWrez22GsdBqJt9O2cNb+cjtl19JVALd5/7rdKITsNRXhgJwu5szt
+vu7CGmn+9Yl+BsOdQqKpWMvQPAuYjhcnds3/9dnfn/LOIv//ua352YpvPPo7m9P//Eu8rO95dcr
v05vP/3XL3J76+1x1rm86/b410/8/a30vCYEw3eG+uK6CwPEP/9jf/wWv37t3y///u7/jeea6oK0
Tu/VgY0QRFhE6OxHs8TaCyfoEDChH9Sn5WWuLRjM2SSC2ejurZyi9EDYJcg70M0Zcu7Gb9+K1lQs
ZkHQ0Mi0jkbsPiKqab+wFf7JEv19cFMEzKnIUTxQA2wEbyeGmWQBQZZaJtPX2aYeOeYFobuU1y0y
83D722YgpYN6LfOHrc74YjYZM40nUc4wo6A1Vi9IUaZg7PTPTkPi22AYe1e5F7J2keZkPdzYmpbN
9t+0MMBCspeHUmPiA549TEsRdqxPUX3mPffCIINc1vA+ewCJbT38FTtpxu07AUnS1VcxzAgznC9e
PmAQbvMiXFzE+H1/WGbjG6V2kNQH1RD2Kzry6EghNc/u6ESkFjSnQhZRqnHdSmldmmYYGfqyr6k3
wJRKf0zLR+nHxxwxKGB1TR2SOv080BvBiJyerY4Nad3MUWKaR3NoH4w2GfhTddpOJuMPhzZbiyT3
KGIqErlTH5KendvYD5811/lha0HvbAWMCthgypfuxmJ5Lub4YBYHmwDdnWwrSKElRMnS/Ci2DB9K
E2+q+tBHhTyjMx6WsXyv0EDpXV8EJtrLbnGxa2QmTYvFRaAy1ew4rBHjmPNtxZuHOMCX56YoNwe2
lZxzk7Ieu+zj3Hf8ZR2NpoVbAty2aM96w7u+UvgkMOdNzn5+KbSi3lM4GQJS9fivG+qoWSRuzGRH
zL2Fb7pN6z0pNu85n/QoZ6beW5ZaD3qavayz8RqjxWVFohG9zwK0YmFW2w65zgPoLR1XT4oi9jQl
xidvojNplsRjV531nFneJ68t7ycfTDuaJRS3RvIwyvw4UGINVvKyfcoZQcwlP2aOT35514ZJNV7r
LI9/aEpe+QeYryjAlU493k6496G0cFKtZDqcMtZWMJmCvMnXo22Vkb3C7aWFSADz0Ee6m191tSwP
tGWKc6WV921HaKnk82oYRH1thC3VoYdtShlaE210b1zNwyzcgZDx6VHkFuo7q4vkMHygGmsjeCrz
eWo/a5bHsKqafWm2iOFIS7OrBIkWbSrs6A3SN0XbRfhFfrFoeR475T7XyPkWmpOlER9ru/jSmbQ8
pP28pdZ9aWXzuWWI2i8K4aLXjWA35rU/inVSd7p+l0mIye7MLtISTc+74NgT3RfH/Xzf1IHlgOSc
CuPJaUb5uNQ/0QR+ahaJb1d4O32GQ+m+uNdOpzXSt825S2aLApb2YzXgZWbxoUxxRbSwXR18lvsq
cYZjURI2sRQy29dK/ojpjWDd98kH6uQJQl0u6UFbOIQ7p5O7bJyBcGnQRBwr5nazCZmsKpZ5HqIn
GBSViq+yFODX4vEvFrlwnWdzghC9gpVVMhzIwchGV99X0o8qL53pP+T3XWwMoZMU35oCgl9M2ohM
UbaYDSOf27EIHaj7iLbuD8jHP1cx6u7eQSZhlyesMp9aV4ujcigOqWv74dBZmJTd7kmb4UHmgEUO
biF/TIMvjzFj1F5fKtqtKNJba2YXPcj7Op8e0Uc5h9E5To33QnQ8VSmnhmsr9B+ZIy72YiJlnLL3
dSohhZIpEAsc1pLPF9ordReL/s3soc8u+qYdVFxo8aZU+bPNEE96pPefGrWrbY2Pb/tOmYL/k9K5
Okbx1Y/n0+o0L0bqQj1pih8jER9E8qYlYkxai6llVp8qx6N07wckLY2PpXuVZuUcZVM+qwUYb4If
IaRhVOKuy0joXMwA9RcpEsaKZnx+H5Pp20w+vb9Or0MCFclmYTnL8pOfqVdtYRYnTIKWVnpBrPxQ
C+dD1QAvGGoyN4985ZhhR0x74yL0mzddeKsHk6F+egb2F5QrFOVcdaD/fXEzlNSUMtd7Y7tAtZcW
ByhaxJj6sMILovY0AxYAyp46aM1a4HN0wciO2Uc7hR6S3TAfFSptOqZj18tdwtYT6X9QHkt/vCvp
54cmaTGkdZAWo9cEwNdJu8uzLxZhSoHdAMpupPoYJbwJ3W+5Lwqi+lJDBpKoCPFNuZ0gkaVwT9Sh
8OLspTNa94nMwlgnGlCH57Bb3L0z9AjuKqfYr1r61bLv1s262RLbkuLRPVrx+NUyC0JEF+/QT/Zl
JJvz3qjTu14nNzvxLXUAN3hPvdk75NUAkhjGEiqWRCC0aJ+60jgxC3ehP1iH3M3MEFzA5wYx8K7L
ByfEpQZhmUXjblKEwWZT8eQQOrgxFyIznd8tyDAIVrYlWvnW30BNmvhLNITQU4aymoVAa2thKHxD
DnuR722a0+DU3gdyBaMZk9jeIAryzHb1fomhIK9J+mAqA6y8UR/t9qGqjUdvJRO89vPuoBCwr/7Q
7JMhMc6LxWCcxt1hVOYrqS0ImVPmZQoIz5ZmvroxAyQqcP2pTerx2NdobU0y763GWMMKmZtSbbIf
hwrFPvnvW4D5TqS+flxR2xQE3go32z4Q6zXTq8e50SlW8yerXPe8JIDuY6uEGe+6Fw0N+rlpWvtk
9eUhxicYl8UDKz90D6772hZwsev00UWDd2kUXO2alJC2jxriRdDgLIJIe2qBae6Fzgg8IDb0GoNJ
/N1I5xfCbhxgAYATy7iHStvNhBL7Ep1uxwpWiWdi2SI7ye8R3O2EZtKdS90xbOUWWJKDwFD1R9lM
zcHu0J2nOUhGX8Letr33OFco/wVLQNOXD/qCBGBuTfIJ3WPuqTCxm+Qv9hxU8cEp+p97rX72W5JM
DCtbKAm3j0DJpxonQ+2WkcgJilQ4J8JCkKk8Ts/scpmouet6Q2OEszHfLSk3u5VAdDeWFzZ7nwgC
K8gSMsIJuU2lQcwm0PUu3bYha/Vss+uEPqwQcmHeXMz2ycAAdNEQtbS1dpGYQXZG34573RVkv6xd
++SrnlqzZ4RrYk7QSdt533fNhZJ42kFaq3uXnSL2E5cKnGTvtS+spdk3hXeg2lQ/JpnvkoN1mIfG
/8Zw1O3gU3SHdjD8sBxn4171xaXX9cj3mcEzI5mZaes5HMuMDswUuosNqkAsz621zI+YGyrsF0Yf
UAMnzyaDSO1TmcTuk+cHYzyJhNIXwXCXRRY/XRtZ/cicFOhj/R0Qww9kG4g9XDSSCUur3YQA/QFn
bVhMLzVLwqNoWmczdJzbCdl+QxzsyWRoYED09SdQBNe0wOe6evbZsajtlpMfskzS9rYq+j172H1l
y/vCSnv2Xhh2G0WBEvl4gzAE14AaMgRkVn+ejD4/mk5f7ulBZ0d3DpzStPaDyBwkPL7O3PExOlV7
uLk8MyE9FBvxNSevh4VW+jOTd5i9DhXzK8tIGBZV+2w6nwgsNl7iHnQRTqsDURCbpC6wu+6rVBTO
x0G8WYLFve+aTxWxba2JVzbTnwzPQULaEU2EuIXQHYk1XW8QpggNz28FwUznii+pNlDxgXSLF+pU
QrkcCwTQrk4xeX4eUeARtjlVgTtH7pji763E40CjE1H0/B2bK25YD2JROfKUFmPn0Pv1De8n+4JY
hJMJ9ZEcLNo+mvyGY4Eohc2b4baknAH38DKxq8YZZefCbDMNJVjhfsbZUf0wa9cIqsp12I95kMQz
DSJuJyjb/SXSajigx5uxtpHHSz5U0zs2gnZKvkXatCcj7uAFu3DDSz8P2eVYyLfzA73Fu9LhJ5eN
DXCUvON0Mh/0kUlrtoqwzdYcOwyBh3k2fhsZ+7HwEKmSFs7XfshHBjwvjBtykYx+fHfm4aUY/Ser
o6rerdQYjB6i8Rr20kApvMzvC2Azpmn/s6ryjHI5UoOWBNtxbdmupWjfjHEKKaRdiGREUF9XlPQp
AFUecr5e2/6XiMDt/CFujy5a00lWKmouKss+7MxFNrRlrtvibcqnn4hUD7kN8NVJ1F/Wst5XxfYH
dFqcODnbNqvel1W/HIhmffU65o+l8j8XK+AVV/1FytOrSJNzA5GHZf17XKTLOfFZLNe+A9ekvks1
jO15vHNKbYgGezzWjb0E9XqwC520GY8bspmtLFDmfIfQPALj0lEEehdrjLRsSvxwbUVCQBqN5qSq
5I46mXEddWQ4jtPNl8G6pzWUBM5aoHdaq1e9iLlOOagaszKDpVwe2LtQCbK1y8CalFF4cxjqw/i2
whu5Z5ciipi4p5VLRuIdyTM9YtR0+E7f9mc6rttLFB4TwUfbsV4ZJX50NM8ObWUeDZV03BjoLgaf
UTtGX8T8nFyVpphEEy8gkc7dJQOtBd9Woa91b06iq0OQa4n3zN0z2TB+rSnuiR+hoVdmP/Q1hWFb
2V8hZMsFCm5dSDfwsw+3tyn68ZmUrkaOMe3qXaZc6iOgSTSDYqLsm58pMQwAU5ZTmi0fRj0I5MT5
OY63X0DHmQUTeNyA1tg6v4zJPO6YXO9ZI3w2B/MTTppHHAlPnpE9+Dl/pSpPKKVW03cTRXcHC6Fn
I9+N5rzPsvQ1cWMD5Zx/MJPCi7COYQTXyDtK0+TRF41xTAkuCNiFsgIox//D3nnttq5la/qJeMAo
krdMypZsWZatG8Lykplz5tP3x7XroE4X0Gj0fQNV3k7LohjmHOMff0DzZkJ4jVoVhJlVbZIIDCcX
WoFZY0ky1Xs34oPJqQDSE1tnKLTWHgNmNyFOApY4kaceGap0SEAYIo2A0FQfvpWq+TI6gSym1ciM
bAmpHuKPSfpG7PEVZKjB20YrLYjHhdfCp+yl5gX+m54KDErG1VFG7LsvI3ZltfMt6BQz4/496BNB
bpWZbtIGDm6PUZbadddo0vxjPexSY8U+LMuPolMJzOn6zhNo4/lseJtK3ZNaUXT7JPk1a+bTQiXu
fD0PvAYrWzfUIelCNYRsOxFXjxk4SOKkQ3wsCq/T3sZCuHbDrxmCeq+k66BV+HQZxl3Qrrq+Ypdb
zC1U3A/8lG6ROZGld6wAesDr12mMBYeIsUWpv2ilWNlzEUiHfOr5JSrVKlapHFBPjkWJBq9hBUE+
Y2cGdtgCQ0GMolge4rMZovrsxIcU+PUaj6fKLiVWPo6ZgKzCrZiZS5SjtSkelx7V8hmrST76t9WK
tzSK463raiwRRMmLBZmo6ECj/F5VmJ0YZ1S9cKyH1IG5iCHfbF4RE/wSLfK7cEo07OL7vMD+4sqO
QMlbRSTZm4YjRwYMqZTqXPhUotC0ukabjnr0Q/DdWctmbVvNtYop3owaTYGsVylHsRGuBE4yJV7l
udP7oiV9ZEgNR1oBFmPymaU2/BH6IMLmEoFKWNltVkJ+l45KOb/qAbcn4WbLdZKS2LSHnpiDVcoJ
7CsZo62Au0UMRQsRlIxFTkltZr4pg/RVxKnpmdBflNW2jFck1iv6JQSAtgz1mGhQDJBa7xDvn8Hj
MAIZkrOuMT6FZlE1w/tqit+jfn4bR2yFI4Ix2vKlbTKvrl+0RP4qeAs+EiG9+iHkxwoG4dxoM7eX
cBgxbrHyWfeWxpRkKYsHl4I2kE5KEnzjOn+d5U6ylBnWYlz9xqFOIhtdQg9L2NOEq2FOm1ITj9BK
JYtscRx8fN6uhtmFOvevMldL8VXE07YYqhdjEQWrY7yRvhgqKCkFIl2pjSkC8qaMO6ZWcc0zkNy1
s+lGYn2fdf2+yiogBOkoStkvhNS70nWPPH8MDbT6nAFHJvpXxkivFV4y2Sr/lTnYdC5/gzC5pFrx
nvfKbINYYoqU6w+T+3ndJN1XToFtzaQWMy+cSAdri+80rrd1raN6ZkSkpgAF4xainJPK5UXTYgRd
4k2XmsugwyVH7YBexX81xhlkua9/EyN5NYOPQe1OciMcwjYmjTn9KUWmSrUu7FOh86CM6LYYhKpX
91VGBrFZOrJU3YToXM7RF5qCZxa8KE0NlakssTJrjWMhj1bRhSdfgrAgKEe91341KYM+qC5glay8
9D0SJWZooEhU2iEx73q089ubojabMPis8RvZZjgrCP7IIijCQIve5ugfi9D/bxXxf7OKAJrDPuj/
TOjbpoS8EXz9Pwl9MPOWf/QvQp+h/xfOVCSKGZDaFqf2f5lFmNJ/aSJGFHzbWC3hxlD2/sXmU+Xl
R3yftCadP7bEPv43m2/1XybkXYN/sphI8Bf/X9h8GlS7/13SQByqjD09mk8TiR7Evv+QzUHfYpAo
NSGDtWtTmOZ28vscOsEc25+TWqO5yJCYrKIJmYteq24trhrXqETDU5Poz2osf+eqFTZaWFdwLSLa
K9ocXMLOU9NnOyNtzDXOYlYvmLupVLODIePplyFDs9NgX0qx9iHaoyH90D3ql7HSDrMwGvao6fPb
0MyQ0zM8eGAp+metm2xzlMM1GTWtt6rYzmsExViptb2nNKlkpZ9DUVbbYZwQSsqHMU1ElzzotTTE
N3MyZScxgslB4I2kQVMrNxAxYKph+MC8DtZCqWmHJk4/jCmY9yKjiDyXvRGNUIuPFG5Lweew2gkQ
5vChyOszin0CnuHj6jrOgIu8Uh/wYIwVhZXvL8WHEIZ24bAjfPJfypCMHB9AWZv6fI2lj5WYcX1j
hg6FZlxyt5RQXCv0sVanKdE2jNBD6LFrNH718vdDu5K3RlVNLtMZjoGzkcqYq3cSw5IM0KIXYsXN
YkVYQ3cgczUCejHpATVeD6cK8HNpwFEazwwc0dxKmn2XdJnC1cugsVQTCfPYMb8oAScnyNkbOvVn
PeCFTYXipo3gMdMsIMqPJ7DJyU5lRpd6Mp4JUoCXgUPz2BdQfHpBsZtYXc+JoIDxKLAxnMaPArfG
hMwlPOgdDomVCGO+V2mDrajGZiNcYbGoDIW/m82TIe3kOmd7EpvOzQrUvaqGYBoYGanVTMpQKlg0
t9ktworASENGakG5HwX9E8rPHv6++ipgtwt8CrG0J9XgvJIp6nPduPtaOHi5gsVtl0JeNPXIrQrI
1VkUdzsF4yrKljJ15ElojgmEsRY3LyyXFYdRlkzh1GYHyK/pPx94axoIy6WP0kNSNkyqauJGg/IU
yPkXroFOMfrsA3IFWZAsbpDxcpMx6drAGlKwuCWtIpc7nHz6lhDVhvwkTYb/FYFNJUl1hMjxRpVn
y+HcIqlh6oqC/JgkCnwsRXJlSm/g8eG90qfgJauyrZAkGjODwngkANirPMZfeNW8TU05OZglwXvQ
8SeSt30lxc+VER5zX3qoYaG5vo9xk5D3/amqpbNQSSZUlhHZOtHuFs4rwLariK5/fCF4zdzlWfQq
NUHM3r8Uv630Ay81cwQG5GJCWbzoogXTrFEOdRNgF1vurCJ+2DPTKoADKezTfltmcUERPicuqaCK
raJISibSAQwJtW2WItmotMKbKGZx+LAHkyCRPnLnWf7R6uQdcx3BM8Wcf13jhzGVxi3ujYbL6dP0
ML0xYnontQJcjWG7qDnSgQk1hDjEnpnDBhgxuwSIEjAQRnEXTLq+DrJyN8INBESVoszzR5iv4BTw
jIQTyieG+9Nw7YtcIHq+TG2h4S2uIiahMsJpmZgRFAYPWSk+5JT9PavaDbPA1EIGTTqQMK5s1OXN
SyDUL0r2OhJ7CZrOvU1TPSQrEg8LJYOi9ajDL8z6Ru+5yiiYB/lPLoBSxpOlnts2P6VjiXFFU31O
xhy7qQE/FzvJwotUQuV9rHCgq+WqF3YIzfJwPot5+lsFwwXIgKJ+5WTVMtOZfcfwx11Eqsw+qWrq
GSV8pAtJL1STBzbVW7C83pJbQAH0FY6YFD/AUS1iHGrnGpZUx6rpQGEHQahIk5yjfN0tTDP4Oeeg
oByJQ2kJ2rpkQfrb9/hV0gFpTiStQtLC6jOe0ss88Jya74x1gS61+WYiOrTK1MdPUd5U3G9T072s
yuYapdU9H6Nzk/qgvCjjIXeB0pQzKibf6O6ZP0WQMzULo/ElSj5l4L7S2apkn0lGAJc3RxdDJIZD
kl9LHmwWkMJUl3/yZzgE5zRMx508iS+rFre5dFT2cWYckRgx55Rx6JiUdRxqMpgeHZdcisFaX4p9
Modusp/eUwyobT2Y/pQIiMth+iIGu/SqXvkMkhI8oIpuoygxuO60tfRJ1cgcvQ5kh5lfaGeR2FrQ
sEUgheYWFfHe73wYJgFstkoswYCa+YKRwm9H1+Y3xLz5/qtG9owlkK8dyr8MjIi2oDHalG1cnMwm
0EEp5500kLdRGJ8yhNADkyVOMZofb1wMRsxwAPt4YYZv2Cs5guQ14bxf1n9mA/oCyXi1C5WaBZCB
GeJau48MPLOiI0o7OKnEoDqsLVehbi7ywM7qx+1TRdBo1LHwouiCh532KdB2fjXOLohUDxSm+ftQ
mDcDxH78NwxGkmiE5wVcxkXUKpMMs5KJg4wAMLVvFZMUBKHqtZIBLpKiwa6gl7dgV7Vtfsai+jYF
lXrsQp3qYoJZJOB34h+Nhr9O0ECCK1zE0HHc5+Z8nXTYpuY4uc20OpmD8Y286mMlFq6vqE+DHciT
kf4PWgAsOdiRPH1VgyI4ZQIDQMCFBWk78LUi3SkjMKWJF3d/rhmWa25eYQs16fIXw8nyhcNDpa5M
jqmzcehacgCTHreRZJTYhrOGD910VXkwnIH+MsjQ/ubzVggH9mK181ZcYlRhlDLYC5k1Jt1jUzhU
S1Cd4d4bff4cFBSQFfOhDiI+eK/42fjam0hjVgel+lONr36FWm1euu8OWznSqgxECFq473QcJOaV
fig7KNHYWknhCUxJpCXEjjNVWLpiCRCPrRS7FwtTD4XIIMzxWXig7oRV9pDN9NRqNNN1/oCmdw+a
j7H39/KSLqNjJw0xG3Obdz/ZtKF27dMlPMCMsXDU1yiWbG50L6H+YHJ81Ot8B5fye0ZA0lTj2UzV
N6kKEGNhLQ8NuKkgvbbSzphiu9PKmzSRSI4Z116sECdXAo4zkVcCkK17UcG0iTp9H+XGI+9+27Dp
1kUjI0IeAJCCtPghemlKfpRuAWGNAmd5/bPJ/WMTaH9WpPA6o68/I9gDQy+g1Fss/OIxw5LExGNa
gfUvcsbChLWPodOgCYE9GfkZZ2YdrFq/R3m5zxXceykQjkGpya6RmIbNWSpstDSnkCa1ofTjhqWb
fMxQqucVmEIdPJCpXVexsDOWulKslF3+R1WCs4Zcg2Fq5lVhdBpxf+U94dqvs5HGsgpcI2wLVvBC
0CxBCL0o+xTK5DzP3SHLGbQazJwnhyTv3GcIPQ7zXmPkq8caflWBeG2labTMjKVlzMT3bqq3aCe3
yRCPqBlvcwYsSHHqb4wRUQY+1ZsxlFUOWZMYn5lryUT1L2Mhb1eEkdgRnQDQH+Lk2WAenOeD7YfS
La0F0ih7ya1M9WdMemQF8t1M2mMcCA89NN40acbMSlrZ/kAIeTBrDlMOmIwpSWkFErmEpHCB1JSV
9i7VeWkPcev4fXOUm1hatymXv18xSVHzbU38H9BFPnkooK2Vwj6YlfHgNmglrLgJ1twykeXnyyYj
QpDvBALnwmogFuDvp5rRmUhJwNDi5cdGIFT/+snfr6OqIoihg43x97f/fvj7A5lzL+IZyl/794e/
P/n3l7ocwnueos1/fP9/vPzfX/57YP/xOwnsEkXu8H3o8hbjl+WF2GGbf33Kut/86zj//qjSpI2h
DCHFur/Tiu5S6Ak+U8tb+vuBKdW/Pvv391YFqoF/f9nVSrirRFvz/QmBtPGd/X2Nv7+FYcL//NV/
vqfuROpU2mSIsn8lIN2iA5kzgCUqxtDRoBrBFFy++fd3/n7Qagik40LWbVbvRUhgzn/8+39/2SfS
xMwYGVOVUkdY//6JVKySdcUZwkwEku5CXgyrkSoZAbTz93t6Pyb2kJJAD0zse83UvI5KUs2QjGBd
hxlhoewwfNoJAYrKzMm6dTUgETo26gu71awd6Sfi+Gq4iyQTbNNlp94Z8FK/hlflgo3siYQ6nKr2
VC6E2l8z9PN2eZtvVKQLbf0nt2gdWS2ceRe9S8g51OxiHDCQiVdI5iweHit6xifzhYH0fOuOY6m/
pu/GWSGg50eJsTOBen/AqiizU9TKVg+bb/C6J88vvQouuoBD2b2G3LbHtlvQN9H3wMLDFBRJ8zqT
dm1h8Wn7k2t2Ao9ssmPVKfr76NvCbCEe7xzl0RyhSjV2s1ZuLCXYUHlpZzU2NNaP8j3ZA/xJyE1w
7cJMInWES8UQjC3tmK6N1pPe0eqFUMVAOFV3ZfQvSNTO6ck4z6wWlZWs284TJVyxaGbDE8qIt6D1
ijd0E3V64KN2wJaFYXK4leVPnClHsEKsRUbhyEdJx3vXap69wc7VeQZ/ph+39D2rHTZr6xQPdGGz
cO1hKtpsyXmd7FhHW4MGc6PImMVQ1nWilbCr2+q7D/3wfXyLxavwfW6YAuCbsyEiUNmnl+zOAp2e
cVrbwPq65JfqNbQFS/N8JCqGE2xIdKLItXQr+za9T908TYDH2MNPgrWwkLysc8wVGhaIhiH8e1zd
iXNimho5BDXG35DHNoh4PlHNuz80psHBPLYYxn0CLAt3BgYHKCLa62205VNqRYfF8X9XuviyoNKg
PQQmts8VHvUbwzknNjpn8lLK5WMRO9D5zv4fpPGW4bQb9ct/N7Yo3derc3REUvMnf/BfDKCe9W21
TR/RVarW8O/we7mpMWEqln/GJNOaLcovToCyIRUFjZMt+zsJy2PnKZ7zW2avzuyKqFZWW8EFuKQZ
daK7//VjXo2zcRZ7F0Zs5o7qFiNks3AwZJO1MyCSjjUHeZVOaq1RtehI8N3iWj2TeyvYHp53inMv
Xk7B26dmjZLD4Huv44J/0gsmrJWjbTCpRFFY+HDjLAOfdXu0kbispTeiraKrf9BensrbW9RvBfvZ
lm79KFuMCpz4xHRhiXexu+t77HSaQ96hVdLS8uC9juE6/aoVJ+NZIpMih4Bow6bAHboSnsFrfprc
9lCecFycN8mVdIB+H7HirOd9NHKmiiNkFTxuvG0BGcYN7tLs/Pd3ATS8gAGsi7Jvyt+6gifAq5TY
gUdnBbt5dsiA5DE6VevqmSFBWWc2wbE4YUDfscuP5kCHIpsf6hqcZRlwzz/cbD/H+DB6tdN7smZF
L92xPrWXVmEJmU7GcVS5xz+izbgl3NN7qtt6w5AlNZ2IMbn7z53yTOy1aaf0qJY+OfXtJ1nXG8E2
3sF82L/zFi9BDmURUTiT6iRH4cV3IFZBEwG1Wx5nLiZ32V6I7WC3nMzmucW+2hquiZv4ppWfyvzo
B1sdjGMXZHtxp/0wTBptKEevjCP8TbfiSd6MhE6+hGdEN6ZuF0cGF3dAEjwBb5EbWKmX3CM32VWg
Qzv6nOKVgokzV6xLfAqyV29A+/OIqVJc8Thvw3DvLV6IspO93IvyLL92v3lnc1ZqVDv2XKFxtwk/
xRIjeilMu/puXqK3iWAlnl5stO/yn4TAIumDShcoC7ORaA0+OUMxkGweZEik43zADcdUv/s/2Gjl
7bFq4Uc7pnWf8ce1jd9IPMWK9QDVX9my6ggvWuUlV98Zb1VHEgrfWbwTSLLULZAoqH2nEHDT5pnI
nsW6hiMi2cpjeOaks8ku83yWMEabVnXkZinWnBU32GncTdfws3sd1r1+4uzMe4LToNRY9cNw4CPR
G8mwUA2PUAv+Pnd6OB3U/qs4YmR+bez4M+mdXFvPFt14tlsm2XbB3GA+8IxErpi/oVFdd1fJYUvF
/7KVXVwAwWsknCcsGIn8fraeC3fk0g/P2KG8WnaMi/Jgs2QLZFq/T52AxWGAB3CvWYdxQmdK6FTr
4DVio/fGx0SlKiI8c4B/WKDt5doD1RTfKAascSMRQvBHcZZ0qdUx9PqNutx7ZYMr6AfJXf5y2SNK
vFh+A7hM3+8Nu+B38JpekFid3jhE8VlfeMPLmz6y9Iz+Ngo3PG/bGJ/0beMNgTO/tJve+uf/wbCd
H4El7QPXa66j6KAzmx1w1hcHHqT/mp+La3ENApCRDZQAzgS09KFAEO2Oq3X6IyLAM56zetIodtex
xxEkBOi0FgU4oZMiAlOrT+xYQGTFZcie7AwsI7eusiRo5gPHY5cn7nO2NyR9luiKbrBZ6G9/jN9V
42mQxuHE7j1uoYZnpVqzQXnspLzB0cpepUfuNVDvXOkhP6HkspynmNWTewDhEXwOzm58aU1v1k7R
bquyEXlwFC0NyV9q7VbVmlwsi7S6GXd9/LjcFmW9/zpvo6eG6XCMf1Ghv5To/nrxI3w34TBzD7wk
7zTej/YmXnlQn6EjsKrvlH11R7Ngs3iyZlTYLNraQ98PxF8Hlhfsobvsyi2PwWfw7d+FvbKt9tiu
OQAAht17bLG7ojlXDf24lZ7lb6wJKXRAQGxfd/8uTA6LkzNiPoTe5uMMsxRmjAUnoDYJXxmowQxp
zSm0J3e5iApbBpwd5325Tat1D2pklajbLXwdWR0bb9Sw3dqm3zklGmtdwLlp1ga+TsiQzuUeMoFN
04COEGK+/zEX95waDnOCmLJqM2VnFWGMyv4FTTlJnRUmOnjQKR4iMb276Ma6HC4h0G8U1giYtwGX
dhVvNXWPbbP0lti6/Vwb8A03e0dcaxa15wVTv4m46sxdyHZE7oI7oE+wunt9Cr3YPJcb3V37HmiW
43tIOmzu8jfFQbqBvfTrePKHU1A9Ukb5P5XwXsMwGP8odJNYhxyFPdGM5MLZWLPhKHyWunI3V5kr
fMTY5K9s7uVsY3wHcUNQw7gWNq3+nRrcHFDenFZCGTq/qyUhIFsUvWxXwFSjfgHi1PwDvmowCgRc
FH8wKp7sdmVltIlVT2QdHhH+0d+Y/V11QBJC7hSWHWmTevkpdmZ1ozxY29hPKKQlfXEosnj8O65c
9pobXFuPcqW6Jmy/xJQFWwpVHrwTK0+IP+mue2K3e8VkSrLLkoXDoQSloC5Rl2zeMOrU3qrVATwe
0vqEI0Pv/sx7fHNhKhiqhdGUpK3xYEuAkuWrwqPNduWueMacNn8lB7ax68tcbkpPfapPodxgxPgc
1opBGfFVnnjO9VvitluxsfotiImMVQLHM1ugK1YGX5Rb2A5bF5C4bndAJeTvmdS5QNAwlciGme2i
8SJWMZ74wRLs1aXrlnpHHvYaswiQoMKN8y3cPEsed6MKH8ee02MdecKbH78Eo82w4q5/+qpjqC9j
73H6+j+C5PxzPlj7UrYUqEUc85o9AXkAZzs9CTQekDq35YXSBfhRxEJOtRj/lb2tLNcSfyl6jI8E
XT/cLwtZMYMn9t53ddhowQGGqWyvjtMOggsM2PlQJOdxT8r6wpj12mqXpftQfArqIY7cLHfuEdQ+
yYXI3cuuv4bMh1EQ+/NnjPXxS32ersXgDrInFm8QpIly6BIHUEW8NtFGgBXOEeDTNWyV1VFpLpPw
4Y9f8AML0gupGZAg3Fus5WLr1oIwU4KHEMJt+W0+jZFlerrppWiqbtG0DroTBeq8z9YF97x2AmjU
dx27AMzANW4bNHVHfzl73ErFNb0IyTtDnd2E+dyw1R4NO8FwTgkRZH7A/WPJnUNjJm36clNnr6tw
N5YbxX9PYw8SEx1a7mCIx1ansJrJOAwtZP9HbSpIffY63ZZy7qQT5Qz7YwvNu7GHp/Ec0EIAySI+
IaFYXxOdmnRAUsV7uHh5CV5JvLVvi6WrcmpODGkDNP06a5s9QPWovTzZJfVGz/Z4RGYxvOpf+gTi
L40LWIgKLS63kFkyo1OwGSZKFR5e7IjlOk0833Qn4ZATHKdCMHPyYH1abr+NiUAAYjhcLjI9HA3G
yVu8XVyMvJW0K+PDhCMkRRj7CCbrdjG9kgmbhgfg6Nykbz3A2bFIiMdP7S1LsHakIYHXsSLkhRqR
/8XpK6HlyZULMD+oBiML35UkYV+uknOWrKfOSUNmyYxL9iHroPpt6Oda9CBVsWXDISvVx3BXwbYe
Je6P9DJPdiUM5p6yv1EKd0K1fdbcFcOvgxqwl1PEjuUO5Ht6stiIxG/FHuGzbNOMjsV0rUZ4Gdip
cCWsFVoIYU7Qx27YH2ThH1+wqN3tbLTxKY/Gdw6aNSfFFKDcBWAhbEWLhINZR/o6Ck7/zvbA/mS1
J54bY6cwwvZOcESpX2H7MGnGd++CtpgVvbKql+A7+W4P93JbWPfyj7IZbz8zndiXKdjtn1JlBbck
mtLoO2Jhgvy0kW46NQ236AewAI6dZ3rZTXTMXpEWCGDsILO0d9/CBaL6eIEhh7mD05/GlRv/UHbh
Rc42ph/eS68UnDRhQTW29aO/sZbmTvUKLY4RO4hhvW6ILnaZJjFFpkrlY37KjsmON2S1F22zgAfr
evCWjRfU/RELHssNnV6yy095uRnexj/oEChpIixLMB+PVhZ+KhRFaB6z5j5yV5ZQsjxTBvcw3HFm
vOCwunJCQSX4ClcVdRsRycM89xw61XBcNpLxwrPFK9G5r6sry1jx2q154BKOrwpsgzXrkF94eHki
iU9WMHqxWNNH1iDIfkAEm9Am0GHcSgdcMbnLpmfkln8I9SX8QHd138l2pGXSyNrVr3iVXnnceRXM
4PozXmPJn6Swsmf0mr3q+2Ktu5R3q+Pf4wn6U/wjuvPB9Nj2iiNFfllu0pPfnfL4a8ZAUvZ4U4Rn
8ecyglLJVGOPvM/LwLS7KhRU5i3+XJJKPQmDyY38BGASHonrZ+QKON2r7FLpsEDmnsGaCaw6nrm1
2hOdqnSjvFzZ7ZeCyBC4wDuJW664vq5PYCWJZYA8RV5euSIVLScnYiBlSz8ARxEWRKILWM1EP4WQ
RflJa1GoTISt6L76akqPpyZg/ROs5EjRpJnvT9RAgUu04+DRtPeKi3bN+CrWkmOs9WJLmyEmrpKc
6tUpyn4ly7zx4i2WuNzRbMeoLoJ9jKaid+BHiu+41IkLejBrh/Yc6Fb3huMZlqNbvw4tqllVORf+
RvxagX2szgbP15MbaOuveQ+yjbKNJauz5XnbO8l3fahh9b5r4Vr48UuYGmhLMAdwA8889wxxVNsH
eamc4IAk9Fb9aOvhMLyHe/9WXwc2TJrOwcJYJDCs8BVJjH2p9Vshoi60v8ddXFvAiVbmOaQ19JQQ
DlzpxGGzr+CFfvu//aUwDwW3V7kB5kqiy5BY1QrHbYsQ3sh09BbU/lD2n8M3+xkvc8/WGrVQ+3Ur
fzNkchp4Ez0b6V5lw1DVTu7p5R3/6uDQvFKNdPcV23Vhy/K+BXiF+1dsYFwAM7bUsaADzXNCv2Pz
zA74vSA0fSr7tflGbb7PXDpM5qJOB4Ypf8lfsceFFJOX4GUatp3sTfI+YaI7H6CKyB7NBNtzfqEW
yO7ytH7XmYZxp0IyXRo6irBlnYaDCw6ygB1PXIVSL3Wa40S+WumJ8h4WfjRuBQYazRGKOfYd8QFT
D27uDAmP7w7qGdvC8gbmW+qwYUjxpdhv9tmH0Z7G+o2rfhQZAHf7pOetnsyaSiB9FGwEFRhcjDas
5Lf1gzh9gtDlK8SiBz/3tPnB/0BkTCg4y39eFH+fKfjcl1dTf8VlCTPgeb+Kzoh2sKXYvCdLjN2f
NHN6Yc9rINzs1v5vfuKu/wEbMdX1uGn6raG7te+woB3o8Rd8BLX1xveiFQsr2tpi07zpBGtqXC/L
R9j5BU5HCZ+DeVDx0i0BWJY7wbe3nGiUj9XVb4HP7fbW3vjPgrhttJv5VuVvBYizr9mrr07Y0Hi9
cN8jeksI77Hp3m49yw/qP8owVo0TnYaRf4tDb7FVGRi4d86YHllReRnga7o2HuaQVZ3yN/LqDfkc
pRNpjjl88MceNJcJbqdO051QyS2ALprI2M7oNq3xJrywDRFYxwoD44TBD0VUiQX/JgO1gUv/EiUO
UvJxs5yQO0cEz1j3GYThMbN00eyIsMMiMAwUEcsKmB1Zbi/06uUlo6tZxS/jg7PV36i1WNbCZbkK
l7uPRY+61P/qruEPrQt1MVguC2SEobW3uF/uaSz2zxTx8VekXigxkY1GzIQwUZofrG4jLpbrnt9Z
IY7f4+rSHMuJRhlQg0frhao93TYY10ygMRuJXfqGvGp8SAyxbQVtJbIxL1lvae2tMYIrgsu509/E
gSftFUqFblrxu8iYEkv56NQYrvDCSY4qNG1ugCyJGc5xuKruhBDFoq72eMiUR3uBS3YA8KhAayhA
jS+q+xRcWLJB/2mFKCkkMCtqhBXX4COgV4TV4VKMSMpGik8drCkL/ccvpGMqqmRlA7mru2FwNR8M
hrIEZgSitB5U6TkQ50IPpVyDXbz9FC5goiwZ6yTcASlxWFwgdd0PzwA451dlU6wmNFBegREd6ig8
uEB7UcrQIiU7miT/axqOyi0/JS572xenTYxvPnUW/bcBQpM4wF2C+ID5/BXdk2DL0sDRZNfxwV9i
WdFo2HGlnClTTynsqXcI/3CGC88oDsoDCy+ZBe4eXoaXaFzuwOTDj2kSXP8Yo//T1vyxtLmwasmc
GXqLi7LpL9kHk2QCGTAs/SB/+s7vl8Gh5KZ+JLDvL+OeBxmwGibYi3HkBgdpMth8ihJE0eWEsHah
tQLsoVFf2hG4G4NrGlZsMlJai8mHVt+yac2ojWEo/Wvyzu8C7FQUF4mLOITrztXoNYZLKHxcJhbg
xZF+Dqn4Kpd/RxA7Bfqm4Lc7Z+A01Wv+lJlvA8BR7cZ0xtjm5lch/LawYyZ/geGiHVg7YVm5iVYH
ud+WyrlR9pl2E1j6OWbBd3IY+xir1utRnJabJ1o6D5ZsWmvIL1AkuCtzZr8u10HFl+s097RtbrgY
O2GeaqUXChNMJxTAimLD0XOs/GU+USTuZ/B0rm4FQFot54b32ypXXpCVjPNRsqSM7/w0q+1Gc3LZ
BU3kc1qu4ioiopDeYw1Jdb9hsF7weId/yvEPJ7UbvvjnvM7SrjicaEJvqLOUPaeVd8T7Kil3FhsO
R1A2HBLCG4sRGD+eodcs8xy9P7MXcsY5X6qAnbMXi44xL2VQaXEwugGlAbCHvrjkKgJR3rk7+Zur
8ZV9zxc2hYiygCDfjqfrA9ifLzh8kHXCrn3iKL1UBrdmpWTno6WWSjbc5W3SohTLXcI1473SDfrJ
UjlyUdnnOasyBw2gAe2eJ56JN9SW0uOqtwRFyASnwJJEzupw9Bwjl4hVgVvJ11jhXoXmglJiXd1N
opi8+AffMvOrx2JO+FWB7Y9GsJHA0BAgE/SjbjrDXW5aRK7SJ/cKXwK5ytryt/95ZV7BbLccgkpb
DdMNwzfm4w7tSalYNTfq4HKgvFcCr2hk+atjueX08/Js/PllmrGgXd4Ck/HlggZIP13eOznHXEbe
Dje94nJUPET/i73zWJJUWbP1u/T4cgwtBj2JCIIgVMrKzMoJlqIKDY504On7I3bvrnOP9VXza7Yt
d0WKEIA77v+/1rf4Cb/C6ZDBlNAaXj82n1aftry1Ao+2tR4C3mNqgSPeLWLH0/HJ+SPeLxfBepJg
lA+7CmXbZj2B7EE3hMnSvlHn7hwRl0T/jnsPqyQKLZAedvNFvvPC4xNdAohDKWjpLR+H/5buiSe0
KfNYV04PdeGcXbNpPjnWHaPCMkOGPOm8vYXxbaYgvTFpAqs79G+cRJ5sHRj4mBkM1m5oaNY9OyeT
/Y+758QyQHgNfpHTzifkYwK/EruRvJSHWCeFhOqQv5SYwQ/8krogA2X1C1WToYyh/lAKTI94YokT
2WnPdnGieKJgpu2fuOZ58QjVs4KU05+d+6zfFuqudrB97CSXEuvBA1AoTgO/6y1rASVCmEL5Gd4e
m1Okr1TcWe5wrSLr/CF/WW2AbpSjzLvg9zgNGplbZPdQUoCs5lxw/nkG7iMIkWfpnenXcX1wKqdx
G5VBowW8Ej13ko+79JgpDHWagN5JrqPPYdvHu+JtL2caGwyLHGT2cOIi6++HRxqkxPWsYxGo+DO4
JKoeK72gYdmCSiegxeZSzIY3sTMS6AkB745xbCUwIbdEtHWZr3qQWoDYVOHj4mG/PnjDw9j/BFDj
dbD5QEGbFyRtqr537U2nX3qeftnPUPTVkNa4Z/goxnIN+zWQwVfOMW9zjJ4Ze073xEM+7qrgEls0
HKzLI3K+xk2r7LSR65Y213pg4xOoNOYHNk8oHBcR3g7/pvSp4FTQ0Nl9Nj/MKfzrCDOXKj2mPCqq
mxw2AKbodisr332ZQrRufLJZ8TkljEWOj9XBFiRfga7Ttr03X6jhcTRW8FJOGO+OqxBNgaPvYK1w
wCpcIeWeU8eBomttJD5anQLBJweWGYjHreWvG6nKF7xvfLgMxerIMSWMhaH814Aknlps9tTkvvl8
nFcuy4i+nbnWJ2Vx8j6bh4jPxMaJizE9cmDZ5vGW+PyrIMhBXLTF/BdRzN/E9bo3RR+Zmse2/LEs
J15+vQhGSpnbkfM5bameW1FgUuVkV4bhkS6WP3mB01JS2wzjvJFesw2YPeHLUu9HC/SY2m8MRu+U
fKFSLR/X61XB/g8mO5ztfVa9s3vgImODyx7YZNdWy+fc25rTWZ1Wr82risbzNuxckPPjeqTxWDOT
UeUrH7hnsrQwOqRw8DRojEGGDLoGRQWZmMyXO5OOlLe1XhL2DszlyLvoMKKe2s0Mivk0Gg9I+ptn
6mwoOTz3pCnwd0hEyuA2RgHDYB0/5rZx0RfuBPK7+3Y41gNhGDtOddOc2oZNBWRIxMdbeY1eOKKq
flnD76jc6ztGQM0com+gCdoW/odD636u17XxwLmk0KrSEKXt2aTA16kUsmQrsNX74JwQXFLJZQaq
KJMi5wLKwXEDf3FkHtZ1j9mfLX5zddD3r5SOLVkl5QgULSj7XQ4CEd2ZeeQy5FOMccAGWmGhzgBt
/YxNyTvb3SYLveTaE/mGlV5l8Ph9FmClYKShyHQzYJEfyheKFaYx8xcoae8wucQA+R3HlOUNeXbt
g+iwBYLi2CZDiLIcY6PFIuXiKbuOw7OcjBizahg3pxF4CQSQ8W3sn9euF6WExE9S1gjboj0yV+mU
nGDHIk02KOxtzQ/KCB5tmkA0By5MTgWXLIp/SlIkPs5XRqBFrY9FlrNhiFTxD25Gbk3849rEky4p
O5Qg15vMnITdg/LJYzcJeao4ebb5CEAAgUzrWxBdintU8keCs8p5/RT8JlEb60N7R55dizAyOSWI
rZ3N5MEn2K7jXkH7+ZOKCC/vdMCT1tFDx4n7dsHtdFvrXI00/ed1Alnv2cBa9JCZBIEy/t+q2nPZ
DNYDwxJxetS9NEz03V6MR52nAuWY+l3/xQVPDyQyHhi6kAd4IS6oJHuc+ECIHRgVCqlIzc5WA40o
NsYlEdqsmLbLcDKsQywPyrzHxUi0k1DIyGNi8MV4MpcDhRwOt1I9RKy4mFhukxGDVdwXP7lmGFK8
M2aiBQQa7+A2nTMZMXNwimI1UIuQk8bMUyJasbfcH/k1psvuA0EIExT3O8UK+XXiVtk3s14utiWa
tXJba3dMY0N6aV10xqzNd7AvWDbwYrwq9z6KZTzkGLI4Y7SoE3vUezo4lkfZfm0ycFr5qzLGmINm
/AKRf7dacrIJK7j5oqAlsz7X9R5PxRIkD5hC4Hrj70AgnOVUh0eu/lhu1YHYpgP1tML4eEQTQEuG
lRif3vlikr+nNspmnf3qevtGeUL5E2VRsbVWmUHfofoLUVpQTObm3FJhiliRE/ilaO7enbxyxS3D
0fRUJg9rxVbFjV0fjaafOJjrY6Wt6BaNuEt5eibYG6N0aMGptDFRkJMtr9A4M5xCvXO0SGiIjWwE
F46Sc5ZkJQnbfCDP0zhqQ20cvQa8l5ohoqrMkkhK8z3rsVFgO9SPucI1pTZ5qMqERreCqQXGbuXf
ILaR6ozESUQxiSS6zkgilmc7qkzik0fhrLU1eZzJaRGprew1zO4Ezpg/pA1qiUwuB2MFRIRtbxr+
mOAuddlIreBKd0VJOov13YIjliuxVhjcnTH8B4PjZ6xr4titwhzRNCwIr/BzR3uaXKPe3yCUtz+P
bBjCUe7e3b7V5kbJIkfFxspTl2U+HyYqN1DKhr/Axzc8s2xSDtkwntMVs5z/1xc9XhBi3h73CRDZ
QRfuVmsYuC0RDMc4T/7+YnSBZdXcSuRMjqalPv75BazBX+5sD39xKW8wyvYPl/L2+PZlxNcOObcM
b1TN1LFQMd7+WcAeKIjtEQDYq+WkrDxoJW9ngEBTi/vJYYyk6P13PSSdv96tq6AIbW/46Ns/bx/h
rz9c/xpl598o2ds3BeDDsWUP1nfUeloHJeTtlW9fbszP/PZ2/uA/LdG8eiqdxMnArRSXasO+kjud
WA/s7YtcH/7L924/uH1PH5KDAcslMBx5Lp1C21crZcEBPeODV905SYy3PG9eWlXvMPsmzq6nv6HH
ndypo2XBZkRl7p2HzLV9q3DqoFPED0llZkEsRig35e2MykA1/e4KlUgkJfqMLdJm7LGBPuH1JDZb
NEYWNG0ZJbTMGREQjFV8VykIZQwIinBIEO8nUO4K4WYsyTucTfC85oY4sXwe3I0yy3vRc0MeVWs7
VIVA0zyzJSqu7bS6CV2CLbvRJX56cj/L7qm1KAharVY9q7RCUrbrKtzlfew2ANd1QSOEIonZ2g+z
rt03wBACw0T42sho00PP2M5oDgOrtSH8Y9BiS0B9rp73RlJkfmpyS6vH4bFDVymoWrl5EV1EOYTW
GKqpBjetaBvCnslrLV32WqAqDl0hqUMJk9htjGvlxJGO531X9f2uHSoEew4RORpYx7z5ngaygLuY
ZRBhhn4saKZnSk63npsQ3kMHeCXkQi1jV6jQlVkK0e0bEovEuKanjNRHPRWekUQRUmrsMMo6fanV
PkRPnwKRQezI/rl2iBrVFjRIsNVSlwKhLfOINtHwPtYctLaRJpXXF8Nj71CRVQwRzGYlNYF1xdE2
veMPHJBmjij+DUAGyVszRwobywQn/VCbQVFnnx4VIEvLLcCzwDlEweIxqWjAAN3c2hH9qIXajpou
Ek1bRhZFPVSXstGf9HXXhRUidCkhIvXCQeugPPLuJk8yakbFCdRE/qwH3rGi5IgCFfc89JN1Vbl3
Acc5VlNMnEWK2FMk+U+nZzWqWp9e5lnneOAGBw4fKGsav2o2O0N0zEMINPQ0JCMJzGpVnTxjxCih
tsjZIGQX2rq81+qIiPWquGAHk7Ucz107GpdKFw+LHFBIrWARc1hOmmO9NbqBlGBUSLlJofrDfmtc
2Nlx/CCru86wvdd0LSFavicN91ROVZildR8OwtrkkahPltJeHMeSh7zp3+3Y0vZSNmhVGLzbRnEe
Bg1Gc5HOROnEbrpeROxzUmekmuN8V2KRm0XibSMT5LshjUOJS2Pf26xHlLGqtm7qIGYou4oUMPWU
OJoVSpS02TKXKJUk5r1s+JmnCl2gBTZgpnH/nc1vJ3bkQbYY+7B9XI0x149ECh5hXrH6n6MPy7Cx
c+TyAi8uDubnsnH2o6l551Y0Z/w0/QnfyqmItN/G3GGgERTOuAXQa0CQRJK8ZWlZoGQjfBKcRyUJ
Kery2NuYZ7uu1Y8V4ghsfqE7OqjY9JlNkshWoqfdHXFIQVGIrG+1rAlbqu0g0gruBG33Q7bVu7SB
SI+DFixGcV2vdJy6Hih4hcwtJ5k/3VykQDES302wvEksKo3WBRPrb9M7gIE+yFRgaSYWBBIPWo92
kekp4z7i9WO6WyLM3pJd8SpaRAbiNDhgG8sJlYH1lqXX6l4nRrsUIzcWhzDjfACOgWk41FRlCUEz
zQ8mdMlMWCcukfKziPSLWyFe7+vpB8y/wCHEcWtLOmuyo2yYtD/NbjqYbq+clhSZhrIaJAmNifeG
2/2Y1WIKDXLcGk4NJUfU33HibefB+GVJ9jc4riQ1AVZFmjZfJ/q7Ms7YCJHLfGeZxmvrwfzzliUN
29RgTVhTiGrnnj0hJixb5OjN2nEKa41Y4zqhi6zsMcIau9rApkMCwRPpFrjVY1MGaeSRn6JX1XFh
IWMX9RmmmPEwNNlzpHnNnsk4D/WM2IxavfaRIIt4MU46/Sw7T/Xnfh5p6iDF6lpFO0nnfZq972ke
0kMp098zvGok6smPehdjOQ1rwC7pMp49UV+iZoYBufJzq1j9gDXFbj6in+WK9qwKQc63lrxUNvxF
clymudAumgLYVLij3CuEvvhaKV64SreiUcioLnu256Nk3exZhZ92Cl3A2HoyldYvFssm7V78yiYQ
Yp1uIKclrAa2FFUlmfbngt0u6akU/0HL7txcs09DND73md6FMQ4dGg9riQTvcNxm6SXNG9KAy9+d
o+EP0L4iTOqYQKUMOyPNfcvWX/syln5iWlMgR2HvS2cMG2vmVmvq9t6SbI8cqEulWrxoI1C5uINu
4cQ0xQywviXx4V5dVxgfvf6sTwZrW6aWwRz1vVT14ayL8l7K5edU93dt2VEjyGHXLup4NlMRB32a
jNSg5ZNJ1fAuc7YcvDpQCBeAv0PsjGNbEJHyGYmLYuCM1okGh37N1kJpQVZhSOpsigpNrxfP2H/u
5DzBsM2vSmZ7vrOQgmqyoG9E03BHRTuvgeFJMqX6Jg7eL8jsY/1ufkQq3mcu9keyRSiVO264km4P
ZYysw04GUmq8Rw0bcly1Hi0Tt0LAvSNoLzuIsftBejdTu0JVUbPZbC2x+5WSAoTXc0AqQ4ZH3upx
aKuUNHOg8WEv/dnb5xObQw1U0Z44vGZT99Tm3IYxo2pDYDogppZsvOB6nPLqN8b9zcCx+BDLW9OO
7jZOo4rdDZ/fxvGyLF56mZM71yrRNgw/Z3NCzDqzG9BP85Kd+qadzq0yqeiGv2PLZmEOf/olUR6l
hR4997oGcOP4nc5m9OTRWSIXdgAn4LqXOB6/4s6JAiU0LHFoBK1bvZ8oAyxgbUuW9LlWnshPNB+s
vPvS+jFoiWGhlEIRvHWXtzRCiNHgEhbzzDB+d7rON2OyiS1tpN2sRdyClvyqTRAO0+Q8CFqobmbs
pebRIHTY5LAN72uLDW+eGPCRamI7E+dnm3rk5A4/ueE82qS3b+qVKCECyTj1BVits/CKE4y8Hrf5
WmNS66fJS+swQwc3FxMfUsfga1GgNzyT9mBn4H+2G79tzhaJJ3dOOjQXwASU9WcWLFQI3ARyrjaJ
O0Pr7XPu0XqdMOLkSYaTNFsi5qb8062j7NxGA+qgLA9s26LkOlkQHqRaHyS5PvqOPZJ10ial2zuz
9krgwN0ySPuiFS15iYL7pIt6M8OQrutMOdNMcW+uvHuI8dkJUASqJt3YwDqgz6lKsbPBEJOfV8Cp
SfumBBNQXSqzA4Xc9NTqbPLbi7g7ZuPYvHTIFveC/jp0h0fbbilfmIJTVrCgG1W69I1G0BC4pgrz
Xv0EHo/tsIXhDkdXmA66Hpqed981anqASLyuEysqZ043PrM1FUGHDRs5MA9Lt+j9IrfeZw+5W2K2
J0KNGRym9t6azV1ZG3CilqWHpNWyZZh9No8cXDBuqyaXJalS7it7mvdmT+p9k7KMUJiZiqEFP0Yd
JMrM95q1r08Y36+yrejZq7JEEtImp7Q5AEJeS6ox05jBBQ5TFPrYoIXRWMI1q0v8bkyTxCgS9O7i
lY26Z4PowEszUtmt9fpQp6sNAcFnpVnaaYqWq6qO2kEHDnFgP23IZV0VIF3PY3U/mQtyRgRhbKiP
Wt7mDwSiZkEy0FzPV1tkXTsp+vnZOKtRHmjlaFM1S0mxt6bQltiP3JXI6UJDwJc3JtyvIIiXa4aG
thgsTwLXKAiT0Of4xbWgLgPUwztWa2/xW+Fgwc9Y1O9sZ8nPnUc5pZEV9zxiXa6zk69+AdonkVX8
UNdYJ9vUtHvhYoY1WdpszLhc881dnPIGLAjTiffIALNAREt1IG/zhI/xVzODOYJXlVI5AfgIgBAO
fkfJoZD7pdYIWEO57TlddWwpo1VwgRfVje96gpJA9DE/ExeLDFGlXu2qyMhmtBlKplr7uureFCWd
ufWOHmuWFQs1I0dnF0HJKUX13y/9EbQkm9qroo/xxVWzO92UyjPbXYN759fSgiw3u9Nop1RsXHqN
g/JYV04YVWwUnIGupgpJMCt6uuiVc2UztKty40vmiY2uOQWRaZYVbYcF/Vb/NkbTC2UHi+2Tyyxn
dYfaaRsMFJ44RwMM7UUnVZXN/dERLXMLuc0dnX6lVaMgbwi+LgpOJ5bmQFnWFGlprbtQleiJDnhz
HtMzHFg6VwXKUM3AfaLJMnTK3rg35QhEsPDHOEovyawgbfea5sr1yXSaGcsus1TmTpdkVtNWvnWc
BSdXS9+mlNuqmjAauVoY0CxhsQ9NFeRZ8sSRvXYa0+hsx/ZGxKbLL7Q/a0Mafj+376q0WpqKKUNU
CDo5yxuQ2R+Acg0KgrTlXU9GyP9p9ROxsNCgbt6TFDamMcU0KdGad8Tv7BMgbVqSjGy7SJmdUuNJ
ceQYqCTK0fdYNu6njJFfzwnszlSxyUs12sJvk4dimV+WZcZC5lEAHuryStLejyWpDkoRx0DFXrtx
/JoyUpEA8qgbQZljx9sVG53ard6px24qcYegINFqoG6qexzd/JK0Z0NT31uQ99vS8E4OtAEwj7aL
9nZ87LxyfMhV+cuQ2EhcC1fImHpQnZ08f7LS4s2WL6Kure/FBFCWP5RT24RDtdAGyqa16UwnqPMo
t+bmZeKG5Hd2/3tsvPHQe/Ty4NaM3OkXL4CgRNiOhqIRfsuHstBZ0GzpjzPeMwUNn6/lr0xY434g
dhV9B/O7GNOvtC6+hRM3VHWb+1aLhnOFlnLkruos7rfXqZpvr2iQtF9ePgZXm67qANq/5CDBraiD
xojQAfhtker3WjsenLxkTyP7fcUMvh20icj42Aj12GDBn4DUhrnnjQ6tC7EcJugaBEHO2A4g71J2
Cwm5oOayGhOJBCAksBcUxIcGyurCYkonz6FKaV00jN2kMd8qz/tllEq9z4bus7I543oK63RebGif
GhXpzNl3Cqsih72dcLHSmApuwIHUELbIczaZkEA8fFucdYaPmey6yUHrkVuUCkZ4ngbDc6Pkc3Qd
PfFN5t+xJ6fDimSMQh4PaouAmZmGAOoPpUROpMXL7M8FfeSUZpxi2nRp2k9yrXZN5O7nrqnD1qyZ
Xk22ctGYvA5d9zaNy3JXWPdeidM4H5QigPlRoV0EqqQorJg7aukez6EU3QPxr8k+keR63Ohl/x/0
9n8Gvbmkvf9vQG/Vd/pR/U/BrXDe1r/5m/Nm/sPxTINQVI+4DtNec1H/E/Xmuv9QPdUxTZJ9Leuv
H/2NetP+QTKBo6pUQzRQ/S6Zrn+j3px/OPzAAx7nuZ7+/xjcygqSpxJ1Mcd1FX7/+79ZoN5Ia+Xp
PMvQWZ/qvEHx9fGYVnH37/+m/Y9BJ9p7SSYFxJu/mHAUbXC0Skb8YzQn+QYg3bZgAXHtMtaAdkbN
2JxpQMwa7VAz03fGRB5EgUM1UQlTVnrW5YMsgpLqFxvcD6CUcJFy/dN24E2ZlfbQ2rp5HPP0o3GS
hApQgnqSmwlpLhQXC3DN2HtQMkkbXQHj019qmqQN03HYT2/9ADxFxUcnBmM8zZIIcldvd3nZRETl
McEZZX32iH7eJ/N4HmdyX9UaFR9pzBdQ+Dp9VYSLTZN9znoPm440m203RRuIGBQv+uFRaSNsKmZH
7huLo4go7e0wM/4NwyXigTidJAFDZDnvtTIl+7lEbS/a4kQ9asOv4MGLZaDEyBiHUcOJ1/ltW2OC
MKtvy7Z+ZkW5peAu/Bxa5UgNXNvTZinIGqNaxLj3dnpC+SwrnYD7bra1FdqmAPQ5xBNt21GjiIPP
oKDA5kcWnuRalKE6fiSD9ytHiN3oDpnfSD4r7U6NCz1omB0WUzYvFmkIQuSHoegT+AVTTwbRcG4B
066g3vuSOBhfr83P2Ez6u8S0QY/ldnOoY/VJeSphyGNFgkhllAJR1Zqdl2g+JRDvSlqF+tAMv7P+
ztP1+FVCB9mVEo+M4ehfg+k4R2kPW7pQTJteulxNeArl4jzOKd29uTTtu6Z4yGE0OaOWIb4pmNMW
XGgdHBUYlsqjQjLrtqnzb7uhez4uKCMIr0Myqcg4SJ3ysR4x+yQa3PUkZYOagUPaaY7x0LlISKEc
cZsUxVdUe8Uxc0QAAwfMq5SAlhylO6Su8iMFj+JVrfGQJPgUhrGEGTITeDvSC58qmuLdSz3Vdqjj
UaHeQEBoLbswggy6021x1qbW98jLxDfTDORoWAiqZgKN4YBeKa0RIrQmyFLrf5J5LV65PUKahxoV
DztB3CLbJ2gYY2wS4tYX/W5JUPqwEKfYOiOYHeShV9KXXNRP3UJMRjRhTdW7jkgZByeTCgXP9mZ9
q+Uw8rkDqpaJ9NlQBmAWhPwAPLva1rsjTWIM0MQR616vYNo5zBTW+oOi7mZdCTpu8mD1mjuHEi/Y
ZTzVQ0nrW3ecs1YTcdQVFgiJQu6kWiaEMXQf6WJzj5qxb8kMos3wrmds+2d0HW6KsSTvxaPixta5
aB4cmbnXPEOjlWVFvrFGlUB351cep1koy3EXLWwuNNPBMtnHnwpi/rybic9cyi/4ddfEUOagmtqD
zvlGDkkOrgLvx7DYk6m0AEAN57kAc6DRgjW0zGa3alJvlzNV58G+nysVq69JYgYwQnsPUV72dGqB
VL5lc3PKSBSG41xvBnf5qgqXvNDBvsSZQCw5CZSYcf8wWMOvXI29raJDiaZKDcdJmTCgssPuaZ8U
QDsfm4vB4TJ7mARjNcBVMmJgWWdd766xBmQsnq99Q+5IldMjKAEIOBEKqRrYnUO06ta0YtenLH8Y
++yiGCDGDFsAbhmHo6biBBZajWCtVJ3tIM8aV0c4VdMBUTuWqNim1l1Bp6gAfo8ui/8BYiDQyItZ
MLWnHkT+ng3tqBmPqnB+WuDEaL2VJ6m8FvqQAqrIyTeiesTyZNzOckaDnsNM9JqY6Q/OZY5305to
NKl9xRxh4zlTvbdETtYaLSXYkIzuGkz1ETf6dUwTFph5DTdTOGhWLIWgb1AXMv2l1bV88DwSwszF
fS5HhWhXpXefaqT3MS2twKjj+2gZHqcU0xipzbVPyLI8eszjxLA2SNQz1mYUVDz3d6yl6In04Yfo
19JP+svtpz4gn3UjpEV4jDJZpOYMb0uJ/Hmx36iuX2q1eKQIRQhr8226IJDTEeI/WTbnqOCWl85D
f5ynO03t9q5G7mIsJtb4ihiRTU6484cgXlQ6CLRDhHqVXSruBs35UZGuc3G1bkbVh1jDaH6S+0lF
XVPOJAgT7FUvH1OTiWDRkl/GUk/nzPnNTgn0hhdWytwggDDCWWh+lWnDgwOTHoXOnRFly6MZMYcC
ofeHadA5Ctl8aBfgmE2XggGQ1l3mzUR5Ovgx1QJn99ICPewor8QmMGvcuDHITl1R1Tu7jzbGZFEu
KgaKh4MiUJQtzblzl4/IrLJjLvIX21Hl1RMWtD8qoJaYxGM5sVTOXdxvJrMBnS4aLrF1aZvqQeoJ
svOOte5AlXpTtUoBZEn8El6lnttcZ/ZPddDpNj7v1m6Jg822bqlnF3rhMEZcfQisgbpDARMngy+3
ty1jJjXCq0+GKj8Xgx5Y1igvhF/4g+l9jpR9/b5xrcDJdLpxpYlroK7uFcs+ajH329RbvvNx+Mzm
wUTcjm+56av5xKR0zGKD+3iZnCrXepozoqWUSEVWSkdrOywa5JW+eVZzljis2SGXGIDqNHQ1Ex38
nV5BsxarA7Yv7kXJvVAha4tWqopHXHtOhIdeZWY668WUXdqVYWcrdji1JWoUMhm2Iu9M6qlAhSbt
tz61InCFfXF69RBTVt3NNFrBeopNXnKDbg7eos2H3IgpPgqb1ZehkgkzcCMFdI3RvXfpN1c08ea3
roW02ZPBmKVxfrHopZasn05s+O9j6pmYiEfz2oNeC51R/4gaOlW2MziXeFSTjdkpWmA56OBUs//W
Yms6N7QidlZRoq7ik2TPdeMJogbb74lG6L7W6h+22bz3wqA5R1rrJjYNG2v6ca774intWzyD5qOr
0SIUSvnKTt1EgQwDby4w/4wVaWwqvelcTIqvK8sn0YX1Vsuqa1tb6HotfCtaar7ovabTTcHETta7
176QdRMpQe2Wa0xXwk1eaObe7YHhZCPZvTGsAiJIvhJJ40dnpYcvdkDOh6lUOCUzvKiOUuRNIGY8
QuWi/VSGvmMR1zKx5THqpgJTxUyd10tnrCukTERIuBcNV2OtCDwyowpnE/dqjbGKW8QQjlYqtzaJ
F9OgAu9RWIPUS/biGg3kj5JkC+8pzXtq1mk/UiCdfbORMGq6U5m5y7GfU6wmCxKbiU2lRwmCiX4C
x4YORu7dwt2PmobRUsn0fUuLG8cDq0AHTEqPaCfso0tSl4LsGJViCMSqmVX+xiKbGp4TcOZTlFhN
MCnqMXeqJ91B6TJV7sphbyFtOWvWqKerwEaFWF29uFfLNWnULlrkWEP0nJrJcxpRRJjHdqQnmyPY
cc229vsaA6sbpcPRXr9YNSHle0Qj//n49k3W2BpBI4+G9CCotaYrsEkymfK3GVJTPq9C8CHCJJPY
ZVdOUELWH1dpr+6tQb1rBlMcuYs0x9u//ruH/933plF36O2gkbv9bdEWLUJgW2z/l89y+72o0fDZ
29NQoBAnwObPb1t5CTPxz+OeNfwucQvkZ39+8k///POmYttYNo3b0jZdP8vtiwKck+yvmgxIl8XU
X8/7f/sptRh6iyWw+TAE3ufGBizyX0fpr09we6pc4PUlgcf764Vv36vbCkWWk7toxKCuebSzmr42
DjfomtMaGOpuP6jXK+D2r66gho/eav6nHyDVWLbOepUVJhBjre/XwvnCJZWQechpXtOrb1+irII9
loPZXpOL16nun77cvucZU0InKyfEpiLGsR+Kg77y4m4x6qTdYw5OaAp1t0BmtSKPnTiLH/p6QpOS
K7RfAW/emq+urpS327/+5Xum6WI2Godgdli3nPTGqgKQ1qTkFqwALQGOYk3hvsVt69bKgFPX1Juk
whye4NwmDAcTcB2P6E15nT9f/gSa//lebVN7R35GOZ6gzFt4ebyMChbe/HwLef/z/XGcvP1c6ziK
ycMdHCLyFKpbRCGReO4l9iOxa3gQLROWbRyTmMVY4SeGA5dNH9vD7Q3fUsFv//qXhzo5cfvFPHFF
n2+yv/UdFF0PvmiVb/1Rc/0RdyWQ0Tdugrre7ubm2K5ytZsG7fbwr+9x3eEZ2AR5eD/vl+M9KIr7
rOVCQwZq7l9VbxMUdD665LH15T4/E7p6eZ2OpN+F877ZdTv8OqBWnYMctpm1v1+Or3If0JzZkEg6
+wK9Wnb2IvI+wugpGPNjeS7cbRA9tb71ANBwfwYpvIWpsKWbFCzHboeQzv+5vtiZyRn0CHFxu9fM
3Z5XsNRr5exeXWVv381ffGPY8YJwBp4syhz1twbdJH9iYAfl+TV66gvKBxCzBvhIW6B8IavgB94b
VkBePOC5ubZ/Uy3HB6wdl63cIeCRO/pRdbsT3lO5QJfmWFCy5NPJt7S5mNUdhwXtYbfc19YXh2eG
HrAsoWe9EQI90fW/qzyJuxLRP7lT5A5FPnosVdl3A3x935vvmuXepn8AOGkJ6RKyyLny2tGl6GO/
YKUu7+WeU0JKhKThnZ2L/IDQdPwNO46ahQMbMNmqeKwl9M4gPw8ulfANqLV2pjuwwYvNTQEBGx9r
oT9iEH66cWOff/DQM/diCQGOEZ+VYmMoffMuQTwrT7QhSxJDKGSTr+RdXDbMX3TydAQTku3wQXsf
I5/vEoIliPqMd23+JHvoBdC8u2Na7J3qyuJ/fbHpqtHZKjb125owhTBu2PLqUH0Ve5eGdoxxamMU
O/Vu4b52oY3tpRghWW4MRHr5NtIR6tX068ibvWtC170ronvuWD7/M19rXw+Y7/SHlWpEp67YLaSb
vswzQDTjDnOS2IJlpLvxWF10bTtekqPCJ4VwtcHfDfkJBaD7qQJyQuVOwyhIPtX7AuyN3I2/GkLF
3jk65fwSPTIrbjwdC/rH4C/75HncpeShfx66Z3XvT8ysZ1gQ7aVfi+O/RI0pIyy3BqCf4rMqL5lE
7ZC/oJRrkTPkzUV9HDYA2nbqxvsdAQXcWZyvZXsVlwQT97X6UYizEv42GTiN/DmGE4AM/eBABwot
ZgwRARCauKLHBOFX1Pul8R/sndeOK9l2ZX9F0HtchDeCoAe6oLfJdC+BtOG9j6/X2Cx1nb73ofsH
BBRYZJ40ZJht1ppzTA1R7cxIttrv8Kvxzmf5PvrgEmgNaSVbG/o1i2jZ3qA0wqqeV89KtLEbN9Xm
BT5XetLPJpl+QsxaPCmp65eXOnvjx5uKPE5xPPQTwG1Q6px1hT02sD/EdMQpjyeuR05ZO3+ZtvKX
yz+2r9RK3pVoDT2azXsCs3zJhZRM6+zXwdiD/PmqFID3Tvxt6OY2RcFfTn+BJ5X7pphTQtSLAxeX
HywCS/xJuqOTfcumQ/DMh+NXckMEnFirvjYgKaCVwPrUsM9AzQQpSVO6mwl7r8FWBWnxTpdQx9xG
9VfCM960H1zJdbVRlYVDpot/4KJMQOTTldJXfBEwLm9mZ9fb5HGUBFHFvpfFk1N8tdo3IiicOYC8
N3m1kfGkUdiqVvzKMNpL1ScMVp1fYNg3YCypuu9Y3HfgaTPFVfpxrbQfmnfuNJaAWH7LSzwCeRje
y+xNltHG5We1ONi3SdmWiPwlzkif5OBnXpQMNXq06diLQ93kVwT59wtS8PwZmYNfsRBbcO9RCzRm
FfdkvLJJjAPuPgd9+WUrsxEC86adzs67feIMq+AkW0bbD9JmTs3sGAZXwx2/uINBQDM8cZswLPTV
mh6qtU6dU68vP7QL1glMJIgiwVZOKaMnzzgdltttu6UYuxlj37iU+Buusm2/GFcHNkWiK8Kom/0a
vFjyVvbZM3WmkX7fHDk9n9R3Pgqwkzfpp6JQ986tUqOQ/ZJXxRLnZrXWCZXNjzTpb+YJZ9pjaArJ
BqdgQDrTlouQdzJsx1fQK0eOAXU3qhjupL+2ysL0l96J8Dri8J4YOcM9Jw5IJ0fLau+8BZ1vNqx5
t0RP9GoPq3GVjPxxRh+GUtIE+VyxzbTorZWt4oqZQ/cX0ALnwL3TZfbMYEmLR1yoVPkimr18Bsu1
w71JfgMzKVe9dNcbN/uV3kmlRPPebTlZlHHUk6ngeFymG3iI/Hwavb/pN+nwg45E/uLQtQvexags
uJO4HcWvj16opDDsGiFh9Nz5c/6Vofrx57XUJdMs31vF/MN6JxNhJt2tC+6GVyyf79aF6Y/zaLkc
oOCj/+KJi9aoErMIDgAEG/QGmYeZ2GVOtJgJdbw4M2Ur3buAM8W1oWXnQuWKREIF8GI1XUj1WnJp
8V5hHc3TPRt7LocKQNuwxUfgspSMN+Ijz+WvD648pgtrjmJ5W+6Zv+wTZ8m5cNdPzMT1apqDTr+k
/D7mA/fFemcbticPF/ISUL4Fg4LmyifpIN2VLSeJ/16i52H+xUEwb8KLSkoIEwlHnKd8fj4WFz9T
aLcV9yk5b4S38yGVC9OLYZIf/Jw8qzdOY75nevZu1gEKCbJLxijXiRiyOFbWgdnPuHCX4dH3YbqS
uq1y/uaqv5TGNX9xcpnK8M9iGXV7h2uGi4U9KT/JUEmddcUoWr++8cOsUVIuaSfdMVT6m2xah3tO
PINP8swwqGy58+iX7PlkjAGvTO7GAVHrTHvn0yB3YA7lyEKvw09OHOPMen+r6n3IhPrOAxVPImP9
hf/EZZ+Sn7tEdCtxQRdEmHGCNPIhPjJjVzNPbpqljk1UXKz0fHgDlssRTquFBr9J/NQgLlLyKLjM
kl/eFpM/f4Kt+LRuq3XhnesvbmvPcjkr0OyZskcUWHjNGFcPuMPCDasoac9PjpA/7Zu4SvVlorgq
F/pek0G7oY8+DiwW9BVgrV9q8TarPf9KPPVEH3e4UT8IKLy2dyEDZEwt3ysJ2I/RnzkE+T48RwQk
9m6LXhwGLia1jBCFjajpc9U32EJVzuSsgFth0fFtD9IVaSusVA6xAbrKqfcUPzpqJUFd831Vu9I7
c5cE4XrCBJhuGmtFUwswdlGfK4w45lNB+yBRMQUrc+PwYd/YpM+QPzM0DGKQU0HbEPB+9K37eSxf
M1jFEMrfBXlSphow9wFvxRJADbjMTbOxvGkvDj6J3mKJtgr720uSUllcsWwqlkyrdrdDWq7szfTE
EGVRlui/hi1wbCcURYACqHX0xnTa82v6EF9nJFyqexJHlt4qdw5F/mwcyG4BrZLQEFFcj/zy7OgM
S70Tl4GdHwooFPylu18roNzBVazG8czKXO6hPhwCLldWxDq4QxmsD4M/K1fOz9U/ECKkIclLf2z2
+s9MrdY9YkfJBewvNe5TMHenkjWNuMD2JeMIa/0vrlkhdprx2krXg7Poz6g+67eOpGdW/sZMkd3E
WBFz0m7kDXZoBvN2Helon1bMgajcA/tIiPZwGeyjIs/jftY5C1Nbuq7LINdUV+kuEir1Zf7KeMUV
MOARo6Y9rFrnkLIc8hdhcSBtFOivm6NpZBRgWEEGSQGMlBwTW7hYrQxzGRusq8lLSX7qux1vmB0H
15Yb4Kxgv8P0KoDOajGzn5A9U3dkkc6MUbdr5QjNnrVBwjqFhXDPBDXXDsOI02+R7uuvof4FPGxK
F7p7SPDQixtb9Ul5LxfclJbrQbEj/abaoQiwWRozIOO8xHRChueCdOJzSUUaO8+a7Dsin2o9eCtV
gF4fPnhotjKhc0sisLHPscsP+mxRiQq4TtWOQ2Fv0ndIgIO11Y0FcR9BOwuaOZDfBJ37KbxIS9aW
S4OLa83CtlpyATYVIZXhXmZBoh3qt4bbHeK5TaTVrLmaa1oWCR5FTPuz4ohj/4tbLo+W3MQRYnfS
j7HozYBugeFvWMg5OBU3VL4GMDXUm0bq8aAmqA59Nb9MU9bOyZbYjySCmHDnk+bkNvEhjxa+tE6U
eXroDxQfaXbWFzkkvRqm+azc0mmhexKsZAqILF1SiUzqmdyhX1qi5K6WJi2xnnKtuQEK1PbQFoeK
Ru3R1s7yWymJS2jgViY3qv22nWB2LiVYCqsUYjtfCM6ghbL2uafTbWB1f8UShy9v0A5SCS5+O7Lz
fs4JcTwSuYhtVmfkB/k8vA4G1upmXhM1jcf1Bx3kbHxrjblSuBF+Nv6F7hFBF9lKhurdXprghJiE
hjofBfdTka19Vs/mwsqXprxCJPV0deb1Kjg+FiYquzZwYVDkEexcHcNNf/z7eGbCc1BChTtdhmL/
lCPpif11R12AWTdFadxm+0hjGeLCOvv2KdJfW6DPu4xpEMwddHAHYvOTt2bTjde+DbR8kZvJVo4s
6GNNT7PnYlxrCsP6IsIb3XAngQary3eL8ad8J9qJc83OKYBhyBp25lRz4+pdUGNp36jR0mfvXZcY
Moh/AKdyQ2qXzYyr0/qz4hOtfpdtitLtaUYCqJxpxHw5B+Xd2zvXplTmOXkqXJbdOsKUrr1zmvVu
E7q2uvcaxpdhy/jDpQBAnqWqRL7JurT2RnOsaLRXu7G7hMbZ75+m5FXvlnkwukHwpvEGqOjOoMCk
eolNC9HBXgFtc0q+Jm3RXrK3/r1M2MoL8jGj5A7/6SLcjwugLM623jMrA2Dumln1yf+DU3JS782Z
RgzGZnAVFKPN7gSpFtmDpy9gcg2MF9FSOqQqnO4lsZEklAYfjBjE5EUEDEECokRbo0leAgTaQxZw
x61Q8qF5996n1bA39gGjG6hyX2EkRGnI8uDDdg/+enoCkYNlygkyYvluQ7fB4+Ob76gXcJhDoNmi
f2StzH5vPgUf2JDOMgXCRbHR5/m7s1JWjJlM5svymfRi+2DeKbIsVUrD8kE32GFsIQ2DpwKYgi+P
TjuFO/qozgqNa8H+ah2sFNYo0EykWZXgDBBg753Pgt45SbvdmG5oY5gXfwcb+q626xImlYsfyqAw
d2I01d/iw7CDvaGtgf1oa2zoVyIsoOQGDGe4fGbk4pyUBRVvRgViPtfDPs/odX7A9yUrIZtXr9kG
TkkEA6p0ZRG/4Art3LZw9X27QUtYnm/eEbDF3jpJlBRm1ilf5jt5nA039MbSMmAVqu7T34HtHcDt
xfAULjEHYkqYXs03/729I82Tgy3MYzzia0afAycLTBowPRjcpaD9FS/KFRZ/DvvsmKu73CbZ+8aJ
BjPE6AHaGupfFq5obfXSukII7LPYcvMDjBUxJmI7Z8w/FhB8N9ayfo1eGEUh3hG16OIvaLRNGDF+
73IwxJaAl7flexE+meGCu1i5lvp5LESOwqRvbOWXVZddrVkjyBWeLQzqbP7Jv6MaKs/e2Dox/bFC
kDqxiUlzRB8VdAZawuL/hDBzxBPu5r29xBKz9EHebKDcxIyZu2CYJdRVeC/+JgUmb2OJg7czb/f9
q4UEgTWt/ZLuQd0bNhbt0a1e0Cjk8OwShOAkAhTSjmYWuypaOrTabIRBGFtn7UW3F+NBxdRLYwbJ
qTmToUM0m6xdq4Nw0PcKd2t0Z7nJDn18jXHBj0uW+sXSckihuFDqlzeZ2LOjJFmG/BFAjdKKaoZ0
GFcfXAUqxElmAZe2zRi9A0lK5vihjsG6/6b1x64JXp9F32Tm35OOvacFZY2sByQWs/C5tcCTrPVD
DtNNjN7+HZAf49VqeI1/w5eWNL5ZTvl9oXwZVE8WzpokDg+swggyeB+P78C6wG1oKCYYx4E083Gg
ol582N8zxjjUBaw49koJqh5SzEyt95QDVMoowbKcJRvaTOiDKB+gAGKFwCiPogOGZ/Ra3EAr1S70
bWNtb1jk36YSUBe0DOFLWXnFR36Bo4gp3ox3AjE2LZxjcAI/pmTr5MVmrupRq2KUnHnfUaYs401q
t/taM7Q5hzGDJLcN31AkUinSxO4leO4Ut8WTDsn4iskIcsfolG/FMyXVrya6sNKS3FQ/t83C149O
vlVqSsLQIfJpzdARb51u5oGK6zb9UXmx4dvNCFxgew/FjwPa3ZoX8y1gFKUlDmYdNy0QpWHtR+e4
Rb0G2J6d+w9HgF3gb3pU8x8Djluj77XrwHribgEY7w7xh8q+l7wLLhFUvJDB07lXLWkS5LSXX4rP
4jP/cg7GtmJnT13jhFwAtYBW3hJu6Bas5WxYslT5iTCMAEQOz0AEd1wd4Rrpt+0ap6G4+NQXts1W
Vn69fUPgRvFSLMWq7OQ9Zdrab4B0CwygMiCj937KGkKQKQYDpqQEHKd6t8Nm9tPMCIGZ1j4I3NRa
qtZSWhL4wRZdnBa2jG732cDOhzoIZ2Yd0HTbDetmPaBFmIvjSHIG3H2WtwfnCNANuGt+jK1XEEb2
Cl4dCtMZ4o3b1Tn67/SrAjIE5Df5Ro3t+YMGkClG2+fghSUU+mFwcnNSNUrCPrDVguODAsew3wGe
xWVKXfykMZLHM4fiJ7kAKvt4qFTGy/CtUvh916753duAFbNewu3wxJX4U0bnDhVuGT3r/ta6PukS
n+2rnJNPMrMEzh1CgnSMt5gGmZG5FLwzUG6Akm4Hu1EQMpEszk5xsIYorcqvwPzmZLTiHhXh5pem
99Zxv2mcJyuX9o3kn33RPPUfyT+Pp/0jD6gaWUPKAKL9PtfgoAHr70WnaWwlC4FXR+ujV9Lt42tO
Ge4KdDxuLFpYwThltEaFqkutKElGUw/Q++9/ScWzPy91H/9rJD81cgYrRnTnHj//eHh8a6Njq2DU
NwLUliXjwD//fKxWysbvt6EMfqARaVCPB1+8fHzNK0SmVWAbHw6aoaXJdlj4if9867/85OMfDJHr
9Odb8gr0bhLXN8OwEf9VwZJG7RpDYkmaHw/+Izfr8dSgYa8sH0/tRyyVhfkY6hvI1L+/vfv7bf75
muOLgK0/rx/fkyYVmO/RX/3L1/+8/OtZkAYwJMRv/fMvsR5oKGSYmv78g601/JHH67xnXaYUhbN4
/Mj/9ecfHxtFKAA5EREWkxVmq9zTaeF0S5RRFL9EDVdEi3UFFvKKmNWoK9eGYQUrOvuyq2oktab0
vMKI2tWkPSmP0LL+VgPyakWYWazpGwkXzwJN96yC4to0TO0mCWihL+HdbYibIhnNatwxQ0fZyJTR
JLA8LZR7rernGi0LR4IWHoigtVEiaxMtb4ZDDLRTGNlulyoKFeNOX3UYhuQKWUHsWc5aM5DJBvFL
IoLdzBofIElvPYlvxUPrE3fAW/ThrjmK8DJEN1yTu9RjeSYTHEd+XKSA0XSAgLO2BMAdpa++zzqF
KkfP5s2wnY1UA9vJYWsGfQLUviIHjrw6jCErXQGMp5FkN32Qc721WkAHRiRt9bS6F6H0IZN/lxmg
xv3PviMwWMvYNzPgkJY3PWLzYvxhUk6UnkmmntWiezcnijqk7Q0idm8gfw+pGeaTqgBGE6OOZAdA
95VZBCqe7yPWK3QKOjjdpUOQHHsS/sZmwLJXqN8oSQ6yb5HOiYRVJRVwiL8UZev3yVcmIgNxM7EI
EDGCafsbZPYnbeRs18oEDeYicjAQ2YPSeiJXjiIU2+lGRabbZC8WaYVKo8DUGLeISTZpSp9l8vak
B1/x259HLNghqYcQUggkpCNUQb0mFTElkajqTdZiDPdehapRV++t43b2kylCFXMcY61B4pFp73xq
nmQvcpg+a0R/CpmMihp96qy2ksEZZpMCgFmf9wVVj5RjppHqWEQt2HpiHodJZ7XHHA+IUcRAjuRB
NiIYUqqIiAwmAlIaUltHER/piCDJYriUIlhyEgmTJE0CfXlNi4o6qNNSTSWN0iKVUvHxwwWttOvJ
qxz0PMP5b7mDiLI0AM3bZFtOOgtLbGMjno3oO0/numrJCz/t74XN7Do2hqDn1MOmi4k5Qg8EExAE
vlQR5icnxTGs5bepgCRXqra06DT2k6n6PLRKvqnT6R2vIkOKqqCVqUn6tUCuow18Y69P9wmqHvme
Vgje3SHxkytpqSjNs0cSaEMiqEdXehIRoZM83Ieh23Vkh1YmkFm7S31y1w6j5d+sINumigbp2KH8
ofXqdXiuRBxpIoJJI3qZhdrAVAv1uybCS0tD/Si/ZM35LeOUbNOcwzWUHZPsuFMNxVv1Jb/cGUcm
L0I0GwOmglSSlxoYWwUz/iR7KxS+3hHx684hYFV5JK2yeUgK846avEKIifp2LP3D1BkfZoZ8YchZ
R9MRm1KnhMEDxcga8+8IMsLoae0JG5lN4MQR8fNJKWPWHxXOYN33fj2tj/Z9+2ooDHMk726NxDSX
ikZ3OxgVcEqVA886/a1wGDZOzyxu25dKxNHC5pRJp9VJqUXtTL6VL/LEPBCtEVm2JpbXsGV3kao9
AGcUvXSsaXYkNtja4jlRUiidxnQsJOk5EGG5JW3z0HTAekpUZMjTJbSdXiXoxraN3sdeeekC5F9q
1fiuLLFjDgMDcwIJvU0MZsATARE14HVbAeIMFEYj1TcNiPcNyfnNf7qq+PYa+jwGDch0q4lI4FIP
SSWxYH+QFtyaMBRUESBsiSjhPKLjIsKFHVKGcxE3bIjgYYmxB4ILTkjkkueAdGKjqO9l1h855sep
UtclC9qhjeiaSvKLb1P0ip0nD39VKnKPi+Ic6kCzpIyJobImeeal4a8+3LR8gKmumZgj8uCs6lqM
NDihIi+DcHQEswCF6VwyOhRdJpHBeowVr0u+pNwGUz81v7pJeasU+c3kOMfCtdVowaddTdEGafCw
s0h9Hhm/ExEDXcS4+xmTRqu51W342+D4PCsAwqrJR62uO9i9xSyI7CFfpTZR02FCrnRUl6+xiKGu
yaPWzhqVEPJHZ376Y4jI6m9Tp11QBm9J82lCZZrrMhCAfJRh4OH9RKi/VdOL5FVkl5T1EXW1UJVS
UFdyyHSqVxHNQNiA16TPUtB+GniUYd6JVpeo1ekkoKVJQswFQdyAE+6hiOaW6E0i+1SJxIWNQt+T
rO5FT35VAg1rsGCuiJjvDF5BL4K/i4YiiI22dyATXBPh4EhxwR17PeQvZ5yFOukHIko8G9QaTbXx
IlcyK3YROF6I6HGzip/kSf3KMc/mdYuYZz6IqPLCYPUkwsstBR9XJALNNZLNx4bdZyDCznMRe96J
APRMF1HopA9qW6klKNij3STTZvA9csULMtSBz3gHn5Ij4e3pwtLGLyehOiXXlIxSMtiljoJ+bB/T
NvcWQdc6vFv6JJmIbkclRqG9IHyuJk6p06GomTUlAFvdyh6mTSUchkXoYZKtFJI20Aku67b4UmJz
/b+WsqwJm/H/aylzbOv/aSkDcoh97PG7hENL0R8/8D9+Mkf+h2JYFiYzXbOMv71kjvkPU1dNxVQt
xbFU0zD//d/+j5dM+4chm4pt6ZrtCCvZHy+ZLv8DeI0Dzwpfmg62wfz3//rPr+E//J/8/JdFrP6X
1/+WtSnCrqwR3jCMbf/sJZMdct0R+qqa7sjISTXtn71kY9o0XWaF9rbU4hcmawQi2JnqTJq3pUPk
mYcyVh3paEoUK0JUsEFhUJse1Q9AguFSEngTQEE4LwCeFPZ7IAAo2iKq4/AeYmtn4fyLuC1cj4KY
YtHNAaCiQ1JpBVLFEnAVMpmB+tnarpCrfdgxyrf93atkahQZoQtY055UWdYuo4WGpmbMK/psG/ph
iIpX6vEGedw7vX3TC+hIVYMhJUYO4Vf23q+odwhEjCFgMZoQzhue3qz8SltKuQX5UwE/lcUgE5PE
fAmcSD7lKjFkiQYCMfKno2Epi8hk/+oVunYpM/PHMuFH1UH3ExoN9ePK2IdOM2x0eDdM+f7KSmqa
vx4ybD3XpJ2uj+u2b976UAOxD4KgQ3o/N3rQoZky3GP29oWmH1S9TT81x9yRd7v282m8DF4mb5S2
2eDfLxksY+JScjVyPfCeoDLkld/R+ayg+9gC85OgiWeUOPXQQEM9mpfOEC462njaaIS7qrAgvkDu
w302TjsgeWs92YwNATIPwJCxdgRwCIoGnUAQRHYwfpoCSjQKPJElQEW4wo+6QBcNMIwGWEY6TKNR
DVucUij2k4Cim2d8lwKAVAsUkiegSP0Dj9RRkRsFMolcqUYglFoBU1KmayvgSjWhWIJopBh25Cah
tQPyqKoQcZwBgrOF3pMNgP6raayAvb7ZZVK1jwbJ2bPqW5nPcUOs0eQMh2RAKjElwSfmuW5RqfJW
F2go+DhH3chhQhjhsA7zHzQ4NLd8poyYtpIrR+1bZgGbCgV2qoM/pWSeQYYtoB8YXJTagVFHWpUh
qxNOL4MYt5DNX9dBuMqx6Fs6c6Lse98KoLS1JvwCsYBhxQKL1QhAViFZF0MgszpR7TcERss2u3cc
TsM60ZtD7E85OyK8H3nfbDBAbwzLd3YTHUCSmOw8917y8QSoyb+Y0VqjtaUEeCZiLjC3VIhFK+xX
Q9Km3VjZbJwh3YDWvVQCC9axbdpHyq9ekRURSK23NDK23ZXk0fLM6JBb8DVMpWdHxnqH8rO8S/WC
lDingibaUPXEzjTXY1NnXZWalMO/pKEGa9+lb/7Y9KweydcUJZMtnRHVsTB+qB7EmIJKflh6XHUj
3ZgU6lij9Cx3pFMvMGopPDVb6EcDmVKkvGg7DPOJDnhNIafHNs1+nTnmymTrh3MVA6hu07pXfMAX
MequZqyNtdGUq8FCkGd2gN5aAvLCPvERecSvTaIjne5YloCHG99DGqhg7qhosVmvegYuZRzhIJfy
TKWtZtRMn6XHVQNuWJmMcN1H6BOClEaFqpKSl9eXRJ1+dQ/4POgwP6Q4D+NvERryj21C6CG/nYhd
zGfeWK6HKP3ifRM1HFubIgdRkaHiJQAY9IqV5/QXCYoDN0RYYh3AMXobqLLHXi0t6xR2XjcBeJeD
e8qgPTPHhm5rQisyafCMVTXFzWuV09OaPMjWhjnER+nqk2JqZVm4UYvkpNc9WADD/OqCYJonEPqW
nlkSmCKobmPcqpuaMu28SSB8mhGpvphmnCQmfwxzZtYgTxKF/d4UiGL9ZDrQcSMoVXMsmySmeDFQ
CpLqnRJqTZO+FlMVr5ioynkahWwg8B7oJekyKuKSJJ/gPozfhg/bdYhxW4IVW6W4kRejWb2bA9eP
PvApywaBExbSl/QHtl7ixlk1bSpklPgLAKrm494J4We0YfaVD4DLUcUfcdbTrVYaaSF3tNdRiYQB
bznvehqIVY4/K1Vpo6gG4UbSz8QiexUOQUmsjYwipv8BIgCLbHCgMIaa/8ycuwLTdZ4qBxlno4i4
tnEfRQFjUpZ+gs24S7K3U3o8LD4pV6avIm6QupdyaNETwERUIsKjK0VkpNFESWr/BiziWnaZsZoG
mMqabsTLri3pJwQd3UwsXiP0QRwi9FqsWlZPqEu751GzvW0bURqpVWtY9KOJXq4ALuXVenqULVI7
NRUwj17XIHEtbCC5Pp29uGrI3in3ikdEyWDQv4CWMJ5BLOHFG6H1hDSzmryl2+hbztbWaR2Am2mo
2sNoUB00+lYJsxZwiOoGKpk2JCXCctpQyUsXsmNTrK1RgWWBMPPWUbPtqN+aHTs+HI/lojPpfBaY
d0KvZ06wB1I0pORuj3Yyl7oSgAyKLtuvg6XF5nlWj0O3aGUU0aYK+aqZOG7VpAifaZ4cYSow+HrN
qjerQ9gW+9T09Z1Wodjx6ZqYQDYXxpBHJ0LhEWppx6lw+q0KHAVrPH3vMKVyEq47z0KqLjUKDHLK
IMzs5XYAJ6wX9M1YteDOwT42oOZlRhZAoTy4hLKFEkHPFrEEvNtq0jWF4p5kGHZLdmU5rtKiDUgk
AOkZ9RXMgc0GcusiCXEfQATjQrDZHweqfWgLXV1XNymkwhRoGt3r0H/yrAB0MRwi1/SKbt4HIlOh
pU1H6SQxTGVveCWlpCgyDuCVCJ8rVmUhDXtQkYCIOmPTxrmxNHvsPbzL9FSHLAMcwnklSvZ+It3s
MPA3BKdjUJBMPGPtlOyx/LpUF3z8YXh/y6FEUygK4Q8zAxaqqL01yB8sv1DX/mQpEwLXCqWwDwTf
K0zQ1UEz4QiCgdtW9rfajBRu1M2Dh/sHfKsLI4KFd9CSh2yZ1N1tQA61tVssjiU8R64yYgAL1SRL
FvAVcgK12ZqF9h7F1GajjDKmVhBYwSC2lilVG3I7bh8PU9IqZDk4H3HaI441ui9p8gRQWHhB5FSc
7YS0ebhwMH+NqV0LWY054ATTAx81a+jQ1GnjDGcZnK+mtuljQMHTUL1azAOxwX5YEvtvXxqXWGQ+
G9bgBKIhhHm8yYFiIrej2cxzD/r90BpsEruYhnZ9r1KT4mcto8qp7l4sOJVtUm5twy62Cnq0KB+p
RYtXfmHvcfXRsNS4EMewLbePZyoSuL+ePV4+HlKA81oRUnlW+mr7eKj/fjaqmrRBklV1Xoh4CgNP
7lw1T4bx5XnxpmM8yYC70ESMQTVHqGVzA69bw/p1pejF+fF2e6RnboCO5MFNfuCYHw9aj19q9ue1
6QcWqgPzZRAtEl00MrrCT7K1J277IayQp7GXYW6tug1l0MqtpZJv7Cq+9nha6xzeGBgk/DzMM7Ly
onQK2n9huqHQLSFwFE8TgwTOcgKc/zitsa0RZ2C02Jz+enx8QdHz82Si58zU4c0XsGyuTzpB4tmf
B80Bnf0wNelyujBBryAip6Gj4mjcah3WLkM8PF5WY/wjY+Ve/vlSXGAM0Z2WdVaWFdvHsTAeh+Vx
rGrV2BuQaVbqU1Y10zYwKn3rTfSz7SkiBiJUg93joRbPavu3bIG+Bz1xcrGMkij22aPkWUluAvFy
Noud9YOv/efBqeJ+K0M5XsXOdE+lQtoWQSBtk15ccyH3Z0nVdJJaBOLiARRptZTN+ieRp16eT305
uQG+nYd7yBNs6MfDwz3017NMx71L2UNfDlLz9oBdPx4sJWO4tIm0ZOHI2EfRgVEd9VFU8knNsD16
VeW7YMuoy1OgvTpWP64e/9iJm10rUZk35UAWzYOl3QpXmJxjsP1jTqqEV+nhUFJGm77s43XX+M+h
3furx0l5nIvHieoE0NvMrFutgd8jbSzAXohvywoVWMQCIv4v12/dgzYoYJ/QRscu+fgWizoRy+aN
2pY0Qx8X8sCogZJzLAlcYEFgPw4I8/j/HKrHUcI63yGUi9pgw3bir0Pw+JSPz6uD+tv++eQM24Q2
VsEmhRJWdBXoOln7zhObQvGQoexrlIvCjtjSAV8aaiVY53TJ5Ul/qwVLSu2w4zbk8475XcraEBot
gDx1mpDV2c0P5CbbRtI6JP34WgF5Wya2j5wgS+h2EUG7gIwaH/48DEJHaCnhrkbU5+hAaM2Jciey
FNki2U8NjWsXUGlEQllK5VH1vXNlsneTAiZ6vd36kQKiQDU3eq1f8ya/4QdmxqTTrk8qpBEW70qK
Ft7JDkN3iLLsS7GUZ9kn1jKRKJ/1ffiSys9RgEYisYtXv8teVcsjhlzjFlDS6FgFWQLhYbjIqMny
ksDWAVUJTAvaBPj0zU4DVcHOs2L1juG5XrVWQ0trotnkJ+2690aWPlb3FBVqsQNKeWi03l77SXAv
ldHCMUHchx6LnMrQgnDL/OrLoI1tK3MVDfbGOIBosp8iMIDE5YQ7+1OiTrAcU/LAW7u/Gi0c69Hu
tiD6D0n1NagkclyLhK6+F0joXdN4HxjDJxsSateSdJRaeuaqnkZ4q9mt2xQm4zSlQ+hBxvMriTNW
EdpqnLLkPNrxN8VoghHHgAE08T/qlsWKNFLol9t4bxuDPR+sbm1ExdWuNrAg3FIlZFCxCbQ28uYc
WzDiggHDqp4mZO6lhzYHZSLQn/Lw7Fm07RrfPIwsMpqq4pZQ6IvSaghYMy+sorjbcAEVDaciXedq
bsfYD5ocm7toaH/URvdUm/Z7x0GYAhQHbU9EhGMatyqJt3YqX8ukQVg3asuimr5ilT11F5GGHfX1
RSdjNDIR1gKHxKKRIK0ZtAU+3/voeajaHKL7UuOnqrRq0WoA0tSA3JK6PYMmXgY5HaZh10BB5Ib/
rUXWmdM4wQKMRawOxr6MYBUY5Iy1gT5XypCgAAO5QyHX17QgxABNbkRdlHLd56TGVzALUMli85CM
aCztONtTOF/DOt426biLaWjFHXFAnT58Za1yxKh6nyrrFivOm2O23pxW/XzKJ2Mja+hXYUWfkwKx
rEwnMu77GWtStzLb1zxPr7zLmdJRdPYVurkZyhQA/clq0DI4c/TsqJQIMRY7dyucFhKnwUf3nugs
HOOlTOYXIfFaZ1qoxpGQ6wioDR2NuJY653CoX6fRw/PgIauGMlb5gUeGKaJ/1UQJZNvkb1eEjzRD
jMA8LEMX6twb6RH0ypWcqQDrUP9j5bW18myaEkHZfcho9SpZapeGSruxmRgOzJZweCtpzm1tg08S
CBAhRPBZK0tJuDMz5am2M7J+MMUDSEgXkVqBxazonnHUStbJdBfTrt9BQhsXNEvWIwxQ/MjNQF9U
Ll2buIw2yn6T0gjn/83eeXQ3jqz9/bt4j3sKqVBYeMMsKlMSO2xwqO4Wcs749P4Ve3ynp+94Xr9e
e4NDUgEgUOEJ/zDI6rNysAGqBn9bmuaPDgwj6irIuRNioQQZtLBk/GzdV9BpwgHklBOBy4hPcxqh
k54PdKmGvZ3CRa9ybJ1FKmn3eAZS57VxJ6zwLhJ4TYajSJ6gWAOyb+x964KtjRqkgOnXUY0HdZmh
REiJ/4PIAqR7P9Rr5qhnheZxys/0wp7Ji5c704Fp5OdE1rL/sHsfohfO3fzLy+Q2Yr804gtGEyWU
Uee29+j2I4GB3SmyB7393ckab7sky4Tzy4i3PVBcB4KNrSDGIUEaIJxC5xc3sqReoRCPtpWgLeIF
xRtilk9tQTU2T+lbi84xjwSwZ3YNQHUBhcC5uEMLiFQNbwVsTU/gCd6lsOFIAn5Bl8iQDx3u6MLX
XpgGDfw4h1TWDYchHcD4RZQFOtyPgkB9oPUDVlya7hohLxzgvBhLFteklVl9bqlY37GsbeKJp+mG
zQdlj3nXaEcWJ60OIgheatagY+HXH1E20q8K2D7z5kdEFQXi44dK5nJjFHdKIPEaOtkzujU46w4S
ik8uMF/D/7xGwdChgMBCtsuvVO/ucz+oH2zpuNlPdAZhWR/NHPPj5Hvqynk7ooF7J0f2xoSYrHds
1B1VS/Vql7QYZGRsaUykVsIfnih4YV6KrgtYvMEIjzkeSMp/Moce8QyDVYaoFm6OGC2WQXT/68V4
9/rGhRipQBRpSZcmPjWpmz/IAh8JmUs6jf3orTmTmXlPGYn1ulMVQi3OiC+3s236+zKYsOVyvjaT
VxBn9uO+zN2DWH4gc4zTsOnv/BL9Gxs4wFpxaWUH4M6ifk5XqT/WZfSlFDXiPgCza3juA+L99oKa
duAiFh3m8bJFVBOqcozJmmM/ov6Pm2kNyCwF5FsKEy0OS57aBBD1qNLkULsH267HO0PiNeW79wZZ
2EY6QCQL57VIEWcsktSjWMqCFvbDUwCyo29w/I4D1ODz6WEOB+feZlTjmrBfknG+c+zRZfuy+h2m
o0CANhMiaTGrxNqQgCjNjIb5UoafYnebdy3kkx6IXNWvHNc8hQx9HEEQWN+53vgttdPXsr9v0XtZ
DXQSNlkf+euht8iZfLRxcpzHYokEPoRXGl/x0zzsUWsWR8pksAAF3DP0BaDjNvI5RsgyyjFzzJxP
KfXtFZ4AqCXogzfg5pMWEH2K6hWZu1fajPTYV14HwB+vkXXVY3lGLTjGwzLYznHK5h9+5FNQ3Qaj
I/ZeYA1wQ6ReDCfk+bN7trl1GvX+A31GLJam4iUZ3uPuNrBqd9sREgHRDFx8uOy3Bk1ZrwJl0nnp
xQ8AftKLaA5zNnxZzOmduGlrhtlXAWFiBHj2HCTlxh6IW5r42c64ntYbv08RbiYhuuW5csAVauCE
c3HdGfgg8jMkyjeLIL2Ku+wHsm6nsgYm2LW4EdvJe2U57wsVD2z6ELudHFJNbdCmlHFvxUMClBMx
lakH4M4zYRlOgbqhLHpsjF7yOCMH1GC5HoEUrCiZnmzUQ9agqrZubm87078JJIIoFqYsGEfrUtKY
nxvTKre911YUM+0baedY0bv97TyhQBhJ59EztXG8SoxVmfvoHMclpJgMPcAUdA3ZQLfyBqQ8piat
7yLpYwGW4wrsRe0udi/FMBQbIb7VVYezJc8xryJr10toXJXwL2NVAFqBlKLt15BtY4qDf9cF896c
77z6YVwoWvhN+ZqjWk9+NaMsYNotHK9MYF0dVt3x+l7UYUepiazrnKHeemyudYRc++Bc3/95iKuI
5cJlpTcK7zjNcEQiE5uSksL/Ztb/wRCcIL7mbIrxBvPr2OgTFVPxTE9k2hHwcAb90Z+HAXgXJD1E
jEt90mRysS8cHKRcBLo/S/5FUcpAnMFH8s9D4nSa++FYdAU96kIt7jqJB/aVUkvDdCEgxJ6uw3HU
By7gDtAR5oz6cyG/JJYz38S5HI92P41UcggEl9k1N2NYNkda/j0NNzoj17ee7JBaKyuAwLq0Eesi
RyTqvDoAZlyFWC7d0O6CRVMsUD91QQRgIkn4VW3k34esEzhZWAvUJJ3YOzqTnwL7hIERkVqcvbqj
1ezcKRiP1wOy8tNxAeiZYD11CHTinGBqRWmLw/XVn5+VYnxCFpa2mQc7o9AZeBjMADAk2Kuf7//8
sGiQinAzcHjJyKNFdr5JZXUwXJKjZaoidveAZlHjJmj0Nl13zHQ5qy4UyIU6gfyARwBYL7pbOApU
kHM87EHwBjheXzn67fWV/g2QUN3B9uFCtJ3ToKLypGxP87167ZeL59FRWCZfUTbOmoDNOubSso6V
fjUkdXjj0fkcWoWadjo6WA6NaJd52HFdP0tCVs7rKxMw2kr0WPy1Rf/DtO1pW7g10YQRQQwOBtR/
6vfrm+vHDqJxNylPDJgrXEd9aP796re3BLwtFh+wvq7XZ5STzZDdmC1fWGjrsevh+vHcdcHNVD73
7QIBgjQhhXSePJhOxFsEFi0UvzikBAkI19gmSAyu0ZkX8yj14fr2epB1B1+jOaUVOzE6h/0Ru6br
+X+5CH2TpHI9iGn6Oq4/QeYR0QlC5mhMsYZQr07dwOaZq3UfVSE516qsxac8JFlZPMCncYQYQ4KQ
nDt7sBYmVJJhRdhN5TyAzwKdV1LSNgaq2W3Q3ZkWammTSi7plL0TA2EdN4+IVOEDYJYxSPbirewY
JSl6fVGJZsWSip5OTy+QXeV2TQUSiMGszeloHg5xm29NChU7e3ZuOzKabircfTrw7xpscz+QzSff
3C8BjlFWE+JpuGr45KaJzbfSHH4YGd9ADgoHzwTo9wx2nk4pI3fwjqEWIPMGFEMNWDi1BCj//0Ej
/zegEQtAH1iK/7MO8f2lbS/for790XXtr+iRP/7yD/SI9P9FZ0qZf6A9rD8BJN4VJSLBlHi25Vj8
xp8AEutfSinPU1JJMFWOzY9aWjvR//wfjvkvC1QJKsbKlr7piP8WgAQYzF+ViJXpCd+zXVOrEgsf
FeVflYh9e5ZGCkzxIJrxoXTEJmiIaqLK3hmYWYDiRWDwl5v0B4TlV8jK350RtIeDbp4EL23/dsas
cApnobB/GLdtgAb+oqo3S96NzkCcFLDf/vPpAOH8xxfkRBgGOp7lOIrb/+sXDDsjWJqK3IYQ2skw
qzG8+Vwt6UXWy/m/fSplK8sRLicUnO2vpxrwxPPLhkgJodmPNEs/iGw/Ynur0vD9n8+kL/ov+tEM
J5uOg4OiLmLQvz+1DiRfS+GqOgTGCMVDsam3EaiOlH37v7h/JmP+P87F7ukoGiaeMk19g3/Rqg4r
kTtlxLeyU2xUB1ucVQ0mTkmYy0ieyVoMq1LdmE2HDQtrnDd4D3ZYY4hb3P/zt/b/7kpwvbV4muZP
ge5fr8QbcmWAd60OPpujSIN72c+nOZzONCDOUzWdWsf7EcBc/ufTXr/h73db2lJKT1nSJ+7/6x0w
TLe0PbNkCBnpTUIF0vIQmSzHEyafp6aHvVuEd0mxnBOFInZpxJfGaTTokfnjNDb1A/mayPT1/+Wy
kDknqvAcCRz/r5cFfbq3sqioDp3T1tTo3IOEMrqihkpBUHXfe3HfNzUfJKAZBZ2vrsyeQbpDSuuH
F0VReV56+rMh0Lh/r4J/M8H/9jG5nsXyhGg6y8tfr2vpk36OkUg8GH2NJsWA6aFuj84ztbbRYUZ4
OHNY3Rc0S+r/Ym0xzb8bIr+cW//8l8GqlO8MRp9Vh8m1HykZIQkeAq0OJwOU8nSeBJUokUyHUcr3
OH4rGlDD//zt/2a9Ycn+89v/9lTGNKf4hbHkYYksasnedJZTckFPPVsjwvzxzyezhPmfdxv+EB0m
3wcaaFneb4OzRC1d5SiSH0pR7bzau5Vl+jEK+N6zGMydU+d7iPmg6N/6DnzSHJEqZro23tiHzodP
1Yv5VvE3czbf+qjWrdAwpMfu76pWnKuQLnkKCkf0J8fuT2WC+EP5aWKB8+PkIs3WJh+fzku284vy
DlOvXuYUrEr+j/79XsKbpfRgjeW+nO2XeUb9q0T1sQXbhzNqLRmgWHyBGugInuz+oViaGri3yVhx
6dUO6BYwoaZhPDmOvKEIQk6HqqgJ+CHCVZonWtx7ERUbwzEhxM2XsZ2ekD7FqdA+BiXmcj7XWAhJ
jFY8dR7uwSICHJlD6oH5A0SxpsIZ2PjXL+euFgen/Z72CHV54hYVWMSa/B0i8SiKjMPW8pMP2vgf
wPg+9HiyfIawWfAd4uLZdttvdAyo/XFnyPot/DGweh4RHpisb4aHxbMYIhRV4j363veom1D+5XuZ
kzzgGvKadZRx3ZaobjpfF49OTrdRQ40e4gXiCHN+MTmn03CDLFa80Uc2f5znkxkrHnZ/GQ2+nFr6
jZXAvRyQrA1wBVqNnU/XG3bjKgcHCHqmoENSHvuABUzf/sBNPpCOR4neeHU7iMRGCbcgbyERRR+d
F95btgcWckbAAazXbTBU3/wI85uJr2qMLD3uIs5DPDwk/o9J0f531XiORvYJaxlh0bIuVv6xjsxH
wCXgMLVBaqCW58lWDNjl7Kvh5PvLIc/d2ygd+Hu/9bfPaVuyu1ThBWXaGq+AelPE3+thQkIhu+hT
kISeolEPtJiSFeeL5/prS4EA1MrFXsStq+8Uwc/DVMkHLxVng4q34RgfaZlezCS/DJ4LzXo610Be
EW4Dpxc+2yVYwLkxT4lCvkt0jKnQ7dZB2D+nWCSsfLvNoU0wPp02yLf4EA4Fxn++im4dmaF4R3ix
cEXrIurAfcTGuq2TS5JGxprd8VGGww8VczrL5mE1aMjva7joP3CzN59crwORRSmFeXV3vXov5ftN
5nDS+25So5YeXyw4xUtdX0bqjePs3PkdbtWTidWdY9kQv8VZD+VRb862kPS0oBQtQX5ITJ5NTGSx
d3B7tYLhbDdJhepa2ZIjzm9mXDR3zsS19ZhPcEDwJP2QQQN+RaDvZ5U2rSBb2x0xHGs3/AD1gepM
zjhAffqzbYXPYJssLc8OlkAvJejefoxyOvsZc6U8sNwiHDgiGMc+ZRqsxUD2FH7a8y7EOW0l/ejS
DcQR8DGZnH66n2fk94kJr8vWoLf6CBebcWIIYWeEyHZGVtfNZ1M/qDXwtm/wUYbYexYLSim915/W
fRp9eGUFPVuw9HUN+ktV+kZufTFq51DH3Vc3Pg4zc2BguJhhelEGDH+BIbns2bL8kRB4At+woiFh
76+/4KNGXoMR6r3hrPQX7Qwua5JcOigh/gtnCdiHSO/sh1bVuPvNt9Pc3VUL/DFwOJ6DTGUz3Yom
NrDgC+5Fz73xgQLsR2AzMB6nxrM2hR1PuzFj3TZ8+H5uM92DpCg382SdZaZnl8QZV6+YsuvpNVXM
9KmJcqBsCF1UFPFgjFIfr9FhDO4XcKtYbHJjKqVQVkO6v3SoGV0ZjBEVIhp59LiBlVZ6myxRcTEE
p5XCeGVuUURFM2w2DOQdu/a+ngEwqIiaIpy0lwgHrpUxVf42q5K3KUR5yMWhHFgiNy4zBaLwzKuM
bF2zWM4iQ6X6OiCvwYvskw+9HaDO+wHU8GAIbg1LXNcVKC904nsdiJckQs5DmM9j4N/OfbLLxqGk
2I9iy89HNHefej+H6RYer4O/z8dyo6h74VJsxAyoIikupondnJmV6EPO6W7GLG3tMqyjaUBtYu5/
4Kfpb9FWfqkLf74Zg+TG9G388HJoQdmsK2M9Wul22LzV8Cj3KGjsVJ3fdT705KY232WPEUVAOWBl
+ilCup2FGEBSWxsxMubtkB6wLGMeIPpYrmVslUfbBktYa11hNrJCE/jojUwfF6dqKDDdZggz7B+T
pQTEUW2seTkkVJcZnjTnalNBOS/8m7gAmRoB2tjkHg6JMZMQz+l7KshIxA2E7Wr+UavuwQKGtJrZ
M7E6+iEFzmd5zU0aUkABGZzpK+jPdjkZnWAo4TBcFEhZVHq7n8+uzJhDA9Smwjm39HqmieHS5Q1S
jb51oaOnAMjEaPfg0kdbEcEk7TkKt+LCHz5YTktTE+tfxwlhhuuYyLGmb37ikiTRMaOkqkXBbW3x
rJmWLoKgbkR+EdGHcfIOSoOOZYM+Qp/nxyTyCbHQdYmLGjZu5YkO37mYmAJR0L8sxfhs6bXcldD3
6FS6LVM0HO3PHmbZGIrxONwebcQEtcIIc67es9Yxe1vVuufJUz/QHMfWQok3b4QcuRSQz+ylEpRs
/WGdjbziqUCBVwi3kx7snCo/kmh2dNJCC/z4uOv6/i5UlrvpwuK1oyu1xa4P8mySN1uHfRFtDFke
lvCupdPIDCcw6JnLm6KmR95rXy3kVDo1vBS15EaV7b21qG9zPj6bnhrfE3QNohTpi3CWX7G/Elhr
dcb4mpQOHl92dSD5jjfJGH9W7QAo3E9oFyn3lhJssLfhA1r1sK+DKr4P60lsfBSN150VooWT0aG1
o/Jb7M9Ui+sk3RfGFkfys4+zhqSFgz9X9hazlW5EvPOmpb6Za9ScfJEh7bKgZ1PRvqLIFe/bXOEA
2uB3IuMabR5r3pbQCJrIvhet9VKMEOe8r9ec3GHYj3C6ut7bqxYdG8QBYHTadwWsMngS1pMLa4EC
XPmYSoSVXUMdKqCY/jwUKAgiihbP6mzGc3nTpdWmxj1wHeb9kzAHfpnOdm614a2T17egY2rdV6Co
hi8waF9KgcCAvmMB+gDQiwaV1e1iO8bErcpvXd+hcuemJx8Bazc/A3GC0KxDBvqmRK+iNWC5QSiP
SrnNA4CtJmGe633rJrYP0Y/mrhu1nmn52NjmXeBh6RMbiGnjvINRYr4eJuezYxhY5IWs5EaYEmih
sbuu7Y6pL5n/s+8chjxFwadEb8fmhHQRfSwvwMbHuNvQHMTCaYxVscZGF6MKxMKalvHlq703x+hu
0gkOmxSUfkdPZ5TUaZtEuIdoana0zGjGmO0RmGPPjoQo29wOe+U3j+lIWd6FcbIpOlR+OpRXWm9G
QXYYvrSwZmDZU7fNBgAGtkJBTsXp3reKg6cqsfG8qDmM9KFa+JJ1O1ZrP2zi/di7h9IIAsrgmPZ1
ES7WssJnhfolqmNEfqYRvA8tSA2fm7p29Nll18FMrWP62tGH3XiYTQwZtifsdIWNfGdF4bSTrbnG
pse5WRo0IULqBCxnPiyd4mTVjrVf8ggNqdA+9GCtIEjjm2IgyzhZ0T0wERg/KMoEdb6bh/Y9qzFI
ATaNQI2Vfi2zzt/a2ecautJKWMMuNTWot4vDvYPwhkKDEPhkvCN7A0kaD/dybt98BbkQX4oa+Dvq
dEBWNsIiNlh6dVCTFlMuCNNNuIiFySBYdEipTGvYQx68dUkfVso3zwX+IzS5CNMNwmQXDP1qrrKL
3jB/VpdA9dLES2Pin6Rk+DDXnZVwPg0uzdbSAj6sg4LUWwaafMZtadTs7xZxFh6oqwE1HTEiZZDE
kY8yK2FrGtnbsJq5svZT1tHsD8hmkqGrdk0O1MUHqoI8x94wJ67U5gGNBpJwEnlNfU8WW72WRfnE
mvSpVOHDNdTtEtJMZXUTOP3kbCmCtzTsTiZQNgu8CN8bPufFx0GWSLkMrLP2igJTEkIPE8M+FvQO
Y+MLFGBiUJKmKQiLLQYlCEJCe7L40mmDplGDt84QJQhsZcEjbkYI1xV8VI2l2uR1j3N6emkKAo3c
TTdmrZC42Niqae4itXVITHdIaCDfCPpxcJCUtoku8Klh2QiMbRDlTFxAT4ZZbzODx4jJDYGyrrX0
+i5ESvchY+8taJP3pRRnN2kMdBQQuHG4/yPqKXlOnmZIPznipr4GopsAbIAqYRXc3BKwygBb2XNf
ciUffCqHlVOxLHXbQdUPZaCnmLucXfbpdRXXmzKpWozY6xeoL/l2nNJX0CY1eFHgSqZqAfa3OLkM
xZ3hOfkurNW0DeICd+gH1yK/RHnVTANyPdKVUJGa2vrOGimHnyFVVzx7CetcQfI112j+VC1AmYUN
VaelNAq/wjAwHABpsWP+HKEhYL9V4y+3oL42qgpQhMp51vqyewUHosRWA9gwbpYiO1g2tjj0LDeS
FudaxjNEHum9xBmaTBU7NT65J2BT4woftENojyd7xEymITjuPW48kT0J2i6P4w/DRzkz6YdTWhP3
5FmIqkx5L0t0atx2gINlna/PoI/zYAuQ6xDpJiiIFSLCUucWOj8W0fzJkfOlh8CL6CjmsyqgLQTR
t6GpwvSztfykZzwIl1BLCorVC/PQHDIGl74IC7UFX6e2hczvdTDFfWJ50slqlSy3vfvmJT7aDuV8
LCzrTtbMCYCdzzVgGs+bb7O0e7QoQ8zmcjRm/jIt+A39r3X9ww2H97F8cyTGGv2cIYcpHwo7evIp
6WExeCh79bUaAAdVGHyaC8Eupr0XhGu0eS0hWfDpWn67Xryp95zKYbxaOYWKhE3KjK2PjqbiWPKX
RppT5/XRbPWFznfpoLUM+DSWD0FOLcWcblVuPk9mLCnBTPd2wo5puI/GgNBojrAQC0ZfVJ8zhEAF
q403QZWPoc9c0zbM9VjQsvaOQIMgmFyvBySCoNO1mlyH3OrG/WooSfHMIr1MnflW78uWlqpcih/N
wJzWSf2AAx26tnQrvNK/c1DB62QHcjko0bTF0osQAw1EMmFGMH8RQhnLkWkDnXmdtYuujtUCqFIH
ZOc65pEbvK1+TrSdwkShb7+mEwmIXmirT0U8fG/q4aSXEv1UI0gKsnQvEwr0ifktgeEWthICUFaw
zBiPs23dCx/EOJgecnhKEEPL7Amn6eR6r2kffavN3VJQVWmkFbKr3wQ9S8ai78kQPE/L9Fl/TWno
mjKLYtXJB1dRzNRgsGvhsm9hgxK1spG8WcyOWlKoGB0nRR6NnevaG0B5BwZtR3MzCGy8F83lDPD8
Y6qyE+zg3TJOGz9i+sOMJLmPipuphjKhGxiJOdOGbOnlCopeYH9nmSxgpMg7dMHHDaOP2aGqAZHF
WEetcUOrZ28SJHp6aF8PcaOLU2DV0NuoRYzg6xwdZCYfpokh2NY0mGhYQIWZniDlzohkUFiIXjPg
L+iHqBYvawZeGJOAdz4O5xUD3Jx3paUFpYkE+t4EcwQVd5VS9QCy9LPiYfv5pWj6hyGzdgO1E+nq
3JpRaU04QxhyH7cU54BXUz5L9igxpOg0BfcjIqpzy6ruc3MSi6/JV5ya8Z3i4bZuxm3WB3BQTAI/
KI6fu8G8v84HRF95hA2ZfUxCNRsKtRP53V06cqFai1Gm8JWnTeiqT9C4D6pbGOLX6dd6r3YwkBvq
VDtA6XKyMxgnycdQkrPNE8oKgNgCnd6z3w81MnSY+KDVu2wB8wJdU+lNM/anbJz2c4XujUHxfzWb
TgjCDKCcjqhdqrDXTCvUpbJsYmUoQOx3XY6OpN4fabisrjXS3GDXjSm6Fe7daJAeJRGrgYRmuy58
Zw1lhOJUxANxM4ZkvVgspFTucpTfMUI6kJ4aWDeNJZXBaF/3AzkoqN9VPccvraz9PaaDdoQxdZoZ
G5MEWdjlcySJJosOOEvQPljgJt2a5XVI3rqwbFdDyxKTudn3ohnMh2vuWSxyi9BStMlgIYO8yoFh
zXcjYNHVHPSo3nY5oHnXu3hmTsTwENrOgzPlH9cqjQHKaoMz8qauwCtKoRCIi1EijtjaCkqT182O
UDHd1hpi6ZIa+67lgzoiPJ29715EC97XJbk8cBg0ifqhcC3bNDld+SoCOaYLYlVFNbqxuXepn1F2
IkZeFf4T2kwAd1lKZp33Vj49JBxnPuEx+tFPDgVEHJxLqgixHX0k1VM+s4UkCxWlpfzcLt0jqiyU
IcuUJAqWGbYpYLdD1FRJ8m6vOXOBDg4+eSz5qSSM7jyJlp2B2AfF6kWXpq7yaYWdekSMj1QZVtIi
D5Btv2lCfwepOuFXEvasPr80EH7UvIOP2d9f53JrWOSo1fJ4jeauX5TQa95UrsPaTJJHZTZHfYdv
jtildIz9EFrxc2jWp1ZV7z4Nxn1W35uz+BK4hNsVTYAAeJwXV2pjR4hFDYn5syYgHSLJsb4pC5hf
etRP6amGL0EInDEra3TNivmLERCrVF78sPjPoxeaPICguwVYh965tLA0um/ZS1lKEYCJi/yY8NWO
znQjVEVS0MzfA9vDe7GodqTnezfsWdx8IGO1DyW27uB65Tskw4ZJMbTcItvlgKaj+luVGXIXuY8A
/m4MUX1ZQuWtZ49cN+hQWHDCSusRGOg2JcPGnbPb0Yqt+0kM/css8rc8RVooRykRhoVbGf5ucadT
5UdoPFO+W8cCiYN+rtBTLI3m3C4wT91jCSV0Uy425FA7Sx6D0rnNqT30E2BNMdQPAwauKyMbKuBm
A5T6XgHqDxE1ruus3WUmYUPSTzANbXFnFZAOhmjZCUVnrgqCAdHG8bXpbTSy4nY9Em6THl2K0Xag
QLwha7NzcyDlbWV87Upf10jD5LBUygeWl37K69TZjz0WwWYwWnvHLZ6KUYXmWrniJOse53ENgcs1
0i7VB3dxEZkf4FhYKF5fD3jjesf+S1kMJjJAtvzj4JbesUtmwn+heYdhYXs7ID7PwGHk8XqQWS+P
LjMHM3fEpzTMzs2KxyyGMTcPeLZDQdsA2aN+EFEvlhErjanhf6NgtQtS39rIEgZvm2XfWo0z6nMQ
4BUNhSyJzW0eAT2/8iyvhzgNvvioNG0tu3aPwMJ/PVw/Syoij6hO3+OyWM1Zia5oUzjwFEbneH31
21s76u196KIZCLITqYl+2qK3RCW1SMTxz0M1wnQy/SrZDtiWu7f1FLc3SQHMOKi2rjH0B9tIEc2K
6rGGn8QqYMd3aWi/5GOkdqPfw2CYpq0AHYhoGOAzfeijFDBVq+cVBX8wvf/7BwnCD9sspaJhGjb2
GvpAud/6+apP4XPBXONDb9S1ScCYzNa4fvINRPnLSpza1BRAVZNwBw3c20SBvImKwrtLrfjNlk2N
WWvXkDjG+cHIRAhQzIagFKLfJKoXIZs7fjw9SBOBKjvF8MXHjJVCZIFeiEL6SmnTYNc0LMDn2DrL
JIq3WJuidmC67c4hImDRgYZA81chAHd9S6G9fho5x/XdNAKIp8JvbEa/UPu+53JCxJVOC17Lp9lx
IHeX1Cmun3mkYZ3fyyfHeJxQ7Xpe6geKYvPOW+IvjiizxxiodLGSkFGhhS/I+6aY1erb2fYGCtvX
l4g2fDenEBE9r7VJAUz7eH016Kfwy2dCIhEUOp/VuOAAMgY9ykneF0N43W7y0/rWKbzwFvD/5MfT
cdCH66tpiF4onC2wjdnB4aIjui2zj4RG+zalbXi8fnQ9iNT/423VdBj2ZFW2ZdHLbiz6DBY1yaMb
feUCn9OBUW6VHZormfMwP/tdMNBt4qDm+RvbEdRvbwkw8UGzv3lxDZjpTTkfkNHZWnoWe3p2QggR
+95JsLdsQ4YfNlUobe2ouN9haM4nFkYczCex7aYHr2+Qv7Uph9sNEuUxS80GngtxYrOdOzP8CaJt
4waxpK5CWS8W5o0TP1/Bu0MqFdL2erW5QnjLAJvWFOk+28EXcR2mAVBpbFNXgpxyn03WQ6SSLa1E
6wBRvYIRh1B8e8vvSgK6AXSy/lcSJPouydUjjP7oNs2gbsYLQMJhMUAVy+IbsOn+OO+dXvTHK4j3
CuoNrZQY4/oS1UVQ5gqlKEoR07rQBGRvEc7x+up6CJzmj7exW1m73FfsnP0Ngjkz4gWgXAFXc5Ix
+uPV9TM3fBux37yheuyzz02Ux7GVRy2xikuku1S3tcC6rlqz/Tqb3NbYY4uehydAwp+zqEbtaoJM
VjU4IIXdm5V6PHloRfOM7CWDmcLDGN4FKAtZvQ0Xswuqu8p3KdKhl+GQ8hRZkm7iSrwHytkn3m2b
iENUTl/9ujovbvcJTk8ASc8+jMSlZL5WcpwtQnjMUd/cZKQ/hwogK0n0KApqGC0EPN9wvgogkGiz
tN9rgvKuyXpNEq22H3aFJK0JLXwclXsTzWirmB4wMhNtQIlwcpkGUEI8ZLnd/L2FF0FisnJNr6XO
H75PdXCZHQwCvPZUhFCTIITRD5l2oRHd6C8grHFPXKaYElNk75eUWC+ZCW57hYgfyIvXDsMbiizr
agh3MQtyk0ysbbW/Nm0PHzJWu0YiVGJ/aRb+SbNEH2pimxthgsYRpUbTzT+FVVjS01Cvlh++2173
bmNC1dbPcQqjKwuJ4CD8oH6YN59HA0Mn+7jU2CEJi36vzIFNL6iqi7lDCb2MP7MK3aciam4Mk/aU
V1f4uPRPVl3lazX182HBOS1vDGdrD/CwxpgNbinhpRrQHppnQKjjlmi2uVskFXBaUR+JBZ/5WuVx
jB79enGrv0akE4EseR08BDkBJBJRZ9d+XeCjspiUhzxonk0x3PQe6dO1opf44YcuBU3XhEpQYVG4
a3RWcDQGyJaJO54bX+AxgDxIAtxCgCgGzrx2SXSA5lMWSGoKJF7zlNbj1pbpJfbFi02wSO2QnFnl
3ToGK6xgHQM40CUkoAQ9ZaEszi5WrYzVwan94z/jbbRu11/BcL4gKwDW5NMVtE3nN3xRu6DF17eU
r+zSPRQzuUoFLxUhpAbLekK4Kn8n0gtIY9CyyXPqE7rU5NNQ6+Hx+FGCMhdRNwWKGMyxzgyutzKk
zIi0emaPN6FFOkvIo8vC7cOUSLrMLsllH5Bva73XYf6QNoOgT4gJhab4oNY5Uu0pE2nu2vqLVNZl
QuB1bSDAsSqz3cJyTcifbPLegGU1bP/5ppga0PUXfJy+KWBITc9xNf7xN9yjF1rhrCiJHJrcPPfA
iZqUlFVfEmyme9O7XcZDiI7eNEFF/edzW39zblMAlXccNNgAxYKT/RXw1TqDm1Pqzw6V7njnAfkX
JzKjM5qZD4blIvM/nyRokXkyz8qzbvxxhEoff9AWPQV+OJOKC9Dh2DYjbgvb9X+xd2bLcSNbd34V
x3+PNmYgI3x8UXNxpsShxRsEJVGYgcSUGJ7eX0JqsVt9fNr2tTs6SlXFIokqAjnsvda3znj6/kmW
5v9NFCZMyww8EYYa10bT8K9HWbVTBd0x57QJOcqkZ4MYdt24YRhmMznr8lqFO0D6JHvFAl0VkrFm
zL9pMUcKg4m0VrojAwktNTtitAavjkZhhwXqz6CuXrO2fC0oFXJOHFybRVmcJS+AyFjcwrZkKx+b
et+uy4F94940v2erhjxmU7jqNNgmfKMRTKgJDG9bsZG384I8FCbceJkuc32UoZPY207Ripva4po0
+NM4w1gvPfVhLpO3tBpvsdsWH/SGjTrPq9+OH4q2I+tuerZ1kTH1m7NXsb5NXoGnqGPrzB+LKfnO
OPwLIe/P8mLL+Zs4lg/bs2zH84PA9P8mWJVTWhtQbvNT6ucA8013j0aV3a/Wm7R6JAOPSqexlGdq
NCRUVTMe2MK3byywzf5k1kwHVJTDABgSyMruEjW5DlgxjoWeucGg9USMFgHwlZj6SSvUB+zS1kFa
9RVQ0vKgzOVbuRiKwa2vD34DsFoXm+OEioUTJwBJXuPOQAhnUa9O+dPphmKVUiTLRsb+lj2KiUZl
45Ssumxde87sE67HZUuZoW4pt/lMofusvxsTGlO5hSutrIvfg4UdMT3tV9hhCIWWYQsqDvEloGY4
zawK9dfBGlHnp+ovYSoV2SgP1BwMq5f7rOq/lGIt15elzUrBIZ4qPWK/fR1sTVd1zGOY9LS8TBL2
YvBumRPo1kgaH8bKfGShR72Kio9LaS632yuDIhcaBt61J/oPa61dGvWNG+TnRBpvtc3pU1Wxtasj
75OF/ziNsHX1Wc4Gy0RX1sXEvdDu3VTkiZHVCww3a+SBdglxI5k8y1fbyeaLEdkUoHfvyeOLdAgu
4nr87I5Jy+IMbupw7UggXlok4KfME63wT05rvMQl17k+VPCsdfJmjNMHwDzqdvYL/HBkGKRqmJ6c
yEOs0YD8GPsWe2L3+J8HMOvfzCiWB0XSNH3fA1H1ywAWD2hMXKPLT45+y3o2CHiONZz4akDKI77H
TxKqSzSfN1Gtm3e6YVZrJZ2rNQxNX/yDfvfvim/hCCYJj+vIpiJp/3JIYJhHX6ZWeiq8+JMsszuW
z2dd+gZcgRZxPkdacQZd5ElLr8qweI3M5tkJvX/4bP7N4O4I9NY2FgkXSeSv0vMhHVTkV3V66pNJ
orzhqhpgHXSEXUn0zCjFv7Rs1dTiffFb+i8xknOwZWzFtH4MPcW2g3izK7EHmUP6YOM831MJi7ap
nP5BiSv+JpMXkHMdrZAXFijmX3W4LLDh5RRjcpryLNoZdNFRVgA2g8ocRrZuZrOtXwo/2Hv82S4r
8zKxccAFptvubb6RAvXVnKfjfkhD4t0WMMi2rkalIFNCh2g06qzE54KmHOpBPGFTQvCAA5LNY1Ub
G6lEdx7z6bGcs3pnaqiHXbYxJQ6XRFVPPAn2Qrb5wYZmlReEb+maeGykzD7tcrJzZ0elT+wVrD+j
eJZen5+Kphr2ckiTA5cFyd9Z/Agh7OCX4sYnJ+FaqGWTzvQtDMBusSv9i6zlsnHw85G5ZwHEF8Zz
K7sCt7miuCrM3+cCsa5BzhU1x1UqWmkQgTAeEhq4JnNEYid3ymdAXqrqowDfh+CwnHcltCRhenfV
EH/zanM4+s4pyor2VHchBe16yg6N3ybwYhpC7aT8UMwVm9Oc0aqENH9q0/StH9P6++rjv/9lsvmO
Y/2CzKBN46T/5eH/fKhL/v8f+nt+vmYFuL4/uk6/oKGsv/X/8VXHt/rmtXzrfn3RX34yv/3H0e1e
+9e/PNivpqb74Y2myls3FP0fGFn9yv/TL/5g4P4TT9e3bFa+P00B+jf8+E79Fv71X5evVffa/dkT
ZX3/lj+Iuu5vZBIEgWeGnusK9qc/qbqWaf+G88o2fWTtOOo9LrQ/qLrmb6b+L/BtRii+wjH8MEU5
/m968WeFXIN4rXwW5n+8/R+Ohf9I1cWO9Nc1Lcs0HEM4rCxfL2l9/5cVG+S6sMCX7V9aUXR2ssLE
oDSYV0E/4lXFqxmbqX+sZklO0dCoy1QDw9xuQle4+mKHIEws3Pz1pvNTuPzaJpvr16z3lHbXvj8E
WLtVfeud1i9W0QvzoDyPGtZlaVjXes/R99phcM5kXrw//f619bkCwkiOt/uP7+rrDm+mk1+iJiXN
OsHnjpo93rM/2RM790mVtXUodPWgMc4LW8+L3ISiRpFOr1ATftbQpRXlKpWSI1QnDJ+NPLFzo7lL
ekVFN/NkIQMbEyO5LOyU8qXvf1P90BwDVFDuFTpyUo1b8m1Kz7xYb7qIfRtQwWcIEMQbOBOtXpPP
+yxJgVw/o6g6GH1oHK2p/eEu5vfJi18eIr56WUhS2HfLdBsUSNO8BM17sQzXa/nHIvZZoqQ+rgbj
9abwAHZUsEw3LkkaRUQzDdcTuYo2sS3rjbFgU96sd+HWyVPBe67LGH4eCndylf84jPVYFn186731
huPoD5053gvte25sqG7vN+tzfQ1vDeLhqcqa6ASPa+Np4F2GF8ev4cSHW9+jFOsaEDWdMIQG4P90
GZuMskSDqNME6G/Tl5LUpL4wDguVv7UEWE8ImRfzkOpyH0udhjreZi0ZkQDQEkYlydFeqOtMC7Eq
LhsINF7d1WqOTksHHZhTn6bb2FDiAjZoBswiQxw3OAHiEGCzZoeWKTeXi5QcdqtMg021CBC9koyB
uiEhcq1kjRaaNIkSVtThVUb5HROG+nFjU10/maGijcVTaV2Hh3BIrjMQW6CdNFluvYnSP+7Vs6fI
hvsAmu05mEEW+lxV6ZKArmrI3zjTssAkfwiTKD1VlD9OIhv2IqJ1mNFP/u7QHyXtgbx2meG0V5+S
X7vvbfFNNAQ1Z9RxtuzD8SR/f7UsY7j36yvd7m3qPqFiIe7COanMjfh0h3sXBtDBYuuxtxS2js6Z
McC3oGCtgAW89qw30HhpJCw0x2RFNIbMJGuQltlNfxz+HHItNZpfsX4MXm7Jg8mc9ct7rzTeMYaN
cKQDbNDhANPQay4frMGKkCBu1mvTK0fx4zKFmYjesPJOQ8BqHVqamxpfW9UkB6MEubnQ7O2hFIwd
QpQmEWLXNYjBI8IA9gud2y1ypI7OMWJff0iQMQ/ygZ0oidKK0mDQqkdaXySFDyI5JFVzzPOUkLzp
MNm4C7p+NC9GDZAjIqEzCVxhISYvFs3r86n5AO+M6VCEM4FunORaxE8eQlgRoRzNRH5Fg4P+L0va
XaO88RRA/Wutsb1wXZuubsVIAX24vZDlZGFfidnjUJtdkQp2K4qDMcWf45kTtKbasi96H3ZoGp5y
lUKhIDQIb3dHukUxHS3NamQD8INvsN5bnwtHS1H4zL6sV38I8PeiQURKknQdg5X2rXiTSIWuwjNp
v3b4+hvHAtpnEVoZtiQafj+kvJhOjeppUNPrWp8KBEklrgGQVqEY0hiGlcUAgI0AUAQuWbmwoO3q
U9B4aCsq/pzrufD9rqtRn4OvTkIjFq28fhEVptLcieinCWJsYhv81gKeB/Cuu+u9RepgigkPvrpJ
6FYebE3hzNlngSq6E5a0oXvoTxadyezal2Oqw2coJvv2/VKSykePmfElETuzaIHY/BzzwE5fTq6f
fR+XQ+0kw33GjNem1cm0pHFE9XxPV2czJnSVXCmv05psRdpp7raM0nzLkgBlcVvnrFDTeAdMp9kh
lLuCUgcGPkoHeBpQMNZ7DgKUbWD0p3IQBFDqZCxLmC1ACsbq9WFkD18bsx7I85VIN/Sv6tOEYS9w
3ubcsfYIMmi/ElJ3icAOFMwFXV74sZm206931xv2W3yPvgnsLoO0zLDZxrWn/RyCcniKXMKFARCD
+TpTFSwvF7MoL2drKC8Hdkr72qDZV/YUU/2KamQ1M8xMzZCdoxLgGlJI5BZRguwPriOStgvTZISN
OYsObl5+qFgLN70DQoIUFyilp3Yp7GNZw6Nwsq4+B0DlhK3ngvU5YML2ThQmusSRcR6i04yoyTsH
FS0fr1HC2vZc8cdISCh1Y3BO/eJaTSaex3FaLgbKEuOM0EJFbgTkfybA2PHifZhb59CGvh65MeIN
Q11m0laXgoTlZtrrPqk1yejggxEzt+vfp2zpd6z31puEhdDRCQgoF9uyhynUxcOHadYjsXvTpyo+
DY3LRraH2XoBIoz8vpEeLjcV9fWDI6unQcewpXrZU+gFzHpT6Xshm1BKR3DBIh3v9v0LgowlKspl
8dZO420ZyPHKtuhfJzT5ctumDaJNXDU6WiB8r3ZCYVCnfslCPadx/Tp3LN6csSVfzsAJaM4mSEwI
jXPwsZTCOlqjY7LXRmpMizWaxqfCI9w18oeMrtzznBfd3htWTLpCeQAbHNb9Beaao5U4ZId6zXOp
/Ic8QvuVGN1C5WT+7BVy34EKG7kYN8ucXuPIRP+JmW6AoXYstADVS8VTaaVX/bjMJ99xDnJ2vgGu
valnCHZDZO8nRVIWVPqFCnpM2LCrDs4CuTpomydfkWKeFk9BP5U3QAVLB4VIlRbogLLEoeIc3HS5
eWWmtaKFkbwENfLOhWQxh/XTnkwUgZMRqxhy4R2lMOgWYcNGEIBnEfT9rp6KHTsdPQ+8yrqLtyhh
yTKr7XzbN3uLvW9v3zWJ/1gC5+M3B0kpb6MU+JDX69lHMLUsysfNN5F67aKWZrk67INcdbtgHMmI
d8uH1Bb5TqYjibpwAp465qRQmd98F76aKIwvven4B4XVDiaiv4kWf8bexupv8r9ain/RpT9Y0Ko2
sFfiYyzh4qEr2GULiwwxoR8ql3Rf1/0xVh0XnRVfTvIcUUKl/wJ7LjXJr+6c3xFMWveKiLstSUgD
u1XkMkUM6uil8eqE2Kj2LOZ0ZEzDlUd8yK1NctrZHWc+XhG9hrV34faQyoIgw3RZpsXOuQPPmX3I
U9QUtlNANS+DsxPOuPeoFO4nH3OFR17olF1PPgxK2vBU5zzK++Q8PNpNgxd2XoptV6FO6sOMeK7i
ULloburKdw7F5O6SJUiPaVJ9UuD+0jRjysuSfRW0iK0xO1JEMIuda6iXcCCvXVBeHj2NhvU/jDDs
Tm4dfsrnkoRdVD1VQtBdd+3batiSfURMwlSP1wN0+Qo7N51JCwlX2B+sRXzCUXxtCI5UPQzxfe4D
NfZ7wkdMBaaOuufGmZNHN3S21FPN08JWdpOm9V3vUPWuc3iL7sjLJ6rKJAt1iIK6lzGTvY4J92RC
kFoWPAKDlTu5ZFe9V7Ak7STdXMI3nNFZTrWt7uc4gcI+A7Bs6bBMnvjaxS0DoQtN1q2D/OiryDxi
LfN39XiaIv9WZbXgKqaUVpQuGXdI7fsAV5ccJrh8IkfO5h2LuU7YnwTzLoGwSiwlVdqY8rH6CAHu
q2HIo7R442YXgj/L9rGon+Op+hwnODKWEUINADqxGfjDbOwg+VwHE44XNXyyTLf4bPX+qyIoeGS7
DMp8+L0V0K78APxMX0GSjb1gB9komQmlt2igbkQ5lUCIfPZMs96uqSnLDi7TBlssDzEPOeG84P1m
fdH7Q5xEfOcqZlmf/OXL/4/PlWl7LQyZarRfj+cUySa7GkfPuNakKd/r4/Um1V95fziuoZ/rY581
44H4ies2qtqLfGGFst7DqCDPMUpk4E3XRsmeYX16vSn1q95f+v7ces/3O1Zv/9svv/+YrEaBsz6c
P+aKZff7DzINLz7PiblZn3p/4frw+y9Y7643Ko/0cpFOD7vjn2+gZuV8jIr+DA9R7BfZPGd6jkvX
FXxEkybXLahi3W2vT6437695f67GpUAMtf7Gf/caHOagKIBBk+pF/f/ny355LQR2Vpi//Pw1+PT9
uWpAtL79/sp/e2R4aCCChxW+j/cfV4TkJ+Zjdo+63Fn29RjcITYfD5UFSEx1lD/eb3y94FofNjMu
szEii4C4FdZaSuoyyvvXvz/+919zf/6U9fW5dgT1U81eFu0aa3KODoNZqkzQaetWuACLON6udxc3
YFMx4fKbiNNAlgZrer33fpNqOvX7Q5N8kYLB9PT+1HqvwrO19el0Y/v7yzes3//vnuOKSYFS/Xz1
+2tMIe4lqbYHUyuskhJFXNJWb+iI5v0gMS2tdbkfRcK/1L5+FiT/fwnzX/9lmwBt/lMJ8/q1nYvX
6uufi5g/vulHETPwfoMpRIvRN13TdAQgpv82vnX9v/7LCMRvpHF5jvA8iojQwn7WMB3xW4BwAIOm
5qOAb/pTDTOA+aS76L4XuIEZmM7/VQ3zV84STXnkTiYdZ04Z2/+1K1+ZA0uaJF9OErjqblBoDQa3
u5gDbBmzUW7riQDPHG85IlFBGNI0En6SB+EmbNjpzv5Xyu9XboVyB5Dd/k8f5Y+T7i9NWt7lXyQD
HFzgBKHpESzqhK7/a4upgCBhsHI7Gd0AxN+l3KUsrNg912bPVpZs2qfZDY5uqY4WnuaN9J3uH2Ax
+q/w60FQhIau5XoUjO21/fQnWEzvdWhnPRKc5p5J3yS3bNNIZEmzJnwG0YNkb1sSTRK1/tvnrK6Q
WiqH1uOzCSybJEo6cML6WCMwArjhbs2Qtr40C5qtL64hcUt1HLNBseofEDMwfv9+6JZv2oLGD3qL
vwOghoEikpqD/uQ5cNLF8Ax8SiJLdchux1qRTcRbhWV6GSQZwa4m9Fs2jPTuP6VsdCgjFXfjNCqs
T7yRJVeI8TMqhH5PZrrtnnIPy5wzlo/KMh/wRyJPFSTaq+gTH5Jzysr+Mqj4NX2S3vdCjUB+kHVN
Da5LE1l6ORDWiQQnPWFIxT10sgKgYuU02HuThi39mgzdTJEvh1B+sF2IqJFr5Qd/YcxOsnE/s+vH
K8qC2VxA67lUifJrYir2kVmOu9UVaqn50IU2vNI5UlgrWHgP8mMcG3cUguR+NTwUpc9fhnSdIicN
KUjtU97y5gv4xzD45UtAk7yfvGYXqBJQOWK+HjL9ziOHhvJXs2NbzCepXw1WX+csSQ2O7hfSYzKD
jVcuWxjLLjRvK48vZeDgXDXFLun8UJtFY0L5TkkC9LdA3bdRdvxNIMI5s3LERRJ6ydGOhpd4dH+v
Q3j8jT7BMb1wYqUkuRMyrbYiky90rfjs8svAl18KaPg7JwtzapUxpQnvlm/HfUEtd9vYDUzOct5S
3a22viN1IPWTO8TNLg3AagqqEOTZXQUZWKJukXeNn4gNon+wJxmtDKHRsyiMt92L1SHID29dl0it
ppuPPWZ3MBghenUs0zmIGNrT9psfAFYAr8bPJalkjkbz+1VqsFkz2PMg+7/DYPUSh95D41LBDIPx
ufOzF6SwN7KC+yHyl9YECY1/nkqSeKAE2FGY9LZkmnUIc2oc0eYJ9yHXJFjEUREA1WUTNpnsefLy
l/UrpXbPQlQFTOR+nBv+5gIwMZk55FHli40EnLDfRMEv9Q3Cj8bu0TW7cTdn7hPT9r7xI9jKlTrl
boXhM6ek0PDZBZLLukH7hvr3iorRo+2GFONJjUkGvToJBeLONj3kqOAX20Ye398WI3lWhPJ6EH4N
ENVJcxNZeD2Qw1O9Zd/Uu/CEqGXSUKqwa9fU4xXuh/UdxGlAQnY1f3THSW1jwZmatR4XpkrvyBzJ
d4tyv42UAd12JMZ0fBjRoODn0gY//nSY6rdLRy6CZFhq0RN8GBs4CNNuMpLgXI3jACqjPVQOlKXQ
kXdUfu09/EEMLtE1zR0+4ZDIJDdv9kOtTwwVxHuxuNMmiEu1zdu62JGw9ClT80jAt12Rpadul1SE
G0LmUS3th5lEJDsgrAumC64yY75VS/GUQR68sEfns23ZwLhnqBvaJNi2/paR4y0eWgnp1nDOSISe
qtmjXGh41jZZMAWaNaoUnQBVO5y9qSCQjGCoR9T0BUUOvpEyw6k1+mLXdII/aUhdbx3Ga9MjFAzr
9sF0AUb0Y32F4gFwLc5TTJ+7IInxSenBr4EesDUim7bHk2uGXwbP5Qp0wyv0DtukxUvUFwfytZ+I
PcdcnaHxXv82EggytqniZQZxT+/8WDvZselsCVyNi2RMM0E5gV+QgDDaWNK6pk78uS2ZIvJittFA
h9rmgS9j4nLOblUwgqzumX7dnEt7/YsMPQMzVZH9Mhlv3pR8aCfGiLliaHc56qnAq5OeQkvCFoh5
d1VEHdlWBIIV/HQ0W2SYE0YL3mD1ANWAXjhNfc7jng9F1iXeScRy9eMyJl/dGafRmL9Y9O/36y9i
lcIVTVFxcOx9w8l+JKHpCZrNrZMxvaynCXODvY/H+MNidyDHFy4N6uwbS7xmY3JRN/Hv6ymyjIxm
KP2/dWRel6jaUCfF7HdRxwYpECeOMJDVCxFm+QE97zebbOyd7Jg8hmyaNpaNZFRZxS3gVYTXAMi7
OLc2k/4DOn7J8e7yWtxGuUJtRtuN+JGd0HOFgXagt+wvsWNCZk3ZHOhz34lKBgJgkLwHPtDQZEe+
9FQBRve5K4Cr9FN0Xk9Mojo50+L8mxEl5s5IsPc5U34ge/pzT12QuqxuVwwf17PIEQwrZOa8Okl+
27YEX0bMEiQYUELVJ3iXo3dyl/Jqti1FOCsVSR+vajiAlqlbzu02YyQz/PrF1oEJRBgfWuV/qrBv
CaT521IP0fAld2XpU3qZacs2lIvWr8mS/nLcfKkSgnKI18g2lEKji7HZhyVD8QK5Ai8qQy4Vxy1M
AjDx6ZOvf/NcozQb8tvSqV4k0yqF4XmTqegBCnsI0x87Ui3BdEaCIdlEv8Qgz/UuVHPosbaRMMa8
kzXZzjKWWws7FTF12Vc34jVKNo8dn20UOiSTDeQTNh4PYYxc1Ux9PuyO1s1h8k/k4KUi2K0zNpqA
fEeL6S2DCt7R3SKEMM22QMkPbuQ9Kt49sajly7oOMCbOe1wjLyN/E1BUNuN9Bdu+HqBQgRhypue+
YVLJcm2M1FhOOXySbnBXeobOYLmakbbQaGAVlOXfqunBrmuY6U30YkycXOjv9dL5StWEuTPVMg36
xzLGrTlIBjJ7Kc+VOW8TVi07/Zk5ZvyqYMCvb8SQ+xwIOV01ZqHFZCHdtOEXqlwagf/jsuAzTW37
SOmWKjJ5HT+WIFZKb6Ypd5VgHJMdp0UPjQz8EHLP7FY60dG3nUOCO49gjOYjOX5PwifowkUc7d44
RAulkia7iyZ1G0weq3vRnNC67boOV2pLhwE9sbGvi3YbeWQOOTdzY3xlU6K4OrlUhqjPj0VoX0qX
5umAgjMu8ItLPaxaCVNsLvl02lq+iJjRrnH4RvsG4gCixWRhPOOz6AaTMi7aK3z/ZA7AKybngPWV
43EI2XSRUJbfrpesVjzHGfmTfc61bMT8MDeYv8ahZiq7DKSkspRbFmJYvD3jTdA12eQDDroFeBgK
McbDrbkgyLctoi9i13iqR2R0IVOrJzh/6tQoWWxggpwPeOySXcsUPFf27317CmYCncwgvu+SDgO3
2c7HRa/jJ7c7lH3xII1iOTgzb7KqYwyv87mzGZUNELDY6utDP7sngReP2Z4BVJEPyLkW39Y+2na7
5ISpuvJLNwwgSBYWaahkd07A55p5zwbLDeUsmBA+dXpgzzLrMg1rciiQ7h+H8SkfHCSP6lukoz0X
oG2w6oZLLkFwE3Z/27PQ20QFLgP9+0tF7R5rp4+Milj38m5oi5csq+6k8bmY0gbgm7its3UepfAa
JyaUFk4RP38heDVE6888ZLS0LDNM3Vlt2vtycC9ndGimOxFWbHGudk5pbrqaJSJtyPX0E8pFkmjs
yloRT9W8lku856K8DvSguq7n6qm8W5dBqf2pGC36aHowzqzwYV2DrIN41jG5Wpl5Hzk934Z9bENi
wAuRVhSRCnze4FRQkiCS5hJxqvBBlundVHUvGRVn3z6qYLqZkkcHhUO8sMwQMbNzaVZIJrv8y7r2
DfzehsnGHE6mc6lYg0u3qTVrQq6YOlNyVHrBXXT5J8H2ZgPbQW59M7pIB6ClVv6SELDLxri8byKc
R1m3rUkxmdu7cIloL87MfyE77Qx94oZGiEsJOn9Z9PC/5PmJaDvYw9hvtkaIWSCwPkEaY2vRqlPS
eS95yUTqzv7HQuT3VcZnrVLMsZ2LarXdOtjsXPA25hg+DKl4mHDxgvLxL/vZe1lnxwWSCBu44aYc
04uGJTgbirTfZd6d6xYvaceqBvDcVxYoVO45m4syerBj3rJG9E1jciVidaf0ukGULuvPjouqzr6x
SmQbwryHCxQxCW/I0lOAyOsrKh8sApqrllgWWP4mRV/v1a7ehpRBYqn9y6qw7xAfGfnbeu4HPmLi
NEqphetX4MJ2WSsTCsIqBtTCx7Jpr4NKzy8EZScVFiXWC54rHoqQTbdKOWewgexK/dlgjrvGzDIh
aVef6/4lb5gw1z/zktznwwxFjOzvQ+sld7EVgikprsaEsYcYvxe741hbG+M/uuBjl0JBkN0Xsp1I
17IYrLNveou0o6bCgPZxXBjt1vNYz8ON657MmcMqcTKUeXmnxvCKNhGZXymLQ5ZIxKe8sdR8Adg7
HDrlHDQutMd+s1Fq3sOVZJ87EieUxvAm2fJRyJ0+0C53zyN0QLNMr6XML4kLZCFIqbvxF+NkGM0n
J/UeezN8RbVxExT1XUF3joEVD0Hh44/3AnXMOHMPt7nJENOoh3TxES0nozq6Z0Nv/ky9S0lr29xG
I/mCO9uj5bQI3ZVAKymiLYhZMn71olLXACxwafvam+j9WPH3TWcdI/4kx6VaWBBaMn3Kvej3gGjf
wZHEnxosLWw/QiRK8rIIjIn9F5PkElW0v+r02BDrUzf2fERbfDVIMezMyE0Q8hjilMQO3WrxjbzX
Gak1gJPcyw/is103/TFSXDVDHB0mZaYEmlRXTNaQ1ViJdQu2xXjUsR8QxzCWU/eupplPZn5FSYCl
hvM8CNS5UVmwMWEhbXAOfVxzJj1BMEUfEAfHgrmGkkiK78asSnJmpyUAp4TbnPehRRoOkoPxriqS
2tyrMrQOAgYHvDSiC3/eSK33MitAGpvRXrCjx3D+GBp4coy3bhmAvUqrBCKvelzTLdeDiGwWK6c1
6HJ9kgYv1jRS//a2FpcVKr1FKuQfTB0BoliIoSAEXxc7wbDLV7HfsPYR9A1y7n1ahMnp/anvLwnX
Er2tW+nrl4y112DaKTvgCE1XQ5P6/XvWe+8vfv+C0m2LNXpxfW59uN57f0581wzqo1mffH/N+wt/
ee6XnwpDg0oVlZofbw8ZFT0PhZ8JiIo+gPUHrYfXBUG06/uc1u/PI4vMguCQuaZqaLTd5frD8164
5Z8/FPG1xjh7dupmvrCAtyYOEHy4VqWb7a0WRBAeDHpXjhqj7nINLV0fx4F/P8iwOURaiSOizj6O
CIqaviK4JXkZejy6fJb4i4aYbLCOyKgiwak+BC4CEUCVPkqx0CNmRNvX9Q2+m2TnEOqAHMUxLqiC
IR+J8mXfddoaXxAbst5jOEWIAHIQ0ZN18qzurpeo0AC22RdAU+yLhILMBUEo9/Ys1AGVlr3v2uYL
TK6NjNhwnGMlth3+q20ZlHvfKunWFyWiMjM7ct0iKjPZipTGSCSoX51qoU5R4ixHv8rzbepKpBfC
1W1/8XWY99nsXLTt3OxiMkO2caS2li3JDYJ7snezVEfWP1Vn4S00+c0oJ/ZQQecgjMiODEKlceD0
yQ3cKooplQGAGMgM16rDRZ+ygOjYdSrvIcvVvVR1AIisuoH80G2rVtxEZr0P0kf6gRfoKAE0Rggy
opFAzs5aIvxVmlCaXOf+eJV2KcFTgf+li/I76RDuatFhRR2zsKWB7GDncbUdvAWabhTfTmZ6T8fy
bjFktzPq4bQM9schzPPLsQApPzRhdcDZ9WbP7pewCuBLN0ZA3an8KroBe2/TfwG1rciD3U8N2fWG
J4912t952XDTSbR7dTldxQmCGGRFvMTDSzq44Zk2wXVFCo3qajalzkhe+PC1sGb1AUC0Q+R4BF2w
DPZNwiH7nBBhEZzqyCrOkzc6uGXISymc+nYqg4ahmhXgHAenssVf2EsrP5WZOPY+9nRMkjm1HbKx
7Tb5MJW+z6Ildy9ND5fOXEDCxNo4bJIuIw0o/IgDwGYtMP9uJ4oJWjmSPkEMPxj3xSKcjMQg4F9T
Od+o0rBOQTZ3uxGiEbon2u19wO+LPzXokfYuEC4haO/XypnPxFLvOgkXkeot0iP1YrltRAVGYcX/
aKeUoUfWx/aoLOq245XsnXDfyxCeKnQz6YTlpvTZZMqo/8oRsF+xInHMHQkyL95VGK02TQoDmJIG
sDVc2SZhZijHdzEkbQ4j25dpfl7itH/IhF3f5EtwhVivimg8Vnn9Sj0OX5Mb7pXZe2fRADZVGEaG
Tn5ha3iKpf3iMjUec1ZiVTOa+yEiHSpCiKGyll8Fo5ByKvrI2LpMsJLeKGrXnEBEwbRmw0eYIscj
E9RfELzU7sHrEOAMnvUSegUt7ti9NcfoUHV46a0OdC5AnyewVneUER79CFSBw2DhJ81d7Yvr0goe
ooiSSBtGrFfTW3Av84PRmZ/ZuFJS8bPLwaifYSYTuRcMd7KbqGVpoacrFSBTFZ4J+vtcjNnJGgmK
W2ZnAPYGLJvsTmROCD/6dvRgJJ7ZqXymNPQ5WbJrZTmXRkFITVrd4AVOsuHQxvRJ8KExGcsj8M4r
o6gZZ9JpU03GfVfC2x7Q6HVdzGkLbM63biogwZBaKFfFPnyOCshTyLr81DbB8zwFxa3thQddnav8
pTuTSvhWCmSYes+72PNVTuZCXZLFGAnASRlS7N0S+XetI9tTM8BRs5OHXpbXIpsycoN07VFYt6NS
17NOg1oYuJ00b0EbLVyoBca5LDyHHaLqSOt9RjRCg0wwPLo6O7Q7J153jHLTvML1nlyD2zpnk5Ge
+zIHK5FLxk5r2Nd+0l7eO8r1Phopu7PMVyTNRndmT/YjOdjFHnPVk+d6jxMYi4jdS92pvTFo8CoW
1VncsZLbCeUjMCUEDqn6cUm712i59srsoandI0PdQzqO0Aeo/dXRc0BzD96R/Yzob5s03qn3nQuh
CFG3p62jUJ4QbY/8Oc53sdN8lDDDJa2gaD71aQ0+D2BoxB6xpNeXpPbWlurBDX3iu4I7M2KLg4AN
kMt0jwjgi4PQNY3qG+yeVK1mJC8bBHzltrGKXW6l2yYsjiMiDtMdvmTJRG2iQfHbl+JqaLzPrq5l
GFQYKa3TKTF2fb6nS3azdPb/Iuy8dhtntiz8RAUwh1tlWbIt23K8IdptmzlnPv18VT4HOPMPZuai
0Q4yRUlk1d5rr3CLawgGufpHkRv3zLacVdsdgyH/9JkQ2vKS1sNkdx4Itjp3JTZXbUB+GQ6iA87L
Vclu+a4H8NpdcYmr5t6zzFs8WK5YcdHSleUtRjywpD4jgzLYIJOi0PSXMTQeXEKyQwS5NkZKwFo2
+jtEC0SpxHdTW59SDEzcqj9YQ3cj3/Oc6OV4Md5gQl70LDwb8XhvOOAHtjT3XErjprS6TZzlD66W
nZuQWq1ji03WYZLCstOJEE8JbkHavmzazH006blWA/dltkAyjzAxbJoXqOenHDyisKwX+dHIQ8VY
JtesbB7ImNHcJt6bBcOEjr1axc3wThrs36l2r+2GxHPW5Ml9Jh9h3U/V+8w9NC7L1tOf7SD6tFvn
gNntJshsJl4RbmqZewwX56YSkIb0fqOn2MA5FmQuW0cjoe88IPB+6o5i+phmHDFNoNPMq7dpFG6s
KfwDnvI4P85hRs+owd4C8bSgkOIJG+6jxX8UORMKlqVun2U1reppEUTpjrzxc8bKFrsPrYdb2xLe
dOXFA9TB1+toJ/WHSPoFMEn8aVnJugRkidRtZCQ6KVdM7m9NYe+b224y8CqDbIybLZnUdfo42fM3
mNgrpQo2X9XfhljohMuwYLtCUu8d4QmnWys/4ZF3mEi01/z2tCw13FYdayY/9R5mAA53tCM67PGA
dsXcFmlSrzPdvVhzge8zrSSgqHQEhWGiWfbJAV7TCR4X3MwjEV+J526L7I66OtzMEO8htQUf9VR/
V1OLkUbrrxs9dDYkgte5sHGG1w5JVbAaFJ2cMlXSVfqzTetPp2XXLywuQi1lxGoDKlfnHIqYDsoN
pZSkXfc8teNPNMhIYx2Ftm3gJVdUtFGoN0fBtTYuOoNVygMI4ttRDOEm9+xlo0nXm57sxRUfB8mz
ybM50x/VOezjyaK9IFtmIyZaqrzJXohCJVtEBzlOxCMI94MjsGtIYOLZzgRGaxCRYc3jjZ7ojzNF
kkResFnFGxRnErSYkNjnfjwkQjslE45RrH5/dT3AR1DE+64a3vvCDHfgS7iGTj2Wu2+hFH3q8aUs
l3cS1TCWKNjTq3k4W2OO+zM7tmXtRVm+DgbXyJjk+L8DnKamY++KGFG0A9zG5nprzCbX/Ni/z1G0
67WMoVaJhoUQBZrZWDzD7OY9yepnMcy3Thw95xrJzoY7kZDToLUZ+1Ni2PvRwV50Nu7TANzE1UJs
F0qYpBE9tLUMP74PrkIu/Eg+pBddMWi+jLn3jEDVMdNPa6G+ptZzcApbzTm9cJrHD8lU78fAOuB2
+z7093q3tj39s16YvPIPIyIyOxhmYguSNuPOsYcnjen7yqvGHUmzK2a8oGK1FJnYFjAszr8j+ef8
mcfebfzrd/FkQIBkNJkBoyfMnTzMF7lANJ7C4fDyaDEkRwRC+yHC+k3gDPp7WCOqWI0gi8iH+Myu
plw9XWn7B3mIHn+sFC/n2e23M4ejkpffGrhumfHzslzkccMaFQH/ywcHPEcfeXhS6ikrIWc1mcXL
gj12nF7hNTclwBzYmV+kO1xJSdR0NhVfmyLZqq/l7/hXIWHBJHdvVljJycdQpOp1v23wIrW0zxFh
iliZZqT+rxjv0lVAx9k3gosRz2afv5cPqXR3J7+Wt6PPcZLCv22GFn+PndWeDOuedWitg9gNnfYj
T6zoZowaOEISjw9VgqLfHHYdf6EnJ59vh9wHwim4cfaVZa/kI+TzYVR+E5XFRp6r3aK+W/Lgw4z9
g3zyqkFoK18Ag2uSsAlhuJ8I7ZGHk+cln1bIl1NgISJfO8eo7X1ItyX/OvK0+4ZJtp6DmPDrZsRa
4F8vT76F/36pPmdlTFRz4GY1EjKHqMeYwVo5WVgmD7sal8Ocn7VMwGY338iv5WNQv4CcfGq0LRbJ
5xoPbdPfh8ehttfiYE3EGmaH+LqSu6uDY4FQ1JG7kz8K+TUq3YN8SNURDNrToWgNO232Vx5Kg5Of
65wNoPvcNLjcFhd5SPkYv7zLlnv5CHlORfkd3f37pEJ+KE8YncZRPhVPcSu9xok+3iatrp5OHs4Z
+wOHMbEGpUV5JGZmjEiN7RO0GuUZlx2tZIjlFcVlMgAWm3C56UymegXRUQXxWZtBBl+HZvzjUmyb
3FXJiBXHQt7yPgo1wXY/X9QAv+qSH7bbq8DrA9SP0Nwov4aJ4ZNqoR16JuYGWoTISTSuJbBossEn
lvDuNgkC7DsT66fy28M0Mc3GPzreFbCRndGuDzahu7zWcx3+IUZmZLMxHugWPvMBO1Nk8/eKBoFG
v+fiu2OTBCyTQxGrviKTmRhDuIQKtXNJI98WR2mAbOTR0QyLJ2R41wB7GGwbdPomrFHaNrtpy+FB
/sv92thWkiYmqWAtpCEjwZBwQP1GbOzCJrIeo+hHwwlxF7t/hd/V68aeX9GroRe3gai1GOQbN+Kt
bUI3wLj9GaXCu1m4CB1rvP1pGEZUFUP1MdvdUxpSDy3ksMO0Z9pkzuwZ1kAbpx1dvIqOOLQ06ybR
5YoCSulU1J5eqF0V3I2agEeWMWYWmybPz0LOK3U5gQGww/UB4acRm4cZy+oDGcER0gVWP2z9N3M+
X7oegVqSlbdhRmHryJGZ1sGgaIv0r9XE7bYM6R6NkfMvvkuvZFhrZu/wJ7aEylAxMdw/jo1+0HIG
SEaMZaoWbOsO12BMPpAOp8lG6v8bk9gXnUFLh7P42uq1pyoD02aY9hGUBO4shM9iN4yKLUTRWJv0
Omo4Se2MvhHsAE4+Hhvw+lAU4VEVIFDyMQRPfECVeZz3plMWO2MaTlqVWceqwb/JB4yYx9hcj3KY
aRvlWUH42TEvOU3FvCqhiq20Cj0O93U8tSClAVi2LsfQI9napBw9YTQ2caMyivTcaNr0hbNtdN/e
WlPQ73I6mdklZqHA639T5FVLhcXcuZeXfCVIXF1GO9nZ9dmZbfM4Cz7VfvDW5GLLeYh3KOx5vHWp
lhirEHPv3vileFmC6W/sLSg+/WSnnrrGIBdZv4i3k1FIn/awOGrU13ZRr6EzQCKZzPLui1ZQ9pUu
PEZuVmhu0nG1KIhWjsdNG3qnXNqNj5rzkk0ejtojwGmf2bvBp25ZYvw1y3kfz/ylm9hrW6OighF2
NSUzY2SNTuJdNwldMRn2BO1e8wKoORpx/TTm4Ma0jGwzDkfc7/BHe7WD0lvVoBvO1CxwoaNiP05/
qTjL7ZzgnQen4dS16LAm403TGU5EY3amD7RxAF7SXT8WFxnGwbwbbx5IgdvIqkjvqi99G511J/nx
slvfpzSqM8KFZwHqLO+FAEtOCBDTM1wXFLkOa4CeOitjoInQte7s60c9BCecIthbeWHjlsKH+ztO
lQNFxZLKS86HIm/dLvEHdu23OvW+m0ER6UbKI2zOEihkxxzYJkJNQmIUpZHlkKrDCOqUZPFNT8q1
HBepoUGTMZej/PhIKZjWgWQ1yO80q7zgCoq1NpJkM2Fwww3cV8Zd15sY6dPAFWKvMXJMB+K2nHrL
drDTkPiC/PXpDj35eSn7YoXbThpcJg0r18YbNssCL64wqcrkk4xMootAf82q8qPN7KdUhjJIlhdb
B9Ujw7KlIw8Hz+p9Lq0cMy/bBbn2LednipizDKzDPKn0J9RWYMW34Rwwp6VHsyI86OIzvQcokuxz
J+nvZQ4eZoLph6HnF7PiWij86F2MEdI0htpGn7hkGOGkYkzbqOu1jR2w4XeL35/bjg5Um16jsH2P
JAxkDzB54shu8HyCIwMJ5aovYEQFr5AUEjzNI5N06Shkyw4hVpIW9QVBDLP2RC9WIRCZCB1uhB5O
BMZMh7HPcHKrM/+cC29X2cbZSofHhdE30CEXiDPwImL5IVkBmRc6iTV4z7RbrzSfqtaX7gXzBsei
aeXoMD3KxM6OPvnv2KJ9JI7xt+rbTy1hhmwu1ACFhlnbwEfgW/QX4Rr19O+YsSaSIwqMBlLdgIdI
Sv0bpriWDCRHoy5nzEQs1rSyepLimEnlDOeasH1JifVIbN65xmWm7ZJGlHjXX/LU2P4pqh8xPsTl
sbB6/BolL1aO/PCEvV0M/UaTtE6CqyE/R+6mi0lvRtYLoYY8IxyJiw85sXPkkH1ieLOd5/hHDgUd
r3rBv/0p1X3AGvqNYebqBQjG3K9yHrhuHgv8BjWBXa6anfWwRKrSf2vG5W2cWIDKhNln7WMiaOtY
HQxZ8svl/29uJP/Jqjb/aTOGYY+jOzQmJjuPCe8cwvN/EJobhHMlHNjuEFRwKOZeDUWZ/HpeUmzY
QZ8WyKGHvAVGtEQAaOavFXch6XmTcBj7pQZqHQvfxMYuuUo12YebsikvQjIZ3ZCyKPBd/Ab5zg5Q
jxdw4HhPCIoPHSlldG5nkw4Hn4Qk6+nfBsaR5HLDfUDvQQP6uIS8b/83ndz+n3Ty35dNlDJei64v
35j/eOHQuMgbJcHnQJt2yFg4pkW/9V3Io4KtebU0t2n1U84TkQe6jfuepxP+pEvORZlwQ9DJwQqg
XCnh382S5hPBBNgyWfqhCPlTt7IAW/xPrybcB3/l3ubdU7soANs6hVAwZGxrRpQ/DU3AjQAFWXrM
ybIpktcpKhTWBJPP45drLwkORQEUFNTzhSrrfWxYseUKRyw8LVE0HD2tjg9pdKq+63i5b0Rm/T9v
mvnP5FB5tfBCDZPsdJ/h7j/eNM/1UncQZnsQ2EKvliq4LswoiYpmLZOz3Kl5IqscloNk/Sh6BFOX
Y2kBx8mthYbl7JY+Yk5bPA+FuAtrY6fIMctI6bUsLB6uM5e0cdkp7TArHBwumkiLHoBJ33/ZbJb5
PBjMcRdaJEluCMf4sKTNQzdMbKrRsSl3YQQoLe/A//uacf/nNYNbE6xd+fIRGPxTgoBwKDV8AocO
mtYaO+SZIvDCtRuxTeQCo9kGB3RFptcMVJytF58USU+YfJRxLkngkk2Od8G9XS1ns3a30hMSe6l1
nA/HtoJiqQqGqZ4fJpgGpdxUQiv/mD3emcL3r0WW84Q6cAscCNYfcQrykRkRgkxFHUKyC2WOtiKr
kL/lY7sdXeRIoQeTKplgeOA04GoFgXCz4iElo4WQva2Ojod3piP3NivSfTzurWMpiVheOFRrPWMM
ZAIfxbTge7+B/Zl+aAHco3B+TqEmLG6LRa7cXRlXVRTkKRF28qowSGiDxw0AZh1rmFi/bkr/6/Jl
YOTDffqfTpKEmpsGohUTP0mZHvwPWYjdC7PKZjTwCZ4rGyKMyj0612ljWHB2ivHOWRzyjPGyIyMN
8blDrl4zEKmanaoeYjMZIc+zvPgqybMqcNSO/PzWI1GQTFP+SMTFa0Mkkl8wv/pdlFrsg3Gjx9ok
2Qrd+KONy5cbhx9wz3Zji2eYn/14KQtHLogEbNlQG4MZCqwyzF61dVu6t4nVfyx5VW1nPF2QC73X
ksdpBWBDYsCaOprRYbviOeiiBTOQfrz33WnbLd1J1J22SwmA8JrCPuFQZ59s6K7SYBsFOV59HPo8
5NNN4A/4AtiFfsRifRPn9X0LVncwpyyl8Gp1bD5bDTa59MKtRuDGDIs+ljbEG+WH5OC7tQPYyYIn
mWGKzmZ2MNBt80sSYpuMGkkWaU6T/WR+uOs81ibbogpUTCr1e4NCDrOMB20If4ocj5SE/Byj/VIF
ZZhXF0cwwWyw6FopnYUkbqE5vi5Bc5Z9cVjFb27SHP0yeGalxJ5yIg2pMtezxIairHsbffst0KpN
avdQeocA6Yjf7IEhz/VCxeULaoSlHFbhUr5LYhAV/9oSEWWanf5Yw/RQ5/nJ0CLcmxM49LFJFb74
X3MRvoRNdlBM1Q7zybD/xACXY+HuvibZwiVkC6YraYKlJbZDypWyREzstL7cipRONK6Lc+O411TA
4JWsLllxtllrSDIIEQVA9F4WHb3QXgXaL7+tl31HMXDTaXlPH9nUhxgOqQeIoNKKJYHOihg7EZe4
sgpO12jzBc840jiEVV17PKiXGvdMT7bCVLLbFmLkru3NBy8o3wK5CrkLT6519UtcG2/qBo8aRNF2
MT1EyQADoAoRwNTGpUqm4KZs6PFbgIeQiV7sNa8oMy+2SeycQd+zsolCsenJPdFQyuUs+RjdQfNx
tUciYR6xlL7MUjfRMUruaI/9ls1fC7JxE1vBVQCebwJdXzcmjhGq7e4EwMmgAwUslPe6pD+WiNkh
vB+jeDz34R+QfiHUZRtFJ11v2D2YGWWmd6ocGP5JR7JFw5tsLRUkiaJ4G/MFwT5CNkyLrROT8Wcc
G/VTDz3NFuWagJP4khjjcZ698VAaPkCPmzurcRmCHYI0IIs+fSRkgP0Eg9+9tUQX7BaSo8CqmyQE
jQGgN56x1Pq009l4Shew5HQ4iwgt2IKIpXOfvYiQTRpwDWEAiFMM31OLsKpxiYytugJAtoutXRG1
GNwY5rClQycGBmFF32d7pxMI050+35T+JFHSjk7VYnDXVRB7IGmSnNfaW0UM6pD1zASz8UlsJzsK
bmCV3ZhpVe9SUdwsC742zaSZq0ksOP1p015GG0RmURxz6Ty/+MttVBAFhATmQgRwxeGqBVVySszb
okHoeqvmGttZu8a90yYRyOCntgBjKKU3PZQ088Z1sapXXzE2lHFhN8LQHhbdMXbQ1w6VZhqbyDGv
jl8uN373QgqAA74EFWWca6JF1Jc4omQ9cY1llE7wFWtxMtwGT9URm5yARLrYTdybZvlR37TyJ+or
FHUMQRsLmm0xJ1v2cRsCoHe7QF4/YNDvn4J+SfZeYb7GtZ+ep3CKCOjMN9jk2IymZu0UtuVtT/9z
KMflLsSH4ZAlmY5yRJp7ZnV+ygRB4OVA7iUwIuHTg3GBRIdngjxLdRam2/IyzPaHBCY48GXRQH6I
Gal4M2GDtKHYYJr2PveGPSbI0dEhssfp6hRvscTHy4On08oYt0etO1QZOL3O8HBr6vB4WxiCBGm9
1D30OgOVeeo2DvlTFCGBXsKnwzp7j9jswQq77oBBAI5qQCopdSeDFjKVE223xPNmMowvc0zSbdIb
zcmqu+Y0RfrfGnL6Lp/K/hRVU7+CIRPuSmfeptOgH4mgZJgDSkg4ieWSNsnYkLX4KQi9lzQeYkR2
GnSWANFR7qz7gh7SNJPTOD/Y3XxXtNwuka9fDEFrAWICf1C0yWF6IsNXv/FwIeME+iUsAIYCfQ/J
adi3enYT9nO313KHLrmul/bGluZmfUDgz8IQZZ3M+kVlhUCwT45JGcA9RrkARqinHV5PqxSRyY3H
Ss3Gk7gbdYwQKi9OxBjUGy6uElkc3cUwxClWgEBpxlDEU5oVLWkVkgGctihRMP+AmSWKddOGwOpu
dFASLix3QIDT4Sd04OvAMzurVauQ2gzo1V8ZxiaYkDyr6iIfyEZkTrYfDcZ5Yde+DSFsR49xH0zu
7MMjJirFEG6jST2DXUrTcwvDt2CrqNHZNGGti6BqtlGrN+nnHIYnRc8ujMxZuxTSMqGKmxHR2uiI
O/hRO3WWijAtISIyvS9TtIHUeKNH+p1u1ZBMqNeX3mf81V5VndTMbB9jmO+jBLpVFhCqIPBQlWRn
HcB7bRfLg9w+FYcc8Qus/oa1n1eRgFI8LgHob96mH6OkBmvQzinTm+tS5yREEEEJ+9whr8hD2MQo
cdq0SAJiRJBBuZQKNR/DecOuTyntcKRqhJpTZuc2oLrsECFi/4C/Sr1O6+wmAVdc9eRyrjqozymG
fThd17RW/ESJZJaw0lYfituPDVcXu2TPZmAEeTru9X68LtgMHYs8xSLBjPDyHssd0S5Ks6UIwr/J
2Bq9KNZg0MhqlGUQKX9MQltWiOfQk5Flt6qnxcOsOr/RO5SvCV7V3PPGYRL1XaP519BemFUaF7pb
tCHOeLVh7uZZ/LPUGfcqI6heXNMJxMEhonvXzB+DB0Ol0+qtMdeX2rUwjncQmtgH1UC7km3ct+49
bIn7MW/N3dDC4urc5pgpNE3qAX1xbILmomKzcahDEoGNR1/etH61WTLzKZOAZiXVNSIBj9FqH9+r
nqLFPNsGvCk6/aFF+cL/8QhWSV4RMQJMvxOtTnd1AIpmTDdmYKYMZFBRhcH3EJEQpa6IJTLBIikj
8UWs7iiix5UCW6aA/sQdslfX7/ZJ3LwhTTuGzFfQFafjBmNBlEScdHvMe+gq1iT9nkPqIgfBgNkv
yzrL8w9iH3ZtJl7VE4R2AKGH9cEspm6V2O1VinYs1gdW2/pV1p4KP8DUZdPVdriR9XlbN08po2tE
MtS+OaBNktDWR6I8ExRSrb3RxRDWvKtFdxu7sKCDBqZz2/hX0s0h1TK/dXzeOl+rEM4kBGQ6HgR5
cMnevo4YMq7D6VXT4UMbLjcIYb4kaNmxAQ+BB+qgz2uNdDDALfj8oxSB5aX8hJxvb/BLnONi/9xJ
KWospUiBRvqssJjTqRZRcAjfjW69IfwS4W2J5hy0+lkzg59KLLi8wJ/E0w7fSBdbQySYl7HgXIM5
IbEhwvnaGsr7jHkrqw9SlynbxiL81AveQ1mlsmFvndn9WMb641DO/ruW5z+6gVhA3redHj04Xn4g
3vU7DVIsZgBAcpBfdL3aMZ2brwHk1JTnOFH/Vm6fbBJ/6ThFcniIPGywlCrxRWyqY24a0MUcS6PR
IPGDW8cPLHsjxLiJBiK9E/y/9nYEW9eckh+FiHgwHUJyvNYuQODGYuiufiyimXxy/clLvT8k+N6B
QW1lvRQN/VYbPNzwJVSlpENl+FHYFgrJPh0A9U6pVL//rmUhH/RYJh/+lP7xwui7iJwaNLpCSd0X
m8DFZHTSd3NEJw9JnOWwRTcxMw01R4pqc1+VPQ2O1Ny1AkrjULs7KVqR/bhsSeyZ9pqajCdJo3UN
f2YuiYJT+vrE/BOnM4JBqfBQ/VEVsWuHUYV4BocYd/CvSjilFBi6vKjqWTwXBtQk5NQKgFO4tSGr
ZoK3sBQYUd9gqACvNETyS+GXS5zZIjAbB6Qe5Q9zrX4iVGJKo98BgNLnaOgcVwHsL90doNLKrsMy
vHXc7kbt2GDEiNNWeRl0YaF9fnD8u37BM7nEPk2He3KMW7I7W8djihNneLOR31fEz73l8GHYp8QK
j7pl2GuzdbNd4jj0YxD/EemKu2FxHruqCNa2VJWJDrvE1vw7y1U2pQfFTR0b+gbiOf0aejIH02ig
DGvaVUT4kleNUTaWnUbHp6gUsVo8sxMVZI6F0PWx+tMLGn3yrZy1OgUrYcUdg/rdijT06dzcYrLu
26lgd2VFSnKaxdpCte8C0GotxUE6Wts6mC86gYkHC9VFj2v20aw0F5sthESINW6UQHQMD5bd0xp1
G6SeorhXA07V5BoDuj3TPfcCc0Os/lZNXr6bndiF5XLXjtyoSnUbuMwr7Xrqd+Zn709XX7REX1sI
1OKpsI6JNlKZOF8lMohdl7tnggiZkrsA+dWsmccy+LTKCOxBM1D6Bgdl0zH3Yr41rJcMJ8F1TlD3
TiE+dmih+Wu94gw2feP6aA8mltBmHn/KVMD/dMlGx4eAnNJLEsMS8qiaSikxVJplpTyJCHRnRbsS
fP6uRm7zzF7ndfM7KdXnRFsehhx/WKjwAGN+KlkKxab2k3cFW6EUZV+N+k/MQO8neNtjSXZOPb1Y
WYHVm3Mdg+G2Ke29J/vXHqgC1hiarQB0MAhFuc2lykuOm50asSwnr/pJoeHXMAoM3qIyBfKJSwjn
9QrFgf+78yVVc2l7psdMM3dSgajurtScd1bdnrzCgLqUPpPPxzKZ1Ee/h0MXdKtMlndY8Rpbdcvl
ciKjhhpyUNQPn66jlyDgWo0T2EtmQVPouLjM5BLb2hepkZAaRbQbHFZOQrQ+iO+oyI6A66r50D7k
luyl4acgDFyNMH9H0rp0g3XXjtRE9Ys4B8J+UpNe9RlCtWBWnwA6Nwzzm6o59i6zida9MmhiZ5E1
UqmxMpFvJufb4jhN+MXJYbzQxPdgDW9dMD4AhzFwSMNkE5GFwe1RAWCoq0E0cbVV94XCEAQDFkY+
HBB8cj9r7qOsmSFtphs1uVADrM7+Q6TUk9IS+UibyQkmUmRJWpzcwxkgcXmJJgGlIYh2BfUw2CPn
agEaYthorxk1cvgUCKrOcLTQogD1AG8OQCI2BhLOmJZzKC/IivRnykYmnyZ+CvSgR9EUF9+T2l4W
Xj1j8W2pmeJQwHiA7U0hNB1MueN5UD6RcmcXWY+Z5bTJsa6RekG8IST2JSstndJTvctJZL2O1J3e
BOCjJF76s7tgwhemGnPJVrCL4cRKtaMH/Wm2wh8568Nc74ItyV01JHt1LFtOdZeKSWrS1Fca/59C
IImehHvj8cmvlbA4l+s4qz6w3T5r473CgCZYJwpvnkIdwikzCTl1gX/mrDWqPSa41S5Be1iP3bKT
I0yoZsy8PD6WvLkgb35raW6X2n9G+sDgAiwDRr1xm2bRm7qHal0fd+7UIFhxy21YEmrdoTCRHjVS
EudMJZe/F16UkNaTAnyp5nXFVwZIgYrJ36MtocyQd6Y3ZB8AR9pCH6xWip6Btj7jDUqhNCWGfDNe
1IhjyTElqJwnHP/6b3suHVwd2XsC9w5dzgcZjuybQBf4MzBeKrIf0y0+YrLlY39Gbhnqav5tubva
hHus9JPCo7o1KnbOvC3OszQTyN202FXT3kIPUFr0DfJinWNq+06iU7JsYUYWb+a22ylVoaznYmmF
YObIX6UCUdFGbGltaSVAxjVDbehTqDXFwXRLYjdMZ1vEAbBxwlUrbyzGPiSkWQ9GyLxME/O4sxA7
j5V1MMPyRxEGoNgzMy26zWiG3eajaQQ28DRqpLFQoITOB1qYg3zLWOneNJ8wY2DSWGprrTa/RC7V
sRx+y1UvqfotbP+C5ig0V+OUfUkMcuypIZWCm/3jJcRLBycHrmsvRRqsofWRdXoF9NujE10C+zg6
XrxWL4FMYGDvYlnVJSF4dvSkJhiFvDYnL7gqX4sUmTV7JOzfLjyUeAKkldavU9v48GfapYz7Ki7B
071weZwEg7Ma9yJ+j7cAbUhloFcNiViGDIymxUJtTgtBhLNeP86ZU9Px0vz1fCx+hT62t1eDQEjM
ZaGKFZRQl6Lw0NFGP/Idlc8WmQ0dmVR0tIb2i0nnlrFhekYsIaGjBQjyIuNZFcyv0Zjqm6LJv/os
vpWVk8pxo7aVgZ6oiguuHcYqL9gVb80AjWiuEzthLK91jwDXBehwZCFhG5aOf8dyUmtGK3XpSQKh
iZBNtvTBPAUEfACLbzldGj2G6b+yeCqbqXdpnT2wXB2HpcYBJi2nZSaYe5siqaDbDfONdL4AJmK8
IxUOedN9aww8BDYma2NgIcl/oI4C7gbusdd98BQ6MEsKbu1uIEoMJrmDtRdsjOGvkyR7ebmrNTFN
Yp6uT3ZqHoKl4sHKXEZKlGCqzNQiDyq//Zd0y5ulz8+JFUVrzyuCG2aa67EWeGOCgSvLAi8m9zDx
7pRVgS5F8REpJ5vSRiyVU0Oq+ycyXQQcwLyrPMvNbbOEZ1l7WS7z0Cpc7qYxDdbkNcLic5/nusXJ
2XtWYILCMUQ7hzCBjCdljtFkM2zbtIXtiR5oIPlt4/kk1TamexNl5YMZceUsbDaO4YW79rpgfLlJ
cSHc5V6PXONntjBASgXS09q2nyIm4PghLjjmU6YTQMob6pP6XqaHXtq85G55K0imRCgz//HGb6VS
D+oUeonPe96D1Xg0qXYVnyOUup43sBUs6Lr80ajXkhjQ0REBw1frbOAmKgNgyIh1yAxqtuu4Y6hw
E+k9c7RiI6fvmgv6OMitbqxeOpZkiazk5D5xNR5qOiPXh/QHefhHNdDd0j6ZZv8yYJW+Nvh80jTD
nBTVMLL/7k0wtR17k0CBKaI9h3w70mC4TvqdVuVxzjRKQNK6LJxaf4F62GXvc5zjhcwSwXRuWI+L
xloHZctwIWcIRDpxvbUqiFxj5pziQJuh1FkPuWR8ZONwVzekNs9GfGd5cLCaBR5cLslTVUjxbnNX
As5uB7aWcHYskhhA32pQ0o3mBxtFuegcj87TDs8ORcq69lmPg+XbpbCFm4PqpXBxef6dui75W16j
xrAbXIAal+NNib3hDoXYlTpbRR6KSEDfzCHtaRuwKFlZ9jbZ5q/BkT78Sbp23cecstt8mAYDWRtK
7lru5HImppx3YocBSG1zUGGJH2FpWwWg8FHXVCWvylwlTutbUQ5Pct+s4aAD3PcnHKqQkcsWPmE6
5Orc5m2Y/S37V7WEqvWsSD4IIsa2oYJLab1mPhnRZM9Tak1kvTfNrcvsdUeb/yEie6vn1UNUfw9e
/6eqmat7CcOVzKBkI4AgJbgSAaaZkjAtyUksNMqtjGK8Ik96Df76Ibu7IvQPXjyuBog6ZuEA8mDn
vZyNIZL2AC14DfzlnVX5JyGCfa6nn8qUgwBz0C8JTaMhWDWS9BGSmuR3VGBkoh6Fx3Iu0S8XUwDF
6SCe9mb04jcYh4B700rBnBWjnjV6wr0/uPFBGUMpphfp7GbIPqCIA3L4lzqQaL0w/YbyRGUUkKNm
1em3MhayHXYUvzQJezBf+8T6TtrsWYaYy21TIwEDXnDz5ZXtLSTKLzWug+23n9vqdfGog3DdqfB2
kb4NoJySM0QeSblumexG8uZruvKKRPOoBsA6luJrAJqV5fsXvADvcfcHUZSDKhvn0rgLnmT7NE2U
9yWGTIwkAfMGVzpYUR3mkuLXW/mtg0X6einEtwKHDUfKiacBeKpfMyGByGrzuestTPiiIWuT5gAG
UQhPhvkcoqJ+N0B+W6uLlMHosLYHZ523eikH8Y99BHtWvvtc3PB6GEDmXXUGJjxLrhLqhYOq/VTv
Voq7OA+2i8dMM3NiG82Ii/6rgfgIMdvEoAmKbozXeYo1tPOqGyzJsE0/I0mpjfRm67cGI1LqELPx
Hj162pt4qF473as3jHfWvtPdwTWDCC+txGSXNklLJPR+1sqK3yVTesgzrAME4KeE18v22krjd9Xe
dNJpTI1R+974Io2l2PT2V2ZPKAqlnYTsbCQ6SireT9Hix2BOLrJEWraMX7tSPiupIBbUkGTw7ude
u43KBaqASX9m2fUNbp0so4X7R94QSQ41zUBXI6toRYBLWyotmdtc3+MSzQctX2gkK4CuvxcHp8kL
zN5JfPf09kH5d6UL23Xs7eDNe3SApHiyRpLiDDW8Lc2IezkQu2JGOG0wslpXPcJNw7lKdHwp3a9C
NH+ko5XsGRl8PKNpOdRZfZGeImVsnxdAD0Bkakbc59eN/4Rt6RsqQnSYrOQsd6wrl3zRrsr7MJOn
74vzpAltW6doiFvpRoeTSL7/L/bOZLlxNM2yr1KWe4RhHsw6e0EABGeKlCiJ2sAkuYR5nvH0daDo
zoqILMvs3tdGER7hchen//+Ge8/1iesrmj1DTNj2TFmkkZMjbGYa0fpWMOfHeBohA4wUZ3kKpzkh
JyLur+Yi5ikKX2GBggiGVktJ8+dU/Nmq/0gol8bz55M7L3S9pQf7mT0xo9gpVC+pmn0qy/x0eZbN
cj5mpbkziCqNZ/0zGypsMkh0xex7WmhxhvqLmKDL8vKQ4JisQ9abDB9YBui8D3k1BIZM7Gwqg/qQ
11Strlj4uNBZ4y3/W6ZEG3FprKqlslqe5p+KeBmn//TXI+GtLJHZeiy/e4IOh1qckvmnA2zBK+A8
TvbTclAsNzieo6SFvNeNMSIJggW7SVh8m0y2FcHVMvphuoY3fMl3reHgFWqdghtODc/EvJTa5jK+
h3V51kf8aovKc+5QXNeVef25SXpUPuCOREp59vtxSSXCW/SuAyzM5myn+gHMNo6o7pjk3X05a37u
fs2fTwrCIxedqErUOCi2DjkOISrRtw8Hg2zJaC+VsA2jvHxti8dJ0Z5+CFJL0asr81uaW3sceAt+
UCF5Lghe2pPYhPdSUH6VF3WdqIXm1CUv6FJV/Fw2gokbdJrWSCJNfylVl+mFfGqAJazUvidxfthi
kzoj0X9uBovAYoN3+nANMzbJWCKeKllWWCTGHF3J2099K+SqQPbHKmq0W1GTPvUzdZAkhgGahrNR
DpT/IRp//US7/ZtQNlkRrX9JND59Df+xeUd7H0b115+wxr9/5//FGou/6ZJkSkzqSSL+L6Sx/Jum
mTpIY1lHmsUI7h9MY1X7TRF1SbMs6MWqqv0hl02Vf9MtzUDNpRgspmXx/4tprJH99id9mIm2U0Gw
py5gY1P8q2ZPFfQxqExj3lhB4yUIepUsdE10VrfqkG4MJDPyujJ2hGQQtNU9te/qZ/DUPgMS5aKZ
LM+f1iPVoPDSlvvO95htS7nH4kiruYkJj0Ll5eQEdtwwM1b5tvSvqZc58jp/B0GkKC7e04WoeJN+
VXvLMbYW6TX/hkos/VOi8fIYLZOnDXYv//iriBcijCRn5rwRZwPqpHQNu9mrTOUBed9nV3ffAisV
RnnRXYuk678WRbKR+m+eYZVXioAH0RAJuf6zkhYV0Yh8jUQF82YNe/G7uNZnNbTFt3adfYdIuZm2
fRuP6hVgjoq8zk4ehbV5tB5NdvVnqn/1ItVH6VDt5PfsNG8TcExOc4pYYl+wuTdudKLXwpFSr7RH
I/bm2CF07LN4Dg/Kg+iV5leg6borWPMzfQyJOg/qHbAEJFjUYHzPsc1Ws7FaoRft3qobiOKGOn2L
2ARGhmE5ygxs06YdZWvLqLg5ZIdhLf4aV72yYaZOEZPjECLN2KkfqxPpE9K+8RDWOEzXbmyVws/4
iYezHl/y79kTrnO0jo7+hnFYIq/698DcIF06x65oruOvaZM5nTNPuOIZW66+5X1FBBFj31jYoths
PpAqYXeDjvaBp4Z4Dra4bIOdjGruZpI3opIr7wL8CZ5IubVufuOl8WV6mA07ONLP1OZTcUm+Alqf
bCUciyfNm69A2/KXbHiCl0CkN09HcJhe83d9PeDmwSL8jVXZOOr6FnJ8Erg5d2+wQbSMgZ1J8Eg3
Qj1IOOb0CgNNUY4zI79lkCFeVHE90c5e6jdMZh/Fg39ui5P8OCwNFQ3FBgxKCJj5ShVxynbDKdj1
8yZ40Pd9YU8OY9VGscv3dFchnkDRd8Et/k0gxlrGIFSjg1sNH23sYjGCfBljg7T9V7lxSyKqn1oW
oHsVqcAA7sGO3dbN97OnrsnCa8Agu7AUtLv0yz/CZkDG/9og4nSys2+nb8AYjth7hW2DWzm3IS9l
yPDINPFwRkurPPamvfliYedTHSQbxAVdaFfGE0QIYBt3xi3aNdga6CgJFYlsrOKDZFtPiMSY45CF
aBgHUmvkTfzebWs7O8tXxFTmLfjQT12zb4VV9OLfzAv4Kd7apQ1MhLGWstVP2XnYEuuSKQdM7qor
pG65yT9IQyjteEOqzqvlcJ7AvsJTeLQerOcZ31fnsTpAHWpnfDpW6VdPq73q9nL8xAKhOhdb/dyQ
6K4hTlxh2jKS3fAqLy+a2gCqXMmswBwoE+/6JiJiaSW5Fj5ntIN2sbYuGgqcVXiE4KJjKRm2kgvC
Rf+s2dfzAPU165ktg6lg5olcSYMXHyesBBsczPjuThlG5C1onZiFG2eg0jqTaPdI3BAEg+QM3IAl
6q/0FrrknN9ZDRNttJo24wPWOt0jGkTbxrf2bXI20yYEwowDb5UHdnA2WhZAK+3Jf2++BQRBoHmO
VBvTS7kbXQay1oX2EF2s4E31Frnk6I2B3cgr86x0N+vSH9t7uCMKyLhPV/FFdDInZMFwlc4sWf71
+fhX7LqJp0JTgcZLksQ1p/1FMk+EpqkNOoKKhuEuu2FPzowXM2r+jRL6nw7h5a/RLNmwRC47Wf9L
+CidJY2NL2H9lIan5a+wpnE7BePX3BCuNmUtuMuKK/4fAa0Pv4us/2gekeV/vl3JW5VFU1N11cAi
Ji6K+T+4KJSgUvXRarAyC9mLMkW+q415vCnHAAaBrghvElNzPIGoVJ/jwFIdyXwvlIFlut7YvSHo
W7Wcngrf7ze0n3zUUmIsOg29KAaDA8TO8xgINZiQullLysRcQ2Szb46yua5lQhBn5knAyJpTO3Jk
pHPqWAV8IlJ1zniBKmz/LNgV1IKJDmO6aZ7lstNs3VgacrGzIGsXgquY87WFe7zmXW4IwbRBhQnb
uri1mtE9BkxJj1aa48sCWZclhrCq2QhurbY5jDjzvSngIkOEfIehsg20cxpkuLS0zy4YaEG6dF3r
2DMR1AlFtgZOtxOzRPIA1W+NjhZLT2ImnHntCbrf2UONuRCXOsrUlM9G3j9EOQ+Bl73lOKDTtZp1
VUvCrhAzSu7QepHLGvsqSBpHqqPvrm6TkzzUC7dPfEx0Xz1GfUXrjb2Rg4qFZqEJu8QEklLVF1ai
2E6nbI2QNFypWk4pXpjf8lMo+ZypOa5N3nI4stO2cLSAdZMszKqnVpm5JuprLcggHpVYNI5ts6ja
Sc42xOFHWnCeahZXuqB+UPWrJwsneEon7HdGuul7ZIDAkppt0kjuOMQPSiF8Wswrd7k2P2nyO6pA
ejsz+1UXqr/RymWUN8vnuG+PoaDR+xUAG+RIfwYMOWMc5aLwJ4JcdYqEHi+CVKuM/3X9UZuDR3Fh
ZifSSYRzJ0zagzT+qkbtOtPWeGowvYx6+VyO6Xt47hDmus3YXMcwf4z94EmOml+xyegNxM/zrHaJ
rTUvy7+rgwu7yCSvV8CkmikAj0BmaKLAQ0zUDQFbQ251rob7wJZZPqhy1rkZCwGE5gEZi9qNIeMR
LTPsAYtX2oQEExeCh2mHKLiiduOeEDMlQVdTw3XNy8wWzQESMMIzkiu/Jt7quNyfxlL+BQAR9Wxe
c/CBuRUTT8Bqt6Th1FwU+oNoMD2auBnaU88rMLGHTXl2UnYBE+lYZYBf9LFUAQqVIT8HkruOwK8p
9MgDYZjIn8i4Yky/rBS2jdrZCjmfQ24wy0WQR9ab+oASgxsUerMBTRwYcplUjpl1tobLYGAag4S/
Q88HZxSd6pvWC0xXMX5SeOUazOb3eXycew3ycn8zm+FgKQjjDZGRY2QjaCB6YMLNzz05RjpoCSSv
ShCoXpRl5ynE64lZ0QCPbiyXRt0pbMY7mtzAOM3w4Ypp2GotSHcW670z5VK1lXUY8HHWbZrEV1kJ
LdLavKqvAkMtT8UO5xDIXjN/C6Vd0CBPBWnMJlwxG8ckk2Ez9f1O6hrIyT4SI8gNaPTFCDEP4sJG
kHc/X+Dpybs0qqnZZKsNQf6ZDz6SFjsXtMaJpQaewaSwUl+yJkd1SBCbYtb3KVp//lNkvuQ9zMD/
CqTUQguy3PLbe9ySUI73LLGYcAUSYo4K0FKAwXwVtinH52il/i7s5K8qkIW1LPeR+8DMlan+eb42
g025SAlQbkynORYXVO8RQFybktG/yzfC3e8oEnD/HtPjeJTeyQJs9rCO4eNYDzMeeCBP9wk77Kpi
e2GP37UnuWj0soNyMu+r4oKzWLyz2FfP4XtzUNfjkcGffyo+sj0lO5MIJsuvvEb6q7lvHsONiiOA
tT3n/NkoPba9nPSZ5ADviVFDsxlVoRHYxkl8sIiqpjxNnFrfUc72BKwyUDG20gVSOcJ6xih3lD6T
ccACy7eRwYZmgpznD/PB/GVuq6+ov4ezg7ueLFm14xv77wrawDNZkJ2ds70A8JJQ9dgJgawnyzOe
iycK+eABQduz4RmeeGYZD52cSyyn0FC+0zdU5cC5Pua3eF4ZXoX3X6bSxkNP2exIutPu241U0aqs
+z2iySKA0skBatlmfAIbWmueLu3BsATyeiJnzlyT/ioPrtLsgQQQ7DbxaQMm4NsipBGAHq7GSlGF
IMgO2mXSgreU+lxwB/1BkzChOsml4mzaZ+7gMogMiVUEChxwn9g1MQzMIXkOSzd4SVuvdDSK05PJ
T05uz5Z5Vv0qk3MprfMBAI9tMhRGFs1W5Swj1N7y5Zjz8Nhvg8Eijrla6c7wynOc8Pki+oMdh7KB
XWHqB9RL8sDyFNS0S7Zj264iN7oUPFtUl1+az8B4X38UiEIwSq6a0RUhdnKMn0GTIxWhC9HzK7b4
0boLJ44w66RpO/0usDHa8LZAxcJTzCguCx6Nk/oLA78I1ARefLnD5LVqJRuepGA+Gae8Rpt8wpGn
/9Jc4TI/+2f6p+ZeL3Caa/sEC46/O3ij9H3ND+W2/0VPlje2+qWso5N+zN7ZByCha1+GWzTay1T7
xMcmcdtiYw42oObiVq7rx2UQCWznzidA+QCuLsdODw4L0VFLu2lXtypwid07JTeNUnXGXLrXY9fC
/OnUL0geggGPxKrd8fOK3RHeIZ9JSijBRdtqiKsnwkcZnBmVV92AWkzBlofJH933D4X0WhTswdHX
HwLsOqj7E3QAK4NG8pSQEoo03TX2/g7w5SLnxScnrvkzKtjr4SqHrPvcJc/BjJXd1kG5d3vhQ0Xc
eg2kDe54zfKw+lQn6zxlrogrbTyO2/4AkQfGL+9c6E0QiLx6jy543JEzfIwDh8om/TURlo5u4ZAe
fAbXoI18G/W/mG+LjxqsHN3cKqQ2CVbGK++raYZ2vwKaUhcrYSNzZnQfeDk2GCGaQ7ghBIUEkuQ1
9VrdphigARvc8TkCXHwG+8tWi/WugjmPFCVbllfMJwcmyPQMujscKhry3JmPFu8aWlTmAm76VmNW
H/Bo2XCgaS92SfLUe1R51hPB190LTjNl9Exb2SIgfJXWsqffUo9hzh2w+cz1sU2P0Vq55cwVXOOw
L1BvPA6ZOz5USJUe0gv9zL1dx9sostUjSx4jcErH4uD+BU0t2GQnlT+3f4Vv9cZjuNDpmvkm3PVe
T1QC8s8D0+DZtbZF4RC1TmxObYvGOkepfvKvoCBbFpZkYdgsi1AaX5uzcK/22iNskPbVvADjfwu3
zZ6VukuZcPFH1+potu2xfySnG1ogh/7WWgNOdrNnrtD2AeaSdBjXxSk41Z8zlBCD7iqJbOssKKRR
uOqt/Ogc7cgJqz4pp+iW7JE7yrtA2amT6zNxJrBJRHII1Wdbig/6RT0aj8UzgCgKzIjFNmgt3nXa
pv5Fa0Ay/L7eSq8YO+YzLd2JG4ZRCD1i9AGsBFaKFbghH1bDMYgtIRc6w3m143nPHPW12mMdL1W3
fpVAnyq8DcyT1gJLWxuC1/ubUNig2eV1QmPGYymSizgeCnVLEBRNas9EoVvnR8YqA/jm4kBXKf1q
KrK7Vgioi/agXsInDB+IttfmRfasRyl0KgQTJFbC1gUxh5kf/f6q3oYyCvXVeCDDiooADfKpDrmQ
ThVyUz6V333tKFvedsHL/JnBnueYg6K0QyxtsO5YSW9ZsKEsslzoQF6xSy4ozRXpIwStb16C4Rgt
Yqoh3c/1rg2R0+9NQFapfuTwJ6w7SPb+gAeQd7rwveorD55cEYPfcaxpogV7Snb94+SGn9KLAOaO
x3tM70wglFfpzACkRyp6TrfzurpIqOip5y7BG/cSh4GivAMI7o79ubhG6Mk/23XQ2NmLCKrXcnC0
WjwB6Pu5yjgfA1pBiBKgWG9jeQvQ1ulofTxgM/CxuFQkTrt7/NYadnJGKIbR+dX3QV8yDbPbrcI7
NpYdrXY6BNor/41VOOaMXHLLj+pWvBX+QX0uo2v8gCobwo22ie9L4Uly7Tv+ZBQaOJFIrk128XlW
NjMXxYu0Kdeq19lThgzUrjai125pT7sjrN+whjS87r5MzWmBXrCxq1ifrrq7+SjOJ/8Rd53r37uv
tlyVVAFPPWQ7nAaEx6BMPIludiMbz38oLqodXMHsEYD5js2i+lbW3VvJfON72qGeUIA9IGlBPMHT
3u9ZHnK7pI/cedHFsqeHXsRxvQUZ6U5vYPSqG6e6AkKXP5XZ2CnZ1489ABdW4hvzWWdMCdXrzEDp
XVmLX/xCgjQHJpU5MyPW0fNhrFQuRjIErUwv99oVq6EGYTa9ZF/KTBXrZl+aAb32Mlv7RFoL7oIq
Nk4I/fqHXt/6XIuT+EYkHa3CRz+LNCdAWoLXWce4mHBBqW7RrAs+ehGN7cCqqVqAc13tpJRAVVTT
qMMdHLh0gUZ4CATU40SD/prntk94yHdTf9akajzwmCbuKMgu2+CLGiY/1xQJF4WYisBOqRIAYro1
K2YIave4o8ZdqV8+L2O+00iQ5q1/GwiriVbhU3/ofxmfw5uvrxYN5Uf1RddoNQhxbf+70dfjIgam
Z94xS9YI3EW5yi1kS56xm4+Tkx0yL6O6hDS5Gk4JZQZpUbnqkYos9U65Z5FfnSIXV/EkrdVfInE/
duTVmR3s1WO1YeDH8VK5wSm959vYC2HZf2BKJogwfKr2RQO6asVNcTa96mSae7LDv/ovEzIqg2k7
e8J7ecw/8Qqd2yPCXPXD2kbPNVZum/l59TxO6yn/luaHSVvlKR43e4q3hB1F9Xr8NEyvZE1h0cqs
ApM3uoDCNsoUNI0BHL/F2DjLKs/ziP8FlVJig5gQ90OQSnsYZvwP6D7HPmtB5jTkJ7eL7RD2LD7Z
5cvP7/v5t59vM4aAgzxJGg7lTtpbIzyU3383cRElSPGHNMB9mMXhZXGYB2zqHcUkvynknGmrBtuA
uAjnZJ6vUglGLyt1srbHjFqe0D0tPgfhyAc7a5C5lVLkoD+/RFa41zWTn81qmdyqmbjuBW6Q2RBR
sOaVChuWVCK5TzLmR4TndDqEMSx/q0CAse5PoosXAuRcLTKMsjQesh8Gbhu3dxBHoVt1zfAoAckC
Jp+uWUpydFsU3C2LLafyAQqkcv0IXtt0Ct9ED6VycS1elElxjLQOHOziMtoNo3aHtGZoLvvZWonG
8DmKgFipwL9jQyJAHR5Zr/j1usLpSenJVQglp71WVEcm2gBw0ziCYAEhkCGnD/v0Xu2410m4YJBi
DvswTi/CEpDci5J/DBvlrsPcWc2cD3GXhNt8YpKpCvG1LIadWRp7g8vJDzHFEU4vzWlL/UiFPBT+
JYUwqipJs2vxbvT4gBAycv6hulqnhGoFRb2TjWJLUiH99UOLlgmqAomLKBoSF1UYnchEUZG1KhYu
6xYSugnnqluHPQx6Izj45fiqJ7m87WGKOlmrP/jxe9rVNXAC6UstiZzSenN0+wk9ouhH3L+CF3dq
eocnTAGQAKCfzVLAMNTWruCPgGAuWZ5rr1n32giFaI9ie8/x9NoSnvLYf6q0b0ko60U59Ix8iXu1
SkZmatZ3hXtVasYa5b3P5IS4aD+bYKkCMhxkkzzfbH4RWrPftCOr70oMvxHCMkaiGzKJlSQUI9z4
zPKqbr7hxzM3HRQr9Iwms299YMMQDNjR+Mtkme5UAo9n+RkT6JQw89ly9bBdq5IlkHSFGrQJ5Y1Y
Mp6OFMub2arbSR62q1rGT/KCovKlJ+5Q5w7tLYVpY1+8tC3N2M/3ZrH2jes8gQe0KkEzYaPZRLDu
cLiY5xT5JhYz8akV1dd8RLRYuXqHp5XyvuLWmWbrmVM5xAUQ8BMYn5LfvBTaQGgwDXGZU6IqRXvL
K9TbuapQaw/WRz06UoSdRKc0jnpkbAUFc7kkvqurwlLvViq91h0TxwSILxgqIo2H6VD03TooaRlk
tLqkfUUGQROpJ9VZsL2GGkulYqKjI/HQK6SIZgZtnFwZFzTDz0I80DYZNfW0eE/K4SMeuWmQnHqT
xTwoa7dahLtX7nIWPcTFq/Gt0hG1xApHSooNxQ2btHDCaHbbTJncapJbJG6VDsYj0ne9xAVgBE/d
qIaeoXg9fWnc9qItCeJl5JpqGqu1heiJaNF3TUU90kiA8M223crI6Txy5LkXZcuylZ65hRAo+bap
mOhFbBA5Il1lgmhQ+6SVKOzbgq48m1Z+iYb6JlUYMXtjQknSoFqX2qs1NOjKxeGWqaDRIlmnkzHA
WcsNawsfD9xQsE4mbmpTToxgdWFdSshaeWp5d8r5plYpabUakU+fdC9xkVKPYFJfcYZnB6t6Vkxa
NDjSd6NdoLOINU5qjrkpMJ/6IT6QVeP4Mv4mMxe9oqCXHvtQdjVBmMhWgFxbsgcUxKJf61ako94A
QmvNAQar8TE2oftD/HuvUjrXIsxuY8eN1PNaKZZSr6axnW3iIU8lY4a29b9CXYWN372UBe64ZkJG
q6cxkFbkoRTK467pd2Yjv4UjhWzZ3kV9H0jlib3GpjQq3gBt82WNLO6zxhGbigI/PxaTwmwmC472
tTC1LaqSR3Ryp7GsvX7Q2bS1IgKUuv5VpjtrEt+DAGUJU3ls6BF+JEh0DJuM9J7gKMX2gtItPKZF
LzMehWcX0OJM93d9wmegAVeKmrAC0cGcVBHkA6aacFULS69qDleCayk84ugi1oGtpVq2USrWvtjp
ocFbj0EdYxvoUKORardpmnnb6v3Oj2sRSBAkilhMr2Pf3nugVKsKSv0qkAOaZWqiLO8vhSC8j5gZ
p1A5B32+RzpxHkYr4NXokBXFC5ibkCPBGNdw19G1avxSz7AHQqD3QoOeOA+ChjoqNUBJZLdiHPhP
JWO1euj3aRjcxB8zNsGdjYYBf0hTVqto1MRe9hpOM9JIEsYdPdD+WX5O+0n30Hx2BAXuyFic32cN
dVEwC1jTpEsGq5mBc3nDg0ATrbePo8IE1x+MS8f7FEEtB7xseYra4EPoUvomdq2BSlvVG5rX+OU6
qRTHjyDWKIIXlQz6lNRCCy3ht0vLPQbpR4HH/xwxPE+K5BUES8hNHFItcpFJS9pVbmFYVHtxL1pE
ycpKxgh58WUktRqtw5LG3kB4DhZT59oXumIbx/QdSxauGMBr9PO+Pyck9PSxaTj6AGk0kAnrnQdp
rbDXsScGQGoEgERCDK4m5B8MYwa0rSQtQpQ2WWFu1bjtXBP02SrsiEXJC93R59EZUGw4Q4jwnBBM
1Ha8/rpPaFxIXyYhYrH9WHiY1DbbIj+OndrMadmzYl2RxeHFg/w9VD1j3MUo99QLouaaum5XU0zr
0HTHRkb03vVYXNV8M2HAajKTuWZbb/3O3KRGxAyi1i5DxpVL0vc2wjCb8BTZkW8cSt0XHMTZUczS
CjfFYzU1fGIa7UUeSxCnSXYHZn1DkzV5yG5Z1Fkvhhgw6OtxCiqAhCOrybYEEL2qRBnZTSw4cNMW
fnpurCRMOrzcw7qQyNLrod/oOjMBc5lZa3J6nQUB+MT8WCdsIDjYNdWVSj7GmTo8EQyNJ8yUfnVZ
Vx8x4BA1A2wKSEm17v32GjTbIjU+dDkSnSbXd0E2fcdFEK5NvUfiyzNUqKoL4p69mkDFFqmhbOvN
ZFcjn2qj+jQqFPGSzlsibPzMaccGksgaRjIpNH0uIbqTbr7YBYe+o1FQUUeQSYmYMY4ek4xECxY0
3coyUQVVrLKTHgkEcBcACs7IRmMamGsErXGUCRPF3lIeoTqAw7Yuvt8UdjvNM7rB/kwAmGDimJLD
Dlxrnau7JhtU/NL8219+SQbVtAURjVwx+YjYDLmSUmlorMM/fvn5b2Y9WW4kBm9BDJPl50vV8wng
wJLcrKRq8yX5Dr5I2TV6/qkVYBAsBMpOj24UOEDQ7rQFF1OFAU2pRCMbmzjIx15wEVUx00zp3IKy
3fVBUGxVpk4aLFOGuEQW/XwhufYiZIqxngnC2jXxVEPX1QpjJ2Oa+v1LnqM/ae+WRJCR8I8vEfIC
ddaqbdzo7S5dvhBUwY9Tdfi0NPGaDSZTMUXDZAfqyusRpx7SKlH/RyT4/yYSlCQL0cI/hAHOe/v+
H79/5+k9+/r7347RZxgF7/mf9IG/f9P/0Qea8m+qRO8jqRY9Goo+ZALDV9P+/W+CJf6miibUX3jE
uoiOAORgDlcq/PvfVPM3ybSg0+qA3URFk/gpGgTzy/+SFo2giNhNlUA3Ij372//+X3+ixjV/+fUf
dQzS8pf8USQom4qkKKqCI8TEdICC4s8yhgoTaluljbQXfOmxravi6LOQ3BWKhtnO+hilsd7x2Vgu
mFZkubPgFasp3FuzdPr5VScV5i5LrcsEUPdCNMprVczD/udXGt7zlSCF2Zqa/ZPO9QsG2nKhq4cw
r7GiSSVhKLkf7eRBd7spzPZBwsnaEGCDT6NjAKtlEtVEXl3Hsb+XaaJDJOACgEVzlutcufkxha8w
ig0NmzluiyE781w/NC1JgbmhR2td91nYWCITybrL/H0bjxstlJuzKrc6CVleJgfBRdK6ZYXDZYPZ
EZ8niUjvoIk22dgPXE696EyjlD9iO2L14JvQKRYrehv6/gqdp3qZxY6Nra8/9L4sPNKpvCtaQ0nd
q/U+0gR+6OpTL4Lh0eA8R8eXdk5MotiS8PdGsGRpk0WyQNe1fqVmRI+rMvgnme1Vysce8rHYP2ZB
SS6maR0I/mCCGiYZqS/4tXj5GF0jKT2ZE3oq+hrcb1IcHky1Py8WnhoK/1Zqhf4EgnZdgoH+mqQO
G/7QoERkSNnJoAN7vCGrJonFcyH7rLUWDkDUU/cEUdMf9FZ/1LEhezKoapupRX7OC1CdRsaqq502
RROR7diMu3wx33U0t+uC334CPNQLQf0QYfSdJcQdVgzmQgakSXeE7s8M9AdCYfx9qAUXcxCTY2aA
1vVxVUOK8SZdbk9kuY6uoBC7KgyadqHp8ki4i49hK7yl04z+rbWqPenTrOuq5yBri73UY0ULxfI6
VNYAVAHr7tQn5n7ErGnLo0FjbgbNxpQlAqjkxIZiKj001jjYYPFhRxErt5qUMySwYfeHA+K/UQ5J
f1HlyqbK58zkSCCzS9Pgif75A2c23ZD69VzvB92An+dTF2V+f4AwWKxwlB0bsQu3mhI9tmEgbUET
3VWihRBpxfjpKOHdf/3zyPgp/noE8LmXJEPVEGvpFifBn38iIUqVkhow2FtBOGxTLvS1ppWCnZbD
tUsydSsyWuIzyRrc7PS3TBKFi19q+xoOcEW38wIggLqtkpieZeYDnOQZqqcfvA3qcNCZ4eELGO4G
rxtQizh4sj5LS5scFXP8vl8CTVHYMrhhGOWBJvbduNFWmIcE1IF8R1GERz0lw6HA/9t2fGOgo0YK
lqAGqCUDDAqtw7eHRarVuvlsTGRudRk942QQZImANC/PUqrqEMuUyBWlFhNaHYwnVdy21CMfQj/j
1PYFw9PJwkM9Ez8FHVnXUsgEyQe+b4p9ixtVUraqpB8TQQqOuoTHTF78bF1JKEFW54/yJOAKDKar
WbNTR/OfyLF6IDJ9p8uC+jDXvhf6Erq+eDDXltU7bVzKT6INnyG3VTwPAMaHK6KWeBO2xIsFMUx6
NRy3kmDAnBm+M+J+PXILblKt8+GO2PXDvO+dxgpPBO3wMTbEYh8E8QGTq+Uq2T3L2sCNhlyjRrFa
p82kd8uk5y6QGHlJ170YQNYdHBTJNh4qp8ysdAt7hHVk2S7q1RAiejMTVZLtyUIQsDEXgDUTpb/k
JJg0cr7lRyo2TDlq10xIOowbJLXVMB5G8gBdiDrsp7qq2zD/W8kSM2oLHU/ErMuG7mlLUqC6CPYm
WxQM0L9xse8hT5pG0+zDhPlOryVbSeMN0rX13UBpglAME0ka6Lqnhl3ltO1MMLkAyqfs+EPj5TNS
a8JmFnG0NP70AlEUpcQUkzmismhpJ6vYV6qVOWMjk5oBtiu1SsttG9gYaqiqe3mennhM59nwH1Wd
PL5YjfojXBeyNcjPToHGnH6wFouTyFgq3jZsgbFZ9FXyTwyA/NxXaDhaPh3oy3xjjeDH1us2tuXC
aom5EzeFqVgHzTcu5Fsk63hQ2HummYH701oW2NG5Zl62as1bpfEeSC2GRabiv2sWVrSAxrcupdBD
g0XTzf6oExD2Elh0VBdDTmYlVxBLoY5sLbcKy7PGvnRypWYV3wHeG9XKLUpcZq00Xk1Us4bADeA3
4FGmgEQQdcy3goqCm5bnURkl9YzdrpRmdsCK/ClUMoLbmbiDJCLAXUUhopGzIig5WTFq5FZxURym
2ilh/eHfG/+TsjPbjRvJtugXESAZHF+V86jU4EkvhF2yyeDMYHD8+ruYBdxbLTfKuGggIQvqEpVJ
Rpw4Z++1b7lD5uVEynydotWLbDPcRKX8bHNKXfUekXFsxcxDU9AIPlnoD+3EOK5W9bbSFuz+ll6b
0cty52CVmYAuMPfAnV6UUITAoq2bUbn0F3K1b4xFtps/UZO0m9IynTXWwxgg+Rhugrb6FPfTD6dG
F+aI+JYqVE26weEl1fQ8SqSMDeD60MBme195SHx5I5AQHFVi2CvXVZ/7MvzUYvum/zcXu7EEATQs
70Ol3JOZGiNmd9jC+UxCARm63VcV9uQHWTdtGiElEFKwuGPCOgry3HEFblLP3neDKc9VgiQoyQno
Ao3wF+AgIun/Kma7omZAroAJiIbGr0EW3IstgKA2eSerkzCb5WEso+iWeGpPl4vOU7/wUST+g2WN
qzPoAgq4FtNjca5psJwmLff52GAxsjD/OYN6q4Yh3WOI9WowG8rUb3WBF0QFeEDmJV0DMOoum1Jj
FS5JFOny5DI0OU4EuW3qAahWNJRbt3h2I443nYlufx7dq0Yjh6eeHy7QiCdTUl19Xx1r0hv3qvXV
vlfdFeZd/QQAfBU7szrXE77rRk/Nho3DA2Kgf+Kab69F1xGg0hn7yK6vkbKCW2jG4S0IkALU8bAw
nbB99qI7T3QAuDbE7IU4eo33Bt6C1C8gbc/eZJwQ27anPKaErWRy0GE9rfyCoQe+fIg8Xvga5cLb
IzbcinxGxF4BTJQ2ND7692Vc2hcYYsiO5sSge2EkBN2mB3wn5qnMBhcngP9rGHj+EtBlayeQ5qkv
xU/szOkeHjI2cQtXugcfeOsO/ARVSbRKlyjZPCYYRnTxexZm5VOTSQtwZvWNsOf0qET3BIlZn0oW
k6vKXfsk4d88GLW2zpweDrkzugdt0q1vdbiBI1NvjcG7VuUVUG56aE1IlAURNbkdbQZnIjnDcZwt
aO3vxtxB+vEE46vZj29+HF4maVKQ5V575tg5TNmDZjN6RAhLbhqsWfTrDY9J5xCktYT+lsVUbSqa
lIOZNJcAtCXEjuF7p5F8NpqHkN4y3dTYmU4y0MCSrXAb0Hd9cHnHVmYPD6SNdEu6WsIG4YzMUQXS
E8PgYXSMxsVkoGDdpA29Ojx8ZzrjT/fEmvu/howZhOPXeHNnAGWaLfYlt5O9C/t437hLuArJ1P0S
rs09Bqy+Zy23iOaE+xk9McR3TXMngiD6AmMaqnLfFFs9mo+mibRuTskNmd3ge07eNTOaBVM4cSzp
W7q6RON9mtRbHaFFq5YFVi5LbRcjG/RmF0kAj9LB6qavopiTsx1EPWpOazu0SHLilJ6fR+jrPqGJ
tEqSZ62Dn8SAVKfMNqzXli5AF1I15ZS01C3q3Uoh8gW+da2F9crlpPsykz9HgCEMq92DYIjw0I1e
sYPX/Ink3KUzqRd/bKR3Q0OWXr987HKAQjAP4+ds6Ii0R78hhw1W9vCqG+NQTc0jw7Bf0hT1PqG5
ZXKvOoapniDsXDFOsxnM1l/xEuaRBc1O0CWnnwHiYVpzoeMGVSjSjTTd5n5pPLN1Od5EZKkybybL
7t6Z2xz4J+gAxWDqAA/8G6Eo6oRB+mlO0KDVCqFDMHZM1hf8c86MQbrh+CxNHC9WymIhcuAUmeFh
Y4jV1g5j8alF+Bpi1CaSXt+KUaF+9mhdJtUCMl9eutJ8p9vOjxsJBzAVT6cE70TWF6e0Q4Q08V9Y
2XN/6DSzGvhnCGUT/pL9iER6B7kZOo7ngvm+HyCV9Odn5qNSusu0f8kLkuiHYG13a0k1yGAtop9O
ZtEmSopxn8zYi9IAzSwNusdcwYKrB01QXo3Syq5hyxSTp/dzkf+MIi8kAaYf+NGsZ56WOAfp6/lh
tPVDKLv62/2uLOIYucSQnAEuPYZ1U98S4CirdnTrre2OPxJOSGCgCQGAv2Vvh5DKu3amessE4QvT
YX9hloFbbZHfBbKyVn3pOd+5Mi5P4xmPqelBdGbFLu0nezXm0yIbGo7+svTDBCk3ccfoBfz3oQoH
j2NovWZeEbFviepUlagr/LJGiZYgAY1TbIdG8SMiMPJKW78DDHZVwWEys2YjMkrztveehSFTesT5
KTbCv8bONo/ER/10JMq3MXFOxIr6e8yvaHSCYJPWcPpHlcIpzwZvG+KrfxsYgObw0lcxcyI2OR5l
vu/tlGbyhqkAR5NYss/cLkRhehB9b9HCtH9YE1VO7DDGQqsMCwVpA6BORNkyZKgtI5LMEqxEYIzY
cQN6yhXwMVA2dr5pgMJEDtMiZ8BH3rZ9dHbfFtrJdSitZ0EjwrBQt+RRGW9N+uC5W1Wf3QrlZFSa
OO2ULx7H8c3W+UY8VdoL9hPAz1012tcQqaJbGMiIHEZIVtFsIXISSTdE4vgX5nbzSlAo6Mew8dal
x9pud/NBwkmhxUt8dBFA9tT2iw6mXdcxVo+nwT8L3qwNB3xG9GmMzjNFX0kyibVrHecXn4o8NnWG
4Hix58fq4MwWLWriJRnDtdXBTYqnrkk/R7LyaAVriOTe8hSEHvMtiwUgLJofUdZCTu0wILQOs+Ys
na563wP7ueQDsB9AXGJvKqMlS8u+VGRAn7iw79E4+09uZBcw3YiVLWzXvJjU3Iw/qK1j56YrkGiy
VckGwwaT7UI6n6lyX9By976tDmOpr9QA2RmbEeK69nGyBEofaOQ3k0aO5Tf5sZa0mZISLTX3Juf/
nGxgVZ8GF6ZpEY4n9Amo+TJ06fdqrrQjf5Wk8SWPUOG7HicHQ9E80NTum8IUyJ+nNjybGfifNEAf
srwQfqzAFj9GiWUSqWjPm4787sCvTDS8HGpTe3jPbJ6koadgtKmtQJQbz0PZVadBtdCel7YbuTg0
vrCgUyvQvAkVOnUKnoNRTf0JL0iwioKsYp3ykpMcU3m6f9VYxTrqoU2Gjib7sEIykARVQ4g9N5aw
rEcpzfSZ/mT56HYFJzQWApyNJEnafG/tj913EaXZjWclIwsqQajXcXis7Wzrx3b92GRDdI5sjYyp
t0ZqURIETpT62akM2OxUQOqxZc7RUeVE/Qy2bgNK9PQvyHD4C4yyeKYBau2tqbM2tkbuUzHMb3AJ
OWX0Leo0kcTJ8mSVCOydjsB2WENy0/vNuHKUbbwOWfmFSrfbgQhldlA0B7wJxSonF2HT1HJ6tIpZ
EcgYSUKegZQzoSVSYMxwNCDgZmQtVib8NMxD1ikgye9xWJpexiiu/Ygln2C2eCe7WL7GJP4cS821
GNJMXlml5/NUxe/nwZH+i9n4/kvSkP1uWKV3SCYXj5+v7R3bePpUEXIpcU6dzCrnpKJYG6d0TVu3
eatmwYTNdcEDeH21M2Rh37ogeuk5sW+FG0JZTzqD7LLKOMBmOtz/6BSwcBXDjJ0Ubk1ChS/3e0Vb
For44okRWn2r63xGgUYTsoafcpppZaydCEeM15OcZwU5vPj+cY42k1kOZBrQLJnRu1gpQhAJkJ16
2Uf34JCpUrRwQZpPs6/ms6IbcFGG9xz5VGkNqiqnMhBLN6Fzbi5a/0znBFDwwLIEZUHT3LPZeFWR
7hSlF8m90j9VboRJMjx0bhhf0N4w1S+ys2+n4yoLAFyNDKLgg2jySmP+JEsiBwkrPqk2aF9LCoo9
pFO9b9V89fxWrwh+GC7F3EUrx27k1WhnFGWlGC7CTGvG4YtNeR5QnEvGe6QXPJM3E5wzx1H7nAWd
3dYE+D9bP8sirE/MDhG1SI5JeW8ZuwgmVJmG4O1HHdF2xUo15No/3V+cyta7eRhe3N72T/0Cku2L
sdvfCxCyH45zrIp1244WclXwSfNsHSro9CQhohhCmMF6QapXkVqEUgw/67B8Hv3mNJSoiVlRv8ei
rageUEva7FDkkQZ4L+J9S9MDhIQIDoZL78dMR5+7u5dbR7jNPkqx0mbt55AIXlWbl440+k9lcbG9
pEcGh8eqKC3r4hpya46Gv2fLQAxOvCd69za4AXzEVdEHT50fzuvQn7NzOGNxCKQ4Nap+VIlbncam
/SpqECtBOJDxCwssGmP8GM58dNzqNSogxC0HyaotODd2xVcd0NBpWw63RoEtwNElWiD+/BYiM4rh
6rts559VEqht2H4xgH/gUPMPQmAXj03irQPKnSIHN5Cm3rybK6B4U96Bmq+OpA6FGz5kY4VL6lAT
+X2ujP5Jl4m8uHH5NZHGQOUZkq7NEY8pNBQo63UsF4EzRqkTXQ3lRWv4kPOxPLXuQE8h5azuNDb9
poibtsA9zpGXZh6jmi0LTQv/zubxcjQKRwly04cLvuMcZ2+DOucEmBubjkr5U4pKKrUYonuVMIGd
o0xqa7wTqq5AziyfP6XbtI4MUOKeU38xel3uAnvmKJT36ZaJK3Wz+ExGvMZckF97uqDnkKBMSEL2
ec4ZL8BdcTZ13orLVAZbqxtIcQ5Lh0MFh3yVEa7dWm19BsaFfEElj8m0GTLU2byPsHCVOd7akgfd
UPUuUh7OEW/6Ndhec2lZmdouIHKKTueuj414nZiDeyzGkgCJIt3TSwKGOrAQKrwLlARITlWp1oZb
AgQIeo/8QxqVtRSv3jLRH2uMQakBIy/ufJS6AUmQdrLjmDDAZi3o1OEt28uJi8Pq1UGXO7ZRybsQ
08Wk0pHHjbAIzRp6tNAZImTyLJ4h1Cv6efFnN3FdPloU/MKgu6cr9NZOG71nKRLVpVlUm4Xa4+aM
VqHbjCgjaXM90GyHBJf67Lse7aWAzvAvHyfc2chj44Ucva0H5/vvZgopkV8ZezzXY9Zv5j7v9wVp
t2mh7NXklemx+OwldMNj3iV00JRWjle9C4X9bbJRiQtOF6UByNRtNMzCpN6Hs8lpwC/NfRJHyAAr
64Y8CgpSQToQ1cwuH0my9D3aNp5Df4f+O07JJsGcXg/lxvDesoFMkbZi3Rlsv3zqhwZlmXuk8nK2
hGb0G7MvhtW9FZRaWFbIFAGJ9z3R/fAWave1YuWYiRl9SqOLmPryyQT/RDgCQm4g/xwzrfpbYA84
0MJyIIQdyWnfxxRT9quurfAQO1qexg63VTQQfM99+hWtrSHpgt4794L72nea5iq0fG49DtrhXNwq
zTE3rOxklcgo/AzX+6qymbNDVLOAqsE4dRWopXtHohOs4YSamEQPzJClcvKsBuZfEHhS2Xp730xx
uTkjHe+5nh9MP5T73hEkvPQUfixf9Li85AVSPrajBrRBHOEc8USXvCCzWmJugMq7Vg3JfHlxpX/J
zVjv7kVLYo9PgOKNbZj78cnm1tEWeWN0jXSxjS1sU4oD7ymtET/TE0BlH3oZwhQYKqGNxmx5KT3j
s4d87EGrhLBGhDfXqgm3xN43e62tp8xCndOKX4GhBbG0/ZuIVUA3w+H01PjzZtB4RvI29k+0SW/R
4JTHkeCac2uTKzbViJZT7800YsSCVZ3SPRijp3aQX9j/sY/p8AURJWxj3fhrh4pyn81AIOja5K8e
mjxDp0QKpeXSPgrtHaIntJOCC1V+L74ks/4rI3n+garIOtqpF68dVUAMyLoBiDxWiKADca+tln3c
KzaOmhrkyhWabbM4NnZQHLSBoVyPaDmmiBErMEX3EyXQvoestBn6HrhabkaXtFP0Z2xJFOYgVl0Y
zK/twqZPQ8YGod8T2eIHN50Wb4rw9CQw7dfGeW8RBK392Ddvc9qcw0Eu+mRZbDMiDFfOQBdMzPqT
55bRVqiaZoc1iJNlV5/MgNs5FLBP2g52FQ7lrzk4ro1wv4oq89hSBwzvUQFHcCDvvZgoUMIeFTzD
wKOJGT6lrylsc+1VmnEkU9rzHDq3eJFakjMxIlWNfkXZzHGQrts5QABkspR+LWv7OU7p3WRljQhp
YGPhI1pUXLK9AXGkRHHPPB3WJUV2tY4iDdOrpKqdJZ7QHJZzDDLxeYxDXHa9GW8BsoI1HvGxpGny
1dBTvPP7JsbvlGMLaIVx7HMcmfdVMtRUmF6J63GMmvobXuYA4+RMttuyhrJnMhc1Ec875dkzKjBm
DB9X9cx5wlkib8T02CGfP6ddtWvc6RZ1BCvGRgJeIsd0403DjedQ7njUV4zFzJUTuN2nKPlOEICG
NBY5hyigacKZSK0ZYdUXx53oU4fU8oTZQ5KL2vSLW71PSZwya6togpNMwRrRJKe4Q4iUpsV4GhHe
VUYTPHF8ownLCHBWU7fxitm5lJ4mBDZK0Q6l6Noc3/TXowIADGqVkc3EwjWnFCSNah+HApaIaf0i
8+LvsXaWUuGHWfcaaaleguELRKeb10lGmywj4JCDv/pc0/2Wc/CQKIFwzyMZhGbOzZjm96ErEVph
tNJYf1ynGR6goC+ZXemvkYVqrRrxvbTNVy/2cCOYYbZdj06MiDI0wJ/GU7zSo3h0WrnVeWLuZBo/
pm734tiQwjh8bPoOiHXIbe55xnsU4xVIDAtTRsdRonE5kxvtRXO25b0ECGHsTdPzj2PL45OY1onz
DWB6A4NydVe0Fu3OH/Yq6p/8LMUTVqZcSV+8W6YVM3tYLaMUz5qHrVUGiJwLkEUGpTnD92A1poh0
C9kzPjDygp54hzB3W8m8fjNqScoZM/KtQ4Bujf/IG5ozVAf0+IkXXu5fEaqKOXIIkXmOBPWKXPR7
9B1fhxiYLUEBD67A4eahp2K0z8v9q/uLMbfmEULCvhxVfI3LIoFGm7w3AhrAgkZOrnU0HEhbnxCo
LN/rlu8NLUBL7bBPMG1NwcQjH4eij9htwW1e7y+mDbuuQ4/z9/eiGSeL0kxIfGdMr2aMG5nSfz4g
kr1lcDyu//f9+1eWWXnUBArQqL81pUE7pauD9Oh61RluFCe0CtPNIFliG39aakgsOgRmrdN+NLf8
9/1V3HegXmgIY6oQPT2WzDyGofNm4xK1LQupnWkCiDCyJb+rrNb23KiNFVL8mnKaN0aAvZJw7eEl
ozV5JodrbZnhs+fNMZpSme5tVoRI0++jF38reGdXBotgG+RXWdIhE5H3NnDyImZXfqrM+lc5yM9i
WLT9eL5NWpPQlTk8N7Ry9CR2Skja78o5WejC14XA2lvpo18VjKeH97L85nn9d4vhXxcraz80O9uC
NZH7X3IsWVIl7VbF3jmcaBZztqNq80DVJGX83DJHzcCLPMRhk+Jy4D6Dedv6IWR6D52GEfYPiZus
qsz8XkJYeUjeOuuHz7yIk5RzrMAqbMqGcAerj4tNmGag/8BgO71HTGyXkyqegskIU9tC0L13nGp8
dBS+D8f7Br3pOPmL+dVCSJ0E/lPu5Yx4a3V1537LsbXrowdl0ltzooJxNElCUYTmuVs60Ynb4SFd
ENA6goOZd1cMlvmYfBFu7aNboT5IKRoN7dDH0/kZWj2OF219K6FQmFPZsuw2RMwxm5Oz+4Deu92Y
+XIqbPeZMcFnrH7kvYuf0BXVup/hohsLi8TfcB0wIqwMV8J0G8MfRDqjoyQjjkIa3XBoedZqCDPa
NlumVtTDBXBKG3W0zTyPQ454nwdyJAdniS90X8LaX8tZvgN88vzluVDmYl9BSO1gjJglUtwqz/Jd
grY7r7MrnLMnZsdoQTUWDjMbm62nopMtfJ6CmMOZE0wr5DfYDRr3NWBMFPqaFk+CudhP3J9h9p51
PlPTlogF2eJwo3csifny9kUsprWIyh0gDb2ahrbamJ0+8tMvQ99AKyPTyk5xDrRlqzh3OS+JTZaQ
5bXmpgZuyx4NH8VVX+wq240umA32Dgx+Jsnc9tbOFo6Wzg6s8DTjk61dlnwCJLRtirl5tpXbwJV0
t0HEIEkY/lOI7puoBL+m/7uQuiEFcM58t0Zx6xTdR/K91wLDysZ0NcIr+dOHfB60slszrCR2e0zX
XdjGax0R4h35ame75WNLg0d4o8eUHniMzsw3hpLfeF9l/ShGgxvc46aqsOBsTM2AvjM2TK3ZYyra
KDWwjTweqOoNPp8IScSmA74wkjV8SHS758xJoGPsMoSpadqTj0rCHHmORpVvhym9td5yJs1gI9QA
pNd00Nhw7ArnoGjVi2dTNrf9tkwdvellxdwQNFYJJ3U9FwiTcrbDIVYM6IEc1CNbRew351hhsW/w
EGTQNR7MHAYHNjY0dRAX2m6TBjDljOypClJnFbn5vJqNcONLxjpTZ6Ch7QGueiX9rdASV8ahi8sE
nNfg1fJhCM0fGuoGzjpK+0yRBhthVTTq9ymtBK44mvazhxy+iD5VBI3lBb0UZSFqZuD+0llN+aC2
ReX8VcQ505XpO8qm7xkr2oNPeONDgqAmbxX8t8h8ayZaPnQwHoht+dwNEAH816Kz9HYut5EdkBfs
60tVMKqNPBpxzoQjkXgTNP90igZXH6SHWHmmiEf/nO36+k0heVkNOgl4e9qXaZBo90uUlAT0Hl3E
5niGvS3C/wMHuy9pmv2wEmh9LotxqaZNKIdkR9jv6zSeyHP4ZrMSocVuxm0wOs8m7fokoLns4GBy
ZPaVrLVkE9cQUar4c8dTl8IRIrVlpFCv5rciLH76fVuTzXSK+uAQ1+pb4ZGfOIueUcN8rpSgdZrY
NCMwOnWFdjEW9jerJV4qNSJ5MfksiigFBgLpm8NHdaZf+o464C2u+uHgaZzdc/gzctlwm9zYDgqv
47/L0xal63/qUx3fF/zPCv1wIT1+CDluqkJAW8X0jolgLafgS+3VGtMY0qtkiMXOFnAnSCPAP9tF
mywfAY8Yl4yD/roDXbxxMtizZBEmu5jq6A8XBzH0t4tzAX3aHiJf3wk/8B+daE78hFnCMW0DcVBL
+wuvENrsxNnQoqefn4eXUBCaRUeL6FsiyEihXJFvDjTOoi4b5ogjSmFhqEGJak/Pf7jAD7HddsC7
R8S9R9/KZik0P0j7+qTyujaMo6PDMQ/fmaKaKJNtBrsJn4sbgjwewPtFTBzvaXmEKQpbVNd/v4zf
NMZchW+aFp+jJYLQ+fAZWk5HHC/SwyNqGoYUc7aqCGStCvet8ig68+XDrBPEJFWe/0He+AEOxxsQ
YHrikwmEaSGW/qC2bOLQr1EHe0exjKRbxoWphF3lDqB+5xwTIRbGAYUMiRz//jfby2f/j3Tu5Tdb
Lusnd67pOW7wAUtnBUCtoBm7jKBk84js66gHg6jQ1trrGHTaULBsteNrOQe/cA8rYshu073aK2CU
RIb8VYw5vP6wp/9WjsTdzN0pT1V/cd3qe+FRxKN1+JM8VXyA9i2XLczADHxbONwyH+WpU0HLJ6Qy
PopO0V8x5uOwKAgqhg7QRZz+JiDLIM3YI9Bz4MytInvOzwhwsZo3PTTklrOzDU0iY+ZuYC9UXTvt
M1s91brWp86sN51Cv+fjbWJujIh8fsfG0O2GNmXgwGjioUBwca7tBK2c74HsaVPUEynwkawgWcC2
Xv/9k/r97gxw63CXmL4P58/88EFVpdOYvNPesaNvTHwbXkFTNJum7762gkpQKhrAlp9+UV5mbv/9
d/++uvG7MayFnElcG0nwf0pv88geUL+33tEyic+Zx3aLSLPb1H609pe26b//tt+Xq8D1QytwXS8E
mPtxLfW0sBvUkt5R2sbPoao/ofF+uHf3M6v4NdbRnyiJy/Ly4RlwQ0eYAkxigGXhw1ubNUVD56Ny
j1kUYYI10hUl8c5qnRJ259LsWEYEksAXyB3Pda1KZF6C3bYKaAIu49FG+c4Bx+fzXTRa1BjNSsGp
Cm6nUblguVmwZh27j3HbHKmhwz8sH/bvC2jgucsiyklM8NWHD6iUfTSR7uEck9TwV/QsMKG16mbh
Ij6OfjjuLcv4KhiEeSGXi6AKG1SBw7de5IhDgEKkLvH0ganJnSlknOFdyHH8bGNZep3LT5HbzH+b
df7D4vFPS8d/uZ1DO2S0y9vOfv/xPQ/tQZJy4dpHWg00+F2mHW4ADx4F4MGKKvJ+FqMDrfC4ME//
fn9Z/2XN4072PUED2nd+ozH7NG/53YV9HBf3QFNCr7MClDu9yk4Y4cAVqH66WDoA+5hqZl2LppZ0
q/EBjV//h7vdWu6uD3cfBhmWYceEgux+pDP3pixFEnrWkSwl1qtFPTQvmp8b91+ymxdEi88DR31o
+Eb1hyfb//3RDnHpuAjqfAY2vy8rzLoCs0zMY22a3+gJkl6UiOmrG+wKgdtPMoIWLo7cgkBhEi5S
HLjgMw2Uu2++tPc4ma0fyvL3c1e5OOOOdO6xgKp6rWbUDLGX9lvJ4PJxdKzbvORy1pFzjEOwFFnf
9BhT54fOhq6iXcy5OmHkVqOpvcYyhtU/tw8YRtxt0YCvaScPg1yVh+vUKZ57ofddE5YnhhLL4M+d
bAhCrGCkPqKataY4Ie0LE2feUqaHymIvs8q31Iyf7Tlot2nIoHCwon2sVwE3ylr68XiOU9vbDWNT
w3UyzpbopzdcuHvIEKvBKLJnZVC4UdSe236YmYuFDDtbTlRpB3DLCfqAgMb8RcfZrWsTi9NZaf3h
dvkvG3ZoYoSyQ7Y9DhD2h1qplJweJyMC+zs4wWmG3IPS4EeatMFTr81TECPDyCY0A6nFQaZ1NbTk
Eic9qWHmrBgu02SNG3TFdpfvQmugT4CWkWFJDQMSj7xL4MkDDgX7Dxfu/v7Eh6bPKkt5HAYiuN+J
/yDRxnmPbIUaEHIaMlHo7LvZmH51cez+KAr1FhjTkUxB/5LNM0DRJGcmXXY3HWJC5/RgvSKhKai/
WLOkeY5yuaL7LFAPqnHFsFNAwQB74KWfY6ZVm54p386JFJajmllDy1jLCr+KdEBebxmFcxI5k3wP
mfqR8PbbvbLSnPvPZH2VUBLqcLQ3uQ1uIWK2fHIK8TQazEJyqDgRouf1mEsmhSyZ+4YOnhqmcGu8
BaJeWKOkcaDD4u+juhe8w48A2IsHhRtsX2l0Xq49fPvDkva7XScE8os7jgWVh9j+sIWZTZvMfcAW
lgf7kGbPtfV1s0HOhr8ozEFa6WKiEcdIMKuc6pg3PhTCBFFEFtbxTmV/WN2t37ZUQgWW9RULEWub
8/F6GtkyuFTTfOTjHQ4+OMrA9zdjZaorQAZk/0+ZLquVX6N7HM16m8wo1UufwZtMqvbcSSBef3iL
flv1uSRcTYK0GEj8v610wWyjyaZ5iJVVCmSmsBLoVxCJgao1sWjP2MjrfM+cLvT7p4MHiKXAWn8S
FkiFP1zLb/X+ci1ojS1TLMWru1zrP56FAndO3ZLEdbwje6kR4FPoZicZAxL/xYcW2dAlY+aea+0Z
1trvuDZjqB/jLC/hMRU35voR/5/OWTecdjlMSmij4/z2hwv9fXfyKCiWQwnmJg4IH49muUjk6NX+
cDSUTeinwo5UxOYZdSwxPIwd9zRgB5aYNnqMonBvhLum4tEOZZGcDfksZiLmBt/9lMRKHVQv4bCp
oDjn03BJtiNC3+e6GQtgLPYVcFD9wgpRnJhYYjga6o3dsQxXGRT4ycnUBkzDt6gkV29G/glYIgJ8
ARcaKW6J7b9EEO6mDs3FRVidNPB9+sBFWei1O4FS32l99+A2QFPURLCAthsSIjELneC2cgEOAJgu
8Hddmy8qMr8k04dlpaNK3c6AtNZdOk+PPNMlXcnhSG80Qt4IvrACy3waBWPh+0utJ73tp8rZ3Q8g
FQM91K9Cn2fckrhDSu9xJqp9DeKr8+1P1kQ5n2bxp8Kuv0GGYHIv843haOuAg/OXMtGD9GImQLFU
lziBnOd1Xfh4X0RTmoYnM+hfpqb7ZlYz3ggQoyitztIynltbY8QZ0VL4DtED9RcG/imeA3LwPDXt
7ydpGalfY4mCPQ173g12glU5k1xq5ZI9roj2reOOf6g5fr/5XYuTPn7j0BXkGy4lyT9ufgkuu0bN
1R5lJjitKUDMFKX1AKRXYK1vGCAM0///6XctHnvHdxhS+NCs/vOX6ti0dT8SYA4jQ2+NyrnkXR+e
iOLMSZ3y5HoOBAgUMgkWVVaBmedvvYLbecH53x8q+8MBx6FM9wObnRAzmGv+9kyVWD+sRrkOo2nj
tfGJdeYhYgt2adgi+91h33AOXhJdyPCFQoFfY/a5E/Hih59TOCiJGhiVBQAHZfmDQoTGsW0Q7ANu
ySionUJG+XPyJBj/QRKRC95EbV1wYNU42n9a6QPrtz+HNV54nuBvsYl3cpe96R+fp5MzqXQQbR+T
sZHrwADKPBeueSzalL72/d9YFq3j/asMNlpbT/IwkCR9TDVO6If7l0GE5Ink2iLfTsL4PI7ZfLy/
SKp4JO4jhady1/dvuUZF85DWBVwFPR9tssqaRuu9QAjHEAQuSZZhoHjspoNqwJ9MqSeO0k1hfyf1
+L9fmihTiDtl6rFQFdIkmDau1/4qwsk4ymoe2d9b0DFFGwE7HhfMaNQjW8pFsXfcbJ+SzQZ6xImO
OXLtKKj5s8cAsM/y5YRZiIHEsVxe7l+FreRAaZYmr7iTKVaF+VS6GrOMSl905OCWjpp4z1k034+e
s7MD8IWgL14a6JE2qxiKuea10AVCY/hBjKxmMoc/JUXs7vwGOxuzBPTihicfbJW83p2Zf9uv0Ati
uQOH5474gboFi1LnTnMz5HdLA9oSRXOdnYQCXMlxK7BpwTWrIJ9GWb4a0ZLYDDeeU6u3XsuE6Be0
LJsxyhgV5AxYrclRJ4gakig1/jkV8G19gOv0nqNt7Vjbe3k2DfXNSWNAaXEWEM+rk/+h7sx2G0e2
LPpFrCYZHIFGP0iUqMmyPKRzeCGcE+d5CAa/vheVVbeqLi4uuoF+aVRBsGxZUspSRJxz9l77MGAU
uz9LZuAPFbP345hCIdddcjWH3EwDaOnFnvKFyTwSIdJItOGiiXq8ZIifKC4aJPcAz7bdQK9pqKZb
FLX6axbrfkgwMpIbP3rB87/N1xAwXWsF+1LfaAG0nVXtZz3EVVw8thmC2TpHgeVIIlbudh22LVgg
ktGV1k2IKYYKe7vCLo9b68B7EApTlSBeFVoVJnNHvdBTTvt2XMOm+oZ39jAIabxKC6wPUb8aHlBa
8qq2iWetjFXtZF/sHOVZjI8iHBC5kmOUGdCQqJ/8tmf2GDmvCMZIoEZdE9YlfsgceNPgpRrzn/iN
HtEjVivaUCTde0ViHM3SOsQU+2jUCT4nz/6kQH0x+sir1vhUlfYbXKlPHomWQTIm+EpxxR/Nsdtr
EH1IOzaw8oEGcXQs/k2yciQn8yPCWc7OVQGFDSjPoU92kgfNxm6+8TQ3g4M9/leHUs+RHXrdc92i
UsdI9nw3pqpVlju3/quJvoshDL1Mm6PfpZrHx9pYAHprGTBWibxqKtKPKGFbkm95G93dxREK25s1
MWHSUicFSPmux4sT+r1RhDJB36f0wtxWWVJja6Vcx2XA+3UxnxaUMa8SjfgmT4sEcRJXi3Z8wMhj
sNrqkO5GugvuKBG1JGK+pR2nfjFl/b5MvezQt/rFt7XqICZ8z1mBeXHG8LezSLLDhR2JZ/QCPPzS
vZCB7ga6re8yDXawtYahZuy8YLkZeUJaUU7zApkh3jZdOzI8sYqtWJiwVvAKDxPW2wBYbKFjOUVA
UBysuPYRDcXr1qtixLY6EsguudAsSaAVsQr1cKDoL43avhN5D1Yx04OJAdaDA6pIei7nJ4ArD7wV
4P8R97zTcBacZajyH02OVBRtX3PR03RVpmA4KRBWXqCfUakMF1q9xY4GpL9t3UzsvdpygXzW8dGb
CG3Inbh95Vy7rb3KeuLEhGXF7x+qYTSugPAyPBHPGHfIhexG1hgYWkUwDT4NFWuWZ/79ycmpTMij
3nzL7ErdUFAlvAOWzSTddm9biXfT4t54bPgwtZSz2xgx5inFB782cOVparUL+MU8ihmSjfqnupnp
yVXyNYd/xU6pVDA08SMCYu8lz7+xMTBhBQl5GkqqHipJaPvYNhHzWuGAyWKKJoRQN382+lfa8sZe
bxX8tKQqTnMRn8v5pPLUxVoyvBfkN5BoIMD3NsRfdciSznXtPff6bPOSvidjTOKI451yHxGcQvy+
TxlrA1Az4o3dTeWHMv8w9oJYbjM+p6jJSdloTkwZs7Nms8V1Prj1pGrQNboWx8qGJeVZy+N9QzSY
a9T+Yz2AlZ47vQujPHuyKlp9JEKg5W5AcxFU0SK6WeQRQCbsU1V+YMtnoUKjyqut0+jz+xFDEvq2
LWdiHwsSYaYFw+AwHslzjwn+XaepWYOKyPL6c4N0Ot2Mfqi1DZ9m3b76mfiZx06gBPR0dAG4pO3Z
3qWopqqYeTfC2fpMWMlSt1HgVNaXCLDfBhqCuR88m3NzkT+iuufPkDUgoCA9MAGWOL+0MC4wCuAW
W66MJGm06QtJSriJ9wm25R2uGMIwlxavhG8A29UfzFEXV8oWtGrwaR5lJ3DyI2tFm2SKnUfPPpyH
Lqhd07sgoBt3tV0nRF+XesjrepiGgph2cJBHW7R4zte7Ziicbo2V1oJ0x+PDMb9IVqGdyxLqsQa9
tGacbUU8zognbpYt7JeWpbJ0++q2qLoK5TQQ3NABXO6mHIsPMK9tG+mgkec229mujZdS9atlJL1A
YUSVt8zZu+6/OfnVSkf3swNvo7fbAr8W4QHZLCcQft32rv2tc2jIKrHfS9dBVZgVydHXhl0badZD
WVlq103djZLyu5m2B2/yl6OhBxZHKQqj+TtyDtyHZf/kumDn9NqwD9boXos8vpr0uB/NXn1WVkPO
VFxczF73D2ZX6ttFILWNVxggWTlGyBFtN6aLc+gxT8AE1iGCWlQdCYxtR9FmGPopoWp2jiC5jKBu
rZf7WGYcRH50iNnkeVdfBNxE3J/OZajas7WKrecY3Q408jqzuqOZkzw1RDFG6wmKse/L+SB4FKNs
iDCr6jCNE+NiT8558Yrv7ZD51whZkKDBEw5Ld2tnyHJFHCngX8t4Sg2gy8u5Ip3+ir4MSbHVaEcm
z0Be9M7fAV/UUyANtIIgCKjsufa95MHGPmEow7u0nRN4i7CDLpLvd2f5kKIxasko7Jb+0noQjm0f
gow/ECu2DkOGBiQoDL2gbQ0jmJG27uaUHlFNI3rHPB9NK8RDMoUSIliMp4buSDZ+0+19ixjB6iKw
wmhKNkkELdfWMdxbFdZ7p8H6LlcLIw5RfMKdYFCXfEVaPB+aQdxQtJKGmHUg/JwxOlHkoZPHGr01
iGa6RNgzw9S039NIiAd76VejUnY09eJTNEuL5CYP2GWJecHF65Pq1XDuXOfFL5ptbmUaKFYyDZya
ChTY50slev08WnHAEFXBRbMqmsUkTGH7JSGofqa391oqUz8XC3oVGeXHIgWzWmBb3SlXJFfkJHu5
YG8GUEIOyDhgPJFTCj/bJr5sYPWlLVhSMNs3R0vfWMa7k6R59LiwGQvkrUfhJSwgJCmNi+0/0jpx
UgSUKRNBBJaM/dp++kL3r3lynu6Akzh359v9HIpoel/4Irlw3hcs40i6tXal1/LJJymXOIrSjdEU
jrw5Qela1jAeEXn0QSy86UnzyX+bY/0BtCSsxpjoj4bE27BK3MdMt7pQKwtMMwvCO5gFCFX69Ks7
5ctxliOOVb987oycDa3UXvTYakJohz7LfYb4xJaYwdPo6M9t81yt4HdDc9adMyavjceap/zjJPqX
tpzfHENGz3SL0EM1ufk4YbKmPQRgRmU9Yr7cKw9E56yEIx9r3rSc015fHtfU2U1XSu2LEsUjTqTR
0dyfMFT513b6O/UwOVXmcElhTmYtDNFmyI1jl5OuqFu8N4rVVIUDrG9wHk0OQUACf+jBab2v0AFM
nGPndmBKtkSqPOX1Ghxp+wLjBnSnXyLgHjgB4lHGqZiLNk6r5AmOz4cWHnTiN9UTauz6mCbezChg
fPJE6b5LPmD+gi1oLPqK1BdLf24cNDesJsc0JhRlnscMg3q07hmUWnOZnDLrkwP5l6yIHkly0zdG
MCBZO/VNmx6TUt3idqn3lrVEn5wEtc0MUJwM8ls8WXzmsl5c3YVduUP6rdLEvEXCevTtGQ+IFMVF
4aX2U4D9nsDjiLzvYWwt+heqe7L7pn+aJhSRU7NY27V+uL9vJZrwrexguPQjyt/RFfPzLDvjmo3C
f2P38Xe2Qg+P0WevGoAEE/rYoHPBtftSHReNOo8K+83ypXXWSh2DpW5WIX+Zj3NX2czoWG2jTN82
PurQCoTv04qUaTrE8SqfLQBNYn4pB6AFMp8OToGxm7ah91J4n6PFBoBi+C8S/Movrggf627bLynb
+jouGE1sT7zbMC/WEWNEEPFJbzW7rIKiSOMMzVU1H0t9YJ/sLBA10zSDA5h29ch5oGgFgIsiX0K/
kNANCBW/sNUo+BAmAqSm+kkrwye1MDe3fVcCQzZnddQNXBHRbIt9hkjvQdRij5gnP5cMm46DO1xM
mJCnmSGLZ3c37g7xb6aQMOd5Ew4+Ug3Q01rYKTWEdaS/VMwAzoqG9L29tfTJtwrK99bH+bopxyi7
YLFmaTadV0bwr7JS107D1WVxglNVn+F4JIRH6xMU6h1eT4McMJ1c0JVl1Gc2DHE8OC2s2l20upqw
6vePTTv1YRX7+KwMgjDZ8kL81d7epPkVpGP/bg6jAEk2LUwTUO6QlbSuYZXSPhBXb8Q2lYGj9KDw
zCvDsvlzYWNBUfuyKByOtvPOiSTy9ripqLeq/iqHIT8ZQ3Qqh6I+exAn46HVwiKecXRYTMFqwTzs
jkga0M/ukG2RwJP725QW1BUmzr6y++5JZBwkwd5+VYmvOGqjy/LSaQNwE++nydzFSeciAJAynKd4
EKcytWmY1fZ44jicXuzy3ERL/DC3idxjAoCzzKgECTiYE4chq53wGlaoqLb0LbCbzfI4uh3RltF8
jRFcHmbT/Ol2yn4ode9yz/TuLTwpwFPlIUGWSaqa+GKhON45VBQUTROodV6/g9u9SY+lwRRs66OU
z3cQFGcjnQ++DwfZ+4WZQGpuXCOVksGRdA+aPb62qBa3/dCVu8ZziH1t03E3xUbxQAs5kvV8kfZ8
8qghTg0IsBFl3Q7Fbw5Vy+nObmY+GtLrn6nPeXuuBtkyvU5eefJy33rEl3uuR9JJAWXFN/r3wZT5
5PzEsR4MLrJKpSXtpWsbklO69tFoRvWRwBOYL40ed4/Q/kE+QYGZlv7qjvY5nhL+8uAhyHKvv8hu
JeLHnMRtSbbfPFaPOVahwIhRX7a4Kja5N7y1o3idsCFjM1LATqytm0VgwmAQbVn5v5ZaggetMNsH
yWMefWm/abX/hbPKprU8kOCtzzGXpkZYdBUGmiJ7aHsCLtYqs6vUr0Zp0TjiWEHQ7w1Gr4vN3qWv
XUt/Kq6tmXDgHYuXSPwwgHFhD28Vxyr7oLe1+dGL3qEofo1nPDOWK6NdYhb4Iw3K/tkU3g6bpRFE
/RDvcbYdYtwx+SL6nTXBjkl8sk+r7Ls1cpBzaQyQbNKSFTvgCEIwjVvNfM0FLTHDGJ3vy9apvmiL
iB/qhJih0jNe/cLZ9LHzWUz29GimxbHT3eKcteVz3FF4WcKC+xLNT1JZGgosDcJy7nhkhTTeMR3M
cz/GatdLYb9PRkpylbKPIPXFI7Xohbd87fTzET2AGWgEZm7uJ7ia1dVImV6kqI75J/kBWPin2SV7
LsIvGC66+zMx6EfhysToPSILkIrPao9iNXGpX2vJsuP34lPPe32TxGo4imWacVZp1c7X1Y5lgozj
QZ5NxQh0MsjFYKzJuomADPjTHGQRZj0akDE2CguOtE3nPVK8N6cRnXFVY2fJaVaW2YvvrPbKHuEg
at/Qay0tQP/WbIUWEeaVkuXhRtkDrjFJyt9Sgd7BIrQs8w/XAc636BnxKeWcrF7BdUHvvzdZCvN6
vVc+uV8JtEhaHD/+VZqjPEHqJ+lJJFNwx3dBFYCdNCPbj00iw6RJs/YummRQTAAIzctNbgN0seM5
tFzCOCLKOq9q+tCSHLv9gnKKLciZ0PNWGMs3w5TvzLiuTtOQv4+Dkz5wlIfI75Ap4HFuAtY7PMnB
F0fRu2wpivhHmqZ08tbv6Z0itc6IA1i20z6W02dpdcNegnLf5rlD79MlXoIQCAq9ebWoDCtvOOl1
UrXY8ccBkkQNqb2j2moFvjDek9hQgdrNRSk/Ob15TC1cz65+xUSr23NzrGZGZiSzaUBXtsBN5xsS
T3fjdkxK9W43j6Y4Riyyo+f050XXnxaPIE0CFUQwdhqObSn57FCIemuxUwzR105CTfC6kXdzC2TD
s/uaJA2ZnSzQX9vFc8JiHSbqePMoo8hjMes2ZH4ijg32IHIsKvRPC8YqI2q/8DPML+a4G9LUuPSy
Jdp0do6awgBOL/3mn+rHLcQWh25RQ3cKp8sxy/U+IC7SC0ynf2kKs38mkMM6wtenlaiVt+7qSNt6
svP40nn1N90rvF0zWSQmIU6gUeGNezq+xmvLVnWsmHrUXX0rbFhuMsXNF7EhYDA/ImlWz9DHD06u
CBnTyvQhey5azz47Y2EELB8311HgAmQbb82MJXpJlHPhJDqpR3rIgehgeGTQTp/QrDKkax21sR3Z
82nM1aPA5YZxuCk2+CDFk+ax2Fpm7x0iIDPbZsTRSK1sM4pY37ktVBisvmMI/BRAl13FDMJ7iwzL
HkYDiQ+7cjbdfW6M7GsasXI6NP/PUn33EtxZWhNRYppzcdW78j3yqy+jTdNEFa99aZofTDK77wQl
sB7N2bSn79T8SYBpijRw1L+P7FaB5ZjVpQdUsiec0yS0Ar84MsrnzrZ3CwvnS81ipBLvZHNo2iez
9bVpVfqG3uCTZzQ7ML/dD5t+Z5x/8CpPXEayWB8sFmQDTRnRjIwPPNotB1DzP2RaJ1gbyA9BxW29
RdFnKqLXko7Rcx3nIkgTgtTGQmeSkar9kiQYTGWak0YOnrWina4Rg/DSNTofn0HZeLxbMlIiaW/b
hZ5U4sT9Ex6vN5Mj0INoLpqZ6qFRAcY9qSQfmQa1b7k99gGc7/azt1oRItnMj21b60/SqD7hp2tu
qu5/ViM0MlNmRZhLzf24rEkHrEvatVZ4P3K5WHuT0uvQj37GAUrrr/F8G6Eg1aFbRIFwM0TBtNi2
EEhYq5wVVGAPbX7pUE+fonShAajM04JFBj8PMtkjSk4aXWukbGJWLzKbP0a1NhP9VPSXyJBnsbZG
HDVNnLYp5sq6U1d0dOpqspQF2jzT1R3Vh3yMrdukuOONxVNrW8lptxgYQo/t9JJg2Tw4Ewlg96uq
icYX3T9aTqE/FnUS1m5tfIgTuXNNvfzcMV0JCzAV+642hg9uWx45+AeTg9t9s4vwKvN+hFADKlJ7
Nxr1WQI9eUuIzy0939tNZWAXQ064FjIyv7SP7gB9iirec4ZznRD07fPYOECI/2EkneF3AF83Orvw
mf9+/LhNG9IAt4Qhbtmvd2gtQ3ghZ/tq3rzX4qPznW6wSc6e3EiBwR+Sy5p6P3CCSAMi+7Do7HxW
YegA6gDeuLtI7zGVL+jYG1jFJF5Bt7GC3e66u36+4izbvJMIsCV+fDfvzL19ao/pLb1Nb94n8RPs
DafexgEsSDtni0eUq9lzO+xGm9HHjvQi7+vMuOqgH4uzusmb+UpIJaJ1fCZ4olzYT1sa11Ef4ATT
hv0oQ3r5uFdRguAg0a+JKsmqaJLXZGz2PUA03FIMKsfGa8gKKSfCwUYLK35HKqNQ2tGT1RXbXX31
xuSzrMuZD6qzY24tvuYcBIiLp0GKWdc9xFV9KfJJvtcNMIBx1uoHheTuNkr9bYmrfS+n4iNfZCiT
yISsyrT4SCd5a3dIEHKbCCKztayPYnLomGUcN7PqLDB8VDyJl4/djkQ9OKz72yADHJmnWw64Knq5
uU/4KttGOoHdq/Z0v2itpj214D5/XXWTjD5ig+snM7Pu5EJtO5H23Z3uV+9f5QTThGNZXgzGaScm
XxctuZR0bvetScSD3zg183K++qerHdORw0JycAbu/lSXLiSPJG65NJiXEYvsPd9/skQO4eR2R4fY
ILU3ysTFZUC4v/8wqqfq1E5xfVqfgZRE8v75/aYi8MLCg1NJozzdL+54/igF1P/n9+5fgbVZl332
7ALXMhndNpAV9utoWROh7k/dThvqSma6UPrJTwZ1d4r6uA7VUHT9WW/MMazBuy22/fu9931a/Xqc
f/pe1gJwMrqi2zIn/bBUbbLvXPLst32SDgEbGkQojRw2Kp/q1GPrLKpsCdExmiw9ZoJDiEG1Weh/
vbh/L3a7gpZefdbWV/1+wTyW3mnq51zOzgzuRkMiIXRW/clOoWx1A4mI6wNJxvu/tIP/8Te18C8g
/Le6UR0d3OGfrv7XK3b9uvzP9Xf+cZs7Qv7Pa3Duu7qvfw7/9lbhj3rF4vf/fKO/3TOP/vuzW2n6
f7uyq+jwqqfxR6eef/CqDX+A7Ndb/k9/+Duf/1U18Pnfv5dkaqYUmOm34e+Qfsr+v4hL/gXZv6p+
9PXw/i9+6w+0v/8bonZUsraF3BoFF3KbP9D+7m+UT/g+PEcH84QN5E+0v/+b8OD0gNs2V322i4jn
D7S/+M3C40TnUCA59Lnn/w3an4dBHvIX/bPuGyjuod4zVISbYt4VaH+Rj4gk98vBqkCUkrKStOO2
celun2sLfsZO9bhYz3ipxA88rQuEGM8tPLFmNyXua5uZZfzTNYS0v/NOrLUPVkQ38k023dD/jJVV
1O+LKybt+wSxu9tkC0vOIhZwJnMzMbtpPY9yccP2Bz+1bpyif+lsV5nMc/v+LTUryoWsb5IR2iKb
+roqG/Xeh4oTfbOTcSYB0TFj89wkU/GYa55ogkhq2KemWhvIntEBBF5G2AJ0RsnuMja6lyhUfCPe
6tApPNsMTby8jDoyM04DfSyqL7rnYQEbXCIGgq7Aub0ls8G3yESKLU45aCCMH6aamTX34JBnZJxx
SchKO5O3O0WYmGjQjL1zAUyUT8njWCE7QxU2FH7f82iZ0rFkxjaW6DIr7NR4d5Muj49ggLJV9lHo
EJ5lnmdHmZSSUWNiPVsSgwnZXS31bO0aw8ojbBg/11H+FbY5AQia5RfJwxBPJaCCwo0YbeuWVYCq
WBK4WciG/OhzhegL2lPUE/ba24L4Q5Ua6sSAR5AmxsFhdT+7yr+NGNbkByG9VrxwQ7/57iRz8iH2
ZfFNR+XYh33eAm/Juq4BVGAzi9sqWwxfHA5/0U6AIryWPoujaUbitTKwaacGR27Az5jt6HxCPIRX
OJun3DKtp8opBBYAehHttjHqKt/2beR+GF1s/HvCpIb5yR/hO7LmZVkWmCYY/lPX8U9lCC2QGgVG
b9IPtZbBaW7YY2xCtImXx+PZ9s06LjVJ0QQrUXOuHpOlV6QZTdUNNJbm/bRdKciP9hcJcnOmHwfP
hPwnTNRp53L2n9I41c7An7Agl6ZDyW41zeJBy3Yml2hhv5fE5OL788LMk/Q+mgJM8y7S+xI4Ae0k
8wCipjT3DuWWfm2ayXjBS25mtIJt2T4U6J7jB22OZ/etsiHGHKD/eN4pYkURFoM/Z1xykmka/iqS
bKxeUp6NnJwUQ00Ha+0pX2LtU2OV6mVyhXg2oLfsMGay9QF3vumuisk5q5mUDLZNg0unZTUPRfq9
sMz8Vet6GcoKAhOy6PRrO4G6mzXTPtP+a+iOWhEFdVmFZjMPOxcN9o4StW42i151u6QYxNnqjPYh
RdOOqobGi5YvGNhSbX4tOscMZerV59Jt3cuc6HnoR7IMYsN1OH9Y5bGzY/nitDHh3gPjWRBo2SEe
hXnUo9h+01UbkQ7qpzaePPHDKqV6Rx7aXS1tsp7qUUZPclo46hpG9dRUU8zr0Se0/af+yavj8etU
GM1x1FPxklD0osQZ3eTBK2ZuCOgl7GdpfCqrPiU7JGNCqviogBPL98JPQeR4GYHMJal6hz6Nc7S1
nMWA3sWXuI5Sb4NQknqWFfIRr0X1pZqtbNeOfnxznA4Za5dFO9cmWhNuOFHzau5g1Zk9c18GLT4K
ACwPQ/cgeCuGE7S6vYWZ4DZZkfZupoDO27Fu3uA3DDdvJDupqzQFvyyD1oeK6+gQh8ba4AywQFPr
htGcQE47scprjp8gSLJM/1nqWfXSjWV/NWYvAcKBBcZBtlGaR6tftI9IW4GFTO6akqUUJmU9ycHF
igKH+0TrFSp6HJgMgZi9+chlJ+YnWY3gi24I/T9B4AEUBT7mmKGJnnTace9EGP8cSjEMDrC6D1Fs
eluTuUOYlx66gN4GjV7SONgwb8fUQUPh22iYGe8QTMwdoRYvTPqdazfbPYCkpN5F/H0OGKHsIzi5
+Wg2gwZVJCPlLxHi1KbGfMgLcp+90pwftMws2K0U9LQBHHNU+m5QRbb7rZMWOUxLm150sbbwuwZR
gymaUHoka4jUJ/aWzt7V6wYmh6pJPkR9oR6SEU2iaerZHqnAHA5gvnc+XuOT7ZUkD9J6h9fmmAE6
PDMcEwtqVKm8N5QMGRy4zD7jqKHBkWOwQT4zP0UlAnxeA5cluSLTM5d1Hfr6OscHykxfA+GYT25M
qDp6SrW5NHt6gGlQdVay12Ki3VqzxkjgRMPVVQ2erUKNJzJeItjw0F8G1s3dHLs06evJOCzOFAH+
iycknTia2BA86AoWtvR4icK2aegIWoSpDBAkv9Nrgm+R9QyxXOgSlVeXIfKgFER8hrylBKfoeXI+
ajmkuWwZmWBlGCCFO/IXV2o6JkxAD1U5gkQSgvJBd9GqIwH76CJ0+5B3nvmoRe4YsGG6ofSzYl8O
OEgjDcs2H28W0UFFtMjYLdBaqX1rCe9nYunx2Uj1fK8tWvcMJY6+tg0mNJOwb1BEohwoFwSni0dI
sHKYJsGjO40LVtlsGuUj3OBmp43ldDVYOcIFjOmucJ1ou8xTHGaWKHZV6kJ60EkwsDWorrQZ0plW
iJi2aRVnJ8zx/UPjFykeFjGuUMgimP2IzN6aVBl/xLZGxp9cznHtcGxfEph+yABB6E0rU8xZjmNG
U91ZSDtwwSoGzPjpHBp8MkqrUnvQcaQRVz7v4bTr9kOWAd2pJOCmTB/DRJbrBiIR9rDfMVjQbRB6
Bu/SMouDYo7QS2ULblRIA9kum3T20E4vLqkax2dNA8pvl0t1WIzaOQ4K17lmz/zZW5Ln4o5lphe+
dqBxb++QUcy7tHLGcMmdyd9YKu/f666B5aVPVljVswAyMY8Sh2PbJE+TUzTHwvMSXBxe330E5U9C
n1yaq1VkstiD1jTdIIsp5/Z93vfRw5wiqw/0NC7IwDUczyZ5fpbLxeNFYmDYLs7wOltLQx0Vjd0Q
WDTmHtjUi3orjLVN7ViKliBwijHdZ5ZvtOYGIb6yo2bTxaOm9MtIItbXeJksk3HM/Wj/f10F/b+q
b5CM//v6hhMh/zdN+vcK5/57f1Q43m8EZRgGNj3XcEgbw3n2R4VDDJnF6c8wqTp+Ty0T9m/MTQRm
WZt7wYSKnv330kbov9HGdA38JXjxHdf2/jeljQmF5O+1DS4H2/fXZ+YI4aOQ4x/7V2l86qatnTeA
NIqpTg++HL6MlnOl3kHiWc3RyeNz5KPPCMsZK02WVsd4htJrD4l+6ExTMMLiUA5NJwf0hS1mefSj
AYmu1rwXc40E2hh/zGXEUh0zrM5LApBkLH9O9drqpdBgv8ZkFefLnhkZoCmQqrEKlduNu0SbriL7
pKt6n8PdDji2eoHeuauw1lqTun52tBL2sx2fLVnC1L8x6AIh0vRfyhaBDH1Fd6/QLyDd2STjtzgR
yXbwrBenmqdtR/JoIOIkD6IFwoseLYcS/NU8NhzB1pAzRsXawVlVjVmOWmDRqmqf4cb1SX++5pqd
39iBxy3J2WiV0E+xwmGXMsr4m9YZPnP5QbwOg0gPbDmfE5GlV7+ekqsbUUYNBhuaO0fqwnFfIoyb
dEBh5REXH9Tmqm9M+Neatut9/GZoqXXCL3oknanLk8NJt7NFcvAATm1SVQwPJoZ+5cPNtfPpQbGI
H2o0BmRzyluRLC+eQx6EmeX5i6d/naf6iOtz+tGhmVv6iAHRiKLIx0ygGRHdf8QvQSuDFsHAXtYk
kaAIKIPcMd+qyLMC01CvRlOp0O877qgmaVZTLkq2KQpIXTt7Us63xeUP2ohEhfWc18dVu2gvWnFh
PcKTxR0LTxNYZbt3kdRgELi1GpKrXS/+eU6fy6g4e5HV0tjRvI3OHWZlazMgAjYusfkDc8jqjWg0
/6C6nChwswuxzWvwBoyTKmhlul4cM/VKv03EIXHG4EJP5O8XNJ8wJf3j6v2n99vdv/evrt5/EFmZ
DhrJutyvaTilt+XETtFl4yp7//tj3O+vuf/k/uVS0slrY+f5z8e9Pw0r8wYyYsaPrehLuB5/e6L3
+7R5VzMtxjLy75/e/Xfvv4Gknzg2Hdf6/Tf+/MH9apzFTH3vX/7l+f26pba82Q7+vTjOFYT7f9zw
L1/eb3h/mAUwJTZfcozMst5CS9cv94veMCHdLB4+MMl+I0mKQHDDDHlSOZmbvk31EMPrKC+IBPK/
XGiYM8BbI7OE71Vv48Jae9t8DwEgeblR6Lby8/137t8dPWzxAggwSgjrZAMCYlevd61p0gQWWdsf
1HRJNCqvua6YmfFWMvRSu0TwQy73rwQcqR0ZeR1e43k4ozQ+SV8uR4ZUckes0abKa9KLjQPQRHGh
5BQXbb3w7dS8MK+NOR8HNOA+wsnCubH+yBxMWKsE/UWups6VZvNS04DZT420LnHsWJf7V8xjI/zi
6nlVwPfU9pHGG2uBuHaJK23aRpjBYJf88T0Xnq0YaUnP6y1UF33r/IRBeS4OqJ6cc1NWxLJJJn1G
kqMbW1/3ZU6gn2UN4sqE6Bc/2yOZIcmit9G/FZ5+ud/qfqEjAf91FdViFjYy/4ShqmbxLN5l1Jah
IA1rE/mqOi0u1G7Pt889BXBPlM2hJDllMGKm81b1DT4FQKyWnOpKJ562dPM3oizIkWhlue9xwwNa
K03QZMgGxIJuBerOfFEoHUO/rF/LSs2Xer2YMxO3n8FEGO7HfDG7G3WsOBP6WJ6knVyTWyotB64b
XEt9qu3jnNbg5CtUk+vFNGfwfgm30mcEmwUaY68no6dyucMp5TjqpHn9IKovOEuLC0d9XeKu6JjF
79H9LRdNGctFJ17w0mclWcxwk5KFb92/D4603eiWR6bBerNsfeffv/ragnvxPZK7iqPUwKRR87NO
rfpWgqTHgTksQUCWDn17KJ3tf3N3ZktuI1uW/SJcA+AYX0GAUwRjnl9gIYXkcMzz9PW1ENl1c7Br
VdZm/dQPqRQligGSANzPOXuvrUPxNhR65JG4tuvY50jkqqVHhhC4rh6JvAwy7hvXywwOfSmmo0XM
RR0SuSCiEjUfAGeMVbWwX75PrFYwpHMSgiKQBeaXxqqKy9phmsSm0VIr8NDSum6/4DoPRn0pLgBq
qnByK7LBEFQ6XSwDcJr34BPuWtrKUeUCWayycQwyCT8ewnB+GjJkgMDWNsqgNG5dG58rrpBXxbzn
SATCLfh042huffYZPxujDjurzvOylmeKq/K8xOBpZDuN+xUtT9T0AsdVuj1n6mjQf//ujz/88/H3
P0z1Kvk/z/zH078fmnw9exBRt98/2jV7F6C2gvq3vfSf/+AvL/3Hb0sGE11sJgSl/ftIvn/e949f
C/BnmOfjeicdBVn1z4P4y/PbsjN2JlatndSJDAu0hi7u9y/eNkf68yEjihaX4d/+7Ptvh9FKDpbF
iNU7QM8xd20M4KyU7o0YGiQ7+RyhnuSCc37QZf2B+LwJdRJDnNX9YBw1XoYUvFhGgAXDyzcbzNjM
uznlM0QK2wJLsIGtQpQ0B9ynIzzTzA3rmWzq0USp2Vt5NK+KYV+eL6eiNl7p5Jwc+iXQ5qETwbYz
E4NIerd+GJ3ymJTLQ28AvMKbznvWkluN8fuQWfAoBYHglQGmckQUABQqcmRh7LBCkhporGR95fjK
VNwfCVvt3LgKDePspx3ODpqpJ4QdKHkZ73U9L18hGnZcVLq2NN+mMmW4nKTuHmt0gfb/4poNLqC+
e8IbD8jsNRmHOWBd7o9Q5LGlWs1MR8O7STGXZlkCIbfQPoq6GHHQIuyTs3dskszE5mEUISBtrKHY
v68HnIGQeFg9dTjORmWMfO0ntLZDUI6dz3h87HaQbtXOruJTBqSOLQoN1biZTxj3UWqoBGpkQwUt
wHWwkRSnxB4Xmu36HBlNpwUQ54Bxd/0cNIipGbxM0D7ZgcWbRiQT7r3G99CqLj1CPVdBkUmda6RD
q5skfAhT/lmP3Slb7MMgsbZk4ktt5pFCf3QM0Inoti+LJmipFN0bSgSsLrE1RmrJ0Athro7zoj0R
FpWHStO2yKTsqTaxbM0rA/Z+dT4oDyXUqLbbT5ye7MWcu4XYk2vktB/lizsQI7rmtIa0qsNMAd/p
m1g+uz8mF8mPSSxFxijpUDt0cXxmGUyIp9CcNDYVM+Blsot49/UHbaMk9C+uN93VtLKjeCA40yAz
iU7zES1tTTA6WkCvf4W48SsZ/CPKwSZ0qehxRDgnfxVHPjGBxk/OgX5lAJu/9JyOJMrryNt9igZa
mdQeVZCT1mRVevsMUDXx6Yv31W+Xxiy0tEG/wjM3TeVnBUQq7PTq2BI0whi8v/ZT55rGcnIhiOJA
e5PVzZl3mC1BtgAIHVFyXgk1IlVE19kY4mNel+XeoV/eJll7URPnEopN+gfE69k9J6hX67etNj4W
wxnfjoEl02H7vNrgfGMsYo613ZP9Zz/Rhqghlw6acwxIXeQHhVpFCJ6o214VJGmhbYl6MszkfJ1N
roAt7R8Sm//7BByY8tlo3BcrbbmkYnkcW10ch8k8JoOj4M/S9ijdi1zKJvT1M6r6PKqMithXjtFG
TlLaEugQMXeFTIfjIKajATJTxOyyCaMMhX4ckcC8+Hb/jDbtc3bghoD/knR1THEA6toIywm0ntuK
jY+edlkioY6Q+oBN1Y2Ic3yeO4FdvCP9pM7JlWqb7ICizUn5bNcSCK45HexS4FYgIm/PDMC6SrNb
h3xbMuQTD5ce8Xk1eaozBkyKIyJ0fPkWo9o5Td38NjEtwbfZ3yTIh68h9r57Pek9QNvI1yWT1YAY
f3RmX/uckzbfl7hmYuj0YbFw3Cl2gJ3dFCoqCD4uYEPvbZm92DlZw2ZSqZ1ZJ2Q4+nw+w7JEi0g1
1OMtwyM9qUPlSTMix+yybXFoG+4cO88PkHf6AKY/3DBEdZWUmwR8WREeahdkWCrmtp9p497oK+y4
k3xAg+ghzR2JrXA5HzVUnbRygKkbboWfDSsiO/lydrPd/OnJsgyAPfhHm3sIbV4SMUtSJYhUW4LS
RLAQt/7J03+TzBQflVsglJASo3fW8N6H9NbAcUYRzkdrGoeyy+luuwi3Nb6N1J7kTqj6S9rXaf/D
E9DbLVzXYanmDypWJkHgu9Evcq/yEqSZbO3i41r7aF/iijNYjJfWJbiVcUGoWQ6v2uniYgxFQHD8
SIrkivA0mx6S1X3HYoAMwvLg1213vG7TPPRN+maUbR/lMZod9k+rbLItQTDZOBQFN3aCVWD6RHYL
Vhot5Zcczt4ax49oG8jAuiuITybZWnrBIq3fRDF+C32GI/o8hiHOmTvVlAT+u9gYIDlpfcxxPkyt
Tc8Lfh90ZNyam/e2ZFGy+v53rbCqF3zQuF9GM0y2cjQxAYZo6ELXXD2RaURlURR3YktqVHrxMzZY
AX0EtkZLplZjkwsyAXmvCGTb9HsSQrJAd2aB/kKBN4TVBiInCqzcFR3+BaNkMJaTQuaRy668B7qf
F6k/yGm46GgzobVq+ERkS8Zlzu1Et96lmb/gb6fFbaSBP9NAzwn/WEfCoZ2JgQpxgVSejU28XmnX
VQhZH44cpCjcMABR4jRaSufDKoZ+t6k9UqPblKI/TZJpw8Gaekzg6ip2m3Kndz5xF9WuyQRiEeeO
LLfdoJGK0qaeS5PUqPd3tVcx3Gicx9LT77Nyi0ROkgm8f/eVl/KI+wS/62z/dGgOP1jaL68YjwO4
o4e5sVWwUg05hAmKxjjW9vjWpmwsPLRNpmTnX8jPEn/6TsuaMSgSyRZ5BQO8xQNiHKuwBiwm8UJr
rX5NjfXu9PRNuInMWJPijEAKnh7HV/mWPpVLky+RsB/fQ7bGwliGzshtt97s+4U37+CAgkZOk3dX
4bXHDRWImcaWKcqnpKRpI5/rYv1K1jqLMmsZ9sA53lYwAMcq2bJX19uq4nslkZxYl0pH7jN/9CjZ
GKIteLqRwyTzg2r6nSHLn065hm2KornmVbUjAVQf2CWy0O632KORRJ+0RcafKkTmWDSKzGIwbi3r
zRi3sBez6gPWM/LT7GGZEJXbuN9UD6hmXNoDAw2bTpx8ZoRHbvS25TIxZQVWywJtpFSn+Vb7rrZP
eJ7vnd1GHsBcoDCyL4y6mPI3oN58e9w3jtPsfan2fgYEmGi+HRlUKmq79ZV87DoYHUqgGSsK4Yj+
7eItwFxtcTW6iCmZ8eEk9+Ogaf31MBODA7ohZuw83y7Tb1v07X4utBIScGbtvZVxLlGzrwPCQjrf
1mM56C9L0oqDl1DCp8MF6464kuKMbnw6fWTZirDPITZatRi8gJGZ8wQIx8T/vVjNm++yqBa2+0vr
q1+S6McNT+wHdaIYpHdVGiWFWREPc1MRJUqsEK0OzY8xu1pUn4mnTpZ3smrPO3oSF3NM7gqwhKm/
bu/TbtVDpYiryr1qRS1gERBKyK7bkPRXERVxxXjg+Sj06qN2Irnm4qRN6Z2yJGh64vR2Berp0kfV
RVi7hf1nszl2fcz+Oj4ySJe3k2CiU4+7rmidRzVYv01QUMGspI2CEbgat+IRdrveXbOvqzLjR8Km
aYBWABOztfdp43pBTlG6J5xpXi8Dnu6Gq/+M5Je+A299SefDNLivWYyyIzOLMRywPUeZuDagqRaw
Mc/V2s5RWUzqBBfnomvyuawaRPur1wYtaovQdYp3zV4e+5EBsjM3qGn99p1muHMCOZSCM8rMnwOd
mdA2V3XqhfkyLc1Viwo1NFrhES57mxuQwQHjseoOV346sChqEh1HTaDqiOsEhldAlJYVibohJRYl
bhpXZLT54TI7EtfcwgwQL2swNnejmTzovlWEHqq+XTn3T7q8doxyPDPtHWAgrVFhMoMqTM3GZ0rm
giwgZFvzxpEFW0Gr9LWLiVLt4WZmNhUOEvIbt6MTCAPn1ilQpqzMijNp3yF2urKL/mIkHA6bqguf
E/FA8a2ZAIByeu91QYYRzlX3UvvTQ1ZbL40Y2PH2/hiWWvaQG8RFJPViR3lkKEBgyUfO3B4vVD6G
WUqMDYoVWhuHZZ7AesbesdaSi+417tU6pE4YoHdIz50HVcHc66IrcTGZ014Akgyc1j41xkgA2lDe
5B1Ore1uUdeEa0gRi2NHlz/ZT6P5Biog3aFISKJamDdzCWJyTDLBVlp6ka+ZXzUOzSuKIED/NP9r
ZHn+alfwxU/tzMu5SX3F+NKD1IJkFT/Vy0jv+tVJ+vo8C29FihjgCSm/RP44NBkMeym9Q+9lD8ok
HmhpyfBCBWqFtfxFwvB03ciB0evAaLWeQ90lecarPYovPFwRuumSb7Es9tCwjnPBokiULbuirYXV
Hz365BFVj7PL2BNbBQnMjUP68DBXx7ijueBw6wC+m+3GxCT7N76VrnXJUm/ccyYzXp+nJxMTZut1
3i5eoLDmvvbk+rIDR86QPOtOFXIYfx3YHfWnKS2O6PWvvAoEPqqFgqV1yyJzXGx61kBubos6dTJt
tvm0SHGKugfKyhNhab9jfcyPClsrd3Lk3iX4AzhVbD5W/9wMK44rpNOHkbWQ8Wo27xofA+RQ9U9p
15nnLqHoIYLHuCrGFpc9gCVLRz8msTsBO9jjVHsyHAFAqukfZheSpRw3evPg0IvDxR5sYDIsd2EX
s7wP7nkcunLvqoVN8JbBkHNCGWQcwz9sSJ+wsfMoq4gA6LAE1ikeR0ARGPyR+LJaNgT9BHCmfrm6
qXChyneVHj1kRCx2VoreyP7ADsj9g8wHI4sxcrru5yLrfOflA/tg8lcGFOY+/eadxJ+7W1Dq6BbU
HD4xShvhBMs6HcfZeWpjmLbGAG2z7onutbn1I+Z5lxi3ruLSe5FxO/AZl3RrtjQZMVA86yUiKwJ5
oS4k97Wx4vDAmDrrjInX5kPQsja6lzbHXo5yrbqsSlv4it6yJaGabbUfLU0KQ5/FdWc0MFNWkIFy
7xWN+6DlEEnpvp/7cq5pAy4xbQjrl7/Kl6Uj2qxIYARxDUFDEpskuis2lsTL2tyAOcW4lpTVHUCK
Zr+yN4/K9qUkb4z1hEaOq+X73gJIksM7JvUGdXSRemGz6vFhnIonIeMhmnu2paZevnaCHvAKL3LN
ViJxUO6aelQyNKqX/D7hG6PHnbLO34mJLXSv04OYZ8I6fOfeatLf2HNvx2J8wm3mRq7DyMPoCYni
qkwpuMZIfHbgI4FwODimEQSEq3DanbWop5zK7ARq7QFa57l054PyzEurx+mB+R/pyVi8UoUPQhR7
hpMvdEVBvlj9Q79dpPQjw4V6EZ2+dZ5gfV8hI8t+EB6znWoWhrlpYUwnYn+vcOOlg4ZwLrHQZq1H
D0Eb0mISZPyeM9NnpHrQ3Wk/pdbL5EhCq+2OqixZf69o26JeQ2XR4BhqfsZyPIhketziVAY5f9nr
MB8SeFut14AiQDODSQbeu9jikGL/N4i8eV839scqcuPIsomEPu+WHcOTW06LPioW7BQov2H/FPgO
u2119BYNQRLYGb/5QWQZJqL6SQCr2KsYtMgANartsntdt56mfN5S6buCnr372pgZQ0gkEUFhRC5p
ODu1/jAseHRz014lrY8rzqZUlK1lBsQ9RLnlpNdI7MGzzFQ6U3VLRHPMde1DzZkAO9Uif2uFqKOk
NgSORqsLDJOuLT0WDfCw7x+LATSEDiNMustJtC5bax3NgvWFSOepzYfbHC0cdKr5syQMKTAWr4kc
gYGz7y60J0NwOflRKx7H7keK45ZABvGBzxvkCLNXQw1Ay/ROPznzF3vM9NF1mDbawwg7ozqhHKEL
WPsU5VM0JmmU2TZFm0JQI+mCBXjmu20q+msdt/w/C0OGy4686To6L+UdyB0/SCAihQDpODTu2DUI
XEhAlXG0U95+rouvTCLIQaT+1UPRPqLvhRmOMyxchpjBFdvLwOXmGcwaZOWcG1qo9Rp9SVlCEK7I
UMNKrDtLS0Yk+0N8tofakwcuoMBIp+GMKkad4BvtPQWdKsvxuKbN8rz0oMWY18OSI827Vw3utjEl
BdpiBlV5zSEZOOLKXu1gLA11bWmXDlIx2+vi1kq766Wkedi6GSYfWsdnFMScjuK1woEUkcDL/AGt
lmL7akMJsgbchb02gVMz3CNXDF2DPkMymrJmTm2LF7kHmlZo+yY1NkepjyXd8O/6XH93bH3cGeCr
xrHyr4XznCv8Jnm3lUcpGIRSH0LuT4dCLz+prC6rfjJXzbudGv9mxtUT+rP20df0wkY6BYfFQ1Qr
8u6iwTXYzaAWosUmq7oifCuwy5ux/FL4mgJ7OiFU7HlPBCOOIM5H3/qpnKEIk+pR5HfTsGCGRxkV
1bHso1oD3qqVVrxr7IWUE7oMmvbgiSMaKOpQhE1sAouQJhB9c/3Oo1t6KIn/5ISa2NTn4qIs5wlv
5MH2+uHQLnkb1uPqAtLHngfKlAr6esuv32E/rUJRG/elt1zZKWKbGl/sSeXzxQQPHtYWrUdbVVhj
a7rRmKS6WUVClfdrZn4ymzIDl9yYZUZih5XHyBRd6Al+itJ/tIkvH7g3k08S00TxGfRvQdP7nEIp
IsJaIS2/UwWIC7z4gLKAlA2S7E+tOBkrGARTjHdM/jumOIin09Rg14Cra7/kNKrHJuNaLMkWm8dX
Eu/7aO0zPuBswB/Vk6rT9MkLOxERmpzU+Al3SZOr09rRUl20jxjEd9xZ45u7OAdNH6c71QEKsxzU
hotORjRiMVjEECEOlZeQdkAs/I7xwHBgFd/kU/Ony5nAQOLY68nI+dGhd7ByuXPMaxsUXSCX6nnY
5kTflpBh85TYBWlMf1hEvh9//027OUb+fM73P/Gk5mXB93O+H//57D//TDHFxvatdC4FXqFEGLzu
ihWVneaZj395mT9+6n98SS8ndElfOjP840nfr85quGWVbwf8l1fZvEnAI1N2aXAukjg+jpkn2fBu
b/HP4/vjdUrcRKTE+LCZt3f8/ddtO5AfrCt4r39/5e/Hfzzx+510nv2ZYCqNvl86ofXEK/z7p/z5
o74/uO+HSVEmBLlDIPp++OcnqttGeVDCuFKt9hwTksS0kV6lSusPYHCQmnSHLEF0kDTvxiQYc43K
ZWTFnE2TSjJj0TVhChUjRTF75vsbuJx66M2mf0oFYYU6HHPZ0wkDUfKcc4dLUZNahvxJyQ/mpEob
3LPDRLLewm2+yIkxYnwPM1OLhzScFxTKTlk++0NzXAR6Fht98YiIGY+tvSI4tYfsRte3kckCQXHR
XCKy5DW+y6uxSX9uI4x2IUAmHepLLdZPEuCI/Gzs68m0Dj5aEkif5BvtCZy7EQU+xnwlzEig0AvJ
xku3nN5gKuI7XXBDTV0UAoKkbuojIGZr7WJrYgPo30Ltpuc6blhTyGupf4YrV0RKWP1OOYeBWXxQ
YkaY1TruHAcJNaj/q6kvfoDmqsKKEZeo3UjqsFF80T33JRhsmTGucTlpA5HPJxa2o1Z7BxppYJGc
5VPQy1sm7Q2djraT5nyNNGdHLDR1r0ewlK3aQ40wPkoSscf/9o4sh8qh36NLJPEJMJ41d3GkppaR
uVW/FLnzVU1iDsdm+ZrcAu5rZnHjFtUYpJI1ECRSEY3rWyLNpypne1tzJ8OcXxOH+TrodEFnwrDJ
M0IbrHa4NO3jtDkfSgPiodcyQE/VWqM78g6Njo8VZlocKyNsFzoDloDBOvTcTceccmNwDePUT5Yf
rNrw1kxkp7lW9jTF7CucOt0x7HlfQSLTSHMZR8EFCeWQ/1hY1CALblFhoHwM5Uz46cxQWVDRaHE2
RCNCOmEqj/rzhtsYACPEC3avaeiWbQ6+8QkLiO/hYNvMyDBLzp3zMpGYCkPVAQqYN/t+2fO3jJnI
gcL0Wt32q/+Ce+QMQvKzmBXYNaaWVgL8eMZOahu5hZbHJb1o0zw5tdsFf1Ef3v3hSvprasU/6fvM
cR0TFoKFN4qtErq+vwv6khgBqBpoTpFNIYJi1PyzmzFZUEZ+l+uoO5QVP9n4wSOtKMkz75N4D5Lf
ORRDZew0cUKCT5g7XhIIV8OVUWj+vTUvwZy4xW3GiVC53SO3Avm/HPi3i+ovLqvvA3d0TgdCToRD
3//vB76qsnUWerQnBsHZSXNs5Bq084IZsiBZAWTBdqnHTD9Pbu00ISxakBP4P394/8zd2I6B/gf/
bVJIj13e349BNSp15qSA/Tv0yy3G/1NmpMmJnZ+x80EcHyvwoABXHj1QrRc16GdQ2RAR/xdY/j/D
g76PAxC0j7lOR9rrbKrNvzjOsmpZrDZzJZ7bGEcOzKLT5gLvdG6CU5e+jSt2zCp3ngxPNhd4Cqix
abaMNa7kuNMuo98312zog28Is0Qww3qVs6IbGKotyW0aRahxiQlrji0bcMyEflvrTITtzMPJkGjC
EntoVGG+crxxPM4QFjK/cq+/f1Hb7/p8ffufP/7/cO5uFjvLAPG3JSe5/xCjDnrvkbidyJNjmEDZ
QW1FqU8aoiHdfY1hO7FWCBrNRG0JT8A26xMZ68z385Vt+3xdFpKocX2yjoZdjCd4xRB0JLaOto7H
A2wwE1DU9DjEoJq+j/z/tfD5/0P7J5D0v3zJ/8H+CQhyaP+pjd7+0X9ro/1/6T7uQNd0tjvXn8Jo
+1+ui/bZ4TL8tzLa0v/lGIbBbcKlgkfNyev8tzLaQTRtmbrLE3QPlZX1f6eMNv+RegP73DW3xBvi
nYQrGAv//RpsDSdthkYmZyBYO8+S9IbK/pBJk3CKxOzhruYkm2Tx4fvR9y8on6JW19OjvmT1aTS+
vp3U3794cGKAfmzOap1qf6f3602mipCTlIZXnztHZGQfvR4ntFTK9tpgIJyI4pfTIYTk1njRYRmr
kYb9ss0HQKzCDS7SazoSoZxNSAiDcQsEUUEXliQJlwm6f7K5S4q8aDFY2LxhfRzJdz7U63o1DFTP
Tub4p1jTaYN6xYTSJURa3AQdEVsh/Xt0ZHANb7Mscib3vE1oXvX5XILEw9KXE3rAPy7jH/gHHQic
McHeVGsKh1NHa89ZGzQ1zP13preUITJyJxDDPJ1NO2ZqGtdjNGuYnHrpi2NyGlsjDqYGvZbXTHtT
Uz5dgWynum8WIrbDUc4HA2D6LJNPA+1eMLSYQOZa/yXMJ9ggmESW0ozwm2ZR5zAOYpHUgtVj1FdZ
jYzyrRlbj8+0AxGBx3Ybeeay36j+AsE3oUG/ndR9yBCPnno0DGq0wCgJF/20vPPq5dQbKe1mBxwu
oIOdhSjGMIfxQIxk54EvkXSfVaS7UBXRKmxW2jok6Du+TDH7mcSUccTI5c7VXIPSG+Otn3WoQBih
K6CUATDWNnBXPo8szmDlpQO5ndN4pmQ5FxVc82H97Mz93Ey/Zh8CI1GelI5OjxGrzUMcsQwJqvzR
nnzsx9gMqxLrT9PTW/FlohOhUs3R6oJD8vDcYSpqgdJqOJUSLT+v8z2RD8kxr1EnZK715Bct7IMe
BOnoXTYfGFY698rFzHclbfFrXAs6Y+guw8ng69Vs7U6NHCaVA3OaA1A7TpycXq7bdsB8B5fWdjai
ZLKIlJA1g0AAD8uJwYyKsta4X1do41VqJk+eRiAxLLud2QiUUbnO1qzvtVvd5MPMcADTinifB5sh
AY7xXb51HwynjMhiMMmuJviP4kxqeXWARZecy45eQn6/JLnPEegkYzC/QUVhP9PJ4OhN+0x8fbGr
gEyFIw17zTR2vRDtgyNTwZfW7JKe68xD/ndi2L+AdcTN6llfeWwUH8Dgu8aGMlqcrYWZioGW2TJW
ynvvSa7lu1EOcI2UgpShYuwN1YMkVWBfWd3RFyXgMg2mhulYNH+XAxuaYm8zWDngJQTPxLeXaDAm
9RGBVFLRa1nMvcEEbFR4sUkQJ0uYi6fBp9AvnXaAXDW2h2GVd2J29qbt7B1roLqlN8S2eBt0mGSl
k65xrF2TccHm86112tWQwMA+yn2dF7Q2INWbAhBKnmQX01C3KLmqyNopJaabYnnuO2092HVb7DTv
aBaafBQ8/ZIS+q3r3rs7eie81k1oaO51VVh3c8GJjNtsvKpN+4fOnE+tVX1wyCDeXat6ZOvO7wPP
Br4i1bOakBgMWZvsJRzg2KD5T9CM3CAwCEr6nV7CH8sHDVtnQeeisO/YBqy3Y9e9aWPymloZmmqr
WqK1a6pTG3t7hIgho/sf6AXo0Tv5HuEzdK11iSQuLizN+qek4cUoIC4U3m4KuYjO/O8kH88Dpu6Y
/PEbEyFJMDESooVEWdDOhCnWy5qEpo6kPEYttGvAugZQqoheaTARMmrp0V3vcndCjqaO9kpJZ+XG
1bo6t0LFNbO7uo6yofthFYzRK9//pRrrbQD0fzJLhPsMv26NRSgoXWtDIrBeH8TUbs3xNCy5tYWL
ck4JLW8sqMvnAkWZscN6jEe3O+pFRQCySi5Ciis6MIKVCFW1oonWlFO/97LibLYovHJl3rU4TUR8
TMFEHmqmqojSqYrgaN1QofXriztTtMYdiGhv9b6mBcWKyRKBU+Q6mZq7xpXNMa2gHI/qZ1p6KQm5
dJsrDfpYsry6feZF7eIhsfBmfgMD1bLXz1a1XC8tbYrOQLJW004KajOzg1bl0zHTp9/LXFWRkVmX
qfMXOHEwJtO52Y3lqkVk2jcnlpZ73Xpsqsr+cqcXR+VvvYvDZVK+jaSOVdNC3bDL9elX7xfjfZmO
DwxrPYjAFDOl8K+6lUrZMvQPteF4sguah7NezeFMJd3OBbKs2DgbjoRgntfAUqQfwnHQA+Ko6qAf
x5+F/SoLKR/1pMQF3nFXKW4WH+2bvi5kV/n6i+juBxBdkQOHBTLJUOM8XagTfxhQYQ0f24z0kOIs
uK/1qshuzCThxgzFoaenuHeNTWUFg5jcUyOSVfOhgQeNRG46O5jT8V6n2t6xTRdR4szPDDPeFMZ7
4AqU0xMyQc6Pj8oDNl7p/Tvgd4/AZ0mEhuFOuz5P4SBWe1fMJRc/2b62QbCDkYBNXACBECmt3oSL
79h2tC+aouhZbL2LWiALoeUxY0AZArSPKSgyEjKOJz+H8DiesP2Ku8qYipMs+VrdhiFguXXTUzcL
HYxNTtaNZ9vCGOqODEsy0GuHgs1G3mxD0I4BFmvtrQ2J3wOSQe5AlZx1M6cIE1M4S7++RsHQBMru
jk0rwdqhRt27lf5C1+FNKAZbS1dGumDoOGfAX6pM/EyWMWTmfaN1NbMYExpybeTwgLmfw845uYP2
QJlzN3Ea7WwQN23HZaw67Sc5mcKatCdfT2+xu0oE9f0NKZV5v/ZnX6klShQM3m5Z37Kai9cykUpJ
mdIVLrs3Vh17X2LXCGePxcy1cT20+go7Y6VDJwyUnLonbyupgg6rMi3WkhQrBj56ZZzLPp/2ulZ2
+9HZhundB9BmWimLq86tbfxSPfsMeIakvDTpwXblHoytwVTZ0082jt/ILoi0b0Al7ly8iXfAh1Gm
2/nzzIR36z8YO9fU4xsmI2vU+5iD3Q0NhnEceQd7hV3yphnijaNcdp1P4C+JTfKls7H4u/7BwkJ9
GAgecdqqpGzUE8BTdnrm8tpa2VMRYOYiC7mMd4hx0HMXjOAnT1xb2NIg/itWwVpqjP8zdqQA/+6r
2qRrQsdLJ84qKwwC5eEYtuRk0uWiuwoQvhuFQW0HlNhX5pU+x3kIho8gbb86OshIgSx5l8F+4vw0
o2rS02Bx9CzE+XDWxgIz8TQYJxZvzgzRh8Dy+wg6WMnW7Mj0LbnyBTmjxdCwgdHMX2Dguqgw0MAx
aQ3nbwtyNp0aSXh7ORIQDjl+X2O3Yc1JwKiTHS8QOGIQXiPAbUwPt1tn7vqBpne3orY+ZpNzRZFF
s/oFmSWZ/VF62CwW/EJPNMX10IRogPmRhw1Tn4Cwj4JFXmcF8f27dGBzutj2qefiIOsLzliaV496
a5VI4tV6Penb/Tv3SWaw6vHgOi0kjql6aIRNWzbDbwz4+aWQ3ZnANNzMDWHubEdwxenlJe3ZsNt2
0u2WJmyae02fCBMs3YRcpnULvVspDJoUvr17Z1Bj7GKtZa7BV16k3LmLWsWchNXL2BTOZY3VrSjW
11qzOhZhzboyplCaYeN11dGDoMkY2QblnmZbpiu7YcwNuJ+yH3OK6zpP0Jw6MxiM3DevLKN3YCnX
tz7QisjwCYBw/IXZfc5IbWgujkJV1zXXcnaaKOvEgbYK9YeLjhacyCsCcHbV2EMXiBWnVq8ecWnH
kZEA9O9Rg5F641xP2YrPO2sPlsuLM7U3PfMBaOR7p/yTmbjvS1XRGM0SNFQVAuvKlLsUYcJuNvAR
+OSQjMDyV6ESjvQCl5kutMEbIbd2Z8uV06zrolV+IOdZzi1chJgKhsLhrfWs9NCZLKtmPxLM3P2E
vG7d50Zx1eLSD9gvnURP/Fxbl87ZsuujPCfYJg6JHH/arudd0DcOu42QnuLredTS8QuMToMrFsCW
0h5GJKEvie0UB5V8dSR474G1ztcr9HDmttBXz6s1N2A/3n16JjSzbnWs8hecdqg+ocuydwUS04IK
bda3kW/tc0mRis1Z+VtGekqItsvsx9ENdBUN+p/e5ZpOvCYwR9Pc57hK6I3u6ehzKoHd0yeU+K0p
T62jjrU3SDgJAFqZZP80HUaKk2bSIHW4MzZj9yxrHBB2DQ2FizQpWz80F86j1X9wk+G6lP/F3pks
t61s2/ZfXh/nAYm68TokwVK1LdlyByHLNuq6xte/kal9Nn0d+8SN278dBABSJEWiyFxrzjFh/0GB
5z7geqfKMpYDoSBPmo6j2J99661I7YDw8CBJtfKHSOFCjwandt00jHBL1CMFZzJz4IDgTnqVhKtG
yX3bi/wz2FUu0Db/f21o7dmcQVFqIsSeYtpBW+qMlfletoKze7dSvkb1ZVSHzEWwtnT3tUORKUGq
xXQ/Oug6ZsAMwnVXcFtdqv4eQ/+rWRcPsy6GmxEB8T4RBHyj893mVSkHVh2cXavkdDRW2gDoq+Nu
eRSjOW2xIbwUYOH2DpP7GdfBvrUXxCG0IOexdvZUt+cDSVr4bhzxBftxFsThNJ20XExw5d47D1yy
7Ra/UnQlcZsmt8Y43gsm24wyM2Ih8N2dCJ357GeGc2mtft3Fmex+mzBOGBfclGJiMFY0ZAShFDuB
6but6+4nMjAnQOgUoJBHj8iXnZpaHmQeGR9gTsqdX9bNbZPG23lqX8AGJYHPdWA/E/W8N/TRuEUW
0fZ0HQFyVxgsUPXnLuEalr5JuuRL65C7RQRnysVUfIp7/Bfd6J7p8OAccl3GOkSnJZJWHfHZ+NnG
n11iPHdzZJ1ccpPa6KKHhID0NVMYPYg2nRbv8pGLSe0P2GhE9mQt1kVYS7OfgBEF1CAwsIYoTIy5
rC561p1R8aGEyHQm55XRIDem01z3YuPY5bOokp+r4OUKk4QNbBLbfKYF4aVvQhDB0If9TUSTCcIq
ZxsSTwOlbW3d+XgsuBwdncV1NiWDt8ZVUi/+hTKiTV83+heH+kBck7EwLjWWhPZe8z4nkJECNH+o
yIzhoXSEODe6Js5cp9xio7bJOzbPak0tasSKA/RRz+nQQ2uPTVshN5Cpd2rR2I1xruRCbXLxBqUp
pnyLP06ca7mI88nidtTGd47jpAdhxehoc/8B7094Uu/WyY+gFjUajPNIitjfH0LvdVKGQOkGs8zV
G+VCrf3TZjeBkC617uTKD6jLrL7Ofav00jipDbV7loT5bGx/6q1B3x11GTrLlYGT/LBqzRyTe2DS
2p5wYbP4eFSj6cthH53gookzkXMIk+SamZbW1hBGtrWG1DsjZRhl982FlBI/9D1eTLcX1o60sB45
Whk0XHjOlVyoNZ/63McatI1aPaNnACAC0WIpcib0OIxm+zM1k/5sdtGAA5M4IzoLSMEJ/xqQcPB3
89wxAeVnQk0JYGGMdlXZjOcV4efHYkY3l/Pd/HvnyB2Fo4QWCXPdB63NpnOouyPDSNZ8ubjuKxmt
w9lPt84cTueeiI6PRa6NGOS85PMMNQeCkvEUwVrDEgTLcozpzNfDmOzEDPXyujAklZFBdn1Gezjt
PD3qENs6ycnwG5C4WlYfF27P53zIm7PLGJ0DGt2U1WoNvxA6TQZeyBLlppbpxo6WrlTYUSFMC4fQ
Dc7Ek+G80oSazjpq+EMTJzezWRGxJRdqv1dl6C2zZMRR5602mn+44NtlGcazj0r23OQ+Ahwt67EB
Fq9GegsMezhns513xzpJh7PmeimqqAkgZVT35+sixw9+zsBd7au5fFT7ef/0TChAqq+EGkSG2cHM
HbpzXeoxVTzArwtOB2L93LMJUgNzQYxHpHP683VRyjeVYQE5V3seeTDlKxiIMUgB4gUb+SmGJdcZ
Q8vtVlvIn8vdFmFF9bmyOe6AumCsxM4RuVwm3Ql1qM40qSwBV3nRXO3j/sVHjUxXFGpQbFjfRsiA
5LdO1EVWYhkaqrNuap6mTLsNcRF6rRvTXpeacWLvNjZ0su1UNShd7PDVc6vHKG4Poz7aewK7PzWm
/2Upygly1B4IN5zeBt36AiDDMpr+Nu4tYBKO8yPVPgEwaQLCTohQsL2XxY5uzNTK9wOjdYwkk78v
FrCTc37wOI+LkSodbKq7XLOQp5N4Ke0xOIyYNBxJsBQ7xztrokiDysxfIo/WOOFufoZNqR98KV6K
EGu1+aeqJjQnKvpfDOmG02AzKtWylyQj9cNJuV6ims0Xe0ciLgwhWS6nI7nBrjQCTXSH+7TiZT3N
g0oRYRCfMR8UwAb3aUuGcT6NG70niWwwf0icPFpt5hMOgo1UaK+WznFRLY7LWQV4NJzD3Tihh3d8
503LX7rCXXd262gbP2fCJbx6MzhkpVaTe+r8lC5cih44Awl365Yt8Uvji1+Ot2NbLeemYnqG1cBE
eNUMD92AjlAznxusG9XAYJnEnC/k6H3WAAwB9pKzzHI8GNAZIC/gaiMOonqFX9hvoM7s83NRtl8S
Ox/wPTnUNjRxosX+OpjcVV1HuEFVzuIUTS9pP7WfqWRtHDHR/0Mj7+dwlpowf5wj0j9gtuxtl/tb
4xtz4BrD19H2GO41FKB6542GTf7dGYdXpJ8Yn9z4e7+6yaZeNR+xAj+GFg1opKbyO1/4F5GngZe7
KDZBKbvEo0Wj+IHu9FOCvEI63aIofFhDdyFEgrqnb9iH3qcAQllCAl+TQ4v2Lyssjys4GvEhrXxQ
6859OR1DHa8zWXr6waxcECqw97dt1KL/m6OfmFDsjcmAnN6CrK6Nj2uDhNQQGQLggZmdXrsboyJW
x0qbndn5z8wQyEnGkk2gCeWW7hu1gm/TDAQskugoXElMlkxuJXFSPaDUA6tXd/rR9OiGLPHz2NJ4
77BhICoDMNaV8aUwHtqnVfCPZ6TmMgR/XU2vRyCwGExIRwqhDQaoCpS4mRHUJtCWtLecWhxdtnWX
LsWAtt5+tYDIHMvhqSpwo87m/KIbhbWPxv5bqA35TrP1nLk9h1mXxlQuUgY+FWm9cfka8cMwD7d3
VRRb+xT19HZgxtiRxtqWDRr9Bf4UAmeaUEX4GQg5InFcqHvDBf9j2PEtJ9dGtjJyFBWB5S35dizc
E2SAGvkaEhcX0NmT9VAj5t+ZAH9kaSumFmOe9cZ7k2aoG8k4Znpu39eixiybhtjIKPUtGD5Q0Xxb
LI+cr5qUG4OQqChBlhTnxqMR6l+xjH6jsA1DPcK0NNWn2jOiC9dWxLo9uaX8s23vBNrM1C7GjbUj
ZHczcO892EgvpT3sc0xjhanJDwzRySaMQXKMMzJP7l4Ygk1n7+Xau20VyExH/Vc7AQRcZ+OlSqZ1
HwvJpbGKz86EiRBACbCyMBsC1/KdfRHOOoEJ1J8R23PNkpYkCt0bUjXq+1nDhLOc69h5nrJePOjE
egZdxZEXIik+VVUXbTPNeSu76rkk7SBzyZHLGuTSkdccG9sqt2UGWTpZyiMMTH8j8igNcIYGZsTt
FNcIaPl43Hv9ckMy8h0XLADXCZMbQTrnJqc0yeTyLs5f7FGS+trmRaxpeNZMfF1+hDrQSNaXafSq
XR/iaF1W+0QCEeh5kxKtAPHTLsdcylMT/yWrE8DiniUOBsJN6iHFYVmS2zGLkDMz/LTAzLnx8j0C
5XggsCTb5KPzmYHnFz02NcpY8wEo3HSu4hZBYo/4qogIkG67QPe/DITPQp3K8UvP0wvRc1ST3bM+
mUxGasKO3MUlyc+AIqkfLLGgK6cfw4TPrpkqV29VPn5p6BxIPgoar/EtqSYSBlrjCdMPgchCg5kW
ttuiiqabUR/uuyL/STHQGh184Aj2RkuyLELquB1oy1Mq96kH1CKRgsJC4i0gT75Q18TWsDJKUYum
YXA6cNH1ipiy2ILdMXGsuwkYv+63T0UBXhRFOoiUcz7iT3AqRgZqAZlm+Fhbwp5cvthIsNiFBugG
vJT+JqkFrZVBGy9LaEUHFHdbDwPDkOhRkFCTpE1nhTvan7BdaflFZAqeXYtwyTzMboucG4/v1/fx
zG3cTw3P2JZTO58JXj5lur4wwk/m8+xPaPIo3O7yivErN8mOEQqDWAdjrUi76qT2E2ItDtB4mdR7
jw3l+2AdaE8m2dMU9g7+o8I/m9iZz85I6IidnGsxUCksQHOBi0xPrsdAyOkITQVvOAF0r8oNGtQ6
ID+3uJAun19W/MIXK5qoiDC9ihZSqDeT0/sY1/AYgyDm3BNdir6FYacjF2pNLYhPYEqlVpHMVmfk
zLBWLyUSw8sscUl5avysB4tYbI9zm9DompkVIUtUy35EOtSOXnNAxVeAPdQmU71642j9sV3IUlG/
lkuG4cevRRTSdMB4f9PMbrPz8Jps1zbNdkheyAcNE1wfTP62iXwray6pnUflZuXrQGj4qBeJdjAt
pyDUx8Y9wDDwujBLhoqdSCjlqlX1yIIBMxTMF4BcFJe4R2Q6lsldGdevine+6IADt1lClFQ5keCh
MCxqX+90tyNUDk5UZn7OSoDRLEYaqhzdismu1uhH96ehfJlSQspVPHkxRpwJRE8rUryfgFaQC0gk
RIyvVpYTDtnvfLOgNiNnEX+w8e10Frg3KuBJU5dcxKgd0pI6NX5Wc2NSzztr5JLBnD8nfkstz5xd
/PaNR7VZDush3RO34LYcY3KorxZuMvh7AS8F+oA494n3s1qoknJbP7m05gczZhjOEI6YuXBbyWG4
G3Uu05aZsoHUdNCwSwAYdDBohhrwquHA0RQlLpXrwkdKeTQiprBEa+cbvtciwA/0CxB4fdbSmKmM
XPh/r5mNb29Nl2MUYJ63n5PhLjPD/kNA4kB2IfihPhKauro60TO6OPaOtR3lHLGQs0UfryRAPOq4
6oeIJMsmXxfUHF3rEvtJ+5rKRz/RxGdIXleYdry2RHOKgrenBUSBspi1w2pD6o/SlXqqXx8/BMJR
XY2HYbFwWaMuLurwKfT9cq/eZ1LUm0nhe6BSWvvQnB57b6Wd48JVLlCGmbbV82FHkr0FxhI1EdLA
OoxZ9VVZ9pGeInVJbMatmNq217ACFWKgNi0c/Qe8BqdeTvJGPDK70NQhAZD0TiyMnAv6cQOu2xqY
gXRQmvqYxpM3UhQ2h++OWJ5SUiD2KiAAVGJ9Bj8BmkBtz5C+D0mb8F2M1XBxc4IVa8oKSoIzEz6D
I0B+xEoeny0OKVxRIypfLg5x8xXfUXtSnxTFHxMiU/S3bsdPOKqUARU40AA5XRt/H/Emlb4AeXGO
6iUX4hX+enW1rWdYQOR706pq8JqxEN3MB71uj+CCt6W1PmpD9i2OQK9PILG6ceEwE/Lo4ggx1m28
YiKf5cVF7msth2gOuhA79R9b7oCaWX0PqdZ9XbFr79IZLoqcpMc3JWKcs0uoybnvum01wQ5T56b6
iONCfA1RQ/Tp5LS8LbzvIXL8XJZHumaJDsRG3KstYul+jHMxBu4aVueQ9uHWisNua7gjp4r8WOp8
UZtqscoHpiEeAKhTc1effF60BgauuIGqehdZOeoSft3UteWvskC3NfcZJCpCt4fTWBQEaZmc8gVm
QiroX7mDabBOihxJcwsqZ5839SdzwO3hZ8OdURpMH6IQ2JdMt6XWsoFzdTsm+gMjCIqRXLlE3hMQ
OKIZThroeshRh0NjxJyD2llUfKuiHt9r6pobOOdPXi2+pr3zCg7/rqkNf8eMErk4mdZ82/ZNnq7r
AQomt3O9P4NSuHRu/WrD6N41tv4ExA1GNlrx7RKjMeiKb5EvsAGMoghy4jVK6LBUSvTNaHrZoUms
52G5mE14WyHYrIQ97RIx3IGL/VZ1OddZ63aYcLZi/XmnHN89jdQqR6Kh2jlenvJQP/aMx5CFojVf
ypPbaP2OeAPw4blzS5n+wSNZb+M+Gi4s29oCDjI7yf0srYpJjS3LW7BSCybGDFIZqPQToKDqnTNy
hVHHoEwkITQoHZtal4qWSGrkD3QLysvS2ISUmuUJoszwvdIfbDe03uMQfzbzE+7yFWPUEUCvN+kv
kaXd+xQugtTIwIpP/S/DZ1zfxOPj3EBe6SrN36uTkaIz8XZA7eey1Q+T4x1UFIrfCiJp1Wo2R+LU
LCdkCCgKlt64N/JV2/tx6Z/nAsTy/2o9VWDIfxv14Xpwa//v72Eif4WEyLSS//d/bquyfyv/CPpQ
f/OX1NPQrX/pwnRcSzcMWgoWXNu/MLhoOv+Ft8SAkwiUWBg67/QXDddCIKrjfdEFuGPbQqbwt+bT
sv5lYurzXbSgtu04lvE/0nyaBh/gvyR92I7uGJztUJQ84VloSP+L7rpeq0yETBfvnUUKkBiN4Isv
jyVs802h6ae1rNx9mpuXYvDSIB+Tb1jBqefOjoHOIKY6H18GSi97tBTpbih/eXJGTKrAq/D6J6tu
U8xsFi3WkcB5AyMKQwPOCjBNnV09FpNNk1MQIFhhjf2cLf33dYXK5KYrBICYqNPWfI2z+b0kWdcB
MHufE//3KPkJ6P02mZbBdCBJb2M7lC9ya2YaZZlMhw3GQQ/Nur5odvGFxKbkUP1iHM04rz20nmxx
DPSQCdlYDw346m0U5oeIP2O2RGmEYvlX9HwD5IHlx2zRauTb26JJj44rKfS6hblu8ZdzNL7Nq549
Fn0VDD6BUx2DXnie7gV1FuOMNRT4JxfswRPGt8RPfpDEeCnHXHJEdGIkdobo9IPuIW2fKbQimAkK
ixBTnjEfRA0lxM6csx4TwxT7XIosw0JXxH9uzcNwg9G/jqTwTUOLGdWFtxsmohRx+u1SsTzEUI7w
0t43ZbETdWbvekvaZ03/k5YkjL5b/aEfodkOWtlv1ywmC7b+xFxL5m7bRLZa+VdiIwgdEPmbMSAe
o9kbgUax6ZES97wNPW9vpt0r1HY6QqtZBdBJzsKvppua2CNIWlzr6EQVeVvtE4d5XsQ3kMP4meiI
fDPy8clZoUnBSNIZCXBXYpxDv3BdQUV5y30zxe0l8XIad5q2mQtQvFTI4963wJzyGvj/XuA1oV9w
Qa3GuXhjVjQfTQgBzO/GU56RJwofNTzmdiN/2PlOMxvQdiuqmkRSO0spViFJ8gAcas+ZclusKJWA
f9GXdr+Va19uK2JZNuPSI1y5w0JI7dys38jGSfHElgEyh/SuMVqp81mdPZZ4UzhnLcL/5rfpRMQy
t5Vc/PJBZJ3iYviqJ1RC25lJH5aQYK7g+JstZq/eiS69c+yq94yQmnNaCvQAcVUeLNNebnTdlaUf
8QhnhhyHFpJRHL+EMVma6HKRcCbcM/G1gK4qDKx0BlpSwm3n5GnutiQKk0FhvdsNieiYXvX23qUA
uSfpykMZBUmK89s1dvTWkQ2A/otbKzstlCeZzZB4iyOOTINw25LLjMnUfSva8AdtS32rr4aGOodm
LpOzbpmTjbXAPCjnW1Mvee10ok7bDAOQlolDHbTQduwMOohMRvaGDSLCr+sj4NvdwtAwKiHIGUy3
jPRrg3ju5OJXe0DRTfG57Bm7oGm2oNe2Ca3EMK7aYCVYYDfkR361QnpS6Tw3bbfxPBRuaAEqrHCL
Z+65Am9D1/7BN14y14YRkU30t5BGGB6/bY9uQosYqxDGOnPMthFQTwcgqV6JS5ZMb7TN9lU3zEd7
SAhPdHCmOzr52eQVUosdq+mElPcrKd93RNi0u1hKxeCzUozKah28FThuD66RX1kxdL8qwAgd7XWr
nA8E8221gUAbX/MZeOVfI+JDtlM5mwc82feY7Ui3CYa2W04z7tjcol9HwMZeWNqbZxZPWR6/2WVy
Xxamfa+50sxHJC9uxeUxHUiqeE6SIM+NZWeklG1nmvhUuA5geaq97iTeQWCl6zF9H1uLHGLoIprs
H+TtfZyKjJo+s7hyGAc6s/Q7cqyBU3tO6Mmccz/ugNJK9EmkX6671DM6fPiClpf6m4/H5B/+to3q
DxbbSkUy9bSRrBoKR2qNntLDqjk/TEwGaWwaBzXMV5NsFYKmNtUia50CSKb1q6fyQIqb282HpfPv
8Tdgks8qhp1wcIlgnaL7bu1Ae6K1G8MJfGYMdpgL9c6Jyb/whKvdxVTv9BXXd8L8CB0gWXQe7Qqg
fHJVLTrgkduVfwk/LVNLtVDpcpDyYQT/vY/UE2NXAibeavPKmJPb6MS8m7YUV8J0bZ/MpKK5TPMl
EuvnyitlHd67W20MPV2SHxdruCdMmxawXNRgQKnpxKehKxCFtUZ2RoDNcZWdUbg8OFH0pQ+LR3r+
PZIR5ghoE7ze808muhMornVUHNtMBL0hfznbaAhpjT7NToV7VO1Dz82vSUXnNPXPBb2BMwwUL+uW
Y1QAMBIl5ZHZe+uZ3fUke1xIVfmFVcsONI+GeOp295DEgN3KIoIyiujuHRUEkC6mVlZHNTFyxbs/
SiAkSMPIiVZk+rG9iQyfwpJc+JIOO1ATzDdq1ei5PLZR1QeNubhHDTlp0zs4IGefG3hWgLm1Kq64
VwO08gQT+pSdrUeYMZ8svRhxEZxjx503kAeRTxv6DcIXxJru+E039Gpf9M4pmZpirwOxKMpRoJXr
8PFaEeHMYYb6Vx0Bpj4Av7TGZKuqQ+qdros/9oloaCnwAOIopr7QA1VmKboUln4NwUV9S22CDrpI
mp/XIotaU5PGP/ZxZ2z3aCifRtnFVYsV8TtSaGqb6VppC74MatayjVZbkzODwPenzSh/jURWTtTC
JPaJTpX4WmZzrg6HVeP0jSwYGI0ufokF9M8SDdAzwsPkLUn8Pc7jd22OvWXbyMN7loe3J6MVr5tF
NpbFUT0yu3O7BuqhAjYayScjnAbEB/DUPp6hHms1a2+NXZxuO4ow11caS8JKIWjOG/Vqpjzn1NrH
y3y8hfwEau23t1HbQzE8e1PDcfr3U9SaepmPj3N9q+tz1L6KcqO1aMAritT99seD/3FTPfDHa358
1I+3U49/7FDf2W//xm+r6lnIWVZGIHMGM7PVqt++rN9eRK3+43/y28v99vhvq+pPr4s/PrRbWGBS
SG62cgbmjdnFl9lK40u1GDPaWt04gANvj+qBkE4/qn/5nCKSbqRKrqptu3jmJOGUj+1PbodFOFqR
Eni5J7ip/+NqVzPEQ8MrU7qw6Bi0WHfmLDUCruwEaCKnOKj+VG2rhUGCAxRn6hvGaFB0z71+V3cz
4KnmUtJZ3VsW6L26E/pO5zZKEv2ILCOHBeHIotei6l8WNyJEXfW9WzTnOOWAribyQz15yKnNOdE5
cq/baqcmj3y19sefVFPeH0kt32kyq1QtELCQzik3RYZ/ykoZBxAchxxXvkhFityyVatjGAMjUG9f
qL1q9be9SIe/ljYDEkcmuAIxhiZZNa+OsXIxjqnxDKmWn/qxpiqQer4WzJl4hq3+FgmHeZA8b9Wi
l2spg2FJ200DseTfS9KPkXBy7VvnS2bV9Gb94aiw5cZMLXn0t7VX94BHogDjT3k2+x803IuTekEm
puQ2yFclUJful3tykunHOvkPTUGlRP0fYeZ8CqWKoFQXBLVPfQ1ce90Tf3f9fELeMUdkXJvrt1ir
yNhMpsfSQ7J3oV0obx51dc3/Ohq6GdQrMhd6xzzFkj9wC9anng070Nsc3yG4KYqx2Hrhr7inJTSf
ZsCSDAnmXY/njpjF+TjLoj8xgBCsEkMCk7FH7tSn9LP+rgVOikaI11efK3SS+dSL+9Use0Zv5uPH
E//+adVmOQzvBAQnG8wcFGaqlEKqepdBtstIhubFupiph9rOVF3bKI51lS25SZiyHhhwW0E19eV0
O+iudVRiIk9WeiepLeJY+FXHBSAC+f2rX6JTL/33pnog8cyf+QgmcPHbHSYrn7PENRHySKC8N4YY
bLiXShKS+mXUYR3pI/xfphdhZX0csuoxtUCD/depcv0lPw5oefqof/2PTfU8tU89+h9fqi/HmbHH
rTrl1LGmPozaLFR567qt1j52rgllPD1y84/fK9IG56hDDlJPUW/LXJMzWa3O6lT7WFXnt/o0jPz+
fQJm6o2uHzmqS48MT+tG84fPCo2vcPqxFmproE4TyiYVRq3F+la1ZX1AqJ3hiImJ+VJP/1glrbE4
w8ogz4Thk7wwqCNVrV0X130L0Qf7xRBBbSS0Nf99TVL/k1r0o8EtX60iGWF8qlY/Pn29zlACbucK
pvHIelct4BZmv2BwnNOzdKzvnvogVntG662f1JdNQA+nsXyr63d/3UdOAjPzyNY21yert7xuXv9W
rV1/xusD19f742+T8nnIkDyq70JdOAc3bsuj2lZnHt941l/U9seHX8kClUZOnTRDrqfqN70eW/76
Fmka9Vj1xeOcXjiV+A3iYWAoow7Ef15VL/FxqZqxLR+9Ot8BxiVGQS7UtURtqjW177qp9jlyFPw/
ep568hS+T9CRT+r91eejaM9hez1nQk8exh8Hs9rri3JY0eH8+7xTax/PUqt/bv/2qr896883+POv
NAPxcQ9tYdUhD8rvUN1G1Jr623/ad32KelSoUaBavS7U73HdVGvq7/7jq9aGxzdw/RP1xD/e6p/2
/fGqf7xTJC/4sx60sk2jztmeSoI5Ngg1/s7PUGurZ9boA+X95I9HrvvgXnOKq+2m/ztU4+Nyq178
+tSP17iGaiBjGDcG/YePI9pZS8R11xPlt+2PVXVe/bZXbavnq/Psr78Edjcj5hiy1aCkx+C4ecfK
5gjdeshJ8mPy1AO2rP0DHhid2N3nbC6JGOgG/ZnLySxlWu4jdWFAruvQPAPSOVkNVsCVJvFraZVH
pzG1Z2GE/gN5Gs1OhOMnkLOYfdvZxyWRxScoQbPu2E/lnNL6NrH5082pb9aF3G036snFsIobNFiU
G6mToDlB+eONRXOYXKp1sC33mrrG/fkPf1xOVoiAg5xUSUsDXn6+NHV7VTfW6wKg2L/vtr/dctXq
Pz39j33q1q32fbzDP/3dxztMmX/jdDgfYqZ+nJpq4alz97qNj51JDKVzKV+U56/cnuTJ9bHzHx//
488du1+gDLs1HBt5UVN/Xnhumd6rZ46EMO/F3DyqBxZ1Cv7zKomL5Jvk1buRtM4WUw39LUAHOQwh
bpuWtPvE7255M2g1P3SFFsJyAbR+xVlk7ZOuPVKwc88TtkOi0Gya2b310tXJg9E6N97s35klmiMP
jJYMPhNdYdMgtJ/Qhr3XArxQwuU5SBj6HycD7Wm3osm1knKC47x2u4HWJOw2rQPQQHo28HhkfKlM
D6HOeOi14dJ+c6LYRgDByJDI5p63eIhyHdMA6OwgX6oWKxHasSkmgTJB/uzj6d0adnYxuM8eucVL
chRMz8q1d5oWvjjD8BrFMyypvAB2Ri9zps5GlY/Yy5JC+KbxZAU+XFry6SB8u/NsUilY7sC3UKVw
zIySYVHtwyzakjyQB0vNGk1RRDjTeoi6Lt1YXUi0qFX90Az/3iIXgKlyf3Bq7VehzUtQQEYN6phP
ntsvOcGWUJ+YgteV+wAK8g1PZ3SEmbClTIBmLvwyOM2jh68OIHpD6jnf6piT0/Dd9Mv+blj6Fdwt
ANvU3rtt6AR5Uf5YvPpka2O9qeJ53jNJHoIlKx+aSvfvmfe9u6RwnHVikAgeQREs26LGhDwqx5Cx
dWWCTVnvGywq3eqkexGWBY7evKNykwdM26icdzEpyKVzzFsLcciIHnDWyZgiGTHVaSIQ1F7sjZrI
CMBj5ehpAEYoWxgkn5kY/zZaaX5CjO1d7KWxwH/BnGy6Z38lW9V1Ix+hpf8pnftlK8ObH1N7+BqD
eMoQfXyu8OcCwDA+I6WCoUhUxYYLVHoZjPC2XNtyT242BW08RbIvfSlbew3K0bC3w2QdPL95A3hO
KgDUQuRmFsEJgMpuXAOxmqOVr4N3h892Ibm47xCXE1lGTe+5WIw3Zp/MKnG778sOcFDYhvy7M0Xn
kjLToIGGNsbvzpSTb27hL8g156Yx4VK7mJnl1R/qCVc96k10fLc5WQn9kpc37RAdYssY4IAB9jdP
dBe1QKuTV2Sk8z6jwNoM7RE2Zk/yY+7Qq/CNFhFt96PADR7khvPZwsm2woRwayP+vpj697SeSX8e
s/Rc2hUBA5Wx45Az7vqFWjn9FtwJ08VfE+/TRD6aO3HtDK0awXZ0MxP5dJxs7isVHbZBVNFhGX5G
blI+ZFP2wzOmY9J5dZC2RHmUvXO3AFYT+MLEoH9fnVLccqXIqCAgVOY29JrNYMoBXrdB2zRfZepN
gPSJGFlA1WOXnmwpBMmG+G3t0Z35Zn72K+TSbWh9rfaiQkeWOd03Z6KVkC5fo8ldNmsvbpxJfNO8
wQ8qDc0nCdV697TU72Vjx4+pXrSbui7nfdS1FJuIMxmJv7hxPQyKhjO9CtfhIKFGvCRJxCHtvhth
7JCuURDCIoGVjtkGbmXUW1N3P5OrUciUeaBR4YxbjhQfv+OKAX+YEAPgnqPsJeZ1Qfpu7f8oKLUV
83SAb7Xe5HH56DbZhXIsKnL3lOEJy4z8i59wNxw3Xtly+Gmt9smLeA+feEtB3bO07YNlZo/Cw1zS
Jnfc/hw7Q6veuKeI3zFYmk8E/oh3xHX1WH2ZUFpgXSfJZcrDbZfzRWpGfplSzAstb7eLlhdhj1/8
CRBqTqgL3EF+lHJ4KOziMuG8CUxthcFQF/HRs/ABGA1n7WCZJh/afhntSj83IVlFtI9yN0D99gLg
ErWE706I8MXFa/FWW2n4KMIkqNow3XtD3+0IBL60uSyS6xpfQmXcekNyxB8231mzFkKs67hDLNyX
igghHw2A5YbxDBbJ9pdVWc6xAcXYk0O9hiABR5O4rwTAXW+t5alviYLA90wutsWM0BEWTDyDszwC
8ArIe5kQVTn7pZmm27DuyWWiybyvadokft0ekwFJWYqfUF75OQMH0kxyCrt73GNcXVyLpuxs9VAV
XuuenqloaQVFevRLi/p3UqRWgCqP42SiBK9GUshaIDZWhjAe2V1px9GtuYpnW69hvS1ZdiE15Gwu
b01Xa3e5WDlc4vx20jSMQkU6nmjKbSobSS5SexlAcaBQgBKmGKGNjwUBY2138SIX1Tb1/i9cHy8O
SU+EsnGglouFLY+LlTAIKzPd7InK/A7gdHLQ+cZ2memnBzOLv6VGdQeLCStGN8EebauV9DtxK7Tx
Ye3Ti99yeRtC5zsz5kPXUKz1k1ua4mJrpw6i8Yy7kRZGt8IR9XZovLtQh0ttttAQocjRrXLmRzux
IS/n0GhQ5B7NsvQvZ6OmFzxzOl507TkHx72JpFHdDxEEmskXvZu8IH8LQ7r62or3eUZpjHJxAPz2
MgIm2o54+vIsAbDkPM6LeaAxl6Ek21M8MtHZLzf+xCneeH7QAbok3Hv4RnebEzTkhSo4JMcQ6J9d
GM+gzftHUOlAlCpBtsZ0GnK+IahE+9af04uhoz3WwqCtb6a585+iJJpOrbWpEqgDwoG+6YLOnAqC
YkJ/OqbE4mZ0lHNcDynJCItDXlY/mdmOO9RZFH6/nXLG49BGg1JAzq37Yg6AQXLpW5NPg1hQ6BcO
o+lGo4dZ+gsk5y7CoUm8WPf/2TuPJce1LMv+SlvNkQZ1cYFBT0hQC9ce4TGBhYTWuFBfXwuILIvM
l91Z3fOa8JF0fww6xBXn7L12Xb8FxqOcyeQdAMrIL5Y3p9vJ6ilt4T+y4J7vdGdcCj9C0IsiCULE
03LZakvTUl1Eb0KJTy+29nkaUnkIrYG7PtMaPL7tB14vwkms+RXJGsRbPPJFkQ6oyyE9MXcdChNl
++CKD/wRmJ2qy6BlqIlHjKjWmMPw74d3t42OhizqU5c049aB/MgkdyI6R6OzH6mT50xgVkMWzHEk
Ec4/RgpJOuumygt9y6jmZwzmVIazSLM3c6gTThSM92AgdoUIuJ0JI2/TgACdSKPpRfSjKmaccjLY
0a/lSMTGPjqVEk8KUTgPc677lfWCSsLdtLHQ4J0woWbOQhgFcVBX85lZiU6wqrkFY5JJ8/Zzj/oC
b0v14Yr+BNLJ2OhkMXte9Cuf0g+UJvhiqUtcm6J7Rnzv7SPRi+MYut+iPH0V+RKzEyb6ppOYWtoM
P3toiJdIfsrZ/9COxl/QZCShGFV8zcVNal9kGNWHWLF3mLSLNszDFdX+F33SHEhKrFvCjqUYo2lZ
pNFz3LcXWc6APIKQrj0u5HhiUK5NJJqTIen6DjCsFeaq/NG0rOQ0DOrdndxfTe0Y2yoHV+71NTPU
dOuRAaTgWrcOnokDSVRDtEjUCQg4xdqjZzqEGzjMxa4JqUcuCR1AeEi1c05m68GRFYI9AwmDIjiP
nKoj+S/2XvtcDCYL9dIrL2ZMMz13EYsK+yVmdJDuiRH9LZ9dH9jbdNGbx3SEBJzlw/eZYBcYa0Bh
kAChjk62uX3r4CP4sMxwTPTevoYv6izOhlJ4ULWC4K63vbkJa7yzLLtj+p1zrIZDkdSNr5Mhtglj
nVQzaxmBGPysdnhU43j2WAexqsoOczuhGAxCrntvYBGe6gdtBH1udfpxTHL7CTQOohcaodERr/AH
fJN7K8Lm3hWY88eo0RCKGnuABYSRVtW9YwMN7rEAdzfu7W7ZmgwEaU7ulzw3aRCSsLCtHIjnxFq9
RficJlYAY1A9J5L4aMNG64pYU1mECqIzTfwMjmsGYiOkLeknxFIjXf8h5zCD9JSwWZBBtq+ElW+z
PDmwbfhclxiwFJoDshJaXNuD3LrkTW2MuT56RUPkN0oCTyLqnsDTwSVGeivPRfKodGtZocM/dov8
K3DZq4wpAAG+QcA/obJQhujJFAKz0uMnVlyFgwnXD3Tey6jc78IVw+fS9T7VTdZgCMt+xInm+IEy
UNtIzL4W11dm35tUmO9ZIz+1KHtokBq7LnQAsxUkixWkdGhdCwlmRJcU1OHRKBKCEuz8hYhM4UPO
2Y4zYqck1t6KBMBYC2kmKKd8pwOrZq82fwKHV+/0MQMkyrl0RMKVU7Z+2EATCkYV7R3WA82EHN9F
mLYtqd0Zkd9r1n2wiAWp8XAdqqnviZojb4egr8HMjEMovenozAkWKcyYjQPGI7ZZ6ODKHrYhPEVf
kmG+68Mnk/lmj1GfPkzGlIvtgm3GRqe8iViFxIKZfORSBNjqQwBR6D9dOEA9S45IpruBQnG2JNk0
w3Qc0qrj1ge4MHUUnzP3muo1tCzViU8526UE5hBZitAqRNMQCYeEbe7xrLl6lx+tWOibhrbY2OCa
dRKIcbg7bNz4zUOXYK/L2HwwkmVY/YWcxJ5UOQJ28gnt7DxkmzmanY1js0vu3faQg1bO8nw6Tm3y
lDuyJGF6PHFTwywN0PkmnXwoghy47kiSguPoW1k1/VNCwoVYctQjadM5aVCngcdMAKN13HBcgSQC
M/qHhTDO2PuifTBl73oCdsJk0iKqjphBSZ5z60bBuSmfx6F9d+PnyO4wa0LiUWFabklx64vEOXE2
mrB1NgHZaF7IybPdmZSaEYGVqrmhiYy0SujQbuS9RxXwavreTwRHOgcUZcVB4pkVBr4V1YCRM2YD
Za2ZI6cLWMwYjWn64NImGf3KOJZbYuBBecXpz3hwvtG/Pyxf8ZQ46ougygXUI3trxoFq2NQdRReS
95zk5FoWjT+oz2YA5kh61xg5vbAUHrdOXH7VpJ2dgwBmFVPEs8kWZEOiarW3w5zVEZFVYuaUVoSQ
sa/AHtpGd1XKeSNGohQoDKPBaxTTgHqbTfU5N0KTKC9JPOjc3HXo23QESpweomhhsWXF3musl8Rd
erCODH2jW2oQ04OqyY9tQX/5cQ3ourCMcCdVkl1co9v8j7b4/0lbbBmO8e+0xfefw//6KJsUbOz6
eacf//s/zN//09/FxdL4mwuM1pWubci/U2P/Li6W3t8kZHndWYDK/GehzP6XuFj8TTcYh3XdAd7m
OvIPUBbWrE0bWXicWVdAehD/P+Jigz/nH6XFtgta2paQuQXBLi73+z9Li43eqXudXvxp0sPsodez
7jkwS/ZW0WZQTKmzEdCn9Wzu4OCXcFLEtbCm/X84aP8HOrixCJj/EbK9fAvXM4AruxwLY9FS/yNY
ugfOMdeuUZyKjGC/SgQvuMJvM1zYu5hpgU95c2vIo11oh05oaLtQdDg9q+gQATHc2Cabgn//lcy/
aK6XA2PrtmlKGrjQn92/HJhGs0xZsT44mVNF0HiGX0FX0EeyTP7Iu0R/RJF8rMsWq5AVfrPhDW0V
WnDfcJeYdO05KKTcqWJQB0sIDOBM+xu57AEK3STFTdcoMpAbuZVlF+7cKsDiLJujNlC/oWKPPHV8
+/d/kbFQwv9ykIVO2oznckG5hv2Xg1yjgx0xChYn3Zv1iyVH5FOLQhNE1taqEOyaAeHIbTqaR6Oy
qdYpFgd4CLuKUnHxSg2WlHjT/RSYurf7b74bl/q/fDcudPyD1nKTLNf7P14AXcseZHBljudqeA4G
x8dBm51K3ZkOoe45SB/IDZis+kOQDnDOhIlZZqiBHEQjSIN0fsi1h1Cf/tvv9S8XJmsMcADcI46n
c6L+Ql5PECdUZtt4R9S2dVdIakpADoRGfRnu8rVDH8uu1NvNLH8OJmiCKh+ISihQ9qIWNG45JZB/
f6jEcpr+6TSiJbMc14StxrnEDvDPh2pqIeaFwdgTEmsM1I0D7eIQPaWbrnYj1ad5yYJbalrhUz1k
ySskWpJsxmg722xV86bHeBVQwaG+LTegtLA/jeRYTVZ4KspZ/9QANZAEdd7IjaLQAft2K1L7FeSI
cSXb7Wwre09YAkEb40PiQn1jvyo2M0kjfjxqu4llxY56+7dSkSLrkk7Ivqi82q3sETq2J2GVH1EH
nGhk3bnB3Xq0tPYOQxTgREmaWoOwcZp+xUlt7vTIUf4oq96XdsHigO3AzvGoPM4eex+iu3t/Mt3X
f394Tftf7xOJ44P3ue/xd5j2Xw5wQfhDmOSdOprsuB0zL+/ElsFO9ryLmVjNKUFhvklrwIwj+90R
e9xlprzymETFo7YUpghtgBAClvDigQFqcuK+ppoDNKkfNDr426c6uJAoF1yiQH6v6iQ+gGykN0Vm
L6PS4DtSqz6CjnpU5HoQm8z2UAYmfRzTfkxd89WbUM7DW9PvWsPD+iz1whA1sHrsPTaDVjQ5u1Yz
oof1IYu8uxGQXDWURrBTTnmB6fjMaVR478fx2HbCeO3tYnqKYFlvJOymLieajM7k69wqQj6b6MFL
qIcNkw7qlPqQT0CHY5aAKcH3HipdNFvDqOilEIW+x9tenKoiIUlnTm+dV8HtFd8mZRb+OBpUoTLK
nTP1ohMTnE/HIdlzc8egnZqUsLLWpkQc+sk1Ncru6rAOJKc0i29GTK67GYZPefJp0jBgMbW1m8iY
J/oEvXGnxGMCI707cslSqjW/rxoX+0bhXYeoBoMpoOBk+rhwMyqDZKwUIi4y1A1mxfJiuGpCzx+3
VxXD0+nm6axF9nilIcquV1nHtA2+Fn3/5lYlhvHlHDlZ1KBVtgxf0jzGOqh/iMgzziHhgpuRXTe5
1PjCc+0OQafYSY2oZGbVk1fL+IlAnEve5dY1IqPkKdD6+ElPvGhT6vXdakg20LTaeFEFudhm4IKF
Ge2FHRheBXClOwTN6T5oXC2mDSRHZdPVlIm0sdPXT54TJ6fSwpmmqu5LvEQytSM0qsmjT6ck+8pU
jOdJusPWmpjlE6gIO7e3Tf6RLLnay0M7EcweDNE9BdG994wu2kYwEx+A3DwnQ4FISoBiHnXsJgn+
SphaOjwOp8lOfYQngKhL/TGgmE3ebIwPTn0dm3p6VPTQHvsufwcDRCBoZx1nY7Sebb3WHmL40usr
y9Zfi3nkIBul9zBNJIhXrXcWGRCB0JMP6wN7+/hEo4oC5vLe7BXu7x+kgr+j6ylMru9FSUw5HB37
gdjc+br+suXpMR6dApBbHrvUIpGVV2EbPrEvCZ8yih4nbhKgysvLqWYwbaxovNmNc1jfsgHZY342
zq2VD1vdc6ODaabhS1pEVOpSYEMMMNrz+qDD0Iky4o/15TfY6yqqL2worQrrruU8rg8d3cIzvOTv
66u8cec7f54/snBEsdIDmgcq8rI+EEf84c6yALFsYWZS3bhEntHJkB2+CPZ+uK7r6hG5ZseOw+te
wkLumGDnq1ahMVSW926gX6H63g4vlL8B7IfvOHQk2kI5HZVISIN3WrXrFC4x3Wu1uyKNa6Nmk4iZ
oKbahj8ndn5AUYjfuomLWO8BBtANNURL+mUJYMVYQi5UDbcSM+/3rFTeI80StHtf3NzqH5cWrZre
ldNdbEcdZBQ1RyfBwlCE/RGrZLMJPOEn8PwvWZCcRu6LHeGkG0E+wEngFNq1Qyd2cS6uqiH8KJZN
c0hp7u1COVNcdGFSe/UwHbKcPJtw0ImHTVIobVX8y2Ro23vVYDNyKdfPBsaJxnTprh8Qa2fbCL93
3ozBU5TlXzqLOoTN4HvMgQKzbXPv5erhCcgl1bFy6xXJn3SV3nDiThuGrvrRoW0EavY1GGEPDiHc
U7pYAQ6FsvAzTBm7wA1vWQQfcz2amT1rOPiajSFM61Sl9kBZ7ZNQqnsEVuQndUVc8DI+AQm3Xieu
5ab97Opa9cRMdc+tmWZg7BVbwx1fpDOQyyUuoyvFYc54l6W7A0p7RJo4jF/s1p73UIHuyhxCOqoM
EhgbfXvG19ZWQOftBIuD69ZHw4roU3sQeLL5BQuDfY3D1tsVBQAk0tE3+jggIfFiDbocPdaWeO0I
Oijn79EN4+HShfIR9Pe4SfVA7uop1djOyyNShob2lktUwwzuOCjgZbmQNvnTpj31IoC2MZofgglp
fmnGN0DDDetVtcPITPRKQTJC0lu4buMuopgMTiByh6sd7iyjmO+G6i9FmWj0uo4Uwmxg+tF0BKCQ
UmWp7rNyC1ShFBMlSQh7W4vO8wBxPu0/xSWmEXcMXmm6EDevi5c0nHxbRfri3NXeQxW6fjSWB0/1
0gcaNj+69VMjEgN9bRzuZTVW/PP0hvTOZWLt54s7NukpmsZlIjCyBz13HVIX51ucJDgZ6V6kdS7O
lZuzAg+ZWaeKIMNoWQfQ54NF0gALscV5hie51cMiKb9jQUx9+LfJkUTmW52Z5V33fkaD1VONsD6z
qBGnVDQ/46Sko6I71knrMNsoS57FNNNrcoglDrOE4Fppjc+OPRuXQtpMxy4dttmky6B3Y/PYKLzo
feHYX0uaxR+xjN77dBDwARt3O9jEYqksp3iEX/VkqxBfCDUfp6kObpuJjRv36UmvnTu0LVnRooUS
NBEtDAEqdR4NKk0HjTyIqipPtVdNFN9LanJYqTeuDJrT+uW1LmyfKuXdyrBC6VDHJC9O5NJ3MGRu
Xp4e5hASc+S9Qg5uGAb6eMHRMvu7dgTsIPmoo0m7dWkL2YgjqzUd6ZSE6rZ2nF/GiOBsL1EBcczU
h1SPQd+qH7Kmb45ju29brTqVPYXsfvzZiKK8EXwJzTNoflWzi28ViPUpEYSEzfWJhpi2d8OyOZIJ
ZZ2Z1Iqdzcmjzb9kwoUEEUephEjWMhSSc/7J7CsyHCb+BHJSaO9ppXbCMs5Nw2d0AfTWojBqou77
k6UAJEO4RpuyIKEtdAIQYcnRDGnCMK54NIyda17UO3JLtGu21KPnBiegauWOy8T08ZPFifMzs+P5
ke6DGVPCNmFqH5rE3mT25MIUUSYwXZf8LWoVmx6oZ+v12asafKXVLobVpr4Mgy/LyHptlAHLr9nk
oyo/BfNQ7bvYezVVsKh4AnytRJDwdaDBUb/eu46bwAyASiWWStkkk+eGnEzVTtbXvtfm7bwAvw1C
7gm/INU2QSV/yWL+nUxw63YqZWrqkrvTStamFhkRGsHENCN4CSNrvDKzcIh7F7QMcxRtuvFF5fkp
1bxdXw/OjfSQ4VI5AmLT5AQ3lqmmL800/0z2+SO59v1PSwKVbXUYr9W4NW2obU1eOBfT9cTFa5Xa
6b1Jv8TgBuGdeBicC36JaVPPBF8mWVzRilx+Uq3/l6JdThzoxs4xgmZFPCzqkMpXOtCeIu+GiyOn
EGI12yQazrzUgh+YzrP9MFT6Phb5l4YN2YW8SjpWy7P1QUZkbQy6VBCbSw0AMQoTAufRU0G1oNTK
77VxegamqB3G2fsFDpQGpT7dNZFYZ/C35u+HIuPs1X1N376nFinZfgGk3xCBoJfZgzvHH3qdTHtN
v2NRK5/s+nHMHOdRE0tYPW0PPTPFsaaCA/Nuqp7X95QYG0J9e5AglaWxlNYW0lXUPC+mc7fr6sf1
VYCz/gzIHl/m8sPwKMAF7bmMC7928niHwb7acclYT4i9rKcppdkKcBCqBgydTUO15YTJDESvY4x3
feiuSg/rl5B/g2njWRI2doaqkx9tm68DPKu+ul76ZgSDvBqde3LtQfq2Tvy1HkYGIc6G/hzRYLNb
vmCAUxnpjM4OzAx3lKboFKjl9gHtbFbyyHajvEIRLeivCGrkmvZgtJ5+nmZdPw9zOeeb9bWs7CX+
jxxXl75Lwgbpok1EG5h5BqeeItrZ1sJnaCDNYbZG91JFYGR6FnZqGOfz+oC+nWbFn9fRhAUedibN
a44zU+bk/IyNdto5xtGRdVRhPH/KKlBDkpvowrq8h5WJtjGvYIHgpLjIKKSP1NZ3M5iJz4jFZ02H
loNxp/BZN5zGwgHLFrvZToX51VRkLpfOt6DRgdRlzVH3EodPi699SWtunsInfUgIPI/vTcN2pDNf
WeEdSQG6jzFfdTLsBY5GvNtgZdeOWYBGE0SUafxSk9yyrc3kk6Yj95rx+iZJ/OoUbL0aRFOs0fpF
UIB8lySB3PsuZvurnOVxcPs3rQBY2s8fue7MPl18mrSvUQWtvydH/FAsLe3IDblKkX0hA4PK2T2x
OPlEkw8ImD0ccDS2eF39qj6aRnIKs5PZRI9p4QDuCVjhmth0jILafTBA98qm8KrZtCxl66OjOOut
/rVUz6zzg11QA0cjQZLOYSONU2IRYCj68djbdnrIes04kliBRsuIL7FeNlvdVT9tTZI9JdKvY0qP
h7bqJ0gu3YncbWi3MD3DzDlRaoO9kPkJNaWzXIbL9QFPjdNA7yGb8mc783cmqj3UlnMy3A4Pgy2e
sLsQV49swkTvhCqvAoBgIyTqXTBYlqb5VWIeE0d71qwI4n3d004ss2+jp1jEL+Ud0gfq1H3XaWLs
AseNkW6Onu9MhGaJJkSAGKNcYurcxj3boTI3fgUc6moICn/WmLc1ghi3XVp/TT+sBHZ4pSOkCusR
uzoVZDym3Q8GjgeGoUXTZ3oPLnkEG3BfRBvk5a9BjPY2SBbqxOiJ99Cx7t4CGIw7jwqoAzQ5i2z2
V5H15njV50bF2Tmu2ALbXpBvI29IriaZV22NEDqVy+qraL7EJKF/4pTctCx4b0iA2cRN/dVRHRoh
B+l4O4iFuY7YKo5SfSMYQ9i0o7QgjHxDc5KCmbSiu5Z5uJBMGsgp9M+20957hp8iZteeTL27qyqm
LzeoGt80rIWEG0THLtO8w6w/e/NdVXF5aGVVPcUgIQWB4blKnY3tSMmm3DEPPbjIqgzyK91Hk83S
m250+hV0YOVzCbfshWoOotlAD+iaS9XYGfKtpkZeoCN2EN2XgsIRGg9wz+YY7Rn3GL+E/kDeu3yM
KFAXmgNV59Tbk/610mluz6G0L0lGfzTRiy81a6lD2rtP+rwkI5jxNhWwS10Dv3nWe2KPcKXbZa8D
ReUjTF2CrKqgfijr+IWYU1+bA/fKWQPVIKgnBQTX7Uh83LlJmftSzc7FTrn7T3KE6G70svPXeSPU
zDdvEtaJhQJZbSTY0viL9pmdPLnOELyVSbEvq+ldesSqFCF0eH0CSOZGDUJX8qN9Y0ifDA2PXDHS
gjXoqqFEQagMExwmWLBVXNO04+qHvmzvqZZXWHH4OYlJNIL1IGBbVB+HlvwXFAwuFBGMTWBTtRLg
RFiN1tlQAMqdXCISlvPb6uoSlK7n7foU8iR8vxbtUtyhmlYZnWH9FSnrng4+HPKhdXGEr1zyij1l
JW0/q7+5c/YtoUBxnlkDFpveFO55fQ3WlQjTOMKdhz2uomn/m2+9vlwfyO5CFPB//XFQgcT+89sD
idb7aYheXFgsRjVs6975kGmttqRim87Owd6bT0V6JA/DOzbLLyxs57kEK1EL+KUewW3gzOrz+tAn
k7GffkTswS19O7JYuwaZigkcQNbmPKiKbg0KvKciqIjghE8O5CDb0vVEpUtwsmbRM8+V0s6zCboS
HjJ7XXcnU/RdhhMNeyJp5uegXrhRwYzieAif5KFpg/wllv1bo7sWgLX/8tARskOPvDEvkzH71qHy
BvmiGtoqXu8SAZiXrx5eiNcZ2X0RYinviRconfQ8WO50j6a49oVEq56WFVYdNGV1nwElj/Rj2GkV
Jw7qC4fmNNsBgNW5y0mhHTV8pxah5l5ovxCAU1SY+r1y/rHKNaZeEyd7gKLhmgmxFjDAzKHz7mhz
rEPmORUbxS15wszGTVuyA5xsvy9dyroZlRWVhSVmsPbmgqC61Ko4eFzJvqYXHr+FZsoaI2D37Y6g
r/Szk+fNJSgoNgRxW/gkntXXNCvullFq7xXRbHv83e4p68L+CfvlvLQfuu8kDR3k3B36ubNfpIzK
A7dAcQxA676XRXApikT7Co2z2tqu0d/HPMruTNFslBDlovzDp1pR4wFwVpK49UFq6ZMTxPJnHg1+
3zVo3DXnIQusntQLpIGNPh1ru3W+5YXlsvUSnFedQnqmomdvpKGDeivesqGW8Hzb9GRqA4Lx3J6P
KvDmAxij3J+szGJu6VpKc7NfViSV6/V4oMTRngloI10uUs49rMOMeuAijUZldJUE//qQJWyfzf4v
IP9HNpTOCf9Lsgll8QAxxXil2AYkE61elnvTRbCDm6wyemm6QO2WV7KmHafyTt47erywbKDaNfaC
DZ6KV8JuYacrdsFhk5Mi4fblwdbXKAaISqzMIU/fpkTIG9pq5iHN+d64IEHI0hk7dP4xgQqjtkHr
YV4qq+LAeIZ9GpJRQ5LUy9vQ5Dc3KeKrkXnwl/TxQneyPDFmQsJM1JOZO19TgiIiOyPAkorvY6K3
2taMmKSM0d3UjnqGP6FBjEfiMrrzD0SB/dEO1miKWkPXEqF80mngNiTZJQ2UYznG7Q262+AngP4d
bYZxmE7NUanpA9oGS/ShMe5rWQri44G2kfNs6F9rC7V5UaLB7Dv3s1OlKKCqyDpnMUreqar2yjS5
xsaGrmc4v8dTXRwR9L5wtqaTU3jsgdIeR72pANW5xFJ4UpkYDPR5b3CBMURkWyfxoB1RHW5Lfj+y
mk9eJ2E300aqJ528way7UuYU19H4kCp/KETbPEUzsvwC19RNy2Hb2UxpzQByREwfkzfcvcJb+BJk
gXB4zyj8PmezO1x6x7kkZuJgHBg+hRBeH1UdXEly4Q4cnHSrj7Rs0sl58KpM26ams0nnsH2YKW2H
ko6NPah4P5cgtrpYPc9OSiVd/KitcVcIk1zkUGOxndjTrrWKZacOHh4rDOvjfKdQIB8cR4T+OHTf
9WGKLrMmYnCPY3nsj2UDUiovR3WLatAXWUglTZtvQ+2KgzU1lq9XVbRbKwfkWKHg6hAdwWw9NnIo
Tn26sLHc2jhOKYfDtu17jAfpo3mbGJRF0D2AlGjOU5++kNQa35OpAqVDfqZT2/punAisS6OqvAXa
llRsvOim6Rw1O97jcLHPpK9sB6V0dHls/ykVV58Y7VmF68mewNDiSzefEOiflWXHd0ej18wiCc2P
3gT6QwzlYyPpPD1GLcOh1XTaNWk0PtQMHwdBMQBWxc21AwMMqEr3BpuQXUhXYuvMHD8Wts4lKl11
UaX3NoxefajJs9hi0rTeMOP4DDz8T/DNkOYpr6ejkpiXMUh+9hahbFWWaGdo5PHoAoaf9M9qIafI
Yi4OkcEptjPbOFQoo0+hinDy0p8nWmB6MuDMHkqwkdtB1/s74l18Ciz8ks6+zmEFtXgs320jia6i
JaST3FcPkmJgbae8heg9aemTy0f4sTsC7rKS4KBHSzbmth/xbLH/v7RdhLTJm5xLyZpxCWT3097s
Duxw65vQdHUeI6qmAil+HDnvOmiII2PVO60KlJYF6QhwcllaGEAXCbhtqS+ZXH0w/YEKTYO9GbsB
74LH8ErTJKVwEhiHNfLEXui2YBf7gx1PV4MFxdVaHmKTEbkJ1QUoj9hXOglKirbUOXZoNlex8Trk
GSTzRIt9rb5QSc0voVUY23bQfmUBTp9WBdWrZbv9g0aimnA/dDGJ11ZrnNeZon83pB+x3kMxzYzm
KqAcyQF5OezfAC4KE4DHPrGbKnEnzoR+ngvHIaBwdsHfBlM4xK5TNKG9rY26uIwacQxFPt60hCVf
hP/fz4SjRt8M45/EJhPyEAn77OiZe/I6EsdKOgdGEizaZxLNHCZ2yq244AiKDeczBJ9qF1Cy2Dgt
AwZfkJjhlq7AxmuN/UiE1TGTyWRvTS3sTwl1oWYA1n2sVFv7QS9G2HsAhUXM/DIjZzeZEavhHgnX
AOZFI74vujfTiodjMQRE82EEGW8ZyRK3kOQmjyE5beVDAy3rgUTV9mEddjLuYHQo6VGODzQFWKvX
nVvc5dKmtkejvYnxwQwFTpCEET4pEPWQ/5E+RMszGWs/wb2gmOwG5zhkBr1Rr/f7JuO9oLg5Zd9e
7YToC5axl8YZBQSHNCPRM2enEEV0WSU7UM96K5qMadLW9Z1mBwkzd+jchm5MjkOu31LIIl5b5Bdv
wGJa64TuMu4REekZDsXYvD1k5fw1klbIDjn3XpQR34qu0T8CawZtMJCdC7XsUbVs/PNcER3Jgdy2
cQ1pDePSudKzL4NhRn46eJeqAIdA11wSS0GQYF6dpW6Fr01nULAbJ7KBFXrVRCKZtdzvU2Q3hyko
h50WmZeIvtHHSMzu7GCbaViS3o0qDG42LgaWw/3OpoBy7lHmGrI0vqVI2+c4p3vAIrQgBpK1rQaP
dzKp7GBwMcmbq1vvNSk8YAPYB1i7XseMekKfm2fDaGpoYeUDJfpdmprV17HXf4pQfRclFKbAa6fX
ivI0pYXXuLLi49BRXFqvh/XKCPTqYLPk2FVdVvpmnpP7hVVuy8XNFd+mb3YDzNWlnHFoC7t5KtiZ
TpEZbHRr6sALkPIwii99BE3OYN7AHUaed5gYrzTAodUX9HN69m57Klts+2h3blUMxpXkilNNogSk
OtIhif0Y3wtP/ASWz1tZph9YZ5pvs2LVWszmfFgHYaukqxS7rOnE2H0ngzMmsRmI4tQvHLmCzmaT
mNpBaVIQXSnfo7LsXgvds2+RZb6n9ZND///FSUX86jUGFeoiNg5R4iET8OBQ2UOFGRnxBtPX8mAt
/PP12QxL4/fLaLKRWcUkducCN24XJwC3VubzH7xxUQyf4AICTEaCsaLClazo3K9o4t9PU9rap2G6
UWwuz+vDCiZeyeG/KcorVbkkQMHnlifvzgVG4gqKyZRLJN6838+L2Ik3YWMlAolCdgoWV/GKJlsf
vNWE7NQXA3flqbXUj7TLa0LoFqb2yr5ecVbrMyMtiYzwnE/JyiXuV8/7+nRFV604q1oyGkWtgCm5
oML/AI/Xl38ehIziXZ3Sq10hVOsHrB/4+6MWj/36rLE94szC8pizAZu3WYoCWYzD+/rDdH1v/YB0
tcyvX+EvH5hWiLMQM77X1EjPpTMA316p5L9fL2+GkTZTa4bTWPRgp92MKJyVtbsyu9dnf14GkcZC
FaLaX95fD/9f3vvz8s//b9HmQe6+7LrXN7NQ4MRfINPrJ0R/zuL6WtMqzkQM+p2LX6dxGdvnwMY8
m6F9tradyBFkeOlhGOC6sS9df0Gzv3lmW51GOVbtZSXUrZ8rf+MDln/iNzR4RXsskA8jcomVSLrv
6y+vP1wf3JUAsjy0HiLvSZanPx+3/sbvzyxHCn92hX4uX5KiqOB152RJdFqfrQ/rD1TMDjxLFbD/
6oUASoLkq4gKbv+f7J3XkuNamp1fRTHXwgjeTGjmgiRok+lN5blBZFVlwXuPp9e3N08fVlW3uiVd
KyIDAdAlDcze/7/W+uzMl/FuWZ3DU8CgoIdGdpA/cyT3sevPmqXbQRxU8nAiQr4+ysUg1kx7TumS
xJGvhON0rPGPHXXK8xT12Lwu5G15tDAzxAGSpF0AwzjLMWuKDxKK9BC5mJ0m9DECgStc3OLFSwak
TugFMnBJhFyh/hS6pmgip48sNiDWRFdT7vPU2XdzhzB3C8WW+4znFG56YO+SvJi4RGN7rmtgT9GL
VhSPRkoJFjfATCt/RelcwdSkITuYdwzQcElaTPE18LQzMzxQZ8NLFut3uZ64W33GW+sx36ER/mKX
/MO8E51FIjEI2HtzCWEfiMJdF0EU7lrDOJvsbitUYOc0rFEfWdOrXlt3nZ6EN6EZAukQxeY4ANBo
R0eHN7gaV87cfqUWR6+cxugKAVhaBfwyvCCajFXbIgvvAqr/OLKpbnY+KIAcUUtqHwLbOAem2ayM
/jyJ3nDfwQuxkzvV8U7m3AZrqnVDV9Mj7bF8tf2bmeH2mYNdH7xoagiXZna/VdZbZ+c2NDPv0Ibp
N87WG5qAfJ4w3iXksyFVmL8tOFEVM+fnpjHrzh6eicp60UfnQyFDt80J2HO6b8QfjoTzOtj8NPoF
QUsEUz7TwYl0JgtcxmOT+CwLlGzcpyamPtXvyQY5Q3T+o46BPI49yBVNnw4lYouEzs2QM7cMgvvY
pZ8YzgzlC0ygTuVUa29jCE8j3RwKMq6rb0cKqGYHxx49ysLUTeuQOrhPGX5dzeCba5mJHQN9OMCB
AiPdztEWwyf9c097L+2d7jHNMnKG+BUm8nYIHuLutoA94wPLBiuA+8plXLPpjPXAnDYDVoRhJqQR
aNMcNAhsQ2yDn6Tu6VhRldT1+Cwk/nOne+vA7qBZLekjJaozn71dVbOwZuHw2Tox315DsGpiLXD7
7OKVo/OH1m26hTpp0tLgZoB/MEN2Lk3T98Fi0sPAUbUMce3bWLyZQLQcsrrWbNi3kw3jQ7z0FLgm
jHzV29wRvlqV8de4GomfdyH/ql7gL5aDLSPXHmcCWgM72FjjsUpBkIGXD1Z9o+p+oOfYH4s82DWT
uce1Oa1VlDtbVanTbRd104ue9ZhsFWX2GSXruyIqVEIDSuxi4QR/L+pMvIwVqiS1gENMmrOb59bz
UmjtA1317SKmDfKmkKCsph+1R7WYFa5CFs7RennXA90iGrjDbZfgNCYHI6PgreO5tibnWekjTJdB
oG7pKyLotILnCXXxwWOSuCrrggPUiPFu25aG3MfUNwGfoDWr4sG0i+UpIgmhbAC4KjOwLmo4y9ZD
44euBb0SrAGbykQ7PE/TnNyS9fbChWJ4losOVM3Uqk9JeQOadXlKauN77Roec6xgfHZwU28SNeRS
uHxmMaAWPR7j+9hQXIyqW6MKdM5VmbeHgS0OEyV+DCPnGJnGTUlj1h0wetWLRY+gw+6XO49GZziP
kxZv52wZ7tVef6qL5lsE2ZO7cOrgwC3ubLNrmKhr48HVUoOzBvbPpiR0TcsbYi+9Zgd+2bjVmNkN
hKufEH5/UGaGNkcZkboflL+sMMcbJ3nNq8Rl9D82fkAIdaCPzwg9OtgQGLQ012PoVDEszNRzbbvm
2dJn81zoyBUndA1EYs82R3Ji4YiyM8r+zjoOI+3G1MyHehjoLtkY7ylXEburvBnTYJ+Nzr2Z0F3t
l6WON3keTVhUtWrTxHjiEeNFPvrwzznTn1BWRE8d5XmQL/mLPZ7mpfWeLMjrZIO95do83gTeXJ0T
RXuUqpu6oSoZ45UPiVMcbP79P1cWa8Ix8Itw20V15RgWbg4NZsrvVotl0BPizoxqn2puuh8Hmt5d
HigrNIMvLqLFpylvGzxd89YS4o7J7uJ/8Rb0v3N7uK7LCVUFRq7SCDR+k7N7AdnSCYL+fU4yhhv0
+p0TcgZQxgiQZuK+ZzrjcwQB1ZYAn+jW9MK1p+faWoHKsm4BfKGMC8mSR2wKGze/G9zwuaO5fGC6
qt4KFaisRv3zL04XguvfvjjXUVXcE+jwgZP9JsjGzZAZSTnxxXnQ0jJLcw/hENxqYNF9xAvmzhIk
sGnQDoM9RzumTSkRG3vNTL/G43wTtKb3AVRCc6Ovtq6+lhRzKP5YnwhULNz38MKpEwf3bWmRSRDH
y/FfvP+/MzfwrXvEZdiuZ/MxpOD828djXITtf/6b9t9x4uGZ0eySU13B0N1Uyk3ctXwIC74pguoD
qoxijeRp2C6Z82WwY04PJuhzr/NLvTR9tP03o/vVShNwMLb7xRMVkDqp3jny7pOpqnZTVY7rNo9g
Dybmrdll/Vp+iP/xbfqP8LO8v3zdrYQofKO/1nCgdb9t/tdzmfP3P8Vz/nrMr8/4r3P8rSnb8kf3
Tx+1+ywFm6H9/UG/vDL//c93t/noPn7Z8KXZ6qH/bObHz7bPup/hD/+nd/5p2XqeKyARH4zyik3c
dk38rfvFzYXy85/iJW4/vzYfbforX+LypD8tYJ7174ZGeZU5n2WroCJ4vb/xJVTz31VIlLaBIccx
gDtcLWAGfAlDd5Hpsce7psFdbdl30X/+m6n+X1m+dId/+PMBxaGP20szDY9SiG3x1n61kGRA9tQ5
iOjaDGY3oayhbHWWE9Hf5qX/j7fJMftlTnud4/6jl8bAifEjLPvG3GhIvLbyQaWMI5XPHEw6OIMT
m3OVHxr4noEAfWYC+eno4652oRcJGGg0vpZuqR+KZXT8QQBDOQ++E9V04LUqBkxARQvoovnRhDSK
kQHizweNSQCkECmt2Aa20w8UZPHtGMOyG73qOXCjL5XAmDbwTDu4ph3Wn1yATq0KHWAj4KejwKAG
8FCzZHglEOaQCVCqJ7KeOwFPrYDZ6Qbuliigx1iVZIc2nPLVOVShwdLltj/GEcWcKbCsPami1Qyo
1VJHlU6D8p4LiGvegXPt4brO8F015ib5SAWP/7PqDT3dksVSIBAtz57Aw6YloNjABRmrCnhsF9PU
sQnyNeekWCdaa23arSOAs4lAz3YVY8gk3Le21R9MZfgxmhG00LF4StVkAEVJyzYQMFt8ThEmMDQc
UG75oXzHPaYCf1sKEO4kkLgaIoFVZSnQGsbiFn6GR0AdTRCB0i3m7yheve3gAtk1BW53gbvrwN/1
wtxbI0Ku/aF5LiD0dqGnriksduc5VieQv9l9E9UUyjv0wdDEGki/Q6I9LXZpbU2zQmORPyyV+z4I
OLApMMFFWOP8RiII34HAMgWa8JQqtNeQGgnMsOEZ3xgRz/4oEMQxLGKiKqgro6wloOsVCUaJNJSZ
lqmCMO4FzDjC3pf08CQcUnsK7RaNFL4QdKSJSZEurTxMkvU6pWxIVgqB3d7HgFjNL6pIxypd4n3q
go2mfiuHodgk1ofioMfJ1LzaxDbQ2SZFszbQ2TM5IFda2hS0hxk4x2V1V+WevSncRGGXZhAb2+Yd
WDX7mFvgwwyC1fLOOPTxiEdgdEs/tMtXcDCwvvWK5vwwjDQ8lIOdGwyTc9+s62StL9bjNGvMzXDV
4cUxQafMHAJTc6zqBnICbhb2thKJeBnU69xWE65B0W0eLozyM2Wv2QmaLBOYhVY7X7Mm/xrVPW1J
JrOD6TwmXfapqiIF1QLQR4CGbc2Q6MyPgkCUlUO+hz/I5BfrAA7yO0lHgW90DyYlVEbCXMphAT5o
5JnoYfZHGqW+qk1fl2x4j6a62VugCFbYaT7cCvhm2zE/NIwXYaFE0c5vpTCX9pPupHhfJ616EufX
Ffgojx/NXDtDccYZMO273mYEhPxCGU0KOiQ7nLog/kH7DpWe4i9emOxKGrt+TNSUYtuUcyOMsaNv
9sazXlTPTVoEe0W1sLVTyLksHAWSivkW53NP8oF+nzT2Q9ohd06CqF5bLUxPrXfVI/IffHvxvUPD
ZcTkhxpCPS2QZcD/msep5JhwEsSuTQH8oujPiZE+dzmxxRxdprIg8OIX0x6VEt5Ln+OJ0sxTrfjG
Er9RjkUG2LXLKsEASMQyFgrgLpuYca3eby1jJOMgYViUCF4bZ5QlHMyzkeNkizHk63q9R9W3DmnO
1RmNCLgIzt7JjXjtpC+zQmkldCqaWB6zccf9CkAMnSuhKm6a7NWgdVaJ7T6WaAq3YYZLc6wd3+oX
9NvGnUrHbUXYHCEZqTv7ihVwiJHr8YBUo7gLamutEheu1mgL9eTd9Ab4fwRmhFi6ViotzKRDTxFR
3lrlLhNvV9j9l88qt/b2QJRIOzloNk3zjypg7tafm9knXMTY0NaqNtUcYO3IrXsTqRUl9nXcaMEa
h9+walOqd0YTP2p2v66BkawpE1kMxJWvvYkkjjhbHXUwem4YmYyThz7eVK53XwSUkJTwSDODDqjA
sDgmykAmNVSiSPQdeocihrrVl6jbGORxUTkKtuLQmpaesBDLnv00+a7nxPzSlmoWPSLgDEl6Xyqf
9Th84YTErQkI8F67KaPyO4O8Oy4GNw1pfivoOYDUzezBw7Tto1L1kpm8mvFHrJPpXuTNZwTMd9UF
I5dK3NLBDOM9jZ6Trq32CDE2pRYu287ufpDUN60VKvad6+DzsCoizTU/dcgm7ZS439giiCMljJsE
KfcHyhjyO4BDjCnxIm3HDD6n8aFAY9Y8RtB9ZlFYUmwm2Va+nqeoPEem9nWc9Mdmnm8w+PaHaJiL
myHYQlgklVDPXrXOROyXGsOuKzxOtfF8TwbDS60WxBonHscO8hJrAfKCjmvBDpav5hFNd10SOcGs
IyCbHkubX3aTAwP+04sLlD7IHgYmY2t1MU8eDEa/cKd3Wo4qmfnGR1AHILl57dDpf0B5caApxTdl
Zy+gR+KHOX919VA7cgFyzKVGk5GFPjqAH1Y2OVsXhUg16MMmiEj06CznkZcECJNy0qMHfh/jEKNA
Fd7QNFJuhj46qZWHNBQ4Nl5itFHIJ3gwKqq6nk9u9zhWjDLoY2yGilxY5vzZWuV4WtU9ANm4HIiK
9NpNpWmf9eD5nkmM12hXX/IaMeOQFD+8QXRd1XrXMaSDfyKkAF24H9p23rT5wPyXrFe1oZJjYnRg
dIGiWFPoELdEzLk1SRk2J7YwR7qKmmWL7lOwIn2CNbw1ldF7xpEtfjImil4B88vgdOy39C47d/qA
Aoxysmyd7WCMn+FR0Upn3xaptykX5V1H64sK2elPjBVs6rtmxcXewwOiGXBwJrOkoVB/1ZCNHRq3
2weKnd4oan7CfXJHUWxcEwHgIbJRfcdWtE2f040w6S3NYd5RfYHn3KHEafmxyDkjNNA1q406JwSh
GDBj+P4Sivr1Z99zwjBoTW2cmDhRzmUz1VItuq0tgx2lxrMNECXZdU5enjvk1ZpWkKNnq+xAsKpW
eBA+ndlICbnrORft1TH+jgiROrcO4mPOx4Mzxz2mDA9Z7xTMREORWedayGgtRecwUnSy/2Zrh2yc
FK3Q8ZMkhT3G//Vgi64Jrqy3qkq8TjsWqPBQE5bWpD4orVERDR9128bWII4m0SO9vfTGUirBPGLA
gIfuzD7AGCQ71LDO/JqQtlVVDN+dNv2+JOpXuKxPQYSAokIjv0r7/o86Wlx/7l3r2CQFLnau76ig
5hfCK5O97KI3gfGM05rKF5mjazJrrGD4bpIcjAEu33BSb1dDxqJhzs01bPTtuDwVRv9N70KIcfBt
c8/odnalPOe5Wz1YyToOrAOKFHoUBUmfWOPONSWXTaJxIUdCMWwMl6ScxQj7m9aZtnai1sBNnAYN
ZaycMFEinRvzO6tQx53lYFZB6pivm4UxfbgowzMk9buyaW5hLpFIZJjlXs1MkmG5rqlBCVEeE18X
dIhdSuTmCxhLkoMizAlKPqzVSuPgLdFKEtUFo9eOkKkTv8xJGSWEmoQDmNX6U/XS+tQmcHbkWq+P
d4RraIjZJoaNzmisJgf28hhZBmmG45sy58oOXdWNSbTubeRwYFtxt5+TuT+MXDbpGGbFLlEHbCGU
D6c8NcBOi2G74ykrZo7VXi9hgCo0pmcNNUMyVNYWCi4ugznYc6G4aVqnwyg5x/s2WB7mZAj2Uxo4
1PicI+V2Y5VCWj52g/OYDVVBMiBpBkFSq6+5a9wnZDJO2tz5iG8iUtscf9YIHcP9e+qrKTnXgXvO
OZH0WnnTEhFwPxFDZmhzdNMb9jtUs3ClmkGwT6fyuW4XRJRV/WR51WZRC2ev54+t6i73i7pQZlny
ektoVeB7Hti0WLdt8mYDZzu6S3LsbeVJzUey+JlZbAt023qmam+dTqBAY66aIR9vR70o74rxJgzI
Fl1cBqdkLTBOEItljP5c/Habm2bf4pARR6A6A467gcsiJB0U/0qTjmhAuVWtnA2hi+O+Er0qG23+
Uc2KFGTZX9tEOcYgqsT8QYdfRcehxg8Z/khU0vjWi2ANy0WZhzMc7EE/hbXxEWMhXduFCaBLqWlT
e14uVkGsHy/bXY3I0lh8SRDRUkUAwQX4gjDGTSOUuPIOuYiNGhU14Yq9OUXDiRO5tbeSdO1MOXgt
mXafI8egLyYS8Yc8dP1ea98kDIHETyAcfy2wq0M6EJuzojzUJqWovoXl3odFiMqKoHz5GnKhcmJn
AuLsrjdd/kFTJ4SAR4T1CWiGfLVAhIWu5Or1Rs+M96UOuv0q5mWsBdiBnk5+bLxwOYTazU8kCe8K
TpDJ4rUIaZsj5U5SBph4kLLVtZO9m6gfpKLB6eFZ5Ouig1wZg4b/GuQSM36V+YZUOJN+DUZH5MhH
JLXCrxPfv/iW7JuU2Fndp9F/RpvmbVMdrLonfiq5NuGw1fxYobUIeKsRMgBDQMXlWqVaZImak/Ol
5wzuGwJpbFtwQMqKmKf9jGo8DCCgc10AZWMAXEsLQXyX23qDkIrxCVGbCtoMDIDHTpC+5JrZpP3e
ckDnaVDBWrGQaxk9F7/Tp/dBPDRQN12XR8dYA8cudz65FrsC9jeQHLfWgMoQ4MqnDRnraL784PxI
YkdEBJI4ONli8Yml3rv3LMqsaLoQW2g2Tnaw4XJhUdtFH0aXfmyD44gfiqIrNy2LU24AoTIHLl6I
rAaxTm5odXTFHkRTtTrKzcKsGn9C1mARebb15u7h7xL4r7H9M479TeoJSKKgpngSISYBKnJbLuTm
oiA9tJrCI/88ZxoOUAXcytLfMIkLtnLHUZgy+FGQkz9tgy9spM5AfCr5WabHvhS0NoMeCwmeAp6u
Cyw0J4TqmCCT2NlwqVGetVisnPYI1RBblGsmnEr0R8vE17vqZ6jo1NRJpRGLlANlQwqthu0V4bpc
cEz/uTbbHSf867a8W5U3ekM6+t7MHPmv56HWVQm/Fttdr+fNl99ebaHhcWjVz6kS1O7aZL+7rJq1
R7K51jM2ETcmAyznvIk5z18fOQCBohvIQq7JBw70r9ZUb2ayadkl9ATftWWTwy62pNxGrnlG86Xu
O8eXW01Kqc1XQ7WAkF5Zm0op4k1SEvYoZTnyMYSC/CnLuW7aGop3m7PK6DJJJWiAfVLeaxitsgF4
BIBHfLfya/Vcvn65KRejuOO6+dtDCJO39kPBGd0SxyJlJnZDBAKI1cLG3jsUPJlmm/ldGXHynIhL
pn4WAt2RShDHEiQYuYqy6xw7ib31pvtyJmP0osOQJyepv7jg5yjj1psFnduqKx8U+WtKev1Pq5I9
6DbMpONo2CGx4CR5AdmXXmHuUzNZSx2FQd/JrxT1jUtfdby+fbkZS0S7uENuRlVNDmxPbr84HynC
CHLBwF+3A7oLO7dXdpePI+g2cq3g/DkNerynTIx/yVJpnv11J1LqaQXCvEC7PDPDm6n9ifMLBxCK
Tbk6KUa5pqbdrTNx8pWaEqkzkZtT2DADzeOkP3bZRzRqAyakv7HxDK76nJvE9qgpt3pEFNCvO6HY
tMO+Psp90qL+hjHEvP9p/5arXUwpNB1tHGxiJ6+MCA+epp1+epzcs9VOaNgVY/vTzi8fc/0ftYac
rMgr4lXF/4Wgy/FUTIxgY4K5L29QPqW1BVN3srGYuOpIbookVyTi6heLgzwSa79tyjvgRzr/vyNz
CdH7Vx0ZgyCunzpwojv0C/D79nP4+P5rP+bylL/xvjWaLoZhO7ZmOqaNTuXaj9Fp2v4tg0+nAeMa
tkfnxgXe69JM/bMBYxDPp1o2t7okxLmio/e3DtQvnbRrZ+2/FX1+X8ZFJzp+liCM/9KQsTXHcWyd
nDmKkTr9oF8bMogfpqFoKuMchTAjh8bymTpiXaELS422z9bQlCjf56RKRrQtlgTPZWTdNCLofdGb
lwAJw2qwQA5gKt8Vnd74+D4qBaZzB4tu3TXQOksdPoaiTR9aNNCPGFu/h0JMoANmIRX4FJ58nDoa
/rvJeWnyYPa9hBGhpxX3Ab1RVOjHJg3b80CpWC8th7CBal4XuPIIK12OCE3cfZN0T0Y/1ZQEzWfX
CDXByO22GpbitTpiP02Q1aidoh61yiq3TGfa1y5sngnXfG0ytXwzPJgLxXTruUFLpPMIcGIYEZNQ
Fj66Zn0HDjZYzRYRwlaofXPID8VTUWDlHB3tFOgI8lR+CQX1mKNhUvJ0XF0QOHJqntmDYpKcnubN
ptDVt140grTl5FnZvgzC6r0sW8o283lBCrcZh1ojZH88upGeYCANW39Sl4d0fLcCpv/sEi3TGWp5
46I9eiGWBfkMzCfIMmzaAbrLZZBrCW5aJONrp6WR1E12tm6SYWCKc28tcUX2ct76Bue3eKdhGsSi
a/JlVz/6Xjs2pdqv6dJScY0LTBUFKUzmd5sJ+rp1g3UWGfYJpE1wi13e1k7L3Fp3I4myfpHe4Rnt
RW4rcENv/OG04/tk5fWeBHg/TGKHGs64IUTf2VCbYZqRkKIUF1l7WAJza6UqtTYm6GtHZIJbtP6j
UTeJBO5p1aidg44diAYQ884djkNP/FfshCK4VSWEdSEmFSf0fdWM6RmXSuK7jXe2sxlqiIPaJAs9
CCjDMbgPcQ2cs3QgbJnvplwS5ZkmSZUhCFtKvLWkY3McuDNIcuK0K7Ibsuy+qtVTYJEK5mBxxMwU
tiX9iv6H1QzBudbKrwWT210rYPfILRDLuREzvEp9C83WW4XuaPL1BKdF9coDIifEaqG5GobBuDXa
dj3mYXMymGXhBjXe0srdxmBjYkI1TgwT0It5xilhtIiSz1w2GoFp4HDCF88myNvD8nPrdWq1CXKV
69rU7qJWz2EzTsO54VeEDejtIhzFZOKnEzYbI9uD2zjYqPrQ9jTuPe9679r0JMIxs/x5CFNEmsVb
GSftjXAJrlvj2cii/h234FMWFi80WYZNOWTW3oundrNMp2kYw1MDS+BA1AIT6zhw17M2Lq92HDNY
DhvlQzHisza2I8HTXossgnOIGwx7TVEOqWmot01MMT1YFIqccf6mi2pYriOwQAMyrBwnsXZZEBm3
+GxvIlPP9+J0VdAlgmYQUoV5h9V77oT1vYb9dOOowc3CuGlLARn0H6yOE278Zj3rUblRCS44xwr5
zwAN33WrCpgzxxONOThTVgs/JXApX9izTTKYMmV3gZe2hB/EwSGuzOwMrGQkQ3twSaEgN9nqlMG3
2hbB/1CSsGtHCLka4q+UgWwEoYrZkdARbJKc9CMnCF67zkye+7xcw7JBw6UzRE5z2z2WKkOmsCU1
xQC7YvBN6PQg4gGHeZnkNxG1+8siS5JzYQWHluC1uuAnV2ytXWlj1915xvTJ0F0kCcXmJk+o0ZNW
fepRnlpWVx0J6PmDGiRQmzA/ce6n6m0GzRrokLJBSdcyfWJhiEUftQQ9X7flWsFYMaPVS9nhcv8s
tO9yW95/3bw8Ut7oNB6vJO/6aVXeNdGP2JISdy9fQj5E3v7bK/YMZY5Gqr+4H7rLuLPXmBF7i+Sd
iiHoZRXjLWRnsS3X5IPk4vqc1GGPwHfNY9w2xoF1vev6nOtt8tnyDgBH5irood3PTtYjIxcv8Y/f
gSLfl3zA5d/JV/lp9fI0+V8uq+A2ThzuTID/evM/vfT1jcm7L/fIG3/a/u1zyrsxQxKe5jTN+vq6
18e1zfBEphRJz9fvUT7t8gGvH/36FLn2+8PljT99uv/9O7s886eXl18BvT5wVNd3WNHhQA+c0b/W
Fb5p+fpyYdp1y3Tqt29e3iVvlGuVZx6qzGoAe0/voTXolydcHjWZjN5BCNC9JtQn7YqFfxJY56TE
PlYSOEZeGNX0eqoecvoJRwfXzjGpBDZ2KnD50nHi1utdHXOOnR0ol5uut8s1SzxZvsL1WZdXaYnZ
I6Hr+oo0aldJxXRnqqnzAntNxOQ3HqBNruSqUkP6vWzPMVplvCkoFa83FkGKNrt8uzxE3iGfF0R4
6Sd1vAvS2OM8oNjUVnIPCnIxL5z6o3STud6pTpnfMSFm+iPWGjG3IQkKaUOXJRs9P8I0vY29YNpd
D9FKngoq/VbvdJ0jsjw13sLlKuU3YwxcHFxy+dp2+HTaT87k5qoo5j8yaWlAlVQcF7GYhb1ALmza
3v9w8/o4+TR+jWoFYZyUA6ffT1N1mtrWOaCaJWlh+lpEXkMsRUttxVuopZvG+B7k9lNJuwjZA40a
mXcgwwtkXU9u1lO3NgFl7edxZzDEgVFNDUb1FNLTnKRdQwboqVKG41EuWrFGLhrF3DyHvGYK5NVM
Jo7nZFR1xZrcrLoFqyMJqMpkRye5gHbmIRXnal4OGtQVrsDFCf5SuWLoRijeX7VSob3Vx8DZD2J6
N/216GPlR6VZo1+VFWRkLzDinT3Z95iO49MMQmg9wzam6AJCIwuUfTbhB7CgHyFyxP5SKBaMLnS1
8GQYbHZG0pCWqBlHhxBIipOEPeVjAkRV1A2TRs8ZQZOMaA/1O5jvc8OIhMsZP1UyPeYakTW4sDPd
N1IToFLdBbQg7OAAhZnwNw0mM30OZAIO5inGxi5DP2HvkZxUuTba9Lxpj10Q05NOcnGmqfRMmbcc
87DXuWIpf655NpNt5gRwSQifk78Be3bd7Zk+07fMaKTI798RP8LYudqhzh5lTVAVpTVoDRQKg8zY
q3U77q781lR6TGRtehYF6mwpGBowzJNFP138Ihb9iHxP+ZZQjxgH4ZUgKvmichHOEdRFIzcJSC20
rSPdWBIQbc2URomZnela09iUWN/rDijXfrtt7vqM5D8wNa44G3pOmTBm3LaMAkWRnxqoLBn+tG0L
UxXzM9JQY3Fy+Q07K0vn8iMTQpmscrwel/q5/Hhyr8ul70uW7eXe5gZw2x31IMvl8gPLtetC3tal
NBgFkPw32uiF0On+hSqeCBxYDR0mVXnUyV1Irl0X8juQm1xNGK4m5t4SRSZZ+Q5rrrdycd2cM/V9
DMOMJqZ638Wj9WdcymXVoGu4GjDCwWyjviIL34ncq8Xit006mtucxOWdLIbLovd1MSsRwx1RDQ91
2CzsFkd3NMhYTEf9s1NnTBpGQOFfLKKorfwp4PeCxhTgtSh2YUunP05NopGp1sjv79qSkLddN7sM
t5XeaEKcYe/Idqf7V3AAL4a+mWntnqgNY5yoEhT8I0ifVWhpWLO45skPZHJIY9QGo6YOhPlI3zCk
h2xDQjFNX2Em1gljSUw6/qp+5wYkxeiDYx/j2dRXy0zDOI3U7DQZyU0YJ8/j2OGBb6sMBSFWnks9
PHXDZS1Q4IWLOV9+nstRoKiboSBdjP4sdM06DE+9MxFnO4PTEjsCcpV0O0XZs9QtXX5pUT2/7gwO
VfGj+VRMBT4PsDubScyNzOxj0kqCDpvCOjlioTAZVGqyqmWNt5NXNW+Mjxmhd8jYqRrW7j5Wo+0Q
9a8ExijbEHf1ps4MYFdD1OB/0awbSpvTbonG5NSZBYGwbfVQp7CuzMVROM4zZWWBMNnMdd9vGhU2
iEJTD3FHCWOT4Mp9pMaE1rcHI9FJqsXLSoAcJ4vO5BRngjqj6C62tYCwcg9F2caj/yT6Q8Pa1Nx6
7bkMo1Ux1ib4oDk6OpymrFdeDVoRZPTcZrlJmmXrEajUoC1tmufR3uEYCdeXVzexLXK9DdyN/D90
+A0SOAlndDah09REJqLt6TCv23a5yVs1XDXi6t6OTUUvSugtOu2m0lR1QcTBbfLeJcGE27Tdc9Rz
rlmW8CUIsmCbdGF5as2vi6nMR8LLtJNAC8S83AQD7BjXA52YFtZSXuDOyfDBkeMNSkR8AXQnWnQn
+g3MpzvM3IBPFlRKyo+o5UWJmfiitSGmubHzg3DUEWwS3EXAAiUInJJyUSiKqI+rnyaGo6PbDOsF
fwut2Hjf/NQIkS0RWaIPyI4+2mZvH5zhznGnxE8inN0FJxRAKBlyVfkAjl4Iix/O0PTbLkGlNqhY
arvYFbKy8fLZIqJSEGOMIu+E60grFkNOl2mgyLLJek4z8/JWzs1rqHQLk22ADYuj8fXY6StAQboi
KVJ7w4ln5PWFuzHwnLgdIlv57eSz8NuShQDPTCm9tYT1Mtn8e1SwvFGigPEHnnKFJAf5YF0cXFca
sFyTDyNbDTfgdVu+QBoX4K6oWV9vvzxOPgULSepjivjx0215Mh7iQoUiYX1LVbiwZZbVmxGGxMac
TWXTWslTQebx2Vu09HFugmWfjI9JQ7yboQO6Q/9DCU2Zt0ZgtBARJ3JVva/hmL8u1QySS7A9eow2
q2oZ8D8uNVBDu3oLSSfKXQ2fREbGdNSjiSabCwTTAH+tmU50DJtvwYTocKy8P8qcYK1ypqYUDLVD
zmI/osmhJqmo6XQch0V5ROv2TUt2E0SIP1qMZnDlxuBO5BWeA03R1kUazx9OExPyUtqEJCC1pMTU
EyRmDX+kykneT8wgohPIt0cEAsFTrfUvNuF8H2bUEliXB84trd/2tmjxEYqSywcCzsdCD0iByUpS
7NChHrplRIwq7myJnZj69KP1UoIiiHc5JEQHvTTRQtQHr8q3xq4eW+YZw+x4Z1EXXsk7Old5jxLI
V2PV6EfLhCqXz1VP4g7j+lLFNozb6b3WUI0VhQU0pPWW17GKDvJDzN0Ib6+NjZuqrTVi06H3BIzX
710bW2s7k2kfEJry4CyxdoIuMFNd490u1BQWz06/5Eqz7Jyp03YaMUtfrICCo3i7/Yw3Kkps/TQ6
qGmtFCXj5dvB+UF4WWzcD+Gs3RTGHF5ecnZMIm8tyGUF6qZyLumFt934niOFks8kciWh7U7ObWs5
6RMC6z/k7WoWIwCESXGnz7lxJkxhpCfOe9Ci8tbN1PqFymB5aKeGiC88XR/WePmBzZrdKW5a+zCM
av8cp8ujfMGxQjk4WG53G82VfVv+L/bObLtRbM3Wr1IvQBaLnluhzmrc2+HwDSMcDX3f8/TnYzky
5fTJql37fl8EAyGEFRKItf5/zm8SR/j+BYJsf9JUpNMVEuENhNbkIMyYAK/lI1HxWIfa8IpDpqWL
r4PNV23zadbSkzzqHNrErSynGDmZ/o087eQLjUrF3Vpo94Y6RcfQQbcm334uGF5qdvEcFdDBMxUJ
QlUaV2jB3bs4oMDq4qb7nnfGAUKi9gXoUrVlohzgWa7Hu2DEYSr3QFNxZVpK/IKtNd4aU037mR+k
uwaCPtdgVnyPRmPnk//40kW5uwl11DrhUh0VhQWbmBNNHgdV8XY00vAroy1tEwc6pBcCs2+n1qG0
uRzHjIj5GpT+a0ovfgNdAdqxnoe3dR1E9HTZI8iKdaCCkG9cu9wkxJUcmRiIG8rECyOG/089Nh7E
5vY1mDS+bmyVR9vJqhsVpeP7MSz4sVlrOq9zZbvrsRTxKS+oQ6fh3L/v0RGT1s9z881pTH0dp0Z7
IlJRvTaXeG/5V0Z+AwDGfUsLZ1wD8dRPjRWW13ZD9px8o26/t8gIOckdVJgqaxvzzrltbffMLcJ/
34sosTKe7Le+s0g8tezmnDjtzCmIuXWg/fc9/f2GCqLjRmPQz7oxFGdyY8p1Ug/ijbrm+/upVAir
ihJe+0rtnyL8hGtAV+lbphzl+xEz4OacTvN12SP+73yyz/051b71xhe5A5nnk1erlXHdiqkk8gQi
Uxu06nXR8fX0xMxSuq9/0NKhFDm06j1ZkiX3trkhbi7v72dHGVa9sKofDdaJ1OoMSFsAvdKIY1Sc
n8ec9wijI1Ke4WPfvx/NDR9KpzCffSVVNnSzkqMtFOOakwkJeej43xy+LLlrggEUYElU3ZuFAVwq
8dO9XhTmfWHR0JC75MW4xBPV3wx7iNdlUtXXKMuHY2I2dJn7svqipvDtl/8GV89jhz3imdIKRgUu
iUM1O+HNUJAVhWy3edPx8BrLrjqT2hWAFeVOTJO2Z/Ck7GZLjx/sgJI0oc/1j4yzUnV75TVWjHwd
rFOlCZDKjQYceWcE8M3lZczGtfx4LM157tU6el4AvmCER4FrNq9vxkZR0WmXy8joi9wT2iL+vl6I
u9Hv3f0wkZXc9vVx7KruYbARD8vdpiDdFIY7vSpx2ax7UvvOKFzgy3fQ9zrfDl/mLjnL/4tbui9q
34GZglm9nXMHxYeqqjfCVgaykDnhRH+WH1DFTG4VzHN91xPYe0Xbf9q1SWA+RD3aHLmLbwVb4iCy
VyiE49rR3OFsa0px8g2Rb0zMai8iE0e5K5W6bxGW6VVLvtCRLMlsJ9AbLjg1586aMV+HpW5874DJ
a26tfE063V8PbdGckHKH14jEgLaDanrLnLupy8zvo5JyU8SBf6OTeY3twyDTr+i7L+QZnuWxwlb9
pcRB/Eh/wUZc3437bubWbQddwb2NY/SRux8nX7y45txvZrKYjjEkoJusAdX+fozlTcmHxG4o147K
yUQvvt/Ily2vl7vpwbvl8rcf8G891r+ciP9xK8rsOUFv+b//7Eb/Q298+K/Dz7r5Of3N5KiL5WV/
Rtbpf7iMLW0a38TCuUBZ/uqP2+Yfpsl2RzM0SkQ88WezXPyhL01sRzNdzbax6V6a5c4fLkejYb54
YIX6bzbLNXtxJ360A7uqyX3bEeSY8SQZrX9vlgOWgDLamfW+GZkeLaB/7C6w8V3mWHFd44Ol4UJW
h95ukNs/ghrz1wqO2QPO9HWX+NVj4Lb3XVCp67iNk1PekHEe0bIhYTfFnLEUS+O0iGmGIHp2OusV
noV/JD3zGvqRuRXTrB98EwyzCsOygvO501/iAT6ny30T6g9QhIIfWuj1fbalaZqtdW2CRhLp00P1
zRfxW+0U8V1jaMnGaOzrnBrQiQnks1ZA0B8UtzqmYCUIDXBLD1gd7sFBMXZdWt46OTBJnGKPTjmf
USQ18BaCBqY1sFJVfXZNTdmEiRt54UiKFiGWPR6uCiGYVo7oOhWDKXFTYSrwm10wYuCmkvzY5cZ3
ePivle4Wu0Il2KoiXROPZHHVpr2DZmA1M5M72Emug8uGQnGuyQstND2Gdgn6rVGJaHYQByM0XghS
RaAQvJ0/xrOwt5UBEdHUiXQxKnhuASyxOhiepq4mEWLYYd3Id9rAkWEADExa8elOEUPtAis+9pqX
oETaRwTbY00hEiPeYwGnnplUdMpCtIgw5iCEU3gt623WGbZXRcL1ymJuN+igH01hI3oYKqaaHTBW
ofGoBnBFMZ6fP5fNfIjrugetSUO1X1eN9mpEOXNmEm67KYZQZ7BSMYtuWtAcTtp4RTyQWgHjGrxI
gykoOQKN/tq6TJJ03YOVVdwDTOdzy3rdo7fTbpZOrpGpE8YVXjFYtkIaK8QbJwbb7cZsy4jmg1vY
3LbttFc1Po6ae43XjKS09waEsvpZVUa+lPBqanmf0scwEto3d/NzHtKcMEn6RqRL8xxazkOLE2eI
/LOYbevkJO1pGETB2FMbgNL6wUoXPTUSygVagq0H5xRsLj7ePnvS7PHerWtrCxASynFymBx3qXSK
doPegY+Wkw6V6YlKWQRSY5+Q3LjuzEMRzs/ayKkGqXrHOTxutVTzPfhj7ewcWtkAJTFDDwcvHsmg
COC7bvHVTDkqStjbOKswfICOrj1r0JWbKUpe8vmmMBz7iPyfmNg2xVM0jzSGkbaP9FkTFwFyNUSc
8/3wZlkvZSz6h075YgIQXL7U+WB0dMgr4mnjOgYd0fIhJXP40jUwIPVhpuk0BdaVoRfxhngoZK9a
8VzZyZZWGOriaMj3Y8FXYFU5WHJRP1Dgbk+Or5ae2jpb4cf1HRNKL6tFv7Oy9q6oYZn6Go2t0QBW
a2eMRtM0cVahBe+kVkqsRwooutETEUDEwi/0ncsseyg5ebBn9j1WLE3M+zorT4u+lfgHx0t1GCmE
YFJX7iwa8e4e/83acrRX0ZpkU/FDEtXpwzTMwYm3YnvBLa6DziudvHlAhrOypxofg92nG3KXii28
gnStNt1Pq2C+GDskdw0mu2G2gfutWO7OB5wzj8NjGizSkJExq5+GjQeGl5/FRoe31Oc7RLR3mB0K
+mdU3PosfYv60ILkE/8ogiT2jKB6JDSNUr+Zth4iI/yy9cAgZk67tY3vjjICAFyMEihGur3xK3CK
aOsPfM+OS4QPI7vZxkrNYDY9Tcw86TSFydaxe2A9IsDfA1WwrxfOY+E8KxZVq9kRqHTyzTCAOlST
JxyrJMAppKlkPTrGhq5lTkRXVfx0inxf+lQwNRLt6DW+KSMcaupI+zYptSurEQUyp+StbhQ8oMF2
6COIq7QuOKFF75klF1CtJTdFC9PYCH2uUxjUa7NztqjVjwRnZxtr2Ym8+YxPKN8HM845p0rdHaT1
tZNbwJaG2NjEuLRW+auma42H2gsDyVSRzxJkjw754NtBn06uzqmQFxvlKvddaH7oEpdaTndOhIsS
A3XXAENybRSlvyUxLgLcP2BmLhrqz1HwM1bwA3fLj2r0Iwj7c1AS4aUAkgfgX2waB/dHrmTTelim
Ag2T0bY3lE0SUOgxFNRVeRFcJ6rOTCI3za0VOb8iW9FOVqH10F+sr02pWqdKNBpBedidRt1XsZNW
O91A3lRnerIinV6c/Agneqf36TbTyN7QJpRMOXbioC7B9xvljd0r0SlPA5Qzma6uNIrX7mzfMRDv
rwaePAFCPWQg++4Q1GA15a5CgE61MwLFv+vb6drV4+po2lGypYX3g2nlAeA8vpk2HFGiab9mLTZP
fsZ/ItfSeKVFVXOumrw+zAk/TXDAd7lm5Jxwkb6pAMw2xfhVDdxpm8zmchrsM4bF3hijp+5zYE/L
fWtJlXLj5hooc4tDkv2mCrGHfWA2yXVfWNchAYe4q1VkPuEbd3uY+cvhxqx/GOtvzGWIW4LuCc9n
VNHigUzq6O4RDRuRJNAmh6A7d1NQ7xia8R+OwqemguGc4QhmdsvEQ16MM4ELfdlqWEB9Uh4WMo4T
bMgTm/dGT+cRfqNnjQLGS+DurNS9tv1x2rr1s9YQ8jm4KpbvgF5ozU8Nam58FVGymqPxusNFgePb
/+6An1zldNA8jHz+Kh8gpdJe3rt8nsCHYnWv99F9q9Du1LsHe7R3hpUSxTdEtHRd89tMWie3oX6d
twvNwBmYk3QgAhxjifdM+n5xbDLtzgdt4zTiFzdmwoKn67iboGRb3XVGXui0BIdGLRGi0Iq+6nrL
icGvbQKBvhHJtDVkRXoSb5mffGFWp518hoXLrUwP85aZ4rhSSgZI5lDZ65G7uS3SdG2rIKl0yz+I
0MDkTTKNP7mIfCMq8/HXJlKx+sSj2IKAeHSN5lqfonA7YGTwDD5cL1k8/qTHTeu0NL6UClE3w5KL
GsmEVOemntv6XAgTD4t2UMPQa/iRY2xC15kfhk2ITHGTllcCfq1RK+DW1MX8CGbcCmwcSFZxwlXM
F9otUkiEYxvDcYcrbor1KsVAd1M3qCJT4Jf3kwNdbTYerNLvb6mNbesmdu6z/KFoJ9xkWtQcExEN
R+qPK7czTwX35ox7430+63xESUsqgJrqOwJ6QI65qLjt6LY0qg4fyMwvakDACMwqbaFX1QvHKgFo
FS9kq6Q4TQvpqhtBDoK/kguQCk/UReJr4lT6R2MhZXHDhQe70LOAJBHON/vqrlzYWhE1GXOhbbUL
d0sBwEWhAsLEwuQaFjpXuXC6AGiDzlvYXQYQL26JcG8XrlfQA0cIF9aXulC/koX/5SwksHxhgpHU
YuIWnr/CtHU3YiGHUZWG/AQOwl1AYxJL7AMaUyVxTG5aKGT5wiObAJOZC6EsCbg4moVaBndOxacJ
yQz/1ITzB7pZF8I5EwvxTCzsM3OhoIWj8d2caDghoVxbWqvwv/jelKQbaqOWn3O19CHkWdG1CyK2
Nlcx4UynpDlE85BwuSYRsGkSvQKTBJYqWeXqlWMXM0Ka2VmdKid07oUgDdewwBESTb3AEOl8lyhN
NONuspMbuxt8T5mh5g415o5AQPtA6eXNQ/sIFxHZYtM8W2Nke8TVUU7oNwMwfgb8Jfb2PHpOA4jw
hjbQvFCqcM8tLtoOoIPxJIsvg0o6TDhUuxRt8drviheLstJG0bmVhL0GnHpXA1D26BGs4q7aFe4x
z6rdyF3rSrj500DEwi6xAj6CcG921i6z+IQEw4V9XmvdNROOuzzotpmwuem5cGo7bnZYiLEcOv0m
Ljt7S3rZ0kalB4zB8TEbcwK1Igz+c0uEqpkFW1w7E+hW8ZbyQ7HOjFasMr0pKLEZx47rhj7QuAry
Gai9pxgOnwh292me45eoixkgFh2o5rKtNkGkKqsRw8E0di1NXxiX6tj/iF8bKjB3jEXsVc/J7CSQ
rPVHy3Sbo22bRMwuI5ReKU+1Zj8S2ljdVLDGzdB8Y3BOvMAM8cQawT27w1uTlDrpkdWxRr2IS3sg
gdtp85UrgvrEbGqEFMG4R9P3vaK1XoYH1rWTXwQyNHRquASsKnkAd77TzAm7Cul3BJQxOdadn4DJ
HhGMKtusGfEYV+XeUZytkg13Y6Rm+1Hj0gXxQgIbqtaXgEYHZMdmBx+/WLdNfSWCaYaKoDZrM48h
qYkXFBHqOksSC/yiDS8QKa3fB2eiWxku9ukDBaUT1dRXx8J0jUD1oc991L5T+yPgvguqx/Faunce
JrgXp2KCmpRWsJlHjNlNGCZ7kspeSV9nFjtq3RVd6nljGgEFSIqzbkryKjhwiyhSZhFq6qgnjYEE
/7sA17wWd6do7tfBoNhXjbNNg0C/px203AY1bMMOY9kg+lUGxVZr5n5XRaBHK8DKZfjDtgc4WmmB
L93Rxn1sUS6l+9SshcWt209CABQttThvTJmmGSHT24Kw90GW0EFmJoFDVH1SX42QE5lBQamux9hz
OxopGjeJx352dj7S37Xj2mLv99matll5dIPyZImspYhqfHU0dK9RqF0bBWb6pAhuphSOS9O0Z1/t
cOtbE6lmCwagde3sZpitmwqQESdK8Y3hwXfikJIVcqHQxfE0FvPensujajePQRINHkO4ej1Q0lxE
Yq2HdIFL3lCeTaLrdwMXF3xKfi4iLeSOn2Xc5mqLUUslNsSo8iPZpNpaCRr6kMgpdoIAKxpxWLFj
u7XPs6admznCoV6/WXbXHo2wO+uVc8ARxLBBA7NN+MOwYXRYXblEhzG/XhJ3B8zNlJbgVdBM9pxK
wTTKKC9pqahW55D70RVnpM8ZKkglsIkOEdZVR641RB6IKIhpuUY79wnyFX4sU/mZx+UbsuEELTTn
icYVizCYURhSCs3rYuSzmas+mtV3p8Yu4QOx3gOEXVuziTW45M2pWACLxsJ0j+jMYiJDOAUX06x+
1XLhHkYX2Zc56No2CbmVBx2jRhI39GNuNLeB1pExU6dfi2gH1Ql2ZF0UWysAx38/dY21N1S72KS1
02HqGAGFhBjeCoKFejQbq9ZgnD0H9WEkiKUyJsL6joidfY9RmFCx0EB316C69AMIBYMJXtqQPOWG
AeOUHK9HI85JlYq7a9oSOyauz9y5fvVAUJA/uHeVjgcrxvUVN1zcfkAuoz5QpxqdfE/iBkxIOO7Y
Ro2HDO2HZ8Or3c1qKDxt/EJ0N7HS7bgTggpajVKvVuefBlEwXInRK77yY65AQGc48q2nAu2ZOjf2
u7jwX80+AY2wRK0R8oKzoCFNUJ+N77SKVl3c1RvdKhtPDd8MCt/ogUdl3SkM0ZxiTDd6Q8xGy9CQ
qR+k1SDb9t0NDtmHti6OVgp7XkiWAF2BTSbM23lsudoTI/DCKn6OyJFYkRuooQ5J/IOZZFgO7NfZ
VuuvyU1uwPHxizpc03cBNKV8D1vKUk3wCkQABiLj/B3JIIRPlcHGJd3aRnO+7nXgMD2zV0uzmByQ
ZbR1KpARMeWsTQ3vOh9NY8uMsvEEXpm1TvNrGBVlyWB9Q+ziLlSCgMFMfMytFrnBkrtKfY0yWuk/
ToTgoZfKvshZXFyRVazo1z43M9JP4QuBI04NPmc5lXAan6MyYgxpttZ0KsfCdgkfHg/hfDdolG1g
BREOQ09iApGUNfQgghjSDqOJeme0NPyXcX8Zz5xFpNMzPTNBwnL5AifTlxqaOtf6KqNUk9l5uS/o
+a4Cbv1ApQa6O5nVX0FieouVnun9oB6MkDlyrhUZHNcrO31QhPkCKKLwEAC6Xl7BJ7e0NSxX8oD6
mmxHHJj7GXWoi4wNsD/20SAlu4Q088fJsdEvxdmtP9GySUO0VkWzoLNK/yZl4nTuC4C/gR98H2iB
E8ibPhjdlB4Bj9y11nDq+lCDkRB0uKYA21AlmVf5SNEFJdB0D9roSwe4ihr5dJ02JXGa5DMWFrC3
qaiGbSc64nXLhR4kwpVRjg8R5IyBcwSUbn6CNbyqHWEe/8NblNTGf+nuE7r2rzoY559j9L341MFY
Xvanw09d4ImGZUJyUy3LUPHT/UVcdCEu6rbh4t0zbAgTf/UwdHt5kWrYvMpemgsX4qJOe0MjncLR
BcxETRjOv2P4c9zPAEbXpRNiIng0TWG5pvGphVHFRjoPQR6fGm50QWX5BXHw3bxL0vEUO4uvQ1LY
Q1DTDA1d6m2LdkFRMnC2UVNtqtD8bmQhoh5mcANSwia0hvcFeTsj8GrH2FDQec0EAku9RCbp5hUu
a7maO8CCNnK186l9yDW5SLjzegqespW0AxMsSCidXt1WWTdsJQhfLoSE58tVYEX5VZT9kM5o6YmW
C3vRQV0edgg6MaQrKIIWNZV0Q0u+Y0GXiVnNILJDOxsEt2U2WQ2LOBPxDAvpff/roXzCFYMX+tMM
IANxX7As9EXadlmYnQEv0DCPyQJ4kPB6uZC5BINiKqR4NCe5CWjc6E0BP5xVz/iKSJYFAmBJfXJf
FPcpyeZbv9eJFjEWre/7KnlVxHeP92ZZU3jXGwwB1UIWkAv5MCaqcCPQh9cw54cjBr52RdBFT/Fd
iUcEFcU6DRm4mL6/nsv+R5tNt0pH5KE1Q7Rv3AwAUXdTg4beTk2/cyAprGwlWbCGUbtLx/7RD+Od
AEO4F0722IX8NJVhfT2IxCQeoNqoZRzc4meuyI6c8+R3imRH5s2Ofvg3ZrobW1eiTT0Y/VZPEmUF
OTHbFMOcRvDA4xRDqMR4yu8mtqqndG4rfwbfbDzL74/edoRAiHpLe2sURA4I6XyH5+zT6iEWhzn6
z7bImw2Rcd0B5AQZY8saRv/fa5dtejlAfL88lvtcHl5eJ7cBJacIVEGgqqeuBML35wH/xWE+Py0P
G2ihyVe+vLP355Mj0DXS1/96r6Z8c5fHl7/372+rmfp7ST77739RHiCrSXaSa5eF3Nan8bxTTBes
0PbTn3r/CD59TJ8ejjmNKrWjiCpfjBG/XMIVD+lyuUTL9SUX+V8PE2lnvzyWT9d5DFNTvkY+877T
5ZWEiwPgIvI6ZNCw+qfDftp2+fOl1Ft+elo+vOxzeTd5C61T0UZiGJb3Lp/4p/0ux4Pf727rxD1d
Nl1eetl2+b9dtiWNdlMzx+IMD9GE0uB+KtA8bj+Yo5qiJpZgsb99cEd9WJWWKmUKbuJOiK1mLY4p
VQTCs5QA4vvinboc7dNDedh3J5d85oPTa/JR47fQDN99VH8/zGXbBxuYfCPvR5DPy8eXPT9tK7JR
u0pqtbgaFqBS6b8am2HR2LaL2pZOzKi+P45SZHVYZnnqw6q0WqXp8jP6+amy2zPY2kmzQmQvJJRp
6RtFUW6869ml+L6Wt4QPOwVy14sw/5NOv7MMMkoTkzIxpql0WTgL8UMu3uNahYKmGH/0ndwm95Nr
ZrOAUy6P5YsvDy+Hwbr7+6ghMoeVmwMOk7ipT+Aps3DJ/XDm3PvwRAt0N0ooEHcCagm/0B8X/7St
TbhH1sE7/kYaQC72F7mWSH+IfCYQ4740erEb24Q2LXTYjoatQ2syj64/7/z+OrlVkac1ndltDAAW
hCPjB7noegTSWRn0Xhv+HT61UIIkhko+8U6qKosvaj1i6V98GXKh2SoO0zzWnI3pBi/j8lHpDX2f
stEVAC/VsEFhEa0MQZnJxupDVZufv0ECQf5ayG1hYb6pOdGBMp1uJCL2IMPqaNmLXQ7Vt1nybST+
Sa7FrQ9YpMD6vGDthmUhxnaSEB8iEIB0+b1WbwNjvseOaaymJQtFfufy+5XelNSfuaXLjZ2M+jWX
EJr0OMNC5fU6zmWSw0vC+QYAifKTkPgk33D2yLZsjNOqAY3KJR9oWQvN+vfaZHXFJukKZl8A6GdP
mme02cDHwAiwOKj4cg6YoilPGGq8diZSTDVM3URkz8OD9ETBKaRlitvOM80aZJhbxwHiOEoSWEXa
zaigzKLw4h5Sgsk2EYJCb3SWkBXMlUymgScvdjFDjt6k8eNi93jfKB9feLb57OKcKOnje3oxUrqR
jy/Py7X3jRcLCVUqa6tp7fn9kIv3e+36McHpiv7gCGItRrT5mLBsfk4kHUouaBcSAzHoe5HtLRGY
V9JWJRf/6LKSL7rsA1ICj8Sn3S/71BYdVW1WyfpbjAxyMcvkLrnKWQb+52JH/Pz8ZAXqChkyoshl
SHw5hlz7P2yTu7z/FfkSPxp+BG5Qw0z88+3Itct/tR+xQECVpEiwfFDy07r8dz89lP/RRNmZ8127
3JAuC7F4tC8PaTUUhE6xEK2/1evR4oRdvNtA/bmbXXaUa6P0V19ec3n6/bBRquf7TxuhO3O4T39W
7vM/brMYw3tUhLYWGHOqWhj/5AIwCIf6vCof54v59x/3bEyTr/J/fv7DQT/v+uHx++qHPz1qI1ed
0lnvh/7/npe7zlGBzF3AMP+nN/5h6z//pcubTibxSP8x3n54B3L1ssuHQ8hnPj+WGz+8/P35D+9B
T3dGw7wrVhLtwyL962GGJsaoFNLil02X7ZcX2IbqkxCZItv98xi+0WoHzUwz3ZOr8pkudcT7nyhI
Uj1kETY59Xdin/Rbydi+JF4giXJVbpT7pG3JbFiuXjaGaSjWU5rj1L48bYHyVT2554fDaYunS5N5
gXJVPv/+l+TjuJ4f59JNt5gJwONdXi7XPhzz8tfl0eXTfN33isjh22SjghBFe5bXyuWKkA+NANTZ
/v26sPq4VAFBcAHKvdQMSpkfMQqRULihr5kOh3IENJiwES8LlH+h5+adCu2RgF5PmqakyUoulB6f
w0quZnNiqp5cdX/WnRlRp178tulyzYAMZUq8jNkuD7NxG8cH03EQgS0Uy8YJXxn7UEGYdKQxyISm
zvhBBxVBydK8K4K1KR5wEtSHoutfQOxnx6jB3d6C0id30d3IuXXCYWj4uXgNN6AOceP9fSFn+HNU
hxvkGxgruzw+kli0BjLEADdM9IOlczO3WttLqhjhg9rtBsN6In0QN+B4hHwLLpchKoY9UWeo3+B3
z4qJxii5ucxdZSlCzmKzEa92ZVEtd4de/Edy/H/EcVkCMtb/Ijkmpjr8L+9bXaRR/gnLJV/6p+zY
/MMwmUcZjmXaZEkvEKzfRTvHoPwmqOOpwrB+Z6H8Fh7r1h+cmAIPjANmj5fxqj8pXfofjqGTMqXR
x1Zhj+v/TtFOFxoFxb8Lj4WB79MFz6U5QtVt/e/CYxuKboZCOMbOaho4/csn0yEkj6QMgh607i7W
7fAuiIdDTp18p7YE5+mlqt/DBoOTkM3dwcxKLxly656KnLuZGy3fRnSUTsOEHGOYDfO291cOIORb
GAzbgArhQ6HUziqNhuzULCHben12ReIlkTq/+l2er3N3qOA+5OUxoc5DUb+ZVm0k7LvKndEMmn72
YCd4iQMrAATk6/cOBuRtqwntaBaRe7T6FlsdJci1FlLzL0fMpMXUjN9bVzmHjlB451Z6NHIr3c+j
n1E+moYXta7XPoXyr5FTwrVtCQrGybljBlF8weQxrqrQRnOXLr81Qfc0MoBahQpxW107t09NRtOr
QMgBR7+0VhC2wyfyideZme5SSJ5H5mXXEyRjPzSueqf65tousRnoJUU1Ih6LTOcUk2qyqzsFMQL8
BRh/OnV8kKYjkPBwDWm4P7nZqXeS6diQU+LzYT2rLSTp0tKvYnd+LJZIDMWku0wF+acyOJui4M+p
zQw5HmcTltBxwKK8Rl0b7gmWue8SyOu2hnNEI6jMyLa5KpqtYjTFDtdG3HTus3qM71Qa7rdBN774
QzZss5Ey1YRv05vqrtij/RsASTcDinXIalAzenEL/e0+r3txnXXxSDMlDXcu/wXNOikO0CSMOJu2
IOWFzk62x+2lHRqbYNvOqONnn74QJZgc5llNewIEFvPBH1xH1T6JM2NvTxaB666frpGaPjYJmlKM
zMzBwubG0TLNs02/vHIRKq5qUxt3pdaOW5MvZ9u6cL3Vqd9a3Kyv0rFSvCCmUJhnU7pWaEjt26QI
aZSa4VGQ91006hvoymk/BZV+pzLZ630dTVPuEuztEoPKQT0iFOguqlZw0LUuQmBVpUsfTdkqfuzu
WssBc9e7+q1e5s7K7TOAH3r6WutqciqXhT23RwAr0T7MO/rZScp5HxIFDDEDwReQF/eeDC3t7ESj
dsbekK2b1EjWGO8ekqjcRpxZB8dHEzrEE0A5H1K/rlAmday7UYfxJEL6mNZSlq+zmnSNMicRVY3o
rkGqWJVo/G7jICMHTbER+PUqXz8qPKWAqRYC4F23xfScTxpR5Xzknh3NFUkfy3c60Gz1KedpmU6x
f7L6rd2VG1HG3epxGPPuONbhG9iC9KquyDcxCRzBrJ2uCxVQP73wHUrYej/N96jpjlVV2re2mjFT
F8t/H5jWKteLej8qaOxbw2nxGnGylrDO10UOPasRZQJRLHFIxU6+qKFR37qF9mAFySHydf2sBc5z
qPhkKw0hxoMl6tkKipesEDu7bnIv5xf4zLXzxWyDiF8upCgine/mUZuucGtwckd0Mf0y3AIzDjdh
XqRM7Ila7VDTQpkLIemr/bxSp9RZ+2nChWbwM1EXpbUe0lG71qOoIuckRKidvxoGbXgCneIDAPhm
fFLg2bZG1J0LDbLuVNcObMAYP7EO5sGJ0NFiqc3HHAUpaQK2wH/UDGMPDNh9cdw2QqRqZ6RAZV8F
BXfY7/62cpTiaxTrkO/tbVfp5TlA1HFtkVl0T7B95qV2GZ7sabZWyKwQQDjIqpG/WmQMZd1Na9fa
nZGoN1rV5jfOYN/Nc6IQo7jIOAOrv65oomQO6ThDH26qwrwKyvg5GJCwOFnpbHKwbXF8RfiqudSF
oqse6su6yejaklAZ7aIQfkikKfE+LpU3My6Gh9jXboqUAJhQ786Wai0ulbrYcB8qTlaNUGrqvqgT
v/zip2qH2k3J2b8BjKBeNy60+HypBARjD07PBU0TdABeo97wD4gHPaOyvyGtcJ91f/KvjRr6YEI3
Yiz9Yd/FSrsa4mw8WQRqbScqYEgT4m1mq+PtHDrFa2wOxg3thKcFGp+h1Hwq7A2SRENfCdtZa4IM
E7XtfsUk3GwVFURD0hThycwJrlUAw++zxJiOlZO8pBEDy2hUjo4frhm0Jo/19L3s/Zsu1JwnrDAv
GTkSZWnH6zkhGxeBVLPSwo6AFpOPNsts7rTz4lsMiQ6e0IXOw/QKif51stizJzESbW3lkr2XA/8J
JtwceKH3Lmf8uvXd+s5VrnRD/xEUoftcBZW5n9WAVFlwFh0D2od4SjRvmKL7UU2qXV7zL4+Vcxbq
6wzZ81qULmD2Rgv3xNW/+KFZeUOS0UVLwt7rnTnbjTMZE71fdluLEPQdjLp9M5vFY5d2GEybbNxZ
onBvHL3fqziutnaN9s3sTfXkVmVLEmbr7JzZGjY4UOCmE4WwdkJDYGTIA3g3rnEmIPxVE+pa9Jb2
hO1jRHgjbkmuD7yapuk90hIjGIathW740Prk4HSmZu64UyPsTEkrQtb4C+Ddt6xLxPMkjmqfu89T
OtwzMPo2E93qVVPjboykeQp6F1VTS5fhNJNAVCbOt9CYhkOhDC9lc1CEjh+9KgsPL1Ny/n+EnUlv
3Eqbpf9Ko9ZNgEEGyeCiNjkPSmUqJWvaELZlB+d5/vX1ULfQX1Wj0L0Rrq9lWzlFvMM5z7GkOP9z
kXhTfAyV4laMPQZ8FYusuuFO7Do0g2nWCuy5mHZCbLQ3n1A1MKc/rcp0IHCStYCn3H6wEjvaxRU3
dSgRwMsmhz/aduaqxnf+AjSRAZniWu+sRbkAFOKQIvs719iWjuhHwIsn08kMUvAkJFLkwfDbTe/M
/4JzNQbEgAgVr+oqEfcEXonX9v7ZrtieDbWP/x0CjWdfdSfNO46ssSn1WYroVE9MAMqkRRVeGGdy
readCF2CU5qyeWr8gBTwIHhA5QPZEwnKvsH8/sDS8eRWRJjEJTI68HZ/qhkUAMp7lFHDU0Xs1rbU
zXjXJmoXXOMvNZCAtHWBFqPB2alW7w0PJmYWf6a2Ce6rnb5q04Hd5AdYnVqxRiQZX8YZdT9KvpKf
J9E0eyb5Ub1KyXlOlugUnX3SX6mdBYWkHLRau4llPkYp7/2irPNDOI3mjlfa3ir9oXwcMquq6OCX
toY+DnMMa0P5m75Q3bV3O4rHmIzVCRFHMCBzwdktN1JVGBd6K3xwneIPKvcA2qxAI4Oks4HQc2wG
Vd9sw3gbinBZWj63nlE8s+pcyojExIgPb5X4brEzqyrZDEmXv/fVFokmfvsZxXPy24spO6TVoIsq
vYuiLtyUuqz34Uwmjud/5M7dCOVwRan100Gats/mg0kCztoUcfMkLHc14jI/qzTdoZMSD8BaWpnm
57Sf/tqImR7aAFV2rmcuBS+y8cTAfI2hbpxbkmi7CHBuLmBJt8Bwb/gfxlEOC3a1u1GzZhjhR3b6
3jivpNTpIWT5umZyPpEvo8Uu9dzXzGpwqSWzecgKQEqWh1Fm7M0WH3a67u0Cuwn8CtIFph+wNaK9
bQUvnlFHh7Yyo70TD9eQ2m2V1/MxL3HKzy2feQLe0SkZLzEZw4Gq3z30n5RBZR9X11LmW1sPTz5+
CGLFT4KQ2INJCsfGF5N5cqxTsVTYVeyKDYUMKtAaxlvg9oDHZPkaErGSdE55VH3G3VnO90TkKzMK
p0uBwxuH9ngrNC46OxJQIKQNhI0II1dhYzMowuuhaLZ9k5i7MM2/8pwrNzDs6CHJJzYaU1mswtbD
Vq96VIajO+/putAVGTZGxhBMKUlgwDOXG6VJ+resjuXxuxji5yVyccQz35bPTdRBZl0ibwmaWQfD
7D94CSnFuCqjfW2V+BVQukUiindVmD4lmYwv/P4pdZWAT1iAHEpAsEXOXG9RGxKBJUn8+y7KBm9A
tgE0nKfEqlZlG/tnc8g+GcFkq9rI04eqiysi4M184xmLLhJ9WE5PtPW9qWRsQRShDxv60I1xDN8t
2cYVTgyCE53n2lYIEgvEZCa3JSi3YGutRTHcbX8Sj7VH97T8JrDBkB+rXM1ZOe3zAHOJ72R3TNd8
djmOcZ+1xwKeNGor0CQVxfauc1gLRJCrqCr9o2FT+HYRNbVRk4AWZQVab96VlSGjfWhbB7Zwl9zH
XsvfjBTW7Il3V+Rndp+9RYVFGhE8FAdeohz/egrmHZgTkIZt8ltaJh9IG+qYV5Z8VBBLrnPpYnZq
7HkzzHW09330qFz3bM8M1i1+f7Qg863xwFuPBYAJuKtVGBCUgVGCG7PapDp+j8FfkTutiINfjgFe
um2TvsZuNV+BQjnEoqv62FbJeg41JItiGA5uLcBsWfrRH/L8RZT5u19TARfQATQFI6J8zvqA0LKz
HMfnzHT7fQHLFuKt3dNccdONNCxmWnoHHL4vc0PeF1FZxY40omrV+SRCes+l2yxx8+w4yqTDJVq7
NdV0UO89w+j3aTy9+ShpH4MWi0KKE4T1CG/LmnRBMYDTQ1B9KafyLUK6y9sv75BM2tG5zKcPgrzI
lZNTcUZO6e5UM2I0mQNeUMySna9AGfsu4Rnd3OxAN12wA0PMGwo+KAEagtSN9UmOyRkRR3UUlfMl
cMvASMPiVWiXZEtIW4eRcB3u1cbeTH2R8CJtvhvuSE0Ja6/seZoSnvFe/CURnWyeOIy3YMt/T07J
yw26wgGV/9DSfK7DRvLgMgBgnUumsTnwUYsyZKfDBEKvrjwTyARe2yRBTVmEmb2bLITZYa0OTVPm
Byn8cBN5Jvrn0qKwEy5+t6i4GJLZoEe1IiOcH0J2iGEb53eEqzIwq2JrDRpfRtDWB3fvA7RaEIIA
Fjm3d5iQf7rO9LuZ0ZPb0WFuRv9S9vgsijz3CTsyjuUIYxjBtr3pPHu8C2t0eQ2n4TyVDW15yyFc
IqXKrTm4wJX4pHPlG9I+OM2qfcOc6B5Ly2lvdXHLo2HPLd5eA+6jvWSUs6lKnheGVvvO3mDi9B9m
sOjrFt8LQ8023Zl1IjYmal3Siuc/Cgv1ZqzGmFKcJiye1ENqGeLF1a79EKk5Bb1dEjxKb8rtkd/D
oD7ajtVe0TRAt2h1uHcVtDOVNcc6fxwLSz5YAIGASAUNmXa5wa7GaxSgIRBhAiP/Iq2M9llAZpsh
05FKPcOr5ZB5arblzvDHDYEzwWsI664zy2SnY7/bCJtqB6kPdhLC8/xsHyVl8khH0O47H296mRLe
BnkRsfqk8PfaFgk9yxU41pZJDnv8w63bEQAa99yUHOapxr/aTucsJfwtDpoXF8d3Y7cgTcidpO/Y
L/SuWzuad8JNl3nOazJSdJmuQhGuifpSKKq2fki2nR8n1VsRrEoRkGHeoVapyALaFg0Gyai2kPbT
ZmZ5OByNWT2JrAHCpD77Bo6cORS3UgAtalqfoODM2RhcB0eBy7vu5FnOuXGY8mlYZ5Y77kiB5XyX
hs/HODpOAsxQGV6Q/7+nrdG8IgtgYJD/ag0jepZp9B7EfXbWQfj5fWPFaQYEHFY1smoQ/LPxo2cQ
Mwu3fg4Tzhe7ti8JG8xV2LX9nkMOiyqAUF0+2bpNX0PbDjc4Agbb57HVE9pnne0zkNUw4ZHUF02g
93CuWVYMZkjARtEclC/Ey4yLhUbEPPgGb2ru6kdcl0zwDduka5bR0Y+HFhKrVx2jae+N1Ht6ENNh
CPBhYfAFxRZbzJqE/uvO3nRLU0CEttHcR0pAC3mt05UfMdpp1cbMjuwE5smYMpuSxRkfyV8AiOYF
L8zWySDvSka8x1ggCPFHiyFGY4aP7lb6nTpWI64Ql8DXoNpjd8EKEc3JOYJvtEZG3O70WHmXvCiM
A8bN54JA+v0MRu/YZ0TGQhDb9+GC/k7Il5VTCHl+cKx9uSwT9ELu8Ucpfy3cogposTM07wJevBRM
NWGhzVcQEOEhjQNK/MbbqMLwL2bxpcZ2P44V3J+mVZvQ9D9Cg2dLMZ/Bu8coQHO73ZpM3M05ichq
pZuhshlu1aeSc4Gtra6ArpKdFQTFQ5YZzj0kfCBuzLewb+1PbbwHgdGdI9tBTQnNlfAIfSYw7sSD
Ga5uA2xSWAi4sXAf0ohznlvc2BiGwTAmIzowJjyyjLweYWB/jNOBaa6tkuccL5Y/56gFnHIkXo33
bLEMa+2huTtRzTATxgQ1behtZ3KQ1oUE8O6Z+WuTPI3uRLas4/62bND6veHlVykLppHDS6QT7yqH
o2aG/uBzL1tiCA6obLJ1g12F4htv7ewa2F0zMICZUgHzRuhscBL5R2JCuscA0YIeElzwWhuHCNIR
AbiT3qHaV+uyH4KV1TZ6h/0adtYyseixbYCD8LK9ESHqgCSy8BaMbFfVdbIro8LfQzMi7I9ZuZeF
Nww498KmG8f/9diNXf8K8XE+cj8/DlL97tHwPCex8J9LyYRgZDah5G1wSTMWwvCXkTNkkMw9GrgJ
wFAG1XNIOrZBcXcZdPLWpLS9HJcRTIDKf2I+si7GIkEwPmbHkVqPsT7+jGKyD9AaNwYLgtMkJk2I
MQmyUZXt1WB9WEzNESa5W/iN0ZtLBiCustcK5k6P2+8buYCRhbRinwS2ZfyhNJVzOPpHwGIV8WPV
o+sSKsHoLn2Kx+LZxQW5p/oaj+kEFnckulWbSXjwyUSEMQAoKEgN1DAFHvSgsiCyGZa/7jpxcggm
YxZMAl/Qx/UB/3utvJz6iLsitthFNMCe+jJaGAaYYPpJ3MbMznbKIKHZgNgxJ5qov+LEjTNRDnMk
f5Nu29GbDmltQerkPnLJPq+0t8CAvUcPLPCJkFJ83/aqiRkbJ+kd8Cr+VH88ieWL+bUIRposmQ7f
qghyCJ9NRii7Ngg+jYp1rCw4JmFhgxUvcT7jX9oZfJORx+ZJdeFhypS5risQvE1vXqlA7N23CMlr
ZEUCMPBRdDIFrkQ8de2SPdpgsEaWba2imNDY2e2uRJK2xzFUOyf2J8ZG0Xa0i/8EU48t022eNma3
oEG9OrzRVmzqCn/VAibGVO7szNh9bDo3IRG0eiJNfeGrsgo2UOluv3/OpHdnHq9Dj522gJVtnn+/
+OF1xSWWKAkxMWwgtIwHSmoO14IVrYichfBmh+vf3+qkb8UWkUTDPpug1SxZZt9fNOU6oUTmcaoY
Dg5D0mwzvcXnGOyw6bwVdUrccEGSVwNSoiHkKV/ynGwn/esV3bztdNfQFoORJiiq3YRtUq2SiTCv
sfo94gZvWBwVRvIQ1/7HHLyHi4rKmiEMFtBxHIM0L2/5ohddnA4na/MtYTEN1awYgXX/hb7NyLdF
cTfzWfGn/iSdItkHXf+QLHq0aSR3tAiHX20IbFxbybNHHbSm3MPNPi17CVkcJWg3nWcEXuiFbCkE
r3Se3HPwmFjscmeDv3sFzffEdLDYIZECB5BlD5MabRT5a5tAvlNOVjNN1mq0iGmLSLfb4XH6hYv5
q5Dzvi29lzlO/0Ca3ZlFD952ZpHBLenyXjl+Q4uFrcMddrrX77hJS9bFauqnTydkSFn6G6rAFMiW
cWtGJY4TGdezsgSDm8w4TebYrQINl6+aeCEqcj9wTW0602z+Efyp8YZyjisQIve3us+VMeShJjgX
AzYWEZfznvkEbx6tX3vZWz/A44hVmHgHh0Pg6FVet9NlEezmcvrhp7a9+d6RzIiCzna+/FuPDyKa
zEfU7MkHttJNbFB9OF6Dr1g4L6ExWjsTSx4M3enVGkZ3a0Y4eUcsEKwx9D4xIGgQrCbfJ9ciNd48
aRHIjb1QsplYTea6ZH1CL4O7VoYE6OLv0VvhjNmWGHob0ug/mYn/CPUaWD+0mvd/3pcogjlBbX9l
IA6QUU/wNz5g/8tpX+sovBsT6XdzV/30cA4wufA78PfuVWVYvuC6/R3NaSP9dtq4gG1Xhm+SbiTV
kbGwscJtiVEuCVr2OtI+lLlnnQz+cGjhsZMNr7Gbt95yGa/tqKAo4k2JU4AZ4s4lYdv9TZniu/bW
bxqxiQz5MKTyzsTxH9WhIf2fyio/zQjWap6f+4QC2H0em9usx0/pY7YyvJIGZ+jfjbx8a36r8DEj
ORPKxIPZxDAWu6Wptn7UZvMsYUeTErUKpv5eqm5DKNsm5EpAKRLy7u42pujqVZX5PxIkF4GhfuCi
6E9eKLaDHSeHb8D3iATvMMzGmjx4XVX2ke1GdwK/x1NMiClDOhIT9x0V78yErKr2Yc5EmyXz2m2j
ZqUehpZ2sBITCUJT8aQSMBYWmyTygi0ynGlYzRXk6XDWmtldmDB91/fEqphG5KJbZ03yKNErAm/q
p+hZM36ifCELwufa0fB6NqHdszrGMb2MNEyy/fIV5soMN//4FS9eEKAuxK0DGWRkYOQ8+lAT/k5Q
Yj3LQ1g7/l7TEOFVGA72hIg6RGzyHVT5zWU3Y3nqqnJkimYZB49cTpDd5BD7+YFgHY15v6JNsv0v
zDfN1tIzNXNmoWn0GH0xH1gbbkxT6fuXyPXeKYj1Zgyq6zf6viuX2IrRwdRWa3NhKDUnQns/2EzQ
YsR4UJxJ89kITCJI2P9vm4IgJlJv0ZOWVYaA2SQzXRJHl0E8DDpzr+0CL00YnLKKsnr0ULa44/iW
CR9Ph5pey+WPBbrhwqt4dRrjiQqBGNQ0uJqcP//S3JL53J3k4lmJHXWrzPA8WiGPLyiId16cLUA3
nitEpzsd2BTEBforqFRbzrqKXsWiLwT0T0AReEJ5qgKe91DPfLTz7IpqgXCggKKv6PSjCakh8PWp
lN2VTIZk7yZ80JNi+qmGEoc9e7Q2r2mal1t6+cm//2tIf/ZRYK08nOtrgEzvLDCxEubZ6/iENwdR
J+pN+Lm7icK3pJxhPEtElpU3+7SqCb0mVS3z7txXaGDb6u4XsdzRlM4nog9ZAgiBkzPzLv4oRtLU
+zfLy3522h1hOpKsCyuRh2BZkg7Z/uUv1YmDDZTj2c5ZqinyyA3KU6I5yEgLvD4/1ujaJVkOe1j1
r47DncFxDiIkSJjH+0m9qlNJYkVZyW2qVLx20hjqpR9wdaVgeoBLIuIV1t9KOnAumGOOs73/vrcZ
YHVHo/lpm8YLVq8rbBkN+JPgJO0eKiHvDTqcvdd4wbpsE2KFOQPWXj9duwbEOliK0XRZTpbuHpf0
69THmrc3idnteLaZCJ2lGW4nu5Z3u84qNhJYwTJ3fOCVbBECDC9EnV2pbJ/o1tRGOXW9zXzXIEkh
/+sIDgh65Q3uN4K15/RN8UkiBWqidJwugywP7VuCxOs4N5NH0KjNK6f7fCvNP6A0qJ6KqFlz0gX7
qGeYNwTBc00LuEpUU1+ZiNYo5TiT1SFAu7fy0xKadDfuQWBzCi6DOdsr9C55qWLYV3kYPnFOBIwV
GWOAT00xBYhScDIKkHndgslpEomE0IPSowvy+zIT07Nr7Gu7CvZO0qQHLQBjMLGTawtwAtBLQhhU
s8t1w7ggUx9RqpKjKShivOnasxI51xFAlRzFTRcN11YjAqAwSevuZxDnv0xe4pWrpmntCIi26Dfs
Fblxn2RsAB9dp3brnM2SNHoz/pULJCxweFELIOQ+jg7uLxr2Zp3TWa/zNFwb/b3AiEbHI7glV7Fv
9juJe2vL/UjKdzIaXAZ4zqicX/1BTgfRfZnCODTCCo52uaSqE9jgC+cWxzx5rZfUewHHZ6Wr+MVj
YXtopu6Q9IFAh/gnKAKDTZs+OvSS69qF6OUXf+siSN99QPNlkx2tJkw+/T3psxr9YZ0eYOdJkuuc
P37ZuNuYdJgVEFqm98E5IuWXaIxRrfuoPNrQtrY8AL0zXQZk0sEbonJrwwI0WQAH+UqOwMoD6b7y
JiAWgIFQ2JQW/RHCAB2DpGAzH/jZNRpSfbDau9kj3TEIsZtAnzbRYgNn6mzqnzYF67JO+e3ihN+Y
/GKISVGM9LRPW8WBG3SMGk0AeIYe+IBnR99xBzZEAl/bNGgmTc81wvsjEqxpjZKheQQlcNNesysT
C6KA+GJ879xU52W0Upd2Fu2m1yVchYhxXQcknZXaVdBgO5nrbkhPAaTWxwdVlM6aVvo964hNMr+C
GiOFtkfi9XwfTZJZAI9z8n3AYIjTiioFm0A6XxTev8D3yCeYp/M4YkuQ3gTlsIYIAoDpYEtkYxbp
CUUd5EChSDBtHa89WLb3p78QBBsx/yPvEYKClGQvuTHL8nkzbk0WaLsglp9W/WJ7dg2hAY1CNMZy
2V+h/EH9sTUbFwoUQ67CRuaS5E+IK9TOS9KahTIShkyRbmtwHSVbho90UM4Ml64YaeM7lo7tNLBv
hAOT5PI8mku3hkIHZELspfrsmsW7N7qbDCHuilPQqyArUVOHdB0WEDqbQ8PAdrFqkuyXP9TTylx+
MKf0s1U1TQ8WOX2HqKkq4ELWl2IeTHyg4Yz5VofJS1pW4jwV+FMqg/6uT+CGGBTJXHMekhnkYDXc
MuhRcd1tcl3d6fK4pGEgr8to3goJ7inqpqNM0QHVjdg6EJzDjKTOCB4MFox4Y0f9L692nueWnATG
/JuyjI/BFaNxxtCUtRFzx3Xqd0cToJeSI4raxtq6k5kc2i73UcpYuzgY2B46oDqk3eyQ37LrFMPd
qLUPXijel4lzYjGarqug3MfSEORtARwfYRSis0wIoLCmlW7Eb1a/sApKwBlNDOputsabGcdQH+50
OPXJIRkHjUm0k2r+rCKQf0VApE8aj+9ucdE+gU1eKX+lA3QNNXjmrov4nGdF/4H4J1t2dAG+Uf/M
ItjYp3W2VfyRXarGO5S/jkpvRIa0/C2Da8pdVcBbIehp3RapxyjoGNtG+eRm+S1OW//E/sbdyGD6
W5jheLBz9wISEDBbxzqCXhWiasjFmxRyZ+nwmgzVKghaeeiQ52Vp/6BzJVa27CucSHJdVuVA1mDB
opm9xUbP3L8MUlblkG21oT9q6ykngOxHmQE/iLZyoLQeLEvsorgo143HXeRkJrNebzBXo+k/oBuz
N+zEx20GTabP3fc8nYCDNh1ClxFpdExz71hgDZqI7W62vBsajy08ThoI/at6aOetaZI96Io3xfoI
KhHzFWSiShSAmOMfKTrEHRIN2nTeH4jI7OaJgNXwzJrqMiA8xP7qRjvfEmflBm+hXwQbIrl3sR6j
sysJr8+c8LBM8VvoRNus0/YawgYmnHozCzZG2TSQSCfDZIsu61aVZCt6Y7MTgreNknWAuK8ydlUW
nbJ6CB/rcvqIH8dO/ibknoVAmf8oW0Jnzd7/jKCs7UJCQrIwhbAyi2UMmZ3TmdYi71s+E6jBerAQ
WGy1HcMzObes4iOLe9lnFUY9H70C1I0pPCwNh5U5p+ngksuXT+JIDc3Zh6nj279dAb9pz6X7Q3le
uwBaiJNawua/v/zzS4huREZKd+NEmGuMqQIAAzNiyDKCS/5lExf/3TX+/Rv/7/+XMcVYtTSes5/K
TagY3II4yk99bC6xJPSZmLzETtXq2aQlTIpgQm3UgvwEtBrHLUmky3+F/+e/vn/5P/2/72/515/4
n75FypFmIXK6TSNFwklTYdtu6vAawtXfagEo1SxalHlTMG8MoL9JOMfbPKx/yEF+6U7X1yiOhm3g
JiS6Vuqcq5DpiGvmO4kcGQir/JLwgQkmgw4abNEQlSdl9QwEJ9auXcu0cOjjB955e45YazeS+LHu
/HC8DgaMrjCTm9wh9hVFKZtKxhzwXribuuis+f0pRHeMjmXdzQeGbcHnp4AKdpHpX87MEfM4x1zX
TA5Aq3bvEE+wssRPHZMuOwWN3uQDUyQRc0rawGDpCRm+i1MRWB+Ko+MYuIQK2J+lFdwmHXh7jxZ+
WWIb3fDLKknLDaIWPjNLUNdjLjQNE0/PtfZjm5khuMq+R1FkuQpHGRUlsYKvXfbXxJf/PIgP+P5/
GK6GG/xkP3QFPCWxp73dtOWpSJJ41Y3oauaayNxa7ZOykyBN6eyHsfiap5hwgolr0Gxe0UMzl545
CiaVPlIubMkuWOwfHjhX0d2zYK16446KyN7woH4MtQsCMor4DrNeW1b0u2FAsYqnCN6L32cHq1Yv
uRHafNRAHQlQAWv65as9Zx+qG57HjMLBdCIqnsxP0fQAO5NEQymYo/tonp2TbVfOqV+Mk7JQLzhE
OmpeOroxG4GnJh58pnFSu7GuH9OuM06V73XroHMHFsNflcMHt12yporF6lmMMYOsJ80EtiK64VwQ
D8KuesWhCekn5aLZRFkSgr/xISCO2dM8dc+hrxrW61YPvZfgAkOM3snNoL6oKau2jZPLY8y6JYkY
pw5+uodx5PLTMUvPsmnv1yYHim8dVein58kviGHLBkBL9Hh9USbsD4jF0zVaCb/guRA6s87Sm99o
FFdzi/9H+0N4KIP6VJYJmu9RHL4fv6ivNiSrjTnCNQ1yJpmTS+edvXlJcnNG+xYP6N7CVxmgAlIm
Fh8ii2J0+M4dhBxiAMZP33+R7zzYLo/JGBg5h66xa5kZkILlHtBtTCAcmcXCBAOiPKkAw4y1z0Z/
OFRh3x/6ydnbjjmxtCKHLivOCbErdvoY5/EJ3jj/bs9MH1Ot9ty14QQnrzJ441APo3Gl+0/8HUXe
B8T0aych+mSK1GLyVTIYYOD5ootyxFs7OuQj+cHPphQPduzCQfM+5jx9H+seTeNYHLwh+LCDMGCL
HXfPvR2uTNBQZNBmdDWszKQtkTynFaOi4F1Unbnz7JjhfjR9JGU5sfFnHtXjC9sGMdwTZYbmc+FU
f8zM29dhEt8xYqmVCZ4nHtL9kMjonodstro5ffUU6R9GSr1O+7D12EixmlbxNUvig2kE4c4oZEiy
k+sfxzwy93526oA3PBSjbxy6qGbjCAeZiE8HjXd4FZ2gnfnpWikU+Plnjr5oqrz7yChHs3EsEXXs
mil8SpcuavCAfVkzugXF5oG9Y0ywyfCiUuYcaRd7cCHZOhSl/yvGfYCaq4MAotLpZC1vv9ZhVO83
PO2QBps16+VzaOE01pid1iYV6TqgztgHefMYape9VRm/xSXUUn+I8w1uigoUcsstlk165vSzOP+E
C3BNowMmRHJgFL5NMa+ssaf5tDQOgetoZtjtDB896dAnuxuHf7745czE32JuUEb1JRd9vxdsIpSN
KCitjnk6x6egtUzWCOVTLwhJWkI2v790JQIVxzRMdIPB65iM7grfAWwSJ+q2dj9+ZWZBopaP1Lnq
5jMlEyGb3CBJu5GWBn5IoYhzgqATBtYnd3F+y+XLXADBc1o2i9/IF2FFr3PJ92YNIKjYtbqzBSN2
zuovK0pyhqv8GRQANFbLmeaa1l+APu16iOSrhDUZ8dY4EMjNzrOvLwp900dZssErEZrlwfhG8st0
KFSSbMwh+UIuFR57VZrXvkH97hHog9sbGB6xzXMQ3RAZt+vRkMA0vETuhobs98Ad2QOYYEthbHcb
xnHheTb+Tszr6STk2W0i9+q3rLTzWdR/FKD5depA45eD4Fax34eORbFpIsZyBhVdE1k9MD9PwYwR
zDHK7pLx09d+XtwDz/kFcvsZ3Nb8YRTF2feG8U9mRxf/RtBi+FFn7LQxvkVscErUySrGNa6LVyuc
FtDwsOtjJvgTloEZ5szat8ro3er8D3tw6q+pefPAcqW5edOtdOmWBmcjc/tv4CFGjUH5r+JaxVus
8/SGOYItGy/KRoQ6ZOYd/ElmiY56iQ3G+LfSxZxfJg+JaC1m/9lbJOB+UatPMRzbsrm1pnN3qwh6
Wa0TuIxqp7LqBzMqFlfp4haACY8y7qcT3+QYhS95LRijRwAUWOrzyeBk86r4p5XW+uwEqCnb1iYU
qWGE4GhEJUlRPBdo5MrAbNAXNybtbHUfkI1K3+5/q1YRRca+96UMS3gHNZ+i/O5OXfsQiHlbTSI/
xZEI0Aog7CLtSeOAEZiieB3d0CuPGspkb01/fJKJch3vi2SQfy2g/KpG8k3z7u6igSfK72zn2ikh
jhyFHRzkOn7G80Wfi6fpj6MPYgbJPVPhbjw9d2cdOjhmOnGrHaTaY81a0XPdB6sr9lMxVJc+BDrX
wSTbJ1bICJhx20W55lOLXBr5cpNfdJWwXY0Zpva1CXA87cRHY4HoiRLLO3nLmuL7S0ZPeErehrAt
L3kSl5esjtytKpmu/vNLBvl7UG5QZKlVJtgDN9WG7+GExytTbHi60rrHKnA2tt+jp6pI8UuNarGJ
+MY6Cdt1YDge591IeN3YgksI3PbYes27583Jg3aW57xkciMTIR8IefzhdJa/ZQ6Qb9vwr/Dc5Yqc
XlkH9fSoIMd7iVraYR1MaIXBy4PKsSkTRK7pDPLKCR579ABEwZ2icEpu6nlwEyREDrmVqugQSPhj
uq5zsW0G5JiYNyiJLcksqcQ0U3AYH4wsV1tFgtL6v/gc/zOE5n9h3rsV4Juaf/83Z8F4/bekEiEd
/IwWtkHLwzwIUKz8/fMeMR78938T/7sLgzQq2yg+uFaDiWdurEvfmqfIav0nnq4doRrRKZE2cCjm
NltXAnlUJpv/OceUQimFmD2dohRFS/zaN5ioiyy1TlESESY8OFm2Vi4cw6G0/9MKZaehtS5qL93o
sjlA9Y1PEyU8ioHUfWlTn9APvxNnO0GHXwjLZJBgQtBv0bZYZfCR5vZwaQhVOFqdfS2DWV/+9UVl
eXNIdfeiRcVeS1In9SjgzMlzZ/ZrZK2Wprh3nh/8f55GSazM//00Kluw75KegmxrLYEw/+VpJMZY
sGNoNVkc3lfZa/HR1XG/TuxYrTDduEw4+uh9fi+nBs2Pl9obxvj2HbWjgxwkLY6dTO07+9fm6sl5
h2YBA4vMsL8w7H7mg4sZp4ONOzXGMfHrFfoSfRuT2CWIJG22hev+Jq8VJrOIwicLGyKSi/AzrVM0
ReOcvYpozDeyACHKEe2tkX8Gj57ojgqO/xlJ6K218OnJpjoClUQLwCzmVf0He+e13TiSbdsvQg24
QACvoBclkfLmBUNSKuG9x9ffCahOKTu7uvqe9/NCgVYkbMTea81l0j//593NwHb7+3oiDI4hoG5h
k5Vy9q/+sp4yo/VygghJS9aJFM7SDvJWvSt6gvysSB8ZSopoheKoOXYqUtag25KHou56ow0PlIev
vcxRLwM6FHJMqv1iYItEU+6FDzM7pd+4+iGK1D/Zm3KYxod0CK8HNR3WHmlTa8VLX5Qo6u6U3jyi
4fnn38b//dsfZ/EDLeTCmvkbMi+DZd1m3YTs3UqSA/JSyqfbPjfC16AgV8L085JDiQ1B98rcGmU9
uIUSKu82zFqvyxkEV0mxNyORbDJwakf6px0w+1Z9qBzRr2WVUupmtwKgQoQNpav65Bsy+WUpFsE1
wbDN9dhGGSCquPnoOEVa6pg9WY1Xbe0d4p/hAleudj3lNUFmvipfvCI9pCbduGxQH9Umegn1Lnxg
dNPuEhwwexOa3G2CENxFi4QQsx8tJOrKE1Uf6w6rBNjSKCR1kzkHmTgOTFn6JvsxsQ6WsYZUqB31
4FzZ+uSWvmbfcdEjw5YOQV8mwWVBUvc1k1lOCB5eyioiyKgus6eutrrPjmYXkIbXvB1HNO5IQXVx
23ToGMjhLl1NNOYdaATK01C1L2wm1MRFYCRNS+R8su2s53LIT1o1iU9OrXuqn97RsgYMtaEHVru1
/fvIMxMYWcK6xmaH40JJ95guQ64T1CCDLdftCtoqFpV+W09F/YLtDeF4feDYxb/bO82lHuFyMTsu
R31VPGfSAr+ESAEtlnkRBSLdNxDPd6JBitlFOgD0vCG6l2FG4OXayz/vhca/n4mElJqQhqOrqtR+
P8Jo8ISKgSd371Aw3atIlw1Km1eye0o6/RzKOT3Wr6wNxUT9mGhgTYKQ9HIk9Mz4beJJiD6eLkJV
f08FdV6T3t1OqvTJ1ZG8W+JnyfTE3qHXOAXaWVU/NbYrmzqdM1U2goT6jZE71O+94AVhG6INqqMr
M52u1IZXJnYv9pCn/svBZ8zXqX+9jqGmwPVmGcAxNVX77cSiiFKZWl0G+0nmJ1BWOkGfIXFSiRJe
+6I9pplOlpOf3ee6g0y+U9t7ZjQnpYdTPVZ1e65NPJZQvun+CP9K8RJrLlYayGTwLBcd6m8/7VAO
zkLIOTcU959rKDgA/Sh64CAq1g49sbiqry0juNBzsaccHW+TwaM/LUuxTvRUbEuxq+l/rSfaWf9l
FWjWv296iASmcCz8HlQfSTH7l5Or7NQCRzAE/E4vOljcvn3VVgb9Mv3Zkk1zM/lWcFH64Yc00W6Y
YfFE/NK6kv6wJRyNglzqFC9JfGo67S4BV3YlU924TyXM9BK6pM1F5CjKqntywhcPmcK567v3clDV
vV6O+NwUU300IrlGkcKRVkf4Vcb81BhkfcDFEkGePGY03k4ANZ4UvwlXoRdHFzXksztHArDNivuW
itC6TIc5CyY/J4XanypayJeDP77aat0hM023dTGiDhfWYz1G4tTopnnifPmcmKFKfoHGbtqEzS36
IeMS1sC1XhL91Pgp9pBeuWpxFa0m3xREpUzFqaZVs25G/WrRlnDOPtQJU/5OHSBfjuV0Wwjt1m6L
/NiW1a1hNCQ0IYi6TZkMFs6E4hi9JKHtZJTmJDNqTRbu7FbgpgCg3k7OsVFLWgW9CuJkJONWa+Od
YhHQEjQ+0DoFQSo2Rb8wUaDLwr7URU2QOFq8DTGqTD367ocE5LLBTQ3KH3bzqm8T75yk2omKQ7KD
EF5tChslcZ3BagqZvkPwS0s42RLxnabE21CPs7Matnskp8j3QublpIJS69R80lPmQHM03TVEUYrm
IrC9jVZqOsDlmFPBI4Mrxn8JFT0lwPhcvwutoPI1jUi5pu5FlUZNKDoiFJyRjP1aDI5FBkmhi5g3
VFPws0z0M7rNKw3J1qknFW9t4jC1Eea4JdOuc5W0zsaSwtgMIwWXcNRiWuukrqUStcUYAj+3mvwm
CQZyJizeGXgWY/XJfkQp5hqSeR8KU+sybUcaPIWnPPzzCVXTfyPhMqizpC5NS7NNzbQcwLr/clgF
xGUQ9iaVHd3UYTWbCE/ENHgrFN1g+ifzR8ck+jYrIm89anWyKaSZXfSB9tpl0oeeQOFOId3lKnec
4VwrenAA4zOs0sC5F44d7iuQBdtO9treMKwnqP0r0gXSK5GL+kQiCtK9squJhkmaa8dTVo6wcyZ4
5yGIg/Pc7rthQIq3QtPlJsxQ/Xo0521Vj3Z2R2Bg2nS8z6ecQoJawlXIiK+sHPFDJ/p23WOVvhJm
Sts81widcPI32uZUqu38qg2CAnU/+2MoNHmtJ025MqywJuqvitxRw7qdjs1T2uvy3McEreE2m316
2zS4INmr/pBjfQgd1Leactb1d8oX3V7J6ZYTXDgxiLiWjHC5kvT9HngI+hOLRFxOyBtyrGqUkpag
L0U8uGH55yaLkNwwBaM1Rwh7Moj14oMX8mhYlPUSr5j2KRUbMjN65xEb7VU8ltApzJtsQnPFwNuA
dOdgB2xkucc+DxLIByNvYsN2J2JbTnHG0Bxh0iU6zJWmFAw2MHpVIO2ReeTyaGW+ukXGPovaZiUE
4mr0LuI+wnlD5ctO152HFjOKSTJw7Li8DtGDTGArgAdhxkMlSVRp+uHECAOciHCgytOPusSruOyx
/5cs+l+53NY87/pvmJ/1W5w3v0N+5jf+CflxwPVY4HikTgiDEBzxf0F+NNX8QzUt21F1YUv+fJO5
TZjdqgpmxKSSpwpVfpO5TfEHQitgPLyNySEzg/8N5EeTBrmnv4x1TBI3TENiQOIbgrhaYOS/TqJM
x0aqMkj90nD1RIXION8gwjcYdRkTpylJtooDVE+ZIV7dIvj8vr882KgkHHToRNcLRXuskNCuRHXR
paZ2QLsI7Cqp5nNcPxquMNth2iD7BocqZ2p2RXrcdggUBFvhnwTsvrcBv4RG5xwoSy2NSr9iGP+F
wF7uC907GkMJ99pP/UPJlB815W3W0U+dgvSRfDzIXMat6ifqPuuuSTadkKuFSA2o73rdKUYruc4i
OuO49R9qf7pP1b4lNTI9KGQuOACH6KnGxTaCCUTNCumrb9o3PdQP0wvQFE5gTWKu5CWhWKCB8pZx
iblvNC1d+2D7VzleJBrB5YfBSYrWmjwXBhMIO76tS/9mVJunRJDIpQtGEEYSbWAlEDyRYjNTwlB3
LeFdllmNgSx0fhKFlQL8QktJ/bUJafVnRXMFEWRtp/2V2ZCtpkziqUzHE6qpG41JoiBddJ306U0G
cC3Tyb6e1FsLTcDWxsDqCK52hBytB59slwFMy/yBTVA/MR5BGIkaacjQlaQpoZP9bESaM+HSsMBb
IrCxkQhlun12m6MxIEeC2BUC38zIuAya7LWY9QZ0sdNVbCUe15LpGITVS2Hb97jj77SyOtu1fMCs
9kggRolnKCJSzYLz5LHeOZfJ8kZX4J8hnYjNjljG4thzlVgHfvmjbJDd5Eb2A+/nAKGYFpK3wTRK
qaH/6HskwwaZH+ksDo9Jt8w2KFZJSBAXrR8C4iy2hhoOGFA9N5bWoVIpjNUaSSRdJjxCscufus6M
a1SnaRe09C39G0fqp6TRPkXC1kqK+7RDptRkI3ryQPykxb5Cr3iMGp+WjZyL833BNYAfjRlp7TAp
ckfZsuNVwWvYl7SrZD5uK70xtjLH/5KQRdc774Ugla3qq1OWPfeqgdqPXsWKWBAadSK/056oapbo
4VKi1U1rq3bepTE423l/KtR8T4otnceRdFa1Dlb6lJzD5JD1yolyNT0DlNLSOukd+A9jEkxZQtRZ
1I1pko0/Jm24Tix6jn4TUcMl7aSJsVO0tAM6Lb2phhG/rRo/Vpr3ZGTOddOif2zVEfWqImitwiJQ
Cv2H2ahnpb2QjUbzK9YwA9vRXhDVCUomIPdNIhQoQIj11o82r3E/p7qrdB5qiSq5s1UKVYIBszMN
J8Omnpv3ebnWjRAPYb8qSwueTm2eM7nEFnnXIin3Kfaj0sl6SCX7yqjpK41MUPTwqrKb+z4mUCxx
iBjN2JMtvSEDw2IISsC6W5MjhS6EzON+1RTRvrrrO5uNLBEG4HzpR4YxXMXXbWyh0Rf+TTMYEHHV
Y0BhlpWqZpTe7RiLblKMP/kHL2lonpUAXndche945w5ql9ITre48K3pnOaTOYZE/hfGMZKQ2PhRh
F28NL7oMS5+p+7qD9dcRKExzmEBn4bOhdGr3hokzTCc3aCUExJUR9ggG4lOtwRLwy59RQ5ikc41N
/b6p1FsClVAPahzTXWSc2+CKUE5kJEl9Yxnh40y+V2rUOGXTHnqlt1w17896Nt5KSjNcJdi9otfO
AAOC0eBnbTeM6KEZub4yEDij3jkRO7MukEMx+flUxbXnjLin7VOdhJ+eNmj4Xvtb6hMBX7K513Kj
dUngxY4LQ2UToIi0Jy4pQevddUH3URv5rVp0r0PBlzSm7NrUkQI3eM745WtbmufAyQ59RKFctumb
MlQPWk+wmG4+5ECva3OyASW6pYavr0vUW4+LAMLfn6Az7vuekMww+jn42ZEErK2iFw0eHq4mDU2f
FYJpgGJrcK+NqyF/iEAN6Pk1Y3PMEGK2zWYPKh+v2zLaqB76mtjAcJham8prd+W0cj6siHNFy6DZ
Fh/TaA4bfFF8SEiXiiboRpD6g9Yhswl/Na/hDh39JJtdoE/kan9Kb0ZMEDkaTGYL9EVeenq3dYb+
KEfwNF06nUMPRJZabchbLPlO5O+mSLX15C3ooUD6t+o8PEybS8M4DHF6NlMPy6lEkNcWYlO1DiZ/
RLyNhlo4u0m65BMtCVIMFGpON7zZxqCu7SE/d6W2Cueja5jKLSir2V4XfE6CKnkv0DFTeUFoS3YW
DDRDebVqatBx7VChR/Li90RYxlm7YrxybWfeR5eBAge9RULV9N7o/uMwhLe+TSGvi1ASgZ3ah5Qz
3Vqqz5lHoDB4EbyE9ngYSgOQFQw94s4vByU+jwHDCfKfmL7i01e8dWD1O1VMtxqTMzy4RBKS3VFZ
A58bm1ewhgnbbbCWRda+6DWKI/KJJkOwmvd2WoDarrbRlfjRiHNWf/GJiZ15DO+pUd1gdcBbGdE+
f84CdS/H4dOZs01RyKP+e8DxcweW20dz3b5ESGt2k036yGTgFwQikGP+LX1SvTg1HMiT1GobIdyQ
3xi5fmtOwREiV+BqhEDpRCU6lXXGwopYnxfZ2b2DF4T2zpvZ66TxhtFjMbEjqgilUSocayCgaykK
zne4zJjvkCmY5WQTTsyvM8F+01E/q7ymQ1c0Ba6dlM+iJzIQGk64okGBbx/C1SVDilWfq1zd2EMM
s9r5WbK3CvMCaeJFZ/GFUXg+OEN6rJCts8VfQq0LD9Fk/QhioE2SimrUK+8OLYtVIU4iCpxDHxtX
TYKIqi6T16YX6i4vmCjWxq6Le3ulqhBOeixjOxOA/DEUOvGnmAKKMLu3qDKsEbq8GWZ0T8Qq5KGq
/DRGilx2+WDEqkPYYQ/TJUku6SjprofhflCNh7zjcA0K+1ESPVzYD2GHYNWQ3hOpfMFGBNWLbicn
4seKtZ9Ht1bqfWYZpGcMG1yCIlAuI8VrXAuh6a1CNeR80zeukQ7vRkHmke6r14XxPuWaa5JYqjko
EuRLek1PjrEAygGq6pwRU7O+J26HeVuqPpErzPmrY0/w0HN3NW9Rc/sJTJnF4Ee6KjgWipr9BQq2
BuAT0W2wGFf0u+80u/ig9GU46msv7B91gKWkrvvLuLZ11zHpRwYpMeH5A54m5GGBeq4xSLkRqinb
QK2rE/fkqr2JHWPQcZ/5J7qydH8OrRoyPor9l8SI0Wf4b2U8XQdGdEtr5hrHzRWYRGKpUvVo1JAi
6pTyCm2TGnQZjd/hcczwpKVTeTfZxmumWMdcoHUhOfauTazLXOM31oNHhinpilF/7nP/SeQDIKA4
oKpncN6lZcDpb61k5j1VCtVVLGr6xAavs3B4FtHkcfIqzh4Da34KTtMRIgKQQi5CgX/KBXWlId05
+l4kCBY0+E8Ukv0U/otqjx8R7lnVx4pSUYbYoncgLk4cGZErZmpTYcjBNIzbsvfuqWE1xCaqBVHE
4ZXqzM3GgAgz2d3kBlKUqOYENwbJ7dzFdZ3G5x/MnBhcAG90t+4tG8ErkdAGZiXIJLAvn2JtlsiV
H1lt3kYKKkTSH94GuwcM3P2gtf6pT9asvn0PHVxzhcq6CjxkPrQQ6VJTBHC6XWc25Ld5LbSNdDeK
/pL5+9HShUc4T/WK6Ndm3FFtw3xHTb2oI7B4oXzWo/ToleXPoOESO2rJa6/boIntPSomH31zfKO1
hbNCj0memxK6atZfaWp8crQOM3pgvTcJpoFMtpspni94w4rreN7OdtG+mr2V6cG20GCNasnlv71D
FPduRJDpMDDvOOECYEOViGEiVk3G/0h8cS0MH5xwbo1AuI5306PHiLERZA0KihyxLViyeC3j8gZZ
D6ZBinT7AA+1iB4GM7sffZ/L/4qAamwjKfwAsiPxgM56GyUCOKEzUm6FcEsxUBtFeZEDjpkCeeo9
SIQ4oNakBqDBG5gE1SRj2oTk6e1lmfd3OipeHCP5vp30ta06H6Y/3tZGIvZVW57HXntUC5tmVXSp
oLfh0OUAsynMY3B0E0hf09Snq17RD13IMUXuJsoR7SZW7F01gO2Op/AyyDhDlc6jrgFayWuKh0aI
o0aV5qky6Pk02mMsg41lCxAcHaGqfbqPZHocvPuoN6EHJfOo1gQPY0VcAEMqpkp41aJp3YJ2aVdG
jhJ85BzlODQ7vBev15pDm/ro+AIkhPeKCp8qoxjv1rN6zkovjR4Ni5fKB8MMHm34H3kvrwvWq18Q
Bpcnny39T63sLjP9ydS7zzDwfvhT/wy/4L0NrEffZLzt2BfMv8/AxH6WcXHj2TYyyLDYDRREV8h8
iNjEQ6CJD0gJB00bLqvwRAOaCHAv39kkgrgQ1jSj3Zc6g4UhTaDc9WO+CS36R35e3BPFetFEFOTi
jEmto+JYo4v9lkKN4uAcFGZ8wUtQneDtiZVfcJl3FChkYXyrT0a9ccbgMyIDt/XvBdc93dp8tD1g
d0Qico8Bwl3M18sNGCvKDMsiYRm4BS0t3Cx30xQvZ8G+TkN7pJlTQGGYQ7YWO3E3VyIc/xSEJTKe
DN6aUxQ/lvclg09xvSr9NQXb//nsfP73BNXTsrLIMVleuDw2QHvYRcqAMAnrKkJoXOH2XPToOg15
FgpiXCd69ebNjy03PUcapMoaDK8V5W5a9hZCihJy0kinc6PMcWK+E87UdNV/7Xqkl84SbbJYoJu4
vutGwoKs2D5R/ASo8lWM6cMYH1PsNri9L2i+ErgZoAj+jpbJ5t8lBEpjVcBhb+Y1sCwVC5x9WXTS
IaXzosOlYqd1ZiU4WW8OKPNlcb7JFT9bx8qupM7NxbsnSWn5WUmtmNPml8Xl3ZJs9YmjFl351yKd
hI2VWeF++X9DXdOwredh3RPWm68197WWQpJcczGr7+dVuqyVuOGaXzcaVZf5sWX9L+t6WVoe+9od
lvvLjZEgCwZzsC9xNDZ9e7ts+K+onmXVfO8NyzPVgBaHptOEHJVVsXxJfUHYN34OkrOh3DGK8r0Z
ajDyCT3fmQBvZrIjwdo0tqnjCfY6SiBZc/CNYJtNOfhaqDGcYHnhfJNGliTwkqBwv6S9iq4+22O7
JYiB0k7+b//4l++wLKIGyVxND2bFLF/xa+uFAcLRrDP09TDvHMHsG24rYA8W0KvhNkmQ5SyraqDc
F4NJ+OuosXXpjatl5f2+Bo0yuMa3ZCuwt4iaR04WAcBX2lQlVY3jYbnhELnQ5Qzan/eq5Svl2C8Q
onXo5/kuHW7hxJrUbaEKWF91yoHe68r266Xz5yzvXD7sPz7mtMVEz4HU8WVPoKNPLQGZ/vKVwVnJ
PbAJWo7/c5DNL4CaxgtMhsWFP9JJYOcdWtHDN5pt8uUmA6Ky9+z5SPuP/9fKkwPI7oKcAgMr/Xxs
Lv9y+bZTdIUFFryFkVtYyeY9YTk0lz1pufv9WC7NzXxGEvokN54khTOQyVn6CmeY5fXLzffR+ssu
+rW4PD9RBoXsOutrWdlfb2kCsVMemzrbfm3VrPTrHbnRh+8jfPl5y1uWx5a7/rwXqh3gbsKZdoEM
t8tz5rKzL6/4fv/vu+Byf9lqy9LXe5b7X4u/Pb/c/e2xr922KC2LI2D+MXnKKEokJlRhQFWJTvZt
Mq5Usrq/1o/uiNb1ddi4IwayGiaxqJkNzVu8hyFET/CUTc2NjEC65TRGE4aBmO+aPr7JbGPfV+1R
zHmH1BpvsPLkNQQK6GBEzuZYI/eGArmtVNq9MgJfWG5yFPUXlVYBJV3uS7KzMWWrPtqaXJJ+qGNu
trOOUHPYVQTOzK//+8XM9optb+t30L0npCD3oxkFx36+ITeHq8By39MtZJ3LYquDxg6rWco0wJnA
r+kflyd8nwuFZYPaTTlDp/Phs9w48675fff7scEYWMXL01+Ly1P2stt/v/4fnv/+5HCQ+d6s9Gi4
FEM1bb/f/svHfS3K+ev88ujXv/7lge8v+P0pf/fY939fnh0s8UriOvwNo8aw/s8/Wp93jt8+fpoj
74qwefj6uO+V89vrfvmq3x8DWXhAZs5cann18u8jdi4tUV+CDO8x0FDqVr8sDnPMmp6Ozr4Fi63+
1X7Rhgrr9nyzPLYsLX2Z5W49xNsW8spOXQKdsLbnF+XsIl1uxuVBH1YwMzTfB1U4X0YW7xZfhpP/
9/04LawVhSoGoct5fwkNWW7oJHPeWzJFnArJUm5oN0t7RqQ91/sl2ETlAodEh0nNEnbSwa1jLCYh
Ac9jB7svo4vhq6dTLkMIAO3+3oztDfNlOkIZiffq5jvTVG0B6ISZRW477rYExyHra84z/Ta6LXcR
M7+m9A422hwTpc8H7bLESGLXB1NFpTL0XbrrIXiYlpl5lamY3pFRrrMZBmTPNIPir6XfHqsqFaZc
1KfUNOhgNRrc4+WmRwB18fVYpA47ENcrdTLd5bnOdMxdUDKWnLcnhvTyYlnSWDFfS8tjCKXZBwTo
hXGMIP9WNaNfIXDpDyAEEaPN23+5b1X6o5fn3mZpry3dNlrfrJBlC39338aiilfMrqkYz+O6cr5Z
lpYt/dtjuClrCoPlR7Rc3r86cF/Ly4buMmpqje2svrNrvjty1nIp+rq/jC8nhl4EVO6XZly42BWX
xXExHXY1mVZxWH7idS/wabNFzSVj9nuLLg9GWU5tlrFqu8SZTUFV7yzO8koEss+ct623ZNEu9wGk
wqpNkwcxB9AmXZP3xyKPmsNovXgqoThLhvD3zd89RgVmr4S1tgs0o75Y0n+WmyajDFBLg8wAxAZ/
PlH6DV12qstQFcx1NYfvTeG74TvFgRqk2PR19yy0OU1s2U7+somWRZxoDx5GXUiKNfv695ZYNsz3
1gkqjUmqhI+wbILvGzmfnL7vfh2UjUWg3hh/LpthOQb/blMtMUN9rhd7AtrXy0YpLGdrFqm1W9KD
vzbRcuTZUSdWAB1picyOG2RGK6BW4z72soRIpZk4NY/OD4T4wtuc4S9hXHx4dBI2/byefI3Vnthz
gPNy/2vR8WVHqj3z53Fehep887W+/7qrmUBDQJu6X0dGRHpiHdtPywlyOXaccUD3tyx+HUu5FR6s
nPpZYdOatlJ7WBlsfZgnOGIDRdNXKkIaZkV6vB8yQheXZOPl2Wk+U3gZbiVrKh6Xfak0gbzk8833
3WVpeUwoCo0HBhDLnhbMq0GZP+P/pBX/X5Hn2ANQM/9naQXz6n8NO/96w5+SClv9A7CKo6q6KsWc
coQs/Ds3iVQKpBaOJexZG4Fw88/cJFP7gyIGvVsqrhZ/hPGdm2T/gU9MRZFl6JYmNft/FXZu8kG/
CCqEKR1Hs3UhJCFNGuSs39T7Xq/4Hf4ecWAHXEvbHE+eMxDFIHAgpr54N1pcSva73Wm3hUNwR+KQ
14LZ4bl07Gwr6PdQlfO9TWV2B9oKFBt43jGiaRvb3TnJ8XNo/eBd5PhL9hm0bOFUN4VmUVjvKKYS
OKmvJo+um4GD1AeqfJii67yhDzsmdJOF+hLHMG9kZnPU32f5LhmnYJ9qs3Ki1i+0utU3v2y985dw
9ldfiP43q0RHziJYK7pBjeU3PS0008rTesc8TIoEPK0DkfcT5RoS+bjLFWVnZTrcxLpA2zkZoAJx
Z0zxq4JodU1EACV7fmlTIP5qaQhOkX/pFCpNushxdbIftpiGMRY61jPWjOLwz99dY/P9tkFtYnNs
xHrCQohjmYta+BebgRfQ9bdaSPGe7z2nJaXgwgBwMFigvRoHw9KknbL+KWMmhr20pL/KBO5gVvZT
Hin9TqvguQ0+lde+h6Qhc3gX/bgnJwa4e6S5kRRrHbYrtR6wkqg1DJ3aSW77IKqpSdYiORoJ+J8U
lYamTzehVtY0xKrPFGKPS+LNsUxChIL5cBw7n7LeBMcdAFQw2M965z/IoqFuColenQjdAtasxRHI
BPvsB7nAWdS2WwYXD9MlROcJ3KV+SBUPGrM94aqFU2+CMDfAIONBnoc871UwlW5gAcBGrVPa5irl
fas+ONmKVm1qZKGuZpGuZDU/9CAAb8Ac1o688eAnfr0JUE4npvVU9gOvq0vgZjjILeWxwFdOf1P5
aNoYAaFsBIando+Ycp7nOXT5PLR1OIQuS1AVbh/QFkU5dYB7cJ/R3V9VA2FjDR+i5D5+1da8QRD4
AW84cvW+28kIbhYM+bd4vB86OEjxYL7ZwUGjkeLC/TiHwgYGVZg42VvUIWl9jFN76yfRyzRBrvcS
3FMVZe/axLgcpvVVaU7GVg3QaohJ38kse5vikRAJ0Bl0fst121XPhajYln1YrMp2GMjF0ekh2Gvq
98eUhGp6IESaoR9JVpCVjBO2ynKlAYf0tEtURC315jsblMzMDd2AOaAlo9Fv6IaLVDbvXtWgscUy
Rot5GxBGp1j0iFNcQ2uPCJMtxaUb+isIUIBZpN1D1UHwT8rssRjN16qp32VSgq9vn6WNQLlrsh91
FN7oAf5WLQxPVYyyOGy7JxRSL5NYKeBJ3AavzGpSpo0Pck+Y3rGYqC0NqvkswxlopV+V6lQhytR3
4egR1FsBGSw0ZP8FGUMqAEJMHTYNXJMcpaDcgqp346Y7jQggAr25DPJq1yCItIf+UMfVh9Rv8N1d
tE76UOPF2Pjq8KZoYlO27QWGqM0sqM9t6vD5NLoDrWXQLiWWR4n8C1uYErQHQfojNolgZarmkx3L
+7ncZSrTZVQwA4Eok1JF9JGJIQxokVB1YX4bWfUbaNiXIOl2pFZsBUeSmwXta2PvDaYubi7pvKFP
rjWNdB9AZq4K/gYzGCdW637KmXPJ5B3D50+QVK8VtujMNN5IoS4oE3JClzVk58E5h514jtieWgTV
xQuPcUkSS1U+YKWax/NnKcQHEKSC+IU3c+xh6sO+gF9/a0fFVeQoTEN8KgSAlBOz2jQmaXaIkulV
evRFp7TbEfzymXHkuTYsPLRDyQMxMFt0h/COLQZMQkXtpU955RokHoc1VZFa5rcSNLsWk7U1NUnE
WQM9dJEYJ7K18I4pOJO7m1Ha53CIbyJrvHYMZV9IZ03rn/RSqDUbAPGcrsGI9/X1GMaGa/kIEmiJ
H2qvPURVgFbJe9dFegkw/g4RHZj0cXgoEktfTx6ad69Xz1//N26mtWflW4rXlEKjtySW6/n4Hut8
7hsHxyoND17ibYxI3Wgj0BfTf+nKfHSnbvhMUpRZ9F9YSUaxabSzV2g38xORI5/jHsPl4LzrjXfr
o5ir+8pwQw/1jW2/2gOaf5v4tYOsndn62T1Ph1FFNlVq0F/AtuXJNGxCBwF+ib2tp23vqpDmch2f
hrQqMi0CUW5bK7j3ejiIUdgedJ1TZtDQfa01H5Z/f2Lqcsga7ckQGzOqknUs5bUl8yffqWbkwTMt
9sil+YUx+E2VGZYGPAxTSDMF3c8mayF9IVJcS9SCbtGii8Nqcl9XXcFcM1j14xQdesfGSMzlbYUs
AFCe8WiE4L0TbR4n6/0WL8wpKapHLxjOloTP72fyUYNEF8X1jyCclWet8cMgryhvMG9kLIAlm7HW
XbU8NTrlbWGidnZsroE2vePAeNUHmpJFQpJh5a8DZyJSxMQpN4BQQuoOhj2eFJBo3c/BaG+s0FkN
fvpuwZy4GKoIGTeGYAeGGNKMYS5BdMVWH8XJR8CzYQ4DB669H5S8d3115PzCtWfU+M2x9pHiK3EN
BDESzLErDfESD1S6gT29FYr3VAXtleG1zhwhl20H2JSGaYW0AK9SyZRE14XidtWIyG0EQeeM5lWh
IywZ7btIDGvFls8pnmq3pQyxfo2K8G1MAQRbwngTDESiJthWit4Ab6OHRzEp28SVvMY2iyywZVcs
Gus8kRUENt63Vki6gS/Fe9ox1dmcu2sqtl0qZBi3C6MBvapi7MVMc2VBeDji1fwx2ep9OcBz4jcA
9WCHV+q6IgYOPqqa08BxknVv5Z8hFh43IRzOHWmb4ajaMV8DboBMLZ2NNLa4J9zOB7J5kKQ2wkST
Z9Xs2dhm/2MKAV+W+rijovrAvDzbmQrNc00vV62U973FFdS3L/QGca3qmtjLrVwYBNnwbTlveVPz
llhk1wh2iautSKKr3mufJtucLWspGAUddqp5N2vvZRM3L/Oqazzk8PP2IAb42S/bH5PCQZwG6jOR
MzRHgeDgA33ytfQOJUDAjo7LOdeeZaUXW2mGLrlFP7qso1jLaBsaCbJDB0tqopxphr1CoJ9WEw79
3sserGxET0WgnFuW+aMNZAKb4XVglYd2tG4VvT9FBUzVML5n+HmhtMM9AgIxy5c5NU3OQXPcmne5
ky8ell/H5XFFUombJhiK5n9rWMC6YufOjqzPOhrY5wf5WMjwpuMXWma9gfWxt71rC6eD4lR8cdJD
AkIUPUJFGqgb28FxknP7/9g7k+W2mW1Lv8ud4wb6ZnAnJMFWJNW7mSBsyUbfJboEnr6+hE8cn/gj
qipqXgMjQMmiKBLNzr3X+tb4cxkhZcX50B3ojyAkt0K3mYjnBsrYl7N36qVrbZkuoziiF8il3pjN
sK2at6mfvzE8HM4MSI8QHVgzF7OJnGyuwVGCeuwFVqJ6aeFZEr2nuVQ+AXiuxrWxdy6gwZqyv5At
8EjGpBlqNQzDtiJqqjGtsyGSNESWvHOGsXnIbeQyRBbtM5MVDCZv4AOZcZlKucH5NB2IY3szyTze
SC0tdontv5KLQ7r40vExDrjoc/0FIm5VpVUYOdkBDDKnvzGdqEuGY1AFv9JYRGFFPN0W1wQKjWlK
H2aT6X7e4bHnPISrD9Qeuar+XFWSG2GcEibGNDIPoIU3la3oskO3bRC5FN1JorIg4KIjYUFYJLMy
TJcmYyy9QQBZTPqp9bRLYTs9uTAa6tHY3qFnLq9e2b4kiZcjmSkAciTJZSCj5IBoc9hobTlySXMB
TERJcUS5RNfOmtNyV3fI6Xo8nWcS1Wjsrjn1/364fsOYXUC4UOzXb05aDj6hqlomk//+AeuxEIuk
MqJV+Pcp1j00y+PeG7XHdqBvVk96gDhC595uHZJ4cU/a4CHKHVM6a4lqnGgkDlErc8CsG1O9oPWJ
1oeNNB8r7M37VnVz5Tr3WXdzPWJ9ETXb2Pe/STWbqRIr2lYOBisPiDBZMMapFBqGRg+1GlZx+4T3
n1ZpAwaX28eLwvYO2Ry92k7D26Kefh3xqL31V2Drpfu8fhHSAr1k25A7coOQimt5W+KI7lL0dDqf
Vzs9pF3snXA8heTGiU1DmMYpELp+iYIh3uA4Xm7g61kxWU5zIKfj6Kf2cuGQAX+lGcmdYFhjr81I
f0EdV6FiJG6hqWe3JIqLUE6mIE0tCDgrlxeU8NpWgop59mLie0U2gDh3Sqo5iKzEhMyQRJTyDK+u
8+SY5OOZJek2sd2aW5A68AlLwwrRk2zKetaudeS31O3wE7s8U3wkGlRj/Z16BIY7Q/6HNBHvfalJ
qsQqxPu2n42yxfoKG0MrKR5AFKAgnYO9ZjTOPjf4/Z0j44dpdL7RX/hYxJKfSoiU3B6iM9nBBYbt
U1rCVrS1xn6GaHQO5gEki4Ocxe24PlQNt4q+JIMM1ETxfeGG5GcWVttmFJdWXWdtf7TCNhZPpW2L
i2kIIlwm8WIbJqC+hcWUXs7dHpqjcXFpdSQoIu6GhKtmVs6JNb596sYoe+oDOGIxpwylRvVz7B8g
GwS05LiBdQAqLpVBJYZyjcjFOQXGpQVUl57GhSIZC9ga8ROpgh4NgEzu63SMX6el+m21XL8nXBOM
TPpTMEUWPIjpW5uTMulN3nLlEIHia/Y4H8Fbw6kYqTE9/0LehXcZme072TNZMjRPCnT4MWKSrgnm
u+2Oj5DOCDMe4p9O3c+npoYMKb3kkkfkl0m3a3eKfHHrSaC9adYE3TDGGT6Y7nle2vkVzC4Rj9XI
1bIwnx3yv15jratO2jiU29pE09N27qPEO4OwvFlGFNyK6pz55kOjNqNuI1pCmpwQhx06S2++pZ77
mDdoitJBXrtZax6DILpNmVEcfavvLrGc3oiaYIICV3NZvEd/V1VD9izgeT+kxNYkMVAElibP80wA
TSYcuLeN/TUlO4IPMR/3k2P5p0TGxKG6sRlWBKEBqvoaUY3suIlZp87JglMx1qFdiubWtA68uzK2
T24BSdqxHgk20Y8aCguWSAVozY4MjenV6Gg8LLaLdRCtn2niF40Lsz4Q0nFOUdPvkzL67KHDPxuo
lLNq9A5zYiNGNxzeMGP5NgqZH9P+oAFQPQ1VfrFGnXQdjlziJfek5L5hvjljz7BOoIO6vZdUX6LF
yJ890EVGJLrLBKO51UuSEj0OiHHB5Yiw6hLTlVEyePhgTASmmyPpl/iufMJJGuwJJySSwM6do76w
jjechsy1zsQ4pSXaJbIv/ejP4SAalMXD8AuuZ3IfJCKz0nofAyoZuQjwFLN4Ehy5CZl3ZyOGZDQs
xEYn4HRH/AWlSuClljDpQ6TfoeyPiIvjUOvzsyir+Anz5y2yYF3AaKlYgJCutSDNrrRL488qmarM
Qnt5X0Av7wOwp4c0K850S2m99J6koYAEa+4v9pQPFzVwE09OWqI2XxDeRRBZD+7cqTwQqzkkssLy
oM136ulsj9nGP0XkMudDcNcR7nOvLrQw9gBp5It5XgnfemkGh7QP3JvjopWxRTUDfYqAXrnVG8CE
r9jB9av40gotfSWMZoevcniMEIGbkoKRjAIsWxael7iww8o2QiZeyqlDaSdqQZE95bvSAiWgGPy7
TvqfhFPPh2Ua2otEl+M58E4agtbple6b2Ke15tpvc1D2xxHfS8MAdiuLLDg2YDW3oq8eRP7GzBqk
QURmZT9F5xkBZd9cSjJlzkvRXUxyvp/oWW58qMqKvj+hsEG1HcCbY7PupelD03JL1lrigTZC7Urx
sGakgeVWyeDZcZohFmawHMJIp5ekCXIFt4WGen4GVbYt8Yiei6T9XWnGHHa6ZsJrUlo/nYArGASQ
OI2htoDhqN20kRYdhbYAhX/yq0mP7mYBCGbxkXa51CX0F7P9JPPlbAcs4PsyK8PC8eYzGXW7xENp
xwqDXAb1pXVDwO27HGh1oKNi/ImzezmPnjn+azev2xRTi4K7Ovp5Vpt1z8QOxjqwn/71uJ+LdKcT
7gWGXEmahBoEqr2KdTgVvo30yJWxxXqngv3ON4Y0VpFB0I7JGGvOravGupkLqromSGb9WrSWLn+/
7XLvD+Mu/85lngl2Hnj/8bPrE6ybvz/wj4eQaJm3YikztyJmDfr3R1qPepaM4eWfT2jgSGT+ql7c
n10DwTzdN5Ie/v70f/yn9Yu+5gKEQB0PM1IVX//bF7T+78A3GpbAifjz/5I2cje9Kb3t31/wjydY
v/GPr/19aEjO3LRHWqWqRS6ERHjYskCXq8ydmktUFhmi4GnVt1ubObQ5qTl0Jp7TmKAc5CY9izo2
XgTJluYp2pf1sa++KElYIyqkqENIjize3LIcd+44cBedtZei8l9doI1bUx0BnFcfAS2f0KnnWg85
xOszYw2+EQsW+JGQ+BLN4iXoF2LtZXtQ4VDzpeigF0oGC7QAINtmtv5dVstJjNNnUtaAtKG2xtF1
MJtzVWIiorDgBjk7JpcM9A8cRZifqNOd8c3O8WCJvHlJU+93Ujf3wGl3sRU81kb8w61zsijH/EYn
9jfs625MH1s5wD4eyLlvmDyy7P7KLBsPh+PjyrN+up2G2EPT+40utB8DPguX8Avwc81Ra+VHXpYW
vQ9JJIk22Fv8o/z2fr6SG/g7cimAA+Olmuy3LJ9ek5ZQ1MH0SU9kglBFuB2KYvqAVoeFgZWRazZf
hP3Ll3RyHX+8l/p4NMvTqHAsupjwRSb9L5s008SSFy/JL6UWH0wj/m6qvxmaQtNZW9PwL54DVaBz
En7btOup/7IB5+2AmDeOqxeI5JdJBkRalJuckOnKse+mM7wTUWAlNNOL9h0i57NTd/mmtu1Dn2qf
nW/rUB5TUuHli28sb3k9yqNh47gTQf3Qi+7YaEyIqd3yPMrPpC3FxzKYnxsVGT9Gv70aEk/eEkeZ
YIuAdAu307WubWwVuxSfBu+EZW+8CIA1TprNBK/OD4o3afkE103L3r8Iiq0tMdzBLqAPEbS4cpRF
dWtnlP+Ad5/79m3O5+k3Biuk6EGOoWHWpj2Z1ydjiG4tmr9gDK591XKZtFR5ftP97NU2An3jkY0G
BDabr61DsE8/XlvfIeRoRv2L+LazaW9qH1PQPuQjqIk6tt9JvW/M7IuMsGfEEaBZv8kuzMrLMJiI
ZaOJ8Oyb8Kp8t/lZWyUvGWTHyIXkYGWWt50JDd5PrevsOXrgE5gtsW/47HYRwyQ18toODUOI0qqT
jd04CMTxJeW+b+ztmkI+VgsZF+nIri0/hTbJ7WKOhJGj04BWmGgYs8u8Ix8o4w1spor+08xakJX6
2R+D7fwcaCnZRIv/6Q3F3fbsfmvKCNFci625jp4wLuF+qfJ4S0vx1QdcF3pO9JbW3qGC8Mui7MRa
wt2UI5+drQeYSm3nkSF/tGtwL3OmLxfQ1r/qdE8azktdBL/BjbThWDfnADIIPkACCqPA/N7plovd
QpJ7DzXYpqO6NSFFLp7bbjJsuzuP/r35pS6wh9UlmeqYEJlIdO6w0SW0Ly4p+TFvSJlk/gRf0ifW
sL0ANYVMFOdfwaCcBiggNIoIEeYtaCrNASL2veAmtzfVuda4JYuWM8yWm/oXwR0mvpazZW6sMO+5
v0LOf+WA50rjoj0NRD8i8fJ3oqZl1xZ0GcTCzbGuUgohid1Lx1abZu62Jg+IFkO9g+1HQvlC7oog
o7dkVMDdzEMCqsdo+fHEkLCpz5oZFjF37mKqaBR/62j3XLo6T/aLb5EAIIXc1XjyGN+S9uLnXwlr
WEKrFID+RfsSFWQNCru4591Cu0n7WkqPAdXEeaXUWpH73axh2LXqjTQyfN1wfm+sVphq4dO05++d
E3wI+iF8GsZ3/xALUhBItMCFJH/1zCFFnj+nsIe9qfK3kRu/qYE00y6IuH1COKRbHIRKO8Huhe0y
x+M5tag3ooiS3sgXufGcMtvOU3ay/CTdQTYmDbNXf37vpTsfy3QrLBLBA+9QtBErZpv1oLRcfiFG
ns7RH4kYncIRSw5kyu4A+i0OW/3UMUgTRckhaNrM/Ozfo89qmMgXZ9TuUjXs8Yxn22qAAFvHO3Mg
0k/JgJJA+zCT7CEv6g+h+unmSEx1Q6vwciUFHjQjoSaElpA64x7xCTanyJw/Ws4gQdtZM4z3MaV1
08+AjeRvCfUaowMZBLW4TQbjXY3WNx6yRad1qru/c1oG+6ZhdEBHZtvjEk2cpSJaC+Z1yWIGYZ9f
z4pqkO9terCI9RzceUyNs/zDKswidIqFjmDWeNuAUPMF90/ONbTRnDcvNy64uBpcO+ZdK0dQ1Ib9
o++GdMP5LbZ9x2sqSL2rSOnEGeTes7wcCPnqgg1ZnzvOdt59l6gmSoSsXT8K+5XBGp6dQJRcqGYO
iEgXSNu1Z1+56cumN7Y9RrkaQ8RBWkG+w6RcaL8ECkj6Bkx2BkeT3EQh7pSyfc+LewHja0dkn7kR
8dayGvM6DK3cYAwO84EIpaoNmwFzmTVcAx1TPspYsYWlFXBJiI/rwP//A0/+b8AT23FR0vwfVDni
V1xXkE1Wjc/p83/+y/zzI//S5RiG+9+2C7TEInQYnYeN8OVfuhxkMGBQHAfwl+G6uuH8B+rE/W/Q
O64TWBYLfccKeA3AMvrkf/5LSXYCDKUeCETuNK4e/D+hTgJXKW/+A+umOyBYgD+ZACMp09AP8f3/
EHLk3bDk0xCkj1UE/wsZ6Cr+dJnhbQEIgRhkxlcP7wlpSOclAK9sszj0ZfoJda4jIt6utoHS5f3d
+Mo2QDbGA8pjY1dICxUBVe26EVZO7EMNVctzCHPgalqfuVh4e0NqV7iiJtBlNrVaiy1lZhK5J8Jg
FO3JNQgH6hOugBkjlIMrFwb/ceLtu3ycQoKH8uNgjZfIsj+yQoseW0JT970VvFc+3WYm9a0beY+s
oEQ8zY9D26ZPuV+eyAu5GdJH/d4BhBpypo6j9TMF4waXS7vE9uRuWhL19n/0uotqyq4Cw3VvFR26
pnxvJpX3WLt3a6yag1M4t3zU84sGbAPMd/cZyegDVQSY+oJuSN3gVk5LF/erDyAAGJOLXXnYV8bk
XBq1wY5una3ix0Rv7tJGsb4TtA22MX+NlhHSQuFvqc0qolwfrntk2L3KvM/5yPgMqtjVjvQ3NuQY
xJd8IZRrgQCN6QWH3IQMfv0bgN25x1nJdnNGN3+Erjq/jcV4U2B479MwrovXycoeskSHqD+bxC/U
eHFNkXsqRdUhhdK8p7ZQPV46roLJvcZERSc2b1d2CeXGqAPYMkaX3BZuooPSDae9e4ojvztU8NiJ
DFNOJWdwcexOnrhEC8YcLJK4umN/TxIuzgtvNE5WUP152etb/49P4u+nU6e5HYK9+23Z1UFv5uiI
KJPhhy8bst9IM1w3UiIP8Gvnl07JXWDIQ7xJDtphUDJnV50M697fjdSS7mwWuGjs2dlb/Przuln/
oH88XEWcYokIgDCZiyVoYJftH7H7uot563EieXqbGuY3W8GEFiVuX/f+Plxl7osnGIqVQFXUZ14r
Wfu693ezHgzrw2WW7c5wulFxUVgYqAPBWyoE6qvcff3ienRAh/9qlakVdmrGsL51fzd/v0bot34C
IsjIHPGtOpGLZUbIsWpo16SU9TvFMlG+N+QdrAEtq6R53Uilel7P8zJVy9pOpX06HlOyVaYuLNV1
+Ctb//O4yPfu3D/Z2L4XIuOVhWglJIniR0x23Lkfa3uXaj53VnQQZzSH0A/VZn24bkxs1YBLGm1T
Ot8yozwaEL2bscqPSJaJNpWA/APTXxDHzHmvyhR222quDpXsMfxHX/yayqCGgO+lpFwgiHud/YXb
+2pxXF+UHfZpWpwJQOSNVq8S0FH1Z2P9e2/9WsBEViVTHIBRVedZ/QDFO8EOJC5wgyCErTJOOYa5
i1uSlYEZgO6mVS/83Wx0TZvpqU3pfrHl17QUgCyABZ7t5Y13Nmc2Q/rUObLYjEkw0N5vuWonztem
6+OL8OxXxhXwbNVLXIdJSUmOmnRNYp/UBW39xphmZfvV04P2NLPWMm7GlL3Oc4/E0tBJHluegEIr
BI3NUnnsblS6P3uhIV/RJvz24wOjSMBR3OlIJYk+08AoTlRZQCfKHjS+eCl8PT0ysH3X7RZ828T6
uwp+lIAkyKconyBhB6I4p6X+MJVpsa9a/keb9sdY+QGHCWFjNxfXxveqgy/lN0kQqCHzb7FdBycC
0igmS3+hPloAgapDQQLNETkJvIP+LYIgEtZwOrdyGG4EUeNNzpQNr8JDSM4gTGz+OuAdDYb82cUW
YYLDSqoHzEckstRj+mAjN1w8jqa4vKr2gE6iNPwGbSdJpzjNvXk11Ho/6Yzt5IBbIspCRTAgHJ0H
7m8OAc0sqwnGmoZz4yuRjky6S5DP7wA5SKjLgO/4SfWZozuBWjB8aHpsn5fG8ELLL/AMd92ybUes
x1oSglh9S5c2PzTZfNcyH+fkjHuQwaLizczT1tWSu8Xi+eJ1TnmqctQn0DNi4pgAHIBscaKc4SxD
XSbTxLrO9UUTAWFqVTtuHdm1h27Iy63VRX1IqoO5i6d7HWdm6NhtvwXAs5UCzYwvlwzMYQoVyBqI
AsrAgjk0ZFlaWdbesgYGN2X+azYWckqD+XUo5nvBNPcVso4ZMmDY97XloZAD/KQrYIGrj7vAMIej
mWH/ahuedO6Kxx6S+4YPXpIAkWtMsxN+OP5M5oLEikIrdqSeDYcqKt9k08sw9zJjb9T29xoU/p4k
2zORBUqf2cePc9FcYIzqmIBJbteEdiN7Gwb65HcI3UbQpg7ZflMmOmTHwwyTljGnPxhXv2EyC3qK
7jN10s/CRQKqhi+o9YeCrttkbn3f+kL/OBlQBwBXWCrzVCfjTtfTzzyGjzbBWkTFCSJ1NLfE42KA
5n5+7CUn0Fgl37pybHb6glRxZOJ6Qtoxc50NQhPk0pUX8+nZM7oz09CIn93C+vk0KuvRK6MngGbX
vOA9JSzvex903/wWBqkMrlNdnm2P85Z8XYERM75NeF6OZoH9U52qSc7ZmTC53zjR8ECorPO2eJG2
n+sIRUSsnVwUE/mcnVifYI+VpKfZ2rAr9GxvQtjdTfhsAOwn77UbfBRmxu1Ejw3YAo52I8B3KOvs
AFaDc9IoiYeYdFZmCaFUwzw8BouphSNGPSqD6SNWycJ5EWXHpXAgNp0gvn+ZOt3cNZr9TbqYFr0A
Bpx861OGGgg3fiMhcp4qgRhFQa5jGXpxn58E+Eeo7pV5ruqRl5tFx86i8xk5eRk2/lFoZN4pDQov
9DFN42HbaVN7zVQfYo5PJJ3+ymbr69LE5paowAdLj/zQ1skeiK1mlyb2jc5mvx9dE0UKAX9IhHTt
WkYTGpMivehW+7shVmQjRj3Z1wW0LLLwqo3FFHgpzTYUwvvJpOaeaUG7l3p7Zc6UhfWYuFuZGw/9
IG8wX9ItM7wn08ufhV5A+Bz7V3vYWQTWwCEUl4TEHqHCOWIQI0BnRmOTG93CoZI6JE7RJuXSH28Y
pjMuAlq8GWX3Bec54YP3tAb55Lr0I2d7NvA7FwcrHzSifxBrOd9RZkQXEZHr5iSILXTOekLeUm61
+ePkUcrodtxvDSrvqvs5Dnmx9xbtx1KBLR2qr0mcUokvdrorEov/FXxJfFocQ9qxfrDpeCXTcBwa
/aJJFIuBHbCc1drPagn6E28Ecrjs3jiEvdMjfVx8Mizo4XqZcyXpbusuDbcjLfWIimQtPEFXYSgd
B+e132SBWCIsw7zMSPi4PA3kZNfxthkehd8OWyNKtZ1ZmbyxM9psF0BfqadkGZHNMNPhCnMa7pEy
WSVMs1icjMpqpR6ve3HO3vpwUjLVWaMkU8uXdUNtSi7avx9yS6z2U1e9S7uh/C4rUIZlhZtR5fis
CdXrZlK10T8e1oN0TrE8Q9MmdZ67CXzs+cWyBGk7WcMcberSizd4/q5p0/YPZQC1XMEqiWxYOn0C
A3f8Jqvizar1mVDmbg7pJVPcGJgWhyL5iJXNa02eXpRfad1kEu7CxqcMQvIbQXcvu7NnO5lS4ZNn
igqZa2jUnwu1MZwRhHCSPghlFqrm8Ucea3No0YBPp3E8rF8WRrqNmZUdS8LUrbqdz268zGfWGDPw
cwREjkUEkKY8ar5vfs7FAh+gssGIGGnj0Mk/D8po+HfTq6rcBHejlnVXV5XC66ZR9XDZ0GcL1qlI
i3rHUvV0b5M8F8bqcUDG9j4vvbuvrIVlzooGNzS7BBnSxFEW1PWhoSgJ0d5Wlf2U97R9TbXLtSuB
YUJhOEyHAm3YjZQJfMi28eJY9XtU5OORuwhaQ6nH13hsr4td2q92HG3RiaBLqTm4a0O7Z176OSRW
fmgneLczQerw/9CKR30mb2jD5I2x76+lcIv9OoDUJsgBhmB9tCRDQEgdiIxDEunf00qNL9wPEmub
0J6R0ZSp54CQ4RDBSdQe5ql0yZedjxFhcCT+uT8GmMQP7RgxUE1j8HgNS9PSYixE2BB129TtO2H+
kCy5vKmrnwmBKJsXDWpnqYkvRp/FcH80snsbknhYjWsbm7zdt5HowLPLJBj32u8Zsve1N6A2o6kh
0VutF3WyPELbGTmlPUPcE5U5OLkO9adeDweROReOPJ/rKpdMNzUqzsoaVlDqOvHO1hJ5NYP5SRbd
FUvvjQ8iONaFSgYyflmdyG92e8qqBfli0rhM/DOSRbnFb9rFLfclou19F8xKX5rO9wwU995wQcnl
BEB3tZQkclo6U3aydQiGBNOMHM2Z0NM07SrpBESiL+VFi0txkmgiosoWN4DQpP3WSCjgFXI/J2Dl
2rmJv9cn8cuZaRoEcXRARtgu/bXvrOUoZ/uxS/0azwpTZNAnZHGqkHvHIgoK+wW4Qo5l6numUvpy
4aqAHAg9KxafDIO/aTJ27D5bCJYICfP6SMbCXhsTBi0tveE5BWEYGPPjhHYbb9VjMkjjNNND1pCM
PmUyIVU2lz9EEH/Xqtl67Od2vFUQGhAZaVeg/9EhGOzPtF+KA1ojezOzxnqydBV8jra3pGohcai9
jUZVXCpnpJ7zt5Xe1yHeInIErcmiZ82Vitz4ZjtYRnsvt7Hrpfc+7R+cebBvmalddDT2R1uWHwyU
ECurCXziZ9kNNllMw7lAh9HG1RFGJN2UkqwLY37wIJzoVBThSPjOdhGGcRLFV9BoLE9qPtfCkYz6
BkSMwxSZu6SDpdXzF6HP6kiSw+F8SBI/wEbEq4HdDX5l6Q7dMltbPUfINDORC3MM1SZNh+PQZl9q
l4XskvcPxGCS5/4E+/KZzrxx5GnRm8WIlX3U27YmmO7UoBb53EK0MfndTJGTEHrx4EfSQoxtnz2j
e8p1OT0IwBkP6x5LFGBQWgZH3xXVoWBFvakoU1n34AqacL2z6rtqCUq6uXimxx6jzdGzC6kT+k6r
iV/hZgQGfiblu05p/WbEuxmuN+0zNBTZNBLYHCAccYMzgEz3Jc+H5NmI5eZLmzuHoK8/Cr/QD7la
42gxaNPgLtEpXHVjfEtkpD/r1beh5/zCG7Jvx1K/jS6ea66u+bYSP0kK6rYEWfV7YmI8oKrlgrRM
jYRGKNtyMgq4l3F595skvxXdzwnW8Fb2ljghtIlfoS6dtaL1T63gKYqs/pwMLFbo8OOK0JySYdG+
iEV9020H8L7Cyaqkmrrvf3iFYT1A9wUzOQh7lxmg10qY5CG9juHo1Nrn0HgkrdrAHvTKfc9FPR4d
O3sZ+kDcjMRRCUDG63qh7ZbuOXboa2ixM92MrGR5P+cHiZyRQDlBZl45n2294EAYElg0voEIfYqv
g2PurborHxNLZ0YqvnWRIc6VL59AWRvXtOYI7InVHRpkBE4PcB0AhQqnQGAE1Qg5the8caEpTmiR
TyyBP7BCFdc5xknWu57cR+BWD6cloLefkVWwqyfzbJLMSYAyE7lS99H2cY3kiPmaE9BMidlf0840
yOMIjEOWj9aOrrHL7E9Dv+nm5S4AJY8wWdwlcqBn1U2VRxVU+AEkT6UC4xUyOlwFmPCnmpF12tVg
EH/aE5kTQzse4zoxztL4SYkxHfNqrhWFCNtdgueQEciuGrp2X+UIiLRUHqq2PgaF9yujbH+zqe4H
VIbbRNPcq+GgsC1bUDLzD2K9HYZinEruiODc7lqkTMS0vuXXMnBOGTjM25jXzhPlNYMxkWdESRDa
qeY+W98Mfnf4HSHX9j2lbpJuPdfBnaFF8MBqCuzBqF5b2DPzgjLVT0DeOtL0930JbU+mjO47kwJ2
canmscwi88Dfsp+EeVtLMZ3oA+b8AMQg8r73uLd3iagNqE7WG3kKZxsV586pB+igTTxtWgCqO25l
D6NyDTiTxJ4y04yhWO/xLJ2cyK937uJcCW81aPpoeAaJZ4iH4kOKOQBfO+IrMt+x+PQXS7MvQTbg
DC9MkpQXwrYZK518NAqvgz4gnJh+2BP0zKlouT7NBpbyPC3v44K+Ng7sa1DOFPUmxrUyETudSSJC
x0uFauhqdLdmJJdxcqNxj2RifiHa6JB3eC5oRTHQC0iPrztyeUioTm6FQ+1NUhZwTpavbapvsOXj
/mjK30IHs7/xg+mHI5pnzO9l6LT5CCov6pmQRa/LnFu0NfHH50ylroHn0XAgVmpI4VLrHkGLC+XP
Nk0DVq3mCyup3+Oiywev61lm1FmHHY4wx96kbWJaJ0SsIQPfdBfnTEETvzZCq6fRMYDdDRvCSy4D
Mt5AQBmzDL96Q+gs74NFwjpjvSwbvthDxp1tKUj18oFh50VioGrtb1qf0InClnypuhkItj0+tUJH
AO5UcFMNOzo4WPV2diNof3bGc8WNLm7L4AEz85eZbKbz1DrkIpO6iByjbi+ljnxotKEMcp/RryyO
uB9K1ECJmcSbeig0su/0EZRoJ3AXT8fGsOl0qQPWEmj2IeZWbgO4L+gQ6FfNV731xUM9Ab3xePVS
8+rt4JbmDu+DcYTy/YOwx+YNYtguHX0usg7xC1qLsaDR4pcsYmLKoHpXVsw/jIxAhqXz64MDpjYN
erIpSiiZBUvbsNRjh0AhPQsTdEeMLFDj5NNoHaegGi+JyEt1m9d2UW+Z11T9lo5O7QbAFTfSmmJe
Dd3zMhvprjvGq5XGyc6V3bT1GdawfGiHc5o9124VhGQ/2LhhOhO1GxVq3tY3P77JQjgXkQsio9o1
2qt4MrR02gcTH4AXIF6cYgCI4wAAgWkbYkyYFKeUeGUyKIsrjYnDZJPvOrZmd7Gmqt/bHQCGEScj
oyDPOMGJ+DAdiiJj9AnjJhr3hhRrwfppxEeqor01xbwjS5eG6eLTOjZH4iRrn/VaLYhLr5dx501k
6SaVVh3WNxpE+tYyjBlEcrRxrUi/eA11MMuzkTvRUqV7O2vhUMIgjFJPPBm6AmuRyZdODq2u75od
tNvKr1/1IluOTmyp/ArsiLPZX+uSxNZiMbjKxrQupL0C3BfU7rRRH6Yu/2qTv3ZwysV6iMoyOLRz
+bMvc7HR58BDvKMX9CMrJidW9QDDMkZtB7HYxkR2gSK+/5O+IZlYnnKvQaCiM3Sqszv3ZLKg+6i4
QksKSSmob73e7y3+skMjUxaGTvwc0du8Vjrv1PQ1rdLpwc+hubqR1Ya237uw9AIWabX27GSZd1k3
vhgznk5kYJHt8u4Qrby3J6RwfkwJ2Za+OKST511NgIhX/mx/SLW7nbnfHGcITpF61HvZN3KQxYVF
/UgDn2vBRJxL6WnVrcXjdcssEw2VFJcsBYE4s2YNvVyGjTlPz5XayKALi2p4DkZWqphhxL1Fm+QF
w8V2AKuzeDDJX+3x8raIsfMiay9LamSnOsinXVUYj2aiyRd9STjWcRDuUpz5B8NW7mM+uC1mfQ9H
SebD0LX3yGPqcESvfEh9ateAaxd+5yg75+Vylx3nb13Ln/bYpkeTD/VWYdDWyjm9gmP1t3ZCWEyR
DR+TdOynjMMw4Jb8MqI0Sgr9psW1cftf7J3ncuNWl7Vv5bsBvIUcpr6aH8xBpChKTan7D0qttgAc
5Byufp4Deax2vx57LmBc1TSDRDEAJ+y91rPY8+4neBB3pQ1PvptYnCd7MyfUBhhDsqkKR8WV2N5T
IETkE0Qj9W0zJmWFZaNF4TYZvfbkVisSopkM2JpiaIhXWWxV+yJlEE4ThUCFgR0LFaeL23AQGV0l
I5vvoDGWeH6aVWT1+iopjKfe0o8gIN2tIoKIiFT0uHrZ0Dwpvfgefcs9SsDuAF1+SwZ1vzCJOMOF
kVGn6cZFb6JAEvhbam3EQtcQF4z3mSIzRBPkniJaa6TOApLMO8YPj/O6s98jUf2mCrvcepn7HWPz
oa+7FKgDqdO9qNslsph2bVXTuUIXRkwMkriQ4jRumETZjsPQbM2EqV6wbdoQmyQLbmWxAaK4dUtH
W4V60N5Sq7prFdvYGw795ml0iu2YAitSkx6mb9JcVbcluztveK0Dy/TCbZ8K33PvKOCSkclckvio
pqJII4KpdfbQeXNIn3t7RIbPnpuDo2X3hjl4m1rUdrWpRAqipwq7R/ehGShP9Rb56IqimKsRN9Ui
a6kolVr9mxEM+TErHdzfVr6LSHUwVCaZuq2fMzv/qo45tpCxf23JwxrcQazn99G6BKQZk0P2a8YB
HAXJrtfaL6FL7DUJwAptt/vJv9mDCbVZKSeGQJsCsUfn1qHxhFfJfCriI9GMw4tpMe/0lYkgx2o/
enxzt++Xvt/nfUj/nsISLwPVXIq9qawlFbIb29b5uiUu/JCH5nJy4cPRfIKT7LUJIwEpGjMnScvU
dJk4UoMw3xZ1jXKMpBOKh8ivvZ4iKxmMK60PWb4j6z2IxkvWkUnoiKsGD0HrBSA+RbSam8czLIg1
VL/DtLeCG4Y0QU1fUwNU3KAqO6+6FxVSBfyhzP+yUoZ9AJJsAE24trX+EOgZQmewBAshIFnPF2Ei
zn5DaJ9CqeZQj0CBzIGDO6WLhWka+w5LmgdOFvLL7PJmoe9hzxIRYcBeJj+KRENFmCKgViHmM6Zq
RQHBgoAMsoj3idTEB8aUf1CIHEWF7zQx8+qTNy2og37RBAxQMpDqBUnHaAbLmkZ7CNKZLYgPq5t3
Ml/MQKhEFvk+71MMXWziMf/ySx/aN1glxexGrMGH8C7f+XwtL7Lhp5vzA04xilVl0Elie8gquIr7
w3zN/ePafDOUH1iu609TU57DMjWWaTHAAwy6ZD1aoX/o5YWH0W+RGGgQO5Ok8PnCYvbaTzhUXZwE
B2mdRWUsrxYJnc/5Yr4JapCWl8gJo0+HO1Ru45FAG5V1AB+GfG2TrGlSz5cyjHgWKcSMzlTVaRrT
rWDBKwxpPnbDbV2oL9pokEwgK6dYaepDPNdLWYPUB8+xbq1HkOUMw0rxbBzma7G8BtjOghcp7ue7
aCQO+9C5NfLtQIH+/aLB5LLqu8SA20hFeFbKBLZ7wBCHfVMpvMVkw0FxKZqR/AZKmDi9w+dFZ+R3
LZ6zLYHVqEasLmJfJSvCNAe1NZScGIKJTRmRSmY0mBfTjbXN/wnE/lfYJsuWYJ//WSB2gaRPW7p7
zaI/J2J9/OLvMjHH/JftYbrxcG0aqmt5nzKxmezkaXA1PwhNP+ObdGRink34jG5oaMUsID2/y8QM
718OA4kNuAnjmi2BS//5/9+G/wh+y39nE9W/3P6ZVaRBkfqzTMwkWYSWrcMS1XQQtf0KcErwF01p
oRJtkhR0R5Fl+Kl4hPqSo96mbAlMLVBA/iQqXiMVDIirm/UmddVlzRmw84A1XwsaCbVE4De9ufWm
hrDryAzWqY3h0RlUjlogLne5Uz/0HtasVGmK1RBiGHSZFcK7tLNdCAso8dOWfwYGsMAYrkNP28bT
njM/ECs/wrmSm6N8LrTArqGQqhc2B/NcJpZ/yb+LqovoEAJbgNK4mHov3DE+2mszAQ0SZ6ZY1fC9
VyaS5e1IzCAu1OCZoHcWY3KSaz3k2BVo8mNbN19EeGURwpIAeH3YQAoMdOdr6NOC0VjxjXXw3tf2
tjbQHoSSMjMW3p2ZI4FmaFAWSpKgpYGCDTUl2qaktaBRM6jCD5ho1MzH2RvRrUpweAA10IiFDWN7
qdI32zt69Z023XtIf2+VG8oX24HHPQm2lu2Iq7RL3H1KgZgqun7COo+BXbhiH5n1iXiKfmgcdubM
m2EXLY3M6ynGTMOK2plLbgoGEpbE5X7SVdpohH6dxxC8h8DXldvdKQrM5qjZ3+uwju+MzjwRkOIg
YsF0N7DsWlcs7bdIo3FF2SU71cEh0wdzmkndYemMyAfGIkHhT8bwslNNFPGZpWwNEUFpoqYXDmMD
5EmwRS3CepVPRAVOTv1E6+/YVT3Bf7RwQzTlLpVTVWnefI1ExYEd+DDZlDMdNhemjqvYHp0VQSGA
w+rmNCWJskfQfG/luUPHL9TPHh7FITe/Olra3DOp3w2FVxwVUkc9GhU7RnmAEUSM4k4Zn/yWGbom
pQhvinccJ8sBT1HtCYB12Fj5X9iXpEsb+tga9me6HhnKN1gRIfbH9FB1eB5sdEpUNLZJQ8zVh12b
5Gx+UGtvy/BHheydhiUlvrTu0AilGytTfitjs17GA1kLTB6sIALjSjpM2CsOGSREhOqivctqKDZ+
T21RtRPtjl8BDN9wnPgJHxzW4JaKYHBpO9Tv/aC3+wnP8kp0zrcmDOOdShAmq347WNdlA+usUV8G
Wmcwp3T2IPRFVKf80YOPXYmhfvTsnJDe2v+WKv1dqmaPUwhZvM2ik+kG7MZoR2dEjqxRmaorrTNe
EPQ81hPqIWz1aHjqal/5xEZXSVFv89E+5a/RRFZjNwzZYtQfx4iEuyDrHzyFbopW7pAD6qt6TINt
EvlPQa/85pIfAaUK27thjXtNwJgq48fRDst12qgSY5C9p1jkJhlxEU6+wfHiqwvV2bhaUN1ZboOQ
BLPvMiPjYjlm9ZEXazzwKX+PBEuSLNKWzLHtOtGd76WTb/PUK+8Nz3sCa3xXo2tZoaYVK2oHzbGJ
v3hxdUfuwtYs0AY19pQ+SANe9yPuR17E0MJJsFGERCqZWUVTQuZoh4WgjE2WwiRe/FLDaIR9ipDo
bCo2pLvSL9b9BbXKo+/idk4bFKJDzAZ0LM3vBsLcg1YCSR+6cttTaMAyAJXI0r2nzAbsqjmRRT2W
7rxKyRplzaKNCYKNSk1dYSpsl9DkN1RscNsG3bkYwnSHW1Ghe+ds+yna1bQTgnE7UA7MviR67e1z
ENyFd4xbsgEqekoq44PlbUG36LtKn1YRi6Z16pYvltsj70wMmcZTYyQ28KEU5KgA3yX3eQx3PT4W
8DsWjZYhxg/Q+Sua2ZROMoFTod6PZebQLLDqGz7opdo3T41lwwXs3WCnTQwXUxoeyWbyl7aR3o+6
+eB0OvHv/bgsggKEihhBJaEQlvjv68uUYNGP/XZaT+5+7AjuSumQDipkggFv1Wio8dJVD4ZIVBA9
QEyMQ9/H4kzyrr9okXSeYjuyaSe94bdVJNFn5Y1wDbzUeVM8a8fq398qkIrh4qj6um5MGEhEKC5Z
UCo2vQPH+mGm2lW1QAWxtFTWFdtK8C+4B/Lo+9RgmW2j7LlBRUicinCwtQSaWBlatWp8G1/xzmnV
72oXlevGCLfKZMIYoW4Q5PgvPIBRCsW6hSUmRphmZQTGe2lntxjwmuxraQujipYTjVuYCOxRWkut
sXEkJ3+Kr3o+cig0urcE8/FoEA8HtiwFSlKC88Y2uIAwue1UeDZRFqyK2hBSOryxwM6NBtyOknpP
kUps2WisRXNuOp/SKY1zBC5Lw+MgksQnT/tahqQnD/UYbhBASTdHt2/UHt+OrqEsozbYJ+6jmmvN
MnV00u4aHISD2u0nNAEbg8DmlZmY7VJqS51iGaFNWAR2vi3ZpyxtP3iotGmf6eEa1g5N4mlPK01b
EEqTLEM/+tbRrDhRN1yLNuatWC2mH9z/i5KiBtG055QcAaUmj4EyHtZEj+2517j9Alfam9uVgvbC
FiXaKw6yL97ouQujrNaBlQ4HdSLpshzfyD4JVo0RsOGD56J55qoJYsxvzp46rb0sredodN+sMNVW
bXWrXSIG4+YC4eo56MAFi7JGvnfHoOBLrcyxscW9zwtsMoxtZntSwEmQEiTNf7G9jxImWadr1hlj
wbLFlsPcNq4bHzMLq41tUvj7qNuD1/Nw+aFcd8f6OwkuKcnzClFQB71y77SiZDnC9r7VgUbCPLrP
u+4WjzBaosE9BQ0HFx1aQBzY7wSkkiUKoH2Q589VS4WmYnSD1+hsI63+4nkUbI0x/kEL3SVJ0rgv
su7LxLYZzRO6VI/KcD84+jFosLwH2toNA5zFRcH3Tt6OIECrSJJrFoVfsrL8wS4FkQYZpJ4Plpc+
H2H2Tyb4CdIGnK1PuqJNmPaCeDRc9DFJQAMUPZqTBsLT1Mo4nWy0/r7oYLZkXwJX7Y0dM3uAIRG1
+3zRN1a6aDFAreO4YcLtFZtzsySyIOiHQyW3tJ8X83223PXO93EAsOS0O6LxpGAk+eNilo5UKqes
EmzGP0Q90exxmG9zciZAe+huyD23LzfuU2cn67YIAS1G+bgXxWMatyYsmkpZZHLrWAewleeLuMZa
PF+bH7CK3l7Nb0SZtcj+7L+QmuI5aGFs4GibWr2d759x//O1+WL+iRrgtSVYYn/eNV/z5HN8POd8
df5hrfCZJYsxLvai/D4J2zjk3WMQqd7ednQUqEp8DoMM11mKIOYw/4AzjSplTxBan1Eo7ixC//gT
8u/4rWjxMavJEvcpibeS0w1sC2n5fHW+8/Pil/vmaIpf7vOjGreBUe1+uf/zpuvjrxeCFja0rRjZ
IwSjQkqYZsHSLPAqbIgoyFe502RfT5Slt55lWp9fq5AA9mSme88Nw2RAO85qn527PfS3FA3jOpvv
U50g39XEqHz+8nztlyespCTelpJ4Q3KbPy9mVZkupWXzfRFS3lXlJONifgnzU8XzMTY/4cdVGIfP
EgBL2DuC/VaiguZr8azaTxr4t43R/piDMDwaYWive85WOwMpOkoxuMzvkKwfa+EIVJMfX9tH7srH
9fmzFzajOY0ff0XIIE4eMIREgEsl1nztU53VNycahOpen0xMrPgycdTPV2ddVuIGW6tUsKM7zfN8
Gs0XjiP4Fgp5RtGJHVcurcKFVsCGoNJX8WlwEo1A73EkcXO+Rtujgo4uSnU53/Y6Mt91tVkT7WXv
oGJ/JcMJYS5UnMXAPSO0owt3I/4sqidasxlRrmu9wdpZ+ugjpuGq1XfmWMVXN7K2VuW/VD76dNIk
o3XJUhomRFltCsenOd0cevQ0cIMNiEMu+cIGuBMryMQ2zEemyxbFF+Mlmzls0ut8kisPHQa6ScDt
IsSMtCjdROzqyX7TNU3suhYtU0zTTZsc42AJ1AZtoq28yHCX2P/FXhtYRQSxsnexLVKNrONj3yIw
1To/Pet6zgwJcGuF5qLFlYlCy3cgrVhBca+i6LEtVT+2Q/e102WTqoDYFQZVvRaJbqzAKyPo6rN3
zvAn1N7FvvLYlylKRIqeqiabtEUWnUBlQ5JzaWpanr5tB/tRgQnouT7BXF61CIMuOusGK0LUa7RI
QztPd7HelLis2WoW0nMyJ0IgUSLOZkZpzVc/7/zlZ+ZHPWlh+Py5vLa/VhWiI0qOp/kx+uL/nd0x
dRRyc1w2vuR5TRLlpcmL+ebHhaR9eUnMPC8pG+jD4FEkU2nvQ2B0xUDag9d6HywLpfMug6SJzU9U
9xzH87VKgiJiyR+zB/SqPP/8mC8ZZZ2klc33lXKLr4Iymx9s5W9/PsXnzaxGgKZLMhqqS6ayWPLS
RgjBMxQE33YgJdLwQT4vEpRO297u9yJBZoskj/AieSpwsHOOJBRQ2YICBZP3fT7wedOuvF7mQQTF
ts2cjx+ZHw3i8VWvgYd+/mxRF+ZSY50HM4bPayZt4LCNtgLOTxHJmCTTNu8SRXM3c5zJ/JUgE+GB
+XsN0twbl/PVOSJENaxnzTBweku0y3wxSp7LzEjuqslddp7jr1ppkq6sQD/0otCR3Y6r2evEuvx3
J9Sc9/HLfSZ4h6Xe64AfcyStc6E7k9Ov189vOcZZB0SHTL7pIU+jaK/g0S/Qlu/78TQz8meH0nyt
SwHqJEq/CwydmcEuxq3V6Ts2rsG64tRYfCSMfDiw5gFxdmnNL7DqTR1jhRqStcFfH+j9bPLCOM9+
MXpR9d7tvo3SFtK34xbTs76dDVoofaqN6boPn06/SsQBKhEpfR2kDBVKH/lqYggiiH0WPERHqmvN
pBr2bowPncF/vqAPYqa7OQRBRc0JBkuMOdDE5DCbt+YLQo3wpDh83LOra/69+YHWEjKsfp4/xHyJ
TZKki5Rj66efktPN51/8CFz42/vcOaLt8xnma/Pvfd73efPzqT9f3ud9ouRkBUWOvd4RN//zmecf
duaAlo/X/vk7YeKGO9DR68+7Pn5E0R2qJrMCqDBoFIwt3YUusDcki0AU4nzPRydat0y9bPE5lfHz
oSC0vJCsnz+MfPk0gJqEe2oK0nenniB7qQ/PA5zlZmVoi79MqpmPmMFxz6Bk9U01CbLs+gdhkLYw
NzwicpQX/UTQ65Slkjqbo7Jp5DxcoKpi//+Hh1Ctusdet7ONi+M0iIx0B84NUTdWkZXrQm1xaWSS
XAfAu2kORgrKKDQr4SxRl4r93MYA8HXB6uBFhKfLWBd8cvNzMItjlusnq9lWWkLTJezgWyEMQk+z
+L/Gwv+qseDY0qr9PzcWrmH+47f/t6+T1+zHn/znH7/4340F7V8U8xGCGzQKdBcM6h/+c0f7l+uZ
4EbYV9quY32mQuj/4jc007VdzTZVW+ehT/e5ZlrqHDDB3b+0EP6upYCJ8deOgosdSjUNXgOvy3B+
yT8oq6CtUs9DzexATiYX5htVARvRs9voW9XPL1XN6m00qg6XFPTf3hvsTZ4JliOaho/BOZMZH6QX
t+ye3Bwrnm69ICYBsRnduTWZZpaG2TR+Tf345OSELismquATjKR9nZ8NK3qg3AQZ0CvIqB62HXYQ
z0OlXuauu0UJeo0GWnBa8UC3YoP+P0YD1APnANYTpMkZw0izatwcra3Brpwo4X6RtOqtnU7Q86i8
g0palooJkJ1QNkXU5UKFit9p1ntTqsdM+QasZIDFqRK+Yp+9rJkQrTcLqsb0k8GP5x1FqkwX72Ic
aKfUZJYmbD31QbvECRRV0/nRUeKuPLlxr3GfgarceUZ6kuLGWDdhavTbsmqfGvSVC3TRlMZ/68cR
fVi1hjD/G2BMBx0dvihCA1pi4iPl0aF/vvD17hT7+TFA1U5jRoGQ2D3g3DpFTXLKM3PXZjm/QmkG
oIjSj5eocs4gco4R4nWcbxfPV2+hYgGFHy+IMAD2bKpUu1UKnrq4wnA8bpF4nqometeAaoLXefbr
8RohntBD66WNaQodar9eO7l7doxhmw7xyY7Fq2ZNx7HnbcbZqde6a6j6ez3YezFyr6jdmHp8Ysa4
mGI8CvStXhUfei86VEJZEMV1imhHETV1KrSlicXY6dpNY6JhoSWgJ/3WAieopd6519UlKPuXEmSn
o4wXdbJPzfisJpQvPTN8x7fCytDOj4MV7n1bI37Y3PVZsB4RI4AphH+FI3kHVOGAnpLG/KCtInpZ
WmO8xB0WZiu5C/o1aLNLEVq7ogkPgoopYSMHtYpP8hvW/P7W1ngzpvg7+6Z3Kwjfy2a4yo+xUKZb
6XJQm9OTVm5ZgL6NasvaP1km6rAdM6BxLuCFLN6XcbsMjP7qZXBsqhz3qV1QQIO1Whsest7+QtOE
dUF0gMwVa9Y5n6yzHvIJFsNRC81dEIzHKEze3QA9rAq6OxpwaprxybCmmzwmpxLwI/m+phUdfGt4
c+GUuO56iIcnOxyvEp2J3eUw9RrJRPGpKsXr/DfGFgARXoQaDxN1/WTZlsG7X7v2IsmGbTAkr446
HCUQ2uRbCamNxrAVTY6/Zrx0ssarRi9WK96ruGaQaDapIw4q/mDFjPGDixNKqp2fx6u8wmALyzkl
xngQ0yWaYlC9zaYUHKtK9Rgj0hLDtiq7qwk7vVJSvCAMB+73IZxu3tReEX3mwXDV+UoqO3mtu6+A
+Q9NP92ccrrJb7BVx6OSxCdaP6/yg5HHoxb0Vyfq0exPtxoGZadRJwbmIt+Sb7QYrwkXcMwdSpBs
gdDmgtXx0ug9vCxISylJqBXPV+GQiw+w/Nb07xZ9b73UQ732JmsXme536JRTyJiA2PixVcKVPLbj
eDjK15YEjGU9rsFIGyCw6VshspOIGAqQtB9tqyVQQNa50xabTPI+mOY6il76rl5r0fBEdXYjDyYg
wZsy0m9+AwsovWFQ2hqd8zIUJceLOt1UwLWK9xgU9aayBLlRkknPriubLk41XEJreAJfuQL3XqTD
RWnHmyP6rZuB1Ia49+oGyjPOhoe7erDOZqW+hRVFXj9YdXpAZ1K1z4YzvHnAtEApLygEvjfZeNRb
bUmaNbacaN2MrKjsM+TDQrn4fX5n5AD3em2DiHJXTrEM4sJo0z1NpXopTCq/8qq1s4zpCLBOxA9q
Lg5NZezIozyRtix3jDL8nEOCT9qmKVt9o6h037bT0SuaJ1zYmylxFsIfjtQxMHrFJyWKNjmpWSCI
mTScjRVox9Jq32p/uAwcm5XZPpUoMRfCLLZ+ONEIsHZysIpqTqtJAwDeBImM7HuSAzYiTbhi4t5j
ZmvEdMOg8NqU5Rfdv7Xp8ITgKFxE5gCP6bc68jAL2vglYihsMVnuzhltzUaeRLXOOaYRWrLsAvel
bYtyoWXMNJ75UrbWjjkxXHRqc7VNznkGqkXcXehivzb8jSRjdEMdGFIqkSpLTrX0VXg950d4V4Vn
+bdS3TnPZ5w2nDUdN7WvmN+gTp01jNhrFQM6tUxibAT7y3A0viCAjxYBHLjDoDTwYUdjR3C0v8QL
+OyK8nWkJbyzhPYmAsoJUIcXDhXaO0zkA9s4+yAYYu/icETRNeLrs4eFAQQVR2DzJYmmcSc66n9h
WS+TNobnNVw8fK7HMU+PjVZ/Q0VkEn/gNhR+ceP6eKsz5tlGgdI9IBICGbBP1KeBDJ2DJjdjkW22
H9fm+8aJXKY+JWvcsR+iUOibudL5WfOcbypm9XsJFDUFL5s+vtxwyr34x+bbCZ7Bhw2rzmjunBaN
k+r5CtqCxF+ynSADyqsmvAbyoh/BZ6XCbDb+xDYZ0TY7Ef/gE4g15MlzGFHADRqK065XBLT7SYJK
unIzqtFNc7RwP+I/cQl/XHmtuiNIiDaQsp6yDrJvDEZWWfdtvWAOWOTKi1u/2xXFd0iYI1m/YmxW
qAydcgXWaj02yGLx7WJao8ZetoosB+fNx0Wr44rkxU07uvRnhxbhhkURe5KM3Lkx2iRKeMlyM1+z
/rq5Cy+xXifL24XMAusydF+rTHMJruncQ5S13+hALDMy59aaR5aElKS29sBsnJg3e3Aa2l+AwVPF
jhluVJgxGIWDjAN7EvpbosSHLrPOrlmAxu7UZVy5u7wYX9pCWq85zUXF4MEpkI3tlaSha1CNNLmr
9eiz0EHN+DVR0QIggkeg6mk5flSGv0FH3T3GWOsUAL5p/6RX41Ns5ufEpt/nu9vJil4jE1NedTSp
tP20qP+LmDDt35fJnu6QREI/lcayo7GA/5nPBBkP90KP6Y/mC9HzeyxWT7jJnnx3OFfIWpXxWLKO
GpzyHwLKNCBTP5OhqCx4OqwFajB4/jTX/oUMRd5FmyGiyGihaJfRwFgKbmGfrOyU8YWFToREeEBa
ogA2lkulf3jjv4Cp5J9H0uQ6vAIV74n6y59HDD4YQCDynd6wiGesycJmo5QFZYtrrPVX24he65yY
h4fISo+EUL2ULGxDMW7/4YW4//45GAaZ3jaLNk/+/8/fQIBAJnRrvBTyywd+fbVYmSTK0XXU+7Fg
YYAM2IFwjLJ22WqEzyTtlQbdOtOYfRIWrJ65o3G5Lpznv39lco/26zdkoO6yVAexl+aY8pX/xO4q
4qCfxOhmO69lC6VmRyM0HpQ6QonT9yxCLXRNcft9Prxxlh6jZHxjJfYU1JfcEq+qN7wZIQPAvDx0
rekSbHVbeS6S6dYwdRkCTMDIMoS1nU39yymHrVyC2F6/jYW1CzkB5CpdbThTkuGahuLgpuplMqxd
xXfRBy5R0eUyDLuraKu1Zr5gXtiUTH6+C66Dalfl1tdy7HdJYxGP4bOGjTh1/U1mVxuVumdp0D1O
g5sS0Gqd1Gd7MPHfQjNFmulq7dXHjlR6LU8vXqscZAGrRBRs3cLhqFkkqs+amP1fmlMeavvuCSdX
9lGh+JNY7mdx3F8dHia6OEuzNdXSfwWo6UkE0Vc3IRTqNZ5M9YJG7JAm3+eV9XDTmuqf0veMv/re
EQrKXbsLvo1sxj99714Px4oHs11go2pNxKNIN7YwbiLvrzUT38Y149dxYFCbUP2qbffEdheacXow
WNcnnbXXpscQ0H6WnwitunoenTg9u0f/x8GgsiBNuvFi9D4bCf2+1o9Rg9mQcBg+RKaOPiOXwHkB
o3CUz9u7xQZUvNXZO5MFqNwVEM508EJ4SPpwxLdAzsN069hVIacnsQ3dTfrNhpOj4KZnf781RXLK
cDFH9XfseixT4nbl2fT+B3K9dKfYRaNOQ6t38QZqEHdMqE5wEgMdElGVYCJ3/ZPvYrxkr/+mNcBO
WUnpZbFO2+A+i4db7/hPUdQuO7ZgrMCNF52kXDZE0L+NrxXb0TyJXuWitSn6rbCSM2kNtLvHt05n
OZZFbNnDa1ntI9BVbbCn7HsJLHGK1fQUuuaLnlu7vjuk5ng3KOJdIWZWD6yVG7QbtG6vWuIfHFB2
xmUoYHyP1o5eyREY7Ivd4Slhu8eK5TiuFU5XjIzzPim3d3o7MeyGhzJ7GHQmLd4HPf2zZ0uGS45c
oF05WnfsXfUNRv3Z0SgT/P0A828hjwzBaP6Qu+Es1aED/vk4mxwlL03FyKhearBJBthyzot2c/zi
Wb5lrGq77B9G278a9S2VJafrYoa1dPn4T0NaRfPDScyRwTZmQ1azMc3/eUr9i1PWseEvYoUl941s
sT//kSgs4yZR1WxHbAf+daumiJNMT9UAlwEfD5iCBb7t8jpNrA3cej1o6rEO43e5yq686Sgaex0Z
3tqzNFlp2XmKfo7Z9nQ6iX8MhE6WHGDlwaOtoBOL767Nnym7+ASNheo8gcEMxMRv3NpAv3WCobqq
4gAVP9TwFJaAR4eyvRp8/60fv8I/ODYNLuiMl8m+zDGmW+iZ57gwd4PBkrzOTpZznfphZ7HRkS/S
Yh1CI+w8GvYTqEEOmXXnFl8KKgyY4adouMSGOHl9+6Q5hEqlw9G1xSmrjBOul7VSQxln29SE0Umd
nBWGoDsOj+MU3Ls+pY+aeoFesUuiurcYuvxZa1E4+WG2bsEvLVQ9ereYLpSRPUkUn7oBzhasnIRv
0k2IfqeuIP+cWjHQdFDoMrt9SutqHZfOi5qpqEKbqzdAguG1+D6wKEZwk/3a3x/cmvoXCxwOMc90
2RWppmn9UoHMdFhRtGczwuiZPrO0W+Yl/IioYd8ENI3EiVg95pigllrId6QM0ZYYFbI/lEeEU8nK
nLpzxTYP6/uxNe1za7qHurlZ9GVKduhy69Z1lzodrqES3NUElpSu+OpJ6RQp4QCbcaxFz6Mbvwqd
5ydMCph31u7NyN/kFP4yCyu5zphXUgLoOPNZjcpFBRima+tbZzmqllP3lhOsp6j1kfCCN4eRP2Uw
c4z8ZBb8pdE9ELzD4mPYahQXqN75ynD13O6qte2qtYZNmn+Tm1QHyF+lDFtiVDYFxZHakJ4kVjvU
X+iF3spQvbDBG3BvgrHYytWYH3ergM0cEKIzjstAa8k2qK8pNKexxQ3OIsiqZckCJagYFrbBP98h
xaq/2RbvGOv0yTX8h4ISXeN+jy3lytq9Wf39F/0XoxgLN/kfUngq2798zX2A9rzpO7ywuOhqr1uY
hUNds4fkwkFuNMPFtA9+EfzD8YXZmGHkJ7SqXMG6LJ+ZoTVNR7fwy/BZmsYI+6TNdk1o3dIqOcl5
Dmtpl7TrXuXLSNKT3zfwwdiriG4Fu3RXseApRgovVDh1ThSjthbtpOOzp2TFIjumrFnB7ZJrMUTY
MpvMJKZSrpdcCqUOPWiqG/DeXjqv3vSlOMgho49OLZHCdWdDqOetsx9KUDD66UgWrH0OafvLXD4x
VoizkpOVqjc57goOOkEWB5JcIFcWbv51LdITtsEVdp5rwKKH9UReTm+yY+ZkfJvCvLMxB6C2PGUG
+3ExXYdkPKYO44Y8hwMjfpXv2ZjU26SpN4FNusRQX8ffFSc5jSbbPn43jpp1SHqhbjP6orqQCx0s
AseGw75m5zqZq7ZMzg3eAMt/oR4oVUPui6xQBJ2KyStkujXPwPveZTnE7Yb7jJX5j7z0tl06nKCN
YhN7rxKxafr0ZMuAv3Ga3qDtGD4jUazAe16CNABixlkpl3WTRZYtiB+ouPdBSAwFqYCwdkptMZEq
U7PdFXFyGMGnhK56KhIqscI5o3R9bUfnLKvWGvU6WW0iAB7Ln7mWRTj2Xm/yTWPXetJj7VIq0UF1
qKaJ9ipn+Ihzo++sc+CPF3kbMysgFSCbyaFqoxPZSa/dYJ/Q4qOxwN0cxYibfEwFTWLu5OgrK2s5
+0WTPFmwWPMmdmyf3LF/03LxOFGcAZD4qBzkqNtSJFd9cdJpHWiEipqgbbSsZbMZvpr4OSrFYoSm
+pp2qIV8gdolOFrkEspKWwoBrOLszVTrhSkcLxvTB6vLInwUpY3xnedKxht6zhcRhOvc1+GmTG/k
+1wNVhNdlh6UThxCjzqiV20QzcOPOkRusJG1tqZJKC8S3p3vWN0eimI8zgc8TQ+5jMQJvht6Pk9G
L5OqAIlJOA7YgBXOmZSlFTVEYCU9kUImgKuGHaR17upulQVv6swe54CT1VfBpFoM7B1qcHl4X2lB
UF6one6WTHR4YNSvu5LBf+q2XUnVmeFY1gmnwv/t70ctzfg3y40cPhwLMIL1X+ydx3LkypZlf6V+
ANegxTQARCAEtc4JjJlkQmuNr+/l4H3F29n97FnNawJDCAZDAA73c/Ze22QQkf+Y5eeLljaqbhRB
Zy2/yo4vcp2OWvhEnYuCx6CDGGExag/FhTImPZoJzj42YWrP4sDq8GzuMGOjEYUMBrYzv88hwIhh
e3sBS/3ZpExw2+Q3moxfqU2+tjFfc/F+cDJyZkyyEDBxtBfqQZMPxwbp7k6uEndOkGroI9ecEvqn
L+eAneZhCbSmBhg5DLeFxSI9UhHdGzVTZnu9KqsE/xxVJHPlNJnNot0ravNet2SFRnS4dxZFjbai
FtpX1DZlrZ521yVDrWtCTZxJwYKAQCV8eEj75dmB5DiOv+VWq13sIb/F+BKTFlWlKfZ6suMZ1U29
P/sqg5MYcx5QAF/LTUunO36XoX7a4/QM3uh+TvWAXLMdiJMRMoq4hudJzzjc7YXrlSyNsxgCcaFe
oWnai/Ovs5wHRXsY6WvkqXwrXk1MkyJVLI2TU3YDF8iv6AmIoyKz8B3xIg71/pbysqgMSLQTsP+c
xEoDRMGjkpnQa5ZfS8EboG5fLKD2HGUftDWzoGq4ly9JAyFWWabDiFLZLGuQZt3vvB8eNSRH4oTu
rX9N/f+X+P4fiO/0yVVOxH/fd3+hYIzm/Z8t97//5u+WuyLrf8nI420a5byWpbG6+BfyXVF4iGoe
VRsW7v/suRt/yQqBuhDqTKaijsok5V89d1kQ31mCybTLZctm/vI/6Lv/sfSRbZn2PU13Qyx/dGcr
LfxjfaWsKgHioISvteY17qk5D+DNcZNgf7iVi/+wftREaewfM6D/57/9UTojsUau8epM1+HV8nsm
BPS5IpYDifYd3FRm/8ZLlZ2jK+1QPSZIul9rP/mMDsmRhvvA8tzFOXOZnpULwSZHgocql0zzVfIh
j1X/YbamCHL+H29WsSFcKqqmISnnx/tjurYonZIbua5cWQDHdnWz/s3CdyYNa7IuxDMjwHm3RnS9
08pHq0P0J8HvgRzeGO2p33CFYg8YBHPiGUxVTNnIa/RyBUyJv3zbjFxZ9yGxTY1Qm0tCd64p6+QW
KWrU7T5S9mCimkvtNalICUqggYZNI7SHaLy+5UpfCqoSa4yvKxBbNiZ3simTNw/xdvvbUlzL421p
NxMXbRTMppGsbkVil/sNLv+GmS9Wau7xrF9vxPJtU7ShcqiNKPi+C8ZjDZrQUph9aDNZlEJ9JAuF
1GAh7MdFU2d+P1sUi8W/NKxJDYAsfCmhvkz85mbl36RRslA/rzqexDhXFney25Bu47ivNjW2oHHS
GUB9J/aoItFwE5sOQE6vqEejIx2+0OIOxnhscb/YNGJDtkDtTTJugc32HspIIa2NNPl9u9Lh7OZz
+NLkTYBAQ0UQgtwJIlkPGx0+WtKH++2ufpXwWdkqDLvQTt5sGUw82NnfNtpj3xS3tru2zfdNpUlf
jQlJp9T0BL4IJdgGRU/7iFym7ZNvv4rdRmCQiuTw/Sm3vXAUSNJtl2tOjSAlffj+hCoI1b8/ttVP
0CJlJN51LNFqbiAAQL3nIP3+sNse5KGcoCTw1MLEvpnat72kqZjb6OvRnpmnCnP79hgGPNi4NRZ1
FeOsKXUSM4EBVmpJhAkk9T7a20P1/HVTE4p+UrLFkWAIxNa2tx0dKtrjYMLYuN3/JVcbE9vtHY75
yMn4ihoh62zCfFhZePcS2hdsbnMkWafeaQwaNX3mSXFD1Do8hAnTFmQK2kCsNpO1RN3tJDN4U1II
Jt1yM8p6AXVURLrCrzGK9/y1tw53hRH2+38cr//Q0HVVZe8JQb7a3s23mnO7uek8N83pdjPsNGo6
dLSCceGgCW2GCpCf/Wm7uW02yPz3zT+ekuvMQqhDUtqs+L02LXsExh4IbdlaB9OpsBahdN8e3TTv
f9wsw0VFvtQhLUxH2L853jJNC1XF3/7EREfu1/nw+v3y216PDBsn6vj1rDbuOOvmBTm0zvc1dXxf
0LehXInNdh/9Dobvsk10Nxtj6sPiiTSwo53RgNr4evgfz+zlT2mUimMqpKiI6svTtjfrad2+brtL
BETK33a3DVli79SAmXJGEkTQ7we2v26+7/x+te05EnJGtCN26m3ffPbfXz9rO4LoJPV+iJvpiA9S
Xl3OkZowAzFEER7sBKwnd9P20RDM//15tw+tapBuQS+SjSo+uI4LWTSzxaj39Xis2n7SYnVc5pK4
IWBMi+UTes0wtT13e9Z2u2LK+/VNbje3B7b7vl7uH39TSkMBvzU/K61qHTRZ2s+IuzkWxMv+8TLf
96mTZq+u2vYfVkeUhubgfxVCYVjQACpz6327lYq7ZHG85jEGge2+SeF82/a+N3/eVwiTh2loyUHi
2ygkCSX69pxyjX8v4sP/f/92+7PvR6rt775vb3t//ivxDr/vi1joUL87aItKNqms/q5EhscoLrP0
rnxrrnMci/KrHiaGv/lxts3miCFifWflkjrXB7oPHKJRj6KqkgiOSkilkvsFw6pAcWwb25DvSaNo
95vZ5ntDM+GfppztgTJp0F7Utb+ZcGQRHV52KUIbcZkrp546Qj8Rh6shcvQ2E862UbdsT3Eu/Hmf
uOq1MK0Zr3Jx2FshiZA6X3I5AVYdFsKyO2MN0qkp9qqjH+0cdHDW9j/4OsajpMiX1IxzZHXEvZRc
W1h4M6aPD/qNnmWUDMX/3Dw/1nYGNTrSqBkgMrw+CKiJwddDDRr2SmMFZcJiGKsG+HBhVBuLjiLB
thsLgMy2QeprANSPVs9eqv08kbBSj7+278bQpLIKqrJej516nYtvZPuWTHHRy6zuJnXWlLyFzvCL
yfg9pFpzHuBTL7P93nQxwH4rQuHXLaD5vAHY1wmedZxy8nZihjWL8BjHGgoKxXV4n1RoHrb7xOFA
vS1n6SUkJ520OsdJvUwKl5CusTovDrM7U3Gee+a6yxJlp2Q6Vy0r+BHm+wGJ3RG4mUp2jaZ8bVZ9
IBLTzIKxXwKSOe3r2qbko66PTQFEMV0KcushICpMcCrFaj1DolCG4egu1REyqT3CPxyoxWnbiMH2
5BTz3ze/HoAVSeJrmbmb127bfB0B225iZkyCAfG5ScwyW7UkFBaW6sodso421rGeT/QrVOCL/dod
R3uKbvrZIKaOpDQWzsxboU7dkH07H2rZGLmgFsrvbpYLXxVTtW2jbFdpoVvfbpbaqBxge0K31T9q
mlNljgg+s6WRuFr2mrQAohcjTYsrTsKCT4ApZeWX+cdt6rDNCc6FuDtzCM3ZHrMZOkaIp4fvu7Zn
fL0GrE/g31gdCfqICNjoxLVli2DNc5tw1m130NMBwyTaW4vKKhOdLZ11e+p3ZOu2N4uL1rb3/cD2
vK8/WYmwyoUHcrvPaigM2q2+N2twVLbYyKtgVG23OdgVrFjQnpizoYEXD1tYc/Nd3V6g1BrH7a7t
wThCO7TtVRKJkGNDvE0+gKa0bNknVgZH22DczuSd7jlSuKSr8TFvwwkPD9E2xECJ+3pix+yI8mcN
sme7yygUyZM1B2GNeMb3A983pxvIYI5OD90fgQgg/iGbhAsc8KiDYo/XkKyodmpnUGSG7U8v5Sfe
0KuJEE2ujofOMx/za5Yd95JP1GS8gzF5vxTwOA59Cs14p4bnxmR67i3tfQfSOLkWq6TUSyPsW8+D
+j5CK4gziuoAlf04e9bTGyU9FHDkpDNqNis9APREnmEpZ/CPOynk/L6U6XUzX4b5Auk6hFQZnntM
bY5rGneRjObbAyaXFUdh90ZZFPK59uapvACnWLliu/2vldwtHxFATHD1YQBdIv3AfUyMx/TQW0fY
gzjWb6hrF9kLzC2YlZEXP5kEpf4UBHMQJOrjEPsxic6KS60Jd7Hq9tIeE5muHSx5bxbHgYoL0ZxI
w/UbGxreU5vedvLP/IoU4d3FONXv9i69xovMKepiuT9h2XPTH8ul89LfcEWRqexAq3rSrcFIVO7m
H2QAuvZR/VDuSn86Zq+yVz83HgLVAI4XwS3BGKAE3yW3lk98hHnLohOw49H2iislqH8mLCz7azJO
+9rH154n+1A6dtPOhMfi1QPFtYASeyXtQu9nt9NuyiPJqRBUXN3P7qRrpN8f8XP9u7o0l5mVv9v6
xSvpBCbL7KceuO21+ti96t5nH6zn4/AjPPKuksN6SFzeMPOQU3V70ubAOgAPoY4NnpswpdTyVmOn
HcrCN5vXPoWrcz9Fvtp4bbs3myAE0kN0bYGYG6W95ZoPRLQTpSp/6NVdjCbgLar2WPVNArsXD4O+
07rTEMwsa1N3RnBJcYCyWYSUHaqBXysiZfhHe75Ydw4fqzwSVPlgzhT3fMdPjgrS2/AF+HoVHdbF
Z4Qk+sZ6GvZreIkD546WylW0n3/0wNw+1AtA2wI8ixNEiVfP3vJARDJMo34OegzA4RGMc2Xe69Wu
fNfqM5Cjt77wUvWOPKm6up728q9a8uvVh/Qqc4WQ4Sbslp/WB7qgkYQU45xZO4vIAKbCk6vdkKKR
PZP/cjYeR0hAZ2Vfe9WL8QF6dyfSJTiSLuE9yG/rbSQbKHTzH07vSZp4UD/reoBj7NGpL1S9gVf4
8V3+Q/mUyaW1d/JPp3Tz0/guc1Q2F6Vymf0cysyrScI85sxRTJcElsXeAZLu4p36Uh56+niYx57N
n+MdjorX5jhfFfKOMmxdXjj9pfFoA+uA1IvEYjd8RG776XD6KOBq3bBCp7HPK4I4D7xDXj6fWPS7
yhUwsrtygYzoO0UgosE+5avpXfqV34Kud1mkPaqv0Uf2CP5ZRISQsbmDWXidvTQv1Vm+wy8c7WN/
OBuA8K6rAG3Q+grh8vp5uTcepEC7TT/xoJEwrVG79uTf5BCRsLev/Ab0G+Kip/4w3qmBfibBDGzT
sxp74zur4+zYIW8kIO5VrlxrH3q0Ir3hMSEyh8hrl1VBilibVCHF62Ps6WSh7qS78UdxBDRAJzsl
hBcG5CXyGFNfwLFjB3ggXpiPXvl4PMadyuoXKsdO3dtBeee8QQ15nn3TW4PsR3EwfAmZs32jdTsZ
NbfLoOlFp7JzJw86XbirLpxuJNVfa+RlUSTjOLzQt1N2lL5wze4489X0sF6jpLHnvXGY736FQXRh
5Rmg1eBEJTDGvu0D+Yi1e8RESM+fERBUL6B2r3ngOz3253mXoa6pXDSdSxTgOIGqmsteyml967wK
H/WM8N1ttD3NLo0jX90111YQGq7NcXgASDscyHhwm0P6Nl1V7RNrL6gVEa/o7BGs0k7n2KMncAEa
dGwu4R5z+bPOez7AmwnmzIVM6lpnoJt1oHFNcfFiCI73vgzdIfU/l5vs4rzrt9kTmRqH+GepuAag
YLhG35c/u2wo+GyXSI1hA4pWH1A8Osm6RRCKFl5vlt9erHA2y68u1kbDRBE+6czBT1REOABbO/TY
Jup8ra4J2YH9chrFn2x7kViQbHtE6/Zl8LXryAlYkXw8A2lKD4l4Tr6tbv79X2tZwyymU1mUQNjH
FW66WV91CAkJXy8tFlQxCMPhvzdpS9SdJFLdtr3tga6rf0gViSpSgyAYGq5+itZ1H2eZeuyoXNmT
hClghX35tTvL1B4J+mo8C+eB7ncxE86pCSs3oikKkh1uF9nVJN6b6I4YZMXt0OIhC/7VkhHZ8OUQ
/hYyb3t9LBYFm7B5u90SYE0kjHw2R11APVp8zAJLIYvN5gXe9r7vU5xxOhTtcBsS+UXsR4fUkB+Y
5QkrXdLwam8hNukQRjeRKcvC/MgcxCQlj5jb7rABPL8onpmB+hTc/beTddsjWIFlpKg4bBuV7uge
UfDNN5x022trmyH3+07d7GiQJy0Ra6IaaaqDK+srPUFRDt4ckNveZoNMMlUOithxUQY+5MRo7G3Q
W1w+kGIvNZeJEM39mW49OeQa4/HwPKN1PE5grSU054fvAhK4ksFdMlOcjMlQ7JKGVMNipRKj9S2j
Oi2vXOAqzWFMcI4M2tdNeUrgijFVcsbw0Yo6+RQXMwkj8ao81mQe7ekBzCf6ADPxrLN20BKbND3x
C7e68VIste2Pm404FfU6PdPQTYZ27YGp/Geg63eQ5LY3jvJyVMPLFiGqbM59fagWb9GbR7lDA86q
R7NCMxhFIW4r0ZV4TF1jJKUmEUU4vRPFlK/i8XcxWVXHH4aB5FuWKp1go1kjWojEnaWJGVmbnwtY
YM4RYnL3Vae9jJ1N205s5AISuQxQpmtNxd/Kqhtzdtt837T7KuFDsjCUmZNvP++WOyktFrZ/BcOB
Wy+TvVsWm/JOI4rOXxtRQ6aVyZ0R0WaFA2VXa0QcAXClvxmrqYpB9+u2LdM13jpM/9uM+0/NONjZ
dGH+fTPuQYQi/5eLtDdPyv+Lr6l9/em/bLD2XwYvZRFlKyvG5mj9uyVna39phoW8XqMtZ6uiu/Zf
4mgkalkz/lJlcGSU8jUT9qBFL+3vnpyGRRbZmEF33lSIICDW+X/Qk1M19Y/ek04ZncacjoRbNjUQ
oH/0noZEzco2hfZMFzw6KOFo0fVFFaeD4bPmlxZf1j1t/4ZF0Dh6sa4YFzyO4ypmYwZrda6kDhMw
qNvXVnMXWlLoOTCBD5WknDTca54eh6EfLtdLW7fBKDu/0hQTE8oHUHZEdxDpmGIqEvawyZwrL7om
bjZFCSD7yIG1pyUkoqmYCWxU1iH0ZrP3DUIeDr0cVZ4R2babtwg1qHpUMLzH1ZctHAIgmdJArZDH
1LOzt8oIxrwhLHANLXBF8RXe6I7fovKdFpZ5FSa0KubZa+UJilgbOYeyTvwMfcweAxrGReSvnT7u
uQjmD2gGmNOMmhngvQ0Saay8JlGYm9Nn1JoJACbpRQc1np+Q78cEMqTtRTIOw2wn5xpBrQswunuT
NFZAZBmwNk6dvZQnOvhmKMAhx4ugoHy0GT6hEtehN1aqArx8MIizh6unmAZQy6R7JSr+soxSTFZI
GaQprC0taTSsc85R5ag6D5WlnPJJ+9l2CfOyrimPSnS0EsV4RNHHTDhpQJhReyiLuLhEcxgMIUJN
RR+xVPlI15f3dewuhfZkoGYkI4T8izSc7jU5ZbaXowMx5dy+QvQejVaCcLq4D3tSADOp02+mRS+O
nRNxjYuJIg4jFiHGIJ3JSMxPMQln1+noEHPl1E+jiTZEY7j11iQ2SD6tll0c+/kwhpew44JOsWln
a2RotcRg3a2V8kKNr7nIrfU8V+AWNQPd9hLK1j2MM6LKJNiwzbAQXmVOpPbQpSRYNnbNvqL+GhrP
4YDgQw21I+axe31JtH2Tp67d1LHfFOWtHJrhWTMbJCdqknlLbOKlyNZ6ByLwrrW07J4vFEa4gCt0
02MtObnbOXjGJUrbKNhTpts143mWVZNLLUbbR+2Hwsfd4fGwbvWMRNlKe6sLpX5fXOKt83As76RR
1ALkjmKzOpq4rJB2p0i2y1ouvcrKbywzZzlJ9gvHvQlYvFmuitiSbtFymJFcn+O5uLdL1U+G/oFG
/3pamEzAPYtJ9jYvThdqhPdORtBYmnUXkgZRqyDMlTIKBr1pL8mMlkPrde3IVVxAXQa/t/EtczEj
DcYYOgok6x09uixYnYyAgo8UiylTLBlxaFGwAu5B3ibLXRWFH8VgFwjoZZnftbQpqw3lPm4cpGqF
KZIqWK2ROrazdXX2pLqcAgrJyplKjyL9sBaHhVnb3GTEAaZQ4/mhyG60mZfZF1IFJ/J0O5pzQ+fA
v8meZPINJMNxLkBnbraGpq0NN6IGeVMeomsyYM6VOafnWbMlN4lk2ddT9TQoNjpqCeqpE9fTHjzr
KZzJcs1GTGDdTHDRtM4QTZu9o5XxY6s+l63pFrY9ozNTkusoshQ3dcj1VSRLkH4eGYKs22kafsed
xpq2DIHEV/DecLCYF5n+YDHWmu8McJNiWTcPaUOwuk2bkGlccw1KxaKf7ITUsaTJXRJSyoZ+IH7V
xjNWN9OJdKLYs3EPugSGaD6aNM0D7Jvw/ag/MOnobt5kzkGOh48On1pEAZyeSZ4FqUbtp9fbT2vA
wzhPGatLXJL+lNrFrbeMmX0m7OQpT0N1n2gZRMQaVEhpEjdQLRV1oUi6XfE3+escj36s2b91J3xu
tbhwoZ6yoJFM/VC90MSF2GsT/pk2Ycj7nm/4aukFLcV9U34WCIee2kHZVTMpWighApmSqi/SjRWy
mmZ7cvsoHY+toha+FKp09g0ZvyITRcFq9GK7zz1r+QzrMjlQVp+ZxzG17rvmJTWUzE3G1vRkngO8
/ZVAF+LSoKBRvJ2fSkuuvGUGPtwZFGEED2uSy1+r3ZwGCJAeebe/CiUqXDXDZtkSJmMtcYr5L/c1
xeqI+1IOGHG03aBhGE8IAA0V6kF9tOyxDXBSwlJAO4sAUhNpRCu5CQLXs+etB7NDdd/OrIuuSzPW
oRge60qmn0nMpAWfv1wZOLQWf8ocTQXD/EwQgV4sfie96En0tHRz4hu1ox0XB8rsMv005mIGRGqj
1TW74kjA8JsarRhY8vCubaFB6eM9xm+sg8adDYz1NkoUEF49pU/dTA1vqfgQnZ7ctTEW3Xnh1GyB
WnsDApcyA6sczlQxS8vZK1kkCFf4ZbTMOeVKr1PmJcpkzQngkOUrezRWkY5SulFdyoFdpj/XlfTE
Ca/MbqXMwUh3qGSbdWeznKLOKK8LHU5wXxQrfXOBbzVVFUkE5XejTA0f3jNrjbXxQ0unC5MR97xq
7YuGmjBQe8pGSpmUfjqV7wsaorkHSLaumSH4t4anGjNHCQdY3lAqgeYNQra+Nc00epoLKShmQNVx
tAI70z8Wy4qv1jRmPYNnTFL630thK49lF8hV8apYNFeKMXoRCmPSRyN/7TlmcPaTv2V0Nw1R15JG
XNgBD610Uob2zTazJmjyaPIcQgS9UNR/rc4yD461Fg+K2h+zUOpQyQJMbowQNhgfQGtt5c4xTT8t
peR1yY6wjsMAvm3mq+iy9no5hyfDjPqXbNQf7GS+60olfh1VUMFGo1IEH4xHO5SeGJYQ3Mf9i6UQ
Tq2PrGmzjAVRgvnNYQbjRn0lBxmBpF7WD/kDhN7Ks/MWqaHMmCc3WuGmcRe+zubyQ116arwYBz0n
vZiRqr+PMoa6yZqokRPPbpPJdY7jSRYtE+vdiO3XsA7fY/Kjj7JIHyUphLZUlFuXuF31x9FqX0ad
mn2vRCNQoCa6N3Dy7doYBvC65AoYWtLcMQrQLjTme70YxyvyXkpPXaU6MMGerGH82UjNtDPMNn3I
UGjASSCSMRw04yad+D4MvTJJ4lJj5KDxsc4m/Tcsb4bG/DKpyyfK6AsNrPrYzJCCUKrt16aODlNM
IHGWKOGhXRQIlAgCrGUggrG8z4qWjLUYwQ8As0eHosbOQCv9a65MtzYbmCEdmJVQ7o71EvowtR/4
qihd0Zw9Dj2eHDNci4uWt6QawZ5IIst0CWUa+FEM2BBK4xlzEj+aBB4yzxoL6PU58FErxgXtFM0T
19692UYg15uEGqFs3A91d6tOx7Bq7R92iAOmU1bnAfOzRoDKWl4lQs4dR70gyekuXo5PlYs/ta1K
8mpyyD1JHDh4k1M/qyKKv5bA7Zba77SbDOr6uhkUpXxrk8aydi/6ZLQf2uC8hWqdvMoA391xqbnA
pbqXrca019B6m1H1PMOBQ81c0xwkjszvipSyrLHGb+FtqSVXoTXNnxEJI7Eer29Lpz1IlvGzc8rq
nobfcdGHK8YjRhBbyw+53qDit5MbhcNyNw9TfzAn5EvU73GERMCqnRqKodJ+hoL4ZHUEedmjfl7j
QsL4/1sDl35uqGl4qZyKUJkZEnWHlF+xMn2/SDqoHBwvbrmGya2pe0WUSM/2oCOPmAjCsGv5pgpJ
iVOm7KO2qVJ2k7IEVTi/NJiym5oGvrOsVFXH9ipsePupZcmBAZ16TvTn0LYRNqIUwK0/Qye3qSoO
VNK0JCv3LBM+NOSOGZUdUt9GHPo16iFVTZ639jhLD+D7FRR4Q/zN9oebOiDWKbwiDUVpNIcP9SR1
8IDIKWKNlWLyBYP4TMyeRQ7T/GEbyeCnakWoC7773WQTqCNLpJcJnNgQRdPXhvEZ0GB9B3FVRhW5
on1PjrbFEaem1LuVcTwwAbua1QEfVE2DTBdyp20D1Yby+Ti9KUTAUowmNUaToTTidrLcpfUJ7STV
JDJRqo9q4a4RSohyoVsvW+Srcc5T0ghFxE5WI+lq6vRFWYj6G0hjkTqAfooxl2TDExyTqJvWZThH
1oBoK9Y7VpwNeEp5WE5Ety6nibmlDxNHTJvNn30zS/gu4Yg5+ZrsxrB/bJAUeZ2dsKZbo32k5lDN
F2v0+iW+awzLhJcx2OAK7tfGuq8IIrLin2Y2Zpf+I4YOwvohvSmMgYC6hG53qHTnas6jIxlu+mUe
TwimCTTtTUgYtR5fKVIIHj0jRt6w0xtM2mAeKG9GRYrYwbacK4KynqsYgtGc6cl9NuUHpTHdcQDv
jMkvvVdgDddG8+nIMb6IlJbABACP4DC09FmYki2/jm/SJBWusZYyYkr7tVTB2FSAog5QKwbih7D9
dYLqg/p+0vqHFRmnK0X2WzpXwdKOcSCX+SsMqzc9xZJTKxdrin/GBp2brNBfpPYq1uEv9A4L0YZC
uppy0RrD9WbolzfKYHuY+jt5yiOWH0TSRWZ4ssXIFssL/t3xyMLknJUpXkME7cYuLKpzk6seolfa
EqyKWwT0QUloQTCI1u9ig5XgmkXiJKzlgTXgjsxNwEBINfPYlPbRLN/oABhA/FxG8vuo6jXvY7oO
7pAY91JHb8eRIdUZYZHBC3rOJvvdnLVbzt3bcsheQq02T06PIXiWr3UTHT0T++2FoOQpQVNnQRPS
9+5qLhy1pvihDNjcWl+I+1bPYcV5HLc2y8KRsttU1cC9xOE3ZMXEKojyAVzzc+g46jFsZc5S3IdL
AV6kyc1TOzkIDjLpBqyP2xulfnQWILiWYEoi27dOqAtXmuYqZWjH7jx5GR4YeO6SQWOOUzCJLEI1
8Ua4VbOvTWtIzsFNAn4aiGK1W2i6p8qx7jTpBMIoOoOpDI9S/yENLHpbdCouvFSJRWB7bc+LvU8y
i/ZiMfdEdPJFEtQ6sOqxH1lZGSddawwwpKuBe3rQkKRE57rWaXaDjHJlRYLQLsY0Z5ge9LV4y83+
Bklx79LQWOj3Mo9iLgMUCtZq6ZAJLEf0pOF4/2I21DKvj5KdHhsHzOxP0xzCsx+le5otKU56gmQy
P+sxUo1WATE/v5bXfvWjtU5dLq/PsrkAETfjq8jKPwqbQBS8szoN2wOprDpT9hzOF77vnaVnQms5
H/QRzLcsh0/WlMQIeZbPqXzrQK8/qOqnuTrPxZzAOsrs3TSiNcqA5MISt9VDHt8Uy0QDgVhjb5YI
7s07L4xn5Zxa/U+lUQJcLF6zIo5Din2bRsqPQfE6dBVHfZDfemqAp8rud8ayWrt+GNKgAsMadnT+
U5wYmvLuUJFADtYf+m4x/ChjbdMuiK8i9RPFhXN1PSyO80OlUmZ3biMYSROVMSQZZ7OzaXt0y4hK
td9XxkK3d4l0L8LQOWTahPyGXnYCMn1P8uthTor0ojLVd/u2izDLwJUZOwCSum8U/BgLmbWLoXxM
cx5TQhNrACojHJfmOZQiC8YG7exKU5qbiWelRvUk1/RjwXjtmsJYPQrphjtl4+zmCpAoSY/iG+TD
KnWaKfPGQR28MMO1nlWVhp1tIReMFTASnixoc6IR1/w2KxsgGtVnw1p3N8d0Aq3RdqV8vqmfYqs/
TDPwrLh9dmDb0HbIbzsnRzWT/FBjqcLjk8N2XbODUVhPcc+AVlEKWdVrzmvEHvUJvdNn3XM4qMi8
9JCet9FOV7GERAW3vjer5NqMC9LKunyXgQg1jfnQyCn8flxbWSji2XVZ2BOG96Wcg1HjKudoHWzh
lfGKZZxl0k7toe5ZBteFijmLtu4q1h+J/mGn8Qd1QydOH+aoGPxM0/iB2tfMzN5g5n52/VFv+eUU
epC6NRyM0LiLIz5wi6+O5GO8y5iSSsQIeTh5WSwdQRIFkVx+2ET7zhWyR8gVJwDpQPJjHGfMlIlp
NkEW9vJRF/giFlVnOZVu6wrkVd3dRG36mIz1gx2TFcoIv0+Z3zA5uucc6aP6Dg7Cp6nS0egUk4yA
+boy+XIoUbRpfU+B6ZSo0s8k1GhB54RMYtolglBmCsBR00cBssFOQSPIoCbtcJXdtr1J+OTMiDvq
0Oqql9VpgYDon2DQnwqdAOhoBi42PXd0bJxy/pWEWQO0eYFqpf2U5gaLYOGOafIxysq9tU4k0xHP
kJVvY64ghqmoHxkZQr0hf0dnT7DPNH9gr4Qi2HP68DuwULnWVcqmLBOOTmKizomUJ800jkudHaME
AGBHR6ru36rGeJxYBUxVus8ZzHGMB92ou9DzUW9Ih6KwvNiqqLoCHwFbpPGDgk7PaiUlG1r7sGMH
3pqy7norsSjb5M8kRvIew+7eYhUijw0PYXTzCDbx6PL8pAx8Gx/1Al+otpPa9kprJy6sclbt1olk
amyMV1Xf/OxV0ljIm6kmEhjJRHgGpV2xkHI6JG5IsmTqnlX+uejHUgo5wnOxurGLYNEPs2J/IO96
00cDWYHC/LEqbR+92E2z1mdJu811AaB9LvnsFdEQDsdUZLvgWL0QGQMSVn7YLFR3BukakcoH0Kjj
quNAgFWi+aZlVbtZz+Nd03ZEjQ/MrWNDeijRoLhhqj9n2lOW2aRXU/+o+POVGnRf0i+N2vl3rWcs
ozLnCSffsiOb/i22wUkaobYetVQm7YhqizPFv7tSu+4NEPHo5I6DPSAPHUgqiUvcu9XnQh1M+NIS
+DNgXWwpMIf7Zi30I5aimBoHbOJs8fVJ/CLDfSfM/bk9hsfeif8Pe2ey3LiyZdkvwjX0zZQgQVJ9
H5ImsFA06B19+/W13HUzdOu9Z5WV85zQAFKkJAJwuJ+z99rXcdGnrMrLiDhjcQCldltNMRNTijmi
zWQgJ0Mv+Bs0CALv86RbmDinLtzi5QNk/zt+kl2XEZCcwr1hFV6GBgoBf6UfR/EUkAFTmBPNPEwN
eixYKyZ78hHRMXeUpeyGq04bzdDU0RVuAXc8v2eN2aUEhWYrId99XK9XGpeVWbY+aYEtNVkye3qv
sc8wWszdUo1MPElc1ET+3UX+d170tggrqLkap/7OWZD1QXLJdmbmuFcwJqzF322mplEwryjwe2go
feZAI7CryXlOsL7gmHId47sof7QYP579lA5B149o8MgY7VeDFr/ngPyuExGVCREKWok9cZw6pJEk
nWcGdUnLPqSCmZaYcivqzexhy0c0aIE9nJOW4mcLcCXoEkINYzIoOqchN6Ebb5zbbfyhN5Ydzlvt
c5dbmTamRmRqa72fp+lpNVGRaNrD1pDC3HuUJHQvQEGXI/ckRofGDkZUorZ2WVNAchxgY5rLiLNh
KGCQOqS4WLF4WanCdUny1AAE2xHJ+a0YEOY4s307MWgFRmuiZQ7u9NZ+MlK4MyY579dul5rS+myF
w+Q8NH3endfUZtlSTB9dmjwNLpEodp8w7mAwnmuzO9CQfvTLwWc0CLy9ty9hBLGYPA+rSEK84yaS
B+4QDYV6aMtcnX5AwFRv68xFrDS4szE1OwaztTVpOVNi/QoAyAR3zTwVsAj5u/zfIg+qUDBWuZsh
kKa7p7St10OWf+tWrbmzE1SVHafhACJ0LDOASRXu9qkOs0B/YYLbhV7jwcigJsIMpPwx1hrAcPM5
Kbz2XAQswpygsm71ZHvvncrlvLbqmyntoqpsn6sYt7jlADpy1pJF3tzstSr+3oyo62YDHedkgTxo
1hI3Dh8LR8Let9ML1X7Srsdfeb9eLFb1c0YC1puwQjbNfbNdcbsRr+fWzbElXXKXT9ur6NFQuYF4
XDz+KP3e9xD9gQdkxjszH343vfnRF5QwAmPWD41DQSGBYKuJrY1YVeCr2pHx6e5tXK5Rl7jAxle9
2elZlNuiPBlLf8Jgy4WvISwbVlJ8YrIOHmNKOtnCwO2RJQ1bRAqg4nst9h57Et6ZFlD634IDZUzi
4HJr73GNB2hsWGsS9EpwM8V6a3xYOxsNlkctvdfL7yk/TADe72r96QC48vTY3BsNbT/Q6g8macNB
zuTbPlZrftNUqAzngTO2fHOY7rrLckVkYEj9N2w0FJCO62WMytNdIdcGFvADMKRD9c1d6BwS2cec
S29/kbvFMqVilUK5yzoW+nhvLvM3uotg9SzswR6u9/H3xlcyOfYvfym7vd7wKXNyqjj3Muu7BWvL
LKqfZAktSXBPgBoiOxM3XTBfmbpL9zUeDqQk3ncQN7e+QO9XHDw3gcLSv/decejq/oVZnh1low+Z
wLvW3HyfdKxadzoO7GkcXhsnvpCf1TkAHGqUc9T4wNa2iDHpWLDYWi4M7q2ZPR8JU7lMqtvWE6+B
ud7NuvsAh4zoqiNxd6+m6V1xJCHt781VHJ083vek5tkZo48FZNA4mgyRu4WZSVc7h5JBqhvk+kRH
qlZvLHWa9dpqGCqzynj01+0p68XrQqFjIIxq8aarym0urbl+Lu0nvjXgp8s50zFR0w/pluDWmcdb
ebxGjYJuld/yK2/I3dBr9z4e+ve5oaq15Wj13JG19gLToEZTjCo5nucT4Yo5TKCOWwtUp51Nbb2x
upYyfXvvluO31kdV1/XcAcwH0/V32uCgCtzu3Lw7dFYd0c5+yx30fXXe3vfBvTAkIy89d/4aSZ+G
YFq8m1vnJRvNCMAbaTjiGvantWsK7WkRHQLQ+R5kK4FrHlFeddrlx7LMXxZt+UlXMSyrfsCJmtxZ
Y0EINcxf6NCnZYBBWNI36ImLTovY3jWTfduaIBTG9Gdd0nBN28anTPZC7RnajIENBlQa8GjdvHVv
YvudwtZluU7IYwEjEqJy0oPkKPBt1qySq20/Mzza413iLoeBc0Qz1uvMNo5Znp7HPH0ycybemhVt
w3os+uYUx1oE85mASbouDak/zUJXydiD64Iv4IyPMUXggdAvht3jYpPLyaB4ZdbZARf2ozzxBw1k
cEnVg3taPd3MKMEnC1Gx5b0S8XnZacENYINDP/jPNNpfQSXuc2e5ZIXNcNXq3wywYTt9/S0siAZL
1d+vXPI7w004ONOshbMhLpl6XLWTfTb1DsE6blY7fjKpPjTMX+rKvFmy7EbkzXfa12/94p8MOASo
fKujN/8QttgL2p62tu3RIe6hJ134g/axGf3PsbKfV9N/7lPq7hQjforBfULnddA08+wO7Qt9zPeN
ueIYv+tOfG9v/e+iJQxLFFHhFPf0nM9ztYXFSqMVfUUg8lt9OoLlgq487mlSRVlQfpg6fWDXehQA
cTOARJRhThvJg2PxvdP0h67s3yquek00V2Oav5rN/DYPGlJL0gynwjsVVXW30YIlJ53yptlFbcEN
qMJ6UgWwl4lV9QipcJNn0zLuao6J5fs/+Vt37ZyGad8Rkvis00lzuX+2RnWXL0/0l37Fq3/TJuZN
XxbvZUMzzstPZZpcZdty47toTjRxvVn2JSCHXxmaua6YLh1tfLW4qFwSr9zVqPYZPdNCvy/77E1U
pB53JvU8FrgjgwkX2DdHc66cLNvrFBsbDzRE1tykXnCyJpop+jDfWltzO5vYszfrRqsAA0Mh51SA
L15cjcb8RHHpseOestvoiNRYBZN1w2HOqc3o6Rj6biUkMK7MO7K6zvEDNAwNlXJSUYp0x+HSreXq
q+sOJY4R79ZZzZYBHPFLINY0lCdLbFZ3cQLSu4vShnjHjPoV4wy5DV7flWEsKFohMI4rCw1d3ES1
5GIlt/ZUnoJBPBk2Kj2LlNjaseBjEN+kN7eEPx9G79HK57MDRxeZzHWcmK/OKiz09ZSAvPXRc2U1
Zh6ppHW322Rf56t5F2jth7Wkp4TY2rTarmK6qP223VRF/16N2UNdPQUpxk7L8yBTvcfBel6c5Uet
NXRSDPNm6IuHOPQ3si2M9vsM86zrr+a+f03t9c0bjUNVBC8pRvudwJhg98OP1SQelCo4bRE8SDVd
TJPplNXV52Uw95mGn9xDB5wMdDbQxWQIJeaAWlxFM7qor/N0O8YFcyRGDDSqHKaZ7AoPzPIOzY15
GA0Rof9sgIM/GtoKOtoznuluXQfolVEHXLDGOWV2+WJPXPbzlvDp26VO+aGx+pMwOk4/Ck9Ywpjz
/lp5PQZIGwRrtBi3bls91WV3TKz7Zcu+Ednz6DoORgam6vpIuTwN6wZjZN5EmpZSoHaCg2vYv+Xv
LVb3HsPOZdqm11jmnF1nItWRv7CyjUevcrJ9lgZXSzI+BKm4YNlxitPs2azMaJjqFy/sjO3aMRAb
xovNOoSMjdLxL7WU/rP8oaVqv41ewnIv+2X2Kfywyn2qzeZ+TCMvDa0Z9qZ49JGU2OO2L6rgw+zj
llmt86Bv0HoBC2ws4JC851SGl5424vZibSP8wz5qtP7Y48p2bYoiWkeRm8kOCQUmBea+0IDvV+Qf
kuk6L/Op86ZbEvsoE9rneO5vV827XhPrnKTDMQfMYr9OI0Xs9WnaUK9m68n3x1s7e0tkKXOuf+Wz
/0G19ewKeqCpvnMToleDZ1o0pyQuf8W2fx2ncR6ubnv29f77FrsPpE8f5jE9+4IKzmgBXqWVo/VI
ljeGyKYqjpTwQshL78Sk6HuHDnlZ1hdGMfNVFqN92LhrhZ7wtL1HWzXMhwrpArIBOlAitC0qAEtl
vskhM+mXV7dqRUj3xw21/tb1BzjNuY6RvD4FJsMjqolrh4RTMqBxyWmfGI3/lX/+f8g/0Vz+d/LP
/feiHv5N/Mkb/xZ/Bu5ftu0jx4Nm6Ti2K3Gpf6s/FavFtX3Llo0x03UAlPyt/rSdv0gm0WkI+abh
fWJc/ovIYv5l+zJc3bUCOCIISv8n6k/D8qS685+YlIDPMHV04LhPpeRUkqD+AWUJ9F4Mcdxql7mW
EeSTxs1BcI2EI/gzhF/YVQCOcXb3r6xYZQRrfIFE4XWrtLtyjT0a2rqMye3gQ0CfN6eNMIjTipu3
tLmHJ/NdMu5LL9v2MeSMuPOpdOgwrS1BMxoKRFSnySE1csrVAfljY5Dumrp6wB/xam39MUFRQGFJ
3KSLOLatf2fIq0MHd3C2OoOZ3Yg9yQje9M57JM/lmf7FzQyenukeUzybYbJaL23BrCjG31aIK6cw
QLWm3nUhUb66WTzUQ/Zh5RsB1NzKSORs9f6hoP+zM9sMcMFI/vvg4ADMS3KZF+fKYEXbc9P3KxBs
kyZ+p2V51O3lMqsj0UyHrR/vxgWBq1niil38DpPj7znlh7MS0Mxg28/jbLP+LV40j+KisPifnZhU
9LlH2EhtrxjpCQaJ+WMzbADoM4rV1nxoS+BRrvM4zJSkLfKcdzn5cH6nvQ+QN5tWfB9QSuEM61cy
+vKuC02LQMui3g7a0j0bOlQpfWZxxg3EQRAZutkcjol7rXneQHbTi55P11NNZIo2V2D4+HcLvgUi
CgWam+kOvQuWGpMlbkMaX6GfXYrCA2Vxf0MobIwFNkoHa+GMOUczs+8sOaadtpInv/kF8/+7InFu
6bY+2mMSuXxGVGBR2I1Z1u1nmtCm1WCQnDAd5XD8YxIIw8xZPrqquNJSqPltidcQcHqZPTTuD31x
r+emnC8GvoS1qZcHOACnfJ2KQ/DhF9klyYp62Izxk7Nsd0QAhCZRp0dMC2dHLwqs5613NmxyYlEo
HTqDNJu0TJ9HaybhvZO5kWZz2YDyJe+4P6TlSAq0U0STx8ze6fuo52Dupr7gVM6Nb1W5kM1tqT5N
ceWC8oyMLmxs1DpASU5On97gbG6Y2XCrSifxWvnNa4HyBO/Ai+0V35qiIYt0snFvecZLIcSPdSJQ
QVybVRH5BX2f1iZa2XA9RF1L1Az1Yz27D1vln+sUP9jakBOLZa93q5GSdXznOrQpxI1HTsXeoE9K
atdCcMXJ2QImHFY3HnRuqRYIpGGR+SiDRa7Kn4fexeZZC/7Fyk+wRBeF4IKe11ealITF0CP1h1+0
nNAy+EQGbSVC2bWtnpuGQ4R09UC7LzQ2+62VBaAhRXcmkLXgzUHPPFn35TCR76JrrLgonbdTl+/F
Ou2DjlmuM9CIAsWKZgIBK/RkPK1y6+s5rWVRSltEAg3Uw4g//nOrl1tyMD4stv/694syQq5V+YU4
uP9sa1vj7CtyoP5+7R8fV3Evthsd5L9JDsMyD+ReT0RRy72i42s6GBm9eMuUCUzYqTk6lUf+vIOh
02aydOGP2Q9PZ5najLDfTn2CtGelFIzZKcSQRARBLmf7tAKHiyaoB3xUhO6qrdlqAAQU1Mj/PKWe
zzvzJlsyL/r6edYyf79z5V6CA7aqsK7IODgfQ31jbcdq88xjp+Ic1XO6fEH9iHoQSeycE7qo8k1f
71Q/RW4iOBzSgQWDGz4X+c7PTyIxnFfUE1OWPyQBLj+/4+x2pvqxH+kVFCKzn2as1yuZgjPZSSz7
PfoeDDe+9UbZJN7ozQRt5h/b2mvvDDk5nIfFvkT3dRzbIb+cp/qJwKjuejRT8+Qa4kYhHBCJJLRr
RIYpNhRMu9A3bd/RpD6g0qaOSpmQulhkVaxrl5Y89SpGp7FOT1Wm1Qcx1S4Gs01DVlb6F51nticz
qZ97Kbf1LJ2kiQbJM0a0Q0k245DiANqo+1B2IM0ancL2yoSd5Z/2tlm+Tr2y247LQgZ5XfRnHFnE
0G49IAnDgwvCFL9a6w97Icl2cNr0lPaT/5wFcVi5XnFC8eYeGtAxZ2K839p1/CXSsX9wZfyYCXTI
ovvqacP4tIkxu9hqcTfGC4bsZagp7xWHak0fqjyNI6134bambn7oPf11Gli0FEnrwz7ghtsb4z79
OTZLR7bSfcfZFc3ET6DqBRZlCMQxqxjbfQxFak8pkcsY4+2UoAq3lzY9uuixbXmdKbAJ7rcWcLXc
96cwt6bgDBhdr05KvqQeENffThPtf2YT1cWicjmHoQfL6tuywjTBwrT7nqvQ8ybjXOYX7hLIKoN0
gW0jmfe40xAJSQyTeohlvmGu2Exf+2sDJKsZ12O60FcKv3gSoM98iCmcod2FK6FcCy5jV9PEuaEN
c6Filrs/W+q5r11va140gYRI/0NdWQV3dzLd50PGXAFYsxdTYjLMUNFGbMleyUzCVqohgxLhGv2u
EWt2/orndgxJxlH7Kl3YJ3XUdSf/sEoYlMOswLQnTBngYS4oAgzAoywOzJ9d6M+VdE5M6M5dYBeL
BGZ9brKwg0iiAFqzPR3yovlhJxuOVJflvXTVcUbyNZSxIEioXL0V1BCsKym/qqXXLMgnUAHSqrhV
Mtw1lZtOA46kxX2ujnKab3u+4eY0STPj11FWSJf+D0tGvVCuxS8kCQhiJGbkK/VcnQhfu2prw5oR
Ds0iDc4cd5XqrB4yuauea1Qcd9y5SVS57bM69raxoRNQmwbzBsolWv9KA9w5oMFrznr20SM6uYj1
GIFiImikqu9RfkWbfBgwbhxGQaNG7aoH9X0neW8cnWWAT613nxHpakuTuLb/9NzmvrV1Ppz9QRLP
1HeqTje1hW7URa2FMUmdb18PX+fg14nolXQqpa10UtbApPRvC1FvkS+JNepBUWwchapT+7Nk/5RA
gBRn6PPYfV6jir6nNjMg3yezwDj058B9wnf+0zFE4skM3huRqhhQZdQ1+3nlfm47efPDk7gSdWC+
DpE6Yv/ynCeCKWwlVObrav0M5FbHTl3N6hVTS2NCePQXhYBRV/DQ9Zgj1X6vAkUz5EBnpn0ADSSD
Sl0y6lJKZRKu2vp6zkiMo9ebdL0lpAerC/NoETpeTxqVZPfYHTwT9drnD8jn6oRwx8kZvT1tkv4C
RwQhpX+2/uU5rWuTPbxfe2f7/ibvjUMWeWVGZZeko8sg246mGjgmVjpqi/AW44Dm4V0dQkOaer+O
aGXH3EbVfpMJ99Tn2uclqC7Juk9T/YDnk5HSKfwDbcbk1Bm+h0ZKsny2m0ACttW25XoW1aWcnpW8
JN2eWo/Rlzjt1S7Vwr/fhLrtHsk9OWnyQItWxVXLq1VdshAF+fSuxXFfjPTmA+XEdWzerY70P/bJ
yqOpWupMPFXg8FfkeiMH7s9Y9moaNLSRefQZvL7A/HEk6Uftqi31oA69ei6u0WkIkGhfw2UZS+iZ
Gjk/N/n8NxEkWDOK3o4CeZOp5D/jrgXCM1/9C4u1gFD5fM1Mug3UEz+xGMyPTmpTvaSM4V+7iakj
MTBd7WNqmjT9iIeiOir7/STd+Grr6+E/PSeUBf/rZxIFIPtPH7GwVjkQ6/lbfcyndT+GT+RIxtk/
3vaf3vsvzxUpJLWtlwxAiQFQr+oA17wZ8praq5chdCV5wADPZszydiQMLh9bgeLkwyRpRV/PQYrk
YjNBv+l0Bo8LMLhKUuEsBZVTb0tWSaFTb1FvVk/+y8eo3X+8J5BwOiB1Qv7zKdg6Q/Lr1E99ftzn
z04KdidpTYbk36nX1YOr/lT16rTZO12y8zRbYvQojTLd/YTrSc5e7zbrYRpr0Z0UNfPTMJ/6TAuE
OG7yGlXm60Xd3Bu4awzhNSyu7VHhPjWJ9lT264ToeO4ycfXa6QQZqGhsPBaY7ZuZpg2ohhgHHX26
LBZXqxZ3OwYZcfFFSVW7vsKeqSfp1hsMF3SHFST18+ELmtoMFjdifx3uMeuCzoekWdkNLCY5dChf
m6J3ql1b3RFy8ex7ZLsiN6z3thx5cGoIvrYYnR8zHvWU+ofUQ5IbLhD68jgEztKcFMUzlbOETN4a
CXNLP1GdiZxbaNwYpByWTURxRLwtAFVSP2PsS+UsRSE71VY/VOnFyIkoB1Cn1N8cqIaHUYLyevmg
tgxn2uNZHU8KVrvIH1VbHdyRzoi3E+gL/hA5tBezySloyBFb7c92SVEJVZE9OHp9UkZ+xdWsTMdm
lIxfh2mbt1CFYX/FYm+6k1xIt1VlQe3J5f9JqhqMXLmFcQMB3DZe561DLd+UTQwuIPmPqwd3pMsl
YiDFjZxUUMnl/9blhKJmLY/xI9U2HIgxKB5MMBdzqkUpFcDjVs4JamR5Na5actc6NeyoP1ADZNuM
p4plECMgld2+qzZItvOmWG3UswAEyk0FmBDUvI8CEami6SqYhNoCosp94etJfUq1/di1yGDkP/H1
UPkgVbbe+8TuqucVlGBIkKAMfUyJxHa6aNG0e/VpCtirtr4eFM2CGMNvY5XA15K/oFT3LrXpLhVf
vE3msdVNzmmwWYxdxlMynlI6pY6cg6sHRcNNnXRv5VjidAWNVS9oNbIFf2i/K1ysOtv8oMIOpvbR
TLOZ4qbh4Frfzcm8FFWCZlOdfJ/QWGqExDuJ5DfFvvZA6I6Omgf/14aG66ygxkEC6FjX7YLFvgQf
q30avPOpaPx9TKDERZ4PM8pd6cA1WuRcO/VslmX8cY74IUQ7XdCRmi5IQ6DOLnf/7bm8CzWM3WE1
X02mqG9bZNY3Y9zZu568gVKnUDQBWCdsLNqqOQsHV3ucfLwXmR57UWq6bugHtTh6Am0W+REyUHHL
Dp3ub3cGRDRdeCc7aPZl0z42/eZfIul/2uw4PvUZ4sDBct9MYwVbLYlk9abfjSAMr8rk1MT+NdPt
/HpcdetyMRC15cS6Enx9QJA0HDID56iP9olq7ouPwPxcTA3BGJP3kKN/oQozAN/VvYu5oFC55FN8
6uLtvogJum17jzjGebqaLDc+za2cLcxOhMt22W+udj16LD/WPm9Prod0RZuR1QZLT2umL29EbGgH
DL3iaK+c0W7rQgcax1OQIKhLWofwCW+7yrNRoxS8fputwApnb15DYgitnaEtdWRi5ToTn3BLZQvi
iSQ6qq2xAJNpVVPktD1Jnqma5MIhKrQF8j91znBrpNxtJOQbK51xIRLPCbUYhSMk7uymLCsKn6zG
oyoPsbqjU7Hs+pTTRT4JFPXb5NFIwvxtjZkfrSZB3KSdY5QBB3JMSoT69KjC1OxkGSTp9w5Nm7Dz
lmgFzHll+jJsqBmnvWWbeYjbFn2c719bpCVHHo3sXUptBkZcSanw3mm0pzKwhqPvIRAaKKRWFq32
rL60AnM+UGo9jiU9cbpt/Q5fVLWHiH2w4+lnbQAQWA26poiz2th6cpB/XMdNlp9sZ31edBNnQ066
0yI9AE26+Yd8HN9roimxLxHr3FFZX3P9w+0p4orpJ4o1Y9dsOhX+4LQtcLwtd7wWvY1qxJJh25ZO
JbjMH1rX6I448YjqkWZokk71+97mZjmLcr/pwtwTdNZGPneKEPjobhoSUybDHCaK4CG0GofuH5QD
DR2554AIq/XVioqq3q6SNRl3LlP/yCJo9Nxs5hpWwNq2GaUw8eTkq1lMYa82Lf+lG0lK0jA1Tt0Q
spXZkKhR1deWpeWUmvjFDdDQXbka6Q0a4nXnZh5GUqv298NIMyPz21+DI+ebFn3OggUmpuJ6PxY9
N3sz4W4+SPbZUh0zaxhOEIWPMU70vVVjeokzsKBtH+xpN89QWv3bWK8uAzJEiWOCkVU24AWL9qNB
fRLWhvV3/ND/du/+u+6dhY3k/9W9e/olxK++/0Uwyi8xZMN6/gl05fNdf7fufOMv16Fu4JkGKUrc
ueGm/N26C/S/LMOxPBdmi0c8p0+613+BW9y/XJ9eCtgCyqKqP/cH3GL/FfjkNQS09RxfpjD8T1p3
pv5v4BbfDAK6djbpDa4egJD5v1t33tpZWjo74pwanhaqaY9ims+2NZwH/UXNumoLJVG44cAOtbbG
9f1nPqZe/swQUPMwta+mZWpLPXxN1cSISmYZyVyV7SI1venlBFhPEkQIav9z07e6s1kGw1G4qPqZ
KaALZfnlSRiX2lIPo6oy4I9ZyVW1bhUEylB1QbU5x3UAmVtWg9Q0u7BzioSG1aANkpoAyBzjRTpr
59Z2E64+5DK2X7w4JUy+FqnnzpHhM9vlzKx2gfR1AaCnBMOIvg40rYDd7IrLbONGWPUtrjogVznS
tqhIk+8obqHSLc1zZ5A2NBTeD+3WsvU3GA7pzUqEtEMKW1TYW3xKWYDgsSKdqGnK20Gf7mY7xa63
znW4GoRCrlq3x4ENhTWxaPwwMYQtgAcqyU6OzWQ3WbLLYfAi4vDivS7S16azLtcFWCqNY4PsJ7wl
SUk3yxrvl7I/ZkyAQ0ocLdw1c34u0imNKhCF47ywJJqbyMTCp7vlUz8jJ3fjgGVhiW1dLB7S9Ooe
b3KBcNrFE6w1DsywRz8xoAlvsMY2w38VNJmapltw06FnXXWIGpNO2HGFrl5f6/yQwb8Ja9YF0dwh
NNJayuQoLWp9e9Zgbg75W8nyTmTbhkcEkRYSuz1sL4PO3TjvvcDGZI7obPY1Yzd6aEcT57HyDPuk
Z+ANsf0W8WhH8HVI2SQOpyQeb2/6FODz1L/Go7ecbNv4rQnN3YvMDC7asrmziq69N4sLZyL/ZpWZ
eSsepUT37IgmbYeoyrT3wjBGNLPbgxf0iKF65P6rrx2zMrhMBqq6S8ecb7SWNzNrEkjYmYEIx29Z
Abgfs/wUd70u8uVV4Iw4NRnaTVbS7xn2vMhgSa0ulO2xL+tqv5rLnS5omzIpQwqZzVZop/aPZHAh
O1peQT+c0ybOmzMoAxO3YHfsR0TUg+lC3imOXVXi2NTnB7D7qEPbWIap+dxCk1XqdaMlHYK9W/gF
XSmLqbPL+mzKIrxN5w3jX9O5qIRpLOzj+8Aszo5P1JQ/TaHbOY9mNn2Uo0bZf6vvh0GHPEJylzZy
o2VYixpCMM8pRnED+pIRN9hm6eXSs+ofRDfjNFmykDzbbqc5zh5jKBfiQBan6GlG4+JfcIQVTWtc
ol976nRMjBTLIZaeWtv+mZkjbq6ick5urV8xi1Fa93S3ZNOKZ6z+4OxAfDbO2UHPXAvVe53uRbvm
Ow1sjrUGmKG8Pe3iVyp2CW2Jo1ruGcSSxIWwLw19Rmm/zpEx0F2q64W6ES5RIaVPrLQOvUa8y0Z1
iX6MVqMcBF0UgP1p7msAQ826vvYAnXedbZFLYRNQ3yJCDkcrGfZAI/ozWIPKcN8LIkgjI8ocfT+3
MkuWZDWQDITXxhPZLNHM1ML7hURwOLk+3NtGCjNt067Jreu/lZxmJ88Cz0B+MiMUixtNwGYNiDgn
egMzwLVh6xweGLST1Cg54pjraOFTEhb2yNfyY9BBP/Rm42e7npMKQ1mCPdmgjIGxN8U/z6UBVgFw
gbh15S+p2+q4oTY9ph4SgJg8EcycobV0zt2o2z9LqFg1abEjyZzLlA03KDfWcOo6IjeCx3gJkpfe
c7AprNlywmRw7jjH9HF1o61cm11qEt61Zsl6nNDIbzJYJyDDa570H2bBXqUn3xMt7DKbSV2BsUgS
b6oSPkb6sCaxBiWLkXPS8QLB39sP5SHpG87G1FoZPbIwsN0Xa0HysGSIAJYkKcMFxBHScQolyVgh
8vcS+F5Ys7a5RdiKGAFiGDXjFlgFno1JILty5tU9TLP/y14YXiYAVKeV5PqwOY9IBt5LlwZRzJ3K
76pXx/6tVS3Bm5ozEWWXYVzL4A40v/1amBdFPJ20zhhPyVw+LVWc05LpOhi3MFtZG7h3DhrwXPSk
CmrxeTMYN4lDaYGOxJv1QhFsgn0P/rnoZ5hOIjAPnNVTBB8aB7lxSMr17LHq8lnBafEYgrgAzYrJ
jVNYm89ACTGwG9WE2OIDFwyfYw3OJQI1MCrv09S+W6yAgOMihm9HlJs6xkE6PeIDw/X3ZY0aKALh
qC0YnSRtVA8Ii217lhG3umdgKRZFefbM+K2r9fnspyN3mRTIRpUeHccEKTEILyytjdwD1D/Hjp72
7Ng6apWtutPoZmLKtHexbkpvUd2f09Wl/zh0xNld9gaXJKXZGHp8fr+yigz7lw7GCoGEfHnNNkxY
GFaEQMuC2butQPWgpc1R+xHkXUCBuRUSOVIXKQx87kWbOYNK0qF8F4JBYy5+O8lEYXW2ShacK9ok
fYRMCnmkOQXTet2MTO99etIw6b+BxYG52CJOsj05fxG/ReBqYeAgpxUpdivBTSXp4XcX21Pn9gPx
l/l6NRFqzbShDekb2Q+JkREfskFYTrdLxumbzG2SyLHalw7A5nHV3RstjyhfLket12+zvEuxD7Xb
AS6eFvYCK5hruw+a5pwCh5WzqM1ITl9o0MV7N6kuc0O/8YTzyJXzqkvgQds0y7ErUlIIYLOqh4KJ
RNHn/sEzHxrHR1aFidJJZ6YPk4OTP61hgYOKqdq5PlckuFzU8sFKzXf60/leZ9m5jILqbMGgvhXl
fUobPMTQ+E41pDo0KA2XxLHgoeoLY53dSl+E86RP0HvTeH3TiR86zDb+Rz/FaIhw3cRGKL6zyAQp
i0TyYipAye6GqnrQCRuNqAaESe4iuG1gkfnDjuJlG8XBz5gVIbpn8v0ydK64PoDaMJ84zZr2wZjf
R0iIb5NhcqIEkM2Fq9lW6M4BbUTX5p4VlMADWh9r3QoDggi/0cxWqSnF2Vrs40orz8QdqywCXY7f
OXb+z3aiKUhyoDT4YMkOxUzjtNyhRcDATmF0P1sUmAvrAXQSHSDZbVFNY4goCXhmVKlSrlINNRgK
LPX90ZWuJL3fg7E1TqpBRu32yaL2is86u1YADc8yp+PS58SLpk40L+ntYsHNWG3kxpRkSK7PS4wP
UBBUT5EqGEjV0n8Q/YA/Mntc0xfsvGjPR8xc6s9xSV3hPEnPXlBlUTmhqTDaZZ8uMWmqnRkKCVpC
GJ4BxaeDXQVmGWlD8/TZXF+ZSUfjol1TPHH+D3tnsiSpkm3ZX6kf4AmtAlMzw1rv+/AJ4uE3HFBa
pYevfwsiRSJu5K1MqXlNTLw1czdAOXrO3muf8m7FzNhkN1K7RwxEsDHkaWBI44dytDZIc4Gpk5xS
5SowjsoIsSkjNG6TXu30pEFOBYH258hundbl4bvdECA5UyzTBoh2XCS65T3krVUfB+aAlimaPUit
PqbBSEJNSPJIl2/IMWyPQAKCGWXDvq3Fm7fAZhsaQDuSqPtNnUXzudR1Ebhe/p4njFLnjAHZMvB1
qaNagAtOVLyr/jGX3o8hYb2I9RJPBYjf0szOvrKeR7b1qUqfEqWZtGUWVEqzIAGk+PAT+ryzE4dn
n047b0OIIWogMa7kcjKi7GX2O2wkOOWi3H+jDoyRQMmrshBw+0t9D9zhRw/5KWCCHkYpXDc9/mpH
Ena60jpX+lMFBPQUtdZ0Zppx22Ji38eicWjIVfUWuC0hHaXuArYu1YbTCNtZFBQ6NZheVe6uGMHq
K0dhgu8Dx9PV8efQOiubLUVfta2KZjrl/kM9CQTpy8MQfWauN51m8ER7UxUvFljQfKPPhn+AuwLP
koh3LYpreIhOc7DYuNn4xph1Vt+oKPyNk7PYuPauhShHQ1WfmYDMgLbH4lmx2O7B6MfV1F+SRD32
A5ajsnP7i+ZBfp894zR1R3fOtHOTtB9UDy+ZgjWniebi+OD2OkkCX7rXIZmcTeHrG3QsatfRWz93
9IQSRfu4cboxwGAqN1WemWctLd2TW76iqBmDjLX850VtD/m9qUw8eYukRC6DBbpx6iwIoDmg0Jw2
YVQae7d/d5eEl7CiO5jrWr2NuuwqG3ERSaERLOeb0DpWuLEHpYsdIVZ3+jkbf8I7W/sRKjJC09hZ
XZOCnZynu9zJuu3Q8nSuFT2VUyT2rWzjS5fP4tQyRsCui69DyHzvx+5L5MJXi915IbFxkjjqIgqa
wqi+UeDx2l1lb9oOVWcUMqAtG/8F2Cj1wjKDWU/zKQY0w8KD9lF8cxPzPU6J84PVdCVN4yIsqwMv
N1+yyKEQcjBJVUS4rKiPWqekdh2afctAK836U2y/5wXecrPM+53yvlaCyPqg64sMM3Sse2xBnKPL
3tWOyn89ZFX30pfNuB9AQP38uhJYmKy4r4L1IRQuYdEZzU9dN9ciPZgZSP8SvNCzM8ApqA/HmgEt
JCjesZyRlTQ77S5fOu4JnoBzNsfoIQFWHwdaEiK3232cAdDINFIK29eExQillm6fEzAVPz9KB4EW
Q7Facx8qNqnT1Lg2GV8Td1VSkzA9aSMCHxqFIX6o2Vba6g5aRXzQBaFEM8whV/k+iTt879fD+rVM
MoKMNIKhoK7ym2UenoWUD9ju3P04lSnyxXtzwflFJKV92vRVttPSbJUlOs9NKfwbpUUw5oXOndl3
SQRQzBSx4bVoFjwvQNL4NiyBgLhY5GYo43RrJPqPiq4+BNGOXkGeepgpshqrNASne7Zi6vxTbbRk
z4XLXdKIqXblgvZeH9D6InfuzJ2FYpRlo6SMXZSW68PC+LQ0cVpva7++bGL6c7iGphzPoL48zF31
VLS2jzAEDdmU2B9hk0Z7IzSHy+xyUklmGMHMOXqM8nLh9A2XQvR5ue8KWQTVmCm26hnWMrBBeNJD
E3i/P+rcXWIs93Fu360PuaZ/17vy0WndhrA+41mRasuNMyT+zAdyKBOylByUHGZbHerGRLLp2IdG
ZgdXU/M1gdmwsYyo2FmpYV/p0m022BlTGvHfxuIBtRQJ5ygGijLaxdh0P+y+g2yXOc0lnMP7mBi8
x6qiNNC9bQU640DgtnMX+gnrapz91dag4v2e8XLVobG153IHa3QK4O+VcA6xrXexdXFcrN4plm6w
IyWoHvN91vOTl/rdt6KRPX7ATVlJ67WppLmxMdtv0A2Wl1RXvFlRuh0kIQWdp48n8kN/tF32FOu5
f4QUhlvIcg/xwPYsjBFCz0lymoviI8xz47NQyLvE8DqZuYUZT0COlWD9zMiMz4PXI8uNxpsqUX/p
vjdDl2JrWbZwvGjs9Jeh9E9Oa7rX5HOXez8nlCH3Bv8qqb4bQ2ZdqlsSEewHdiAmRtocOG/iQ3tm
RSynuTpJxOJkexgLA6zDtx6BVp9EwYwAsdGB3e2uVoU6pmFdEyY1hleRLR+c4WMa4/TdtEfYFi1g
xNF6Irn2w3vNIgO/pQf9tm4d4wnUxCZvQXWM6EE3VVxMVy1DkP2s+c7BnRr/Ki5JqJFNa2yhW+78
CLhWH4/nqnKMXV+l08G1vuq4mE/CkcNhphxhA+JpQdaET+U8UcXqFBjStcdr1TRTAIQSALY3fM+0
pLl1iuY1Rh6+XYV4q0qs8yN3R9eSOnCZmmvLsHlK0hytc7MPrQ7HAg71LVZK/Ywbfj57dQfJR5NP
65eohabzncpIYlgfpqkjf2GwIPCbs77DMUgi2tK/bZcHjRGFj/Yt9XxchSDUmCBwAmaGXmJrj57T
DvZT3QPaiqx4/0vCM5n1Hbt6JJrLVNpcm66VKZ7bJXNz1S2tD6sI0hNqD4QE4ulyx1HxXYMi+LR+
31rEBs0qnihI5OLOOVZbYTYEfa1S3VXztD6YI8STkNNX1xGCdyJGc70ytNaih+kQYNDlP88MmaEd
Nl7WnU7JtsbNYwOBrVEcR04UYRh/GcqLD1DzTnjN0X+Iyr+YEdTVkigblMgNiDaTdssE/LuKOHj9
mAmqXB/VwciOUnUHLphiA6yB9UO7G43U2sKJM+BOw5a0R/Gjn4A9TbZ38Txp0P5bBEjw/bPyIY6g
5BnDQn0D2CHDlFgjQp1ml+5xsmBzrNAggqFUt1LxWr2yDR6cu8iMwqAPBQi7aQivOVsZ4U4lS2Rp
7mIQqYx4vTm+9dqgGor+UDLCjLwM+wwaAtpHC1B0WWqiu85y72RvI2JMyX9RpnlypfuQRvKLpha2
M+2cjrgDYqzoAPDINar651QC5LJVFExelwIzoWdQcwg2tYZLJ5mgRXuNMe1r+Zwl1o9uKoqtnmCy
GSICy83wtotGMtNSOj0NgaW1L7cmzUWWx34/Km7RCOzCDUcpNawjugQYbhr0XKgQpNwszEDfMFnL
vQn1f8Kb7c4q37kN9MLWWgZ4ZKoO3lUKvm/Xze73IvUhs2RXOWkVjDT49/351Rncs0wDZY7pLVGf
9Ogg4++qBtINVN+KJu+OV6a4SQW/3S1r2DxfuslID243P44GPhiKVxnIhO51Y2ENUhYBRmlOa1OT
xi0T0l1uapygXsKomGavYbOUC3PYM86AgeOra0GvNGOgOOr0dAef+CrmAYge8nfIgM7RzMNpo2eM
Ntv5xmgY+hJEu1Gt9kij/zFQIfOXynjrG9q+SxlbDB86u+uNNPEb5XPyBpXafGgq/u1GSbrnbU7D
mXIwyaJHNgLSum4ZdtIVjx+budK2dsgdD6nItqjyJ2FG1y41MfqN+HpcDrQiEuPKJb2qBAFiC/PT
Vd68d9uXws/EJoOYxejnxbEbI4g70pPcNrseXFohvgCNRbsZ+7QH4R/WILcMQ7Kfc09NTLwXM/vr
THI3K7SUsBwd8f/42snEJQpyevK8bG+Iyd9VrFnc1Wp0Us4OxDBaC2tsaeYb1b4z8G6DNzxmjngw
TQYCSe+HhHkNwWyIa0ErrmnA8GV5VZ+JgNwUOWTjNES/oGEgM2sj0Jma6CGc3Ulggp80RSNggMbl
pD2T3nZrR4x6ct/ymeX+0Pz2L8uMccSUFSE/ZUZh/C2K7+IOYN4UYVExMejrlAcbGic0sDB4e45g
qkzanJETy2bAHHfRbGAenhVvls6iAvhQq9+d2v4aPwumhJssKq61SXeu8ih+LeQnO9WY5l1LDnXK
2Q2YWhcmWzYcHgk+gtmna2WTsJo31VNjc4K486NydI/9krWzI7sgm/K97FqutEGE21m8SWMYaA9Y
MK8nAOppRMInnMEqhXtdldO+H2gJ2DEomEi3IB3QZlko2E4uoXy8lVL2OwmVyW7N74kFNUkNaGXi
uXwpclrliKpTkrkAG3R1uW/HkVKZbmIxGU9MwlU97aOQa67q7Kcw8esjWT1XeZk+pXZnY0qdicAi
CUHkvrePJQ50k+CMyGC0Xzno+iEBby0mJ1tDPbg0Rgaqnqa1hr0ooHLCuU5txkNJdZyLst95rvYA
wK99jG3ztZz8b0VajXTdYv/QsqQ3sbjB0fUVSTQS0xBZG68CI+5Jycyo4G4UU0HJCDV8s1Cl3Iza
o5niM7LYXQHJRDt1RH3ufdxbgbBKWDEESsKk8MlX6W1Jrp32vcGI7ISYIo0GiMWiuiZexg6IaiSm
pz9Qf3xyse/iWucwFuOCwDTZXMfa1jVvrfzSG1xpSj4jz8BYDBseEDbDiiYyXtysTXDneKfZw+Rb
oPRIxqWBB0DCLuur1J+B32V7aprbBpVknQGe16244WmuZ3Z3vBHpo6qsL7PGTs3IhHMHsIIL3zwk
w+mUq+w6fsLnxmp4EU7BBEgJ3gbiMGmwVOo61IZNo2XveOEoVpL2lSGCs1WWeStpDkJ30i7Kwetm
zwD5LEIzsqy9BS9IxEY/55BCS3c/Q9qBoFbZpgZJel/Xsdi2boH3CiK8plQJ/dz/bENwyfFcietI
zqd+uaAaekShBuDEJ1ZAVWwHnIpLhPtEg3eOiQ2Li7NoK5qRPejUNeyBdDfwBAjqIgRvK5g5VMUW
iOk73c1PhdRzb2OuHIeTSzr1U1K6jIPwYFpLkRhZnwlhPuQ46ifWmt085iehLw4kNwq8v0ioLAh0
zQosXJpcWkaESeZgRWNdv81M+cGETe2TFuwG3XtnZ2vysS5TASQ0fegJqd7oIwO7gksadyVMnawq
8F0WBFKIBhqFW57zvJZ7TxEvglT8wY0rfQdDpebqillUXa/c431NoBDMzI3OUe3uMZpgqZ1wH+iU
62rMj1S/byqDZpSZ8ItUb1wnDDiHrPiwP6WTWTdmBRq2qwmbc0r7hOFoOw+uCJAkiE1cNGUAHF1s
Oq/5Yo1xt0p3vW0x9pc2YrowsmYcjJ7Oazx3AeyN73BuL+7MKBhzL90ecBohbB5jaR2WvU1SMMl9
dnwIlxr314O7GChWfeUfX/v16c+oIrZjABeLxsDlie+kWJWvv+lh6SKoLSOcajut7hTubCShLdaj
336+Dk3m33n2XK2/vv7Mbx/+fLrl6culmSBMLg9jdS+RDmHMxswUj2+uD+vv/vo0WUW5v17vt6f+
48d/vt40gKCNjJmlOlxSFpdXWfWaq3pycCTqtvWlDREbx3zWcSFH5rM+o/h2gTrC1yNPNNOmY9dW
KbY4rzwWVNdBJcUn4vZj378mCn1sbpEdMcUloRZ4exSoH2iB73HGMh277pVndsDszZmO1aJk9Qcg
SP/2YaHy5qw8Njho7d5XySX1Ez+9HrzVZ7R++FMAvH4YkwPGmGf5gUZ35Tl36PdCrSkXORNf/O37
6/O5q25z/Va2vNr60fogTESGP5/p5xdtYlXQWVM5cw/+9XO//qyfz/Xr83/6mX/6mq213sltDqv0
1FmUqAOtRiCxk/VTmLoqn1cN9PrdX2roX5+uX1ufYP3o1w//8bt/fLr+XN4R/iItjkW9DEf+UJX/
EmX/JjVfv2hVNXuOX98vFyF3skrR1y+un68fCcXup/NOwzI6qDtOaebVfBiWLpq/9cP1W+sD0A9a
ZNrp16//8RLrp5aOsHKVVv1/Fdp/U6E5ukmk1/+dIfHyo87Lov2bBu3n7/xLg+Ya/2O7luULS2eX
5DsWQrN/adBc639sy0aeJmxDLDqzX+Fh4CN0gy97tuNS5S1KuF/0CNf0DaRnjoOcw7Hd/xcJGoCK
39ERpu84Bmo2/kDbIltGt/+uP/OMvpuT0nOOkfA/vY67bXI/G8NI3QXS9Lc35u4nkOL/FF1+V2JN
a9DiLU/2G6fC9gQDVf4rJHQ+OWX6H2K3sOsVoswoBGFupHvT60xqsJHGprKSgGzLWv+LLcOpY5uo
TwB4vDeljacsp75NeuZCLp7EDINRPTTDbmgh6o4Ae+wUe7tXJM+JxyAmYyQshHVJMof9i6kGNPUN
w7XUI0fWJdLWSa7KyDsOjW4GWj+VQa/Vd//5H3UX4Maf/6gjdE/3OVIuh/fv72osMmAC9HSOoJ2B
qnmEKEuP7UPioO/FKGtk4BYT89PWsy927MdqrO/0pMi3pHGDQa1aivT8SHPwK7fzqyzrh50H4nRR
/wRpAZB/EgkqeXwtZsnOqs6N17SLMY0fiEMEQ+ZZp17Y5BxHthmUrYUALWW/B6pfx/e+zKw0kw6T
78qX39rxcQH4tIotLBpU2Bn8oAUex19q82e3vZch20ZI5qeMENyofZuUoNSI1DH2jOciAWUdFQgn
PF8epddwH4AVxK8kX4ac4HIMd9BFPFoQFrGxG/ICfsB0vEv16EukZrPB9/1YddPOHEaA9WVDUJSd
gvSFBEpn9oMmzCKQyIbdfzlWy0n357FybY6T44NOMcUfJ6XO3NXKWzRFcUxLxFDhk7TSdx+NRl+M
+qZIi3BTF4QL09l0dr1imFXWA7J459howHPDrj0YaCii1CJrD+wsPCMRhINp7sxkQI5diMBR3huM
5mxr2hTIOlopIgXwBIvoUKPUY/7ZRntvujdeez1DuRwlX46E01QlNtw314rhJHPeq14L6mHwg9n2
v2cg/s9Wrd6yuLiyS1irWkIqrJd0iwXxkpvVSzcUd3nJiUcmyyad+it2HCBAi7uwmcCSnuHXnSZT
7Ewju5GhdtuZ7ZXD0B03oaWTYNb2eIn4AVIwOIqI4kGtev69bqDgCCeM0kBbb0Fd7VwbHU2Tfnl1
ujQ3H3KfM+a/HKd/OEyeK8j49jwb1e4fCYeNbXXQmAb/mFjVsKsXI48XOdPeIFO7NR9bO337zy+4
UnP+PDFIRrMcYD2e82/SXKc3mrwyeEVrpE0uxN3sobuxl4sB0tQrhs8bSwPvn3jdWzpxBiegtsGs
EftDaMipTqIvGjORAifbffvPf9s/nbM+tT1nC4pW3+K+8TvwxzSaokAJ4R9dk0S4MiZvhj+NOxkh
V4ROMnEGIV7M+X85Bv/wsgiVUVK7Hopp9LJ/f1lyeQjsGDTvyHD0a3S8J71iPWDw9NWoLgwi2MRp
4z395/8Vj9+/H3rH5Muk6nGb+rd7lIwM0x+4cI96CwYsIdF3YC4VD9lVWOk98FswHHZP4Jn9HDbu
UyptYB6jSX60q38Zhg+RYu4RoRHQIeP8WkjSLCSLTKgzPkh4GuhDh4mN5KaQuJL4Q7JtlQk0niK/
s+EEIUNJXotauy9scS563uoJRe+O8WWgeN0gGxl1ZWgvJFBQzs07uhEIZUXTbdMsP/mCG0BkXch3
EZvyHSkr2r8CIpoVg4rHDUh6OdIa4dWfrf6cknq0C7sBJJpiCx2OGRZ4971lMwvSiDU4RX2aqkay
LKawSjxaV51zYWCX7mTS9kRmj4G3xCkgKRYY7Kdl4cnG+Qr8d1AyDWFEzWGr1F4TVOvJKBz2OtOT
1ZfPnbH8LLdWBuPTA7D6bKu0Xofw4z/ZERde6PPmOsp6E9OM2mK5O0yM4galyHny97oXkwyAF7Ps
GL+NjJYZaebb/3JGmDY1098XbW/BXXEimmSv+lCf/34mhibZURi2x2MEqoaBz14W/W03zfNBCxvG
5v49UzYQm0Z1bVkhRpzWvcZciEeEAfI0Usr3QdbT3GXqDvTa04+GN3T0KmWHVYgbEbXK1qFPN3Q5
Zii9i65I73zuJHtdcD5qm6GzaQT2EjJwSOpC16o6DUXtZ+IuA1GE7hMxClvHG5AWZC2KNxfvqeHS
uZ6JlCyjeB/n01dbiLNrJjqMbHbr+qmOhwe/HGhVLKihsmkPJtKw63K2/yKO09mG4fQ0ViGEY88J
Sk6nJt2hBHi09Pgqc4oHj9SkjRhrKB0lgWqVYb75XTYQ5OzunRzvTNb5dDKltnNwrdOqoMSKjBxB
g0EbmBGCVhQdOdcagAsHPXU8HTyCQ5u5/BaWSFTrxgFK3YRk6SWPUtLCUXQARKjtZMjGNaOrJRrt
Rs3dCV0lqSete8/rMtIBqRl19anNPTSh8fBoyepo9kkAeiRBCD1c15Psdng1tm7GW2W/tEMGvEz1
D5DtvyYF+CmvK+hcdbcxKh+9ksvfHcr4Pqaw3roOqXYC5E7qS0JnZkA1IzE6Ywh/3J3HHe/VMq+B
36vRTbITGiSh5Z+0iOKLFIFxzDmT+V3c49MHpRmEdXTEYFrBwSuLAG4jZP5Ft3M2Ym/nYS4Gu9Xf
oqRP9mAJyd2R9U5JCyolDTrOBk4J7KMxp7+d7AeyGzeWlVfbNJXI2lPzUheOfqqWm7OFaN3L4ha6
CjT51MjfJoe+J+iWlznKHiVakoSBgxSxuVXpRIAA7K68U0cGINCSgcG4ziG2ORkm2ky6WzLXAhrP
aXdUwHc5u8tua07+vR8JnA5a/xg1yt9WRv2cc7luesO6jwdXo6+XXghVnD+K7ixSnoZbiThUof3i
KOdGQKUPGgMpaoqOECctk7hRsQoyhwa7CDLfmcjVS56LdETzyBhvKHVrU2bV82gq0EZL7Ic/ltYm
76A85GZ9tBFxQLjO4RRomOrQX6M5J060IGdkmMhB6SGilklFMJh1OxHsVGnaB4G29xStxGilcKQt
k+oJlOWGzONvGDYfIp3jn9c6Tvx6PEPTOZk9FapDtVICRtkXnfYICBurRMESa0cFvst4m8nkXi4U
ZOD9D43Ww87rNFjwmnk11wt+xuCqbg15nFLcckQ/fbO4bEiAAjMdTpAjB4mzYEHY5yDuym+1VQLE
BGGzETns3ZJkvc2YWR8+ZJO4+0ux2pzqgesYF+WhccKbTKnHwnNO93ukkNfVRDCAB94WpsJeSCBW
bvyS5v0PlHogy3RcK0Z104yXTqhvreqeIJa/p/Y5xeepAKYivURbm04u2RJ1gfXRHV4zhKFdG1J0
twcnVQSsEDE3F+h5ZM/sfUJEU8X5c531C/bO/0hJ+GMaNz5m/pKU4qLStHKxccu+Rw/n7wvNM2+B
7s9Ej+K9JmOCDJ7ROGgmRH1doJzMsqu+CJ+YPm2HsZxv+iZC7GVm32TBuxPbL5U+5Fd5Tf+ZIbC+
pbR99U3uJprU0/tK84sj+mOF01rdA8HX9oTEm7Rbj9oIIg/6DNltCaP9id6oiVsks1ueXx+ePYCy
7D76B4V2XNpczFWJl1jZ7bPrE9HbVrdIruGV4aqQQ8cYE4mOapY8gtl9dtnfIL7IgV+PCWvk3JDJ
QtbMofE6YDFxFuDnKpZQmI8weaobJJvDxKIZW/cFA8BFKLERRFuPdFaNWD65ipVU1gKYExjbpArx
npT+RLNcD9pekX/t2i6sA6ZJiYcifhieK3+CwW3CPsFyc+6ME0GP3G4nvC4jxwru4XcteecqbwI6
lXKHWfGla/z70eBeHfnpc1PVB3s0lmgRyNH3Oj6fEymjh3ThIVoxUQwMEKDb9d1ez/UrnfHrljpy
o9lds3Fm663y7W+evTGrvKPA476Z9N3FEcW5sqJPy9z1WfSZ28DjckViBtXUc1sxiW2Z0O4qZzib
YfOqa/5nmCdHUYEKn0LtJRWQIJGok7207VWACeWIe+Gtr6ennOVlMwHOkS4Tq9aFXdz7O3CKnFTZ
ufPdL8mUdeN4NX9oX74OPjNwVxjBUMQ3pRW/hdFbY14ykp02eooTU1r+wagI525hj62/O+BwAAfd
7Rt4/9NIboTlUxoMhgMRwdnOKh238HBfYzGYTNY9uelxx2D3tVEIdnijumyfDGSvMX3NduQlAv5j
zW2RrPekIbtZOhyNyXgtcZoQyOkEJuKBQLcR+LHG0YtgGJp43mWs/a9xebHZK7nUUJ/GFXMEgiw3
k4qeY5PtmiW3hhy+tVpJCov7xhzFedPqe5noD1j160BzW21jarO/RbNN3Vrn+be01Eh+T3bDJOVB
9B4GsIr0Yc03fsSS9m43fYAPvxsGnEMuXYSTVo1vrRtdtehi+4I0j0KDR+xoz9Nk2KSQtORtVz1e
u0U0bM/2jttAtutc+y6tLma7kHNRYmrsXMG4hFDoDyt8hw3gvyQuDqI/NLaIEFvh3FOuzvvSgrTl
pRMGhlmjrzMiucA1qaBdDgumD/De+tGvh2jRC+aSSQwyaZx/i8St96LDVDC+ANpaMVHQq7NYtM/t
XN5MYzqf41UllydySRE0lveyA6oOCaVDxq+c6Gh7eMa8nHlv1t6s4p8UEW3tobpeVXuYwrhzDORf
xC7j0lQah84yrysH601h7QDa0/BuzWsJvI5F/5lTnNuunYLYRgy+6SKqEQftudLydEfqxGX2esTp
oOEjLf3BhOdumHOmv17xwzGyaze+rxL2HvMU3YXhSPwDQlvfje+GsnkmOeNRgcOkF/2jHoCUYoUz
PPPD68S7fQb0+pb2fotBuvxhZtGd2epbwwQ5VroMwiSoUKqM674T3Ne7Z+yfP6ihLr1ayhQ7JmJz
5tZHM8wjOqKeMK0gKmExbXkVAk2coPLzd/Z903nV+wxLWmPvNjyrwI24cRwuV5NUvF7DzFBVh1X/
+pNaBFcxcLryZUULtYvTNOVAp41D7gOXqJagGV7DA9eHYkBPjGzlhro73K9arLljGcsG57CK42ud
meo2Wchcqi6fZNp+Ni21ynp014/WcyWZkYYlU0idjUuf6dbiWo0llKH1o5VhR2JjHsSxv21qH+FF
7e2cfP6OXpZkVUTxSa1/iyTdn6EvyAMND8XS0NBl+gU24YkNEwA9fGV+4VyZbfSMkjE5TMJHTKk7
x2Tk7laQ0YKcNzoTJDSSrDWwce3bDu3YkiZBEZeUcctsjM26bbU4BQsncMz5L3vCC7/0MFuJbwJb
gB812tYr4chXibOf6+6NXRvlEXmggZiRWZCuwjcs1s1gEGxPwK1t6lZ+9TYNOcfRfow9QfV1zT/Q
mtrGqUZjg9OH4oYS8+yyvaxdcK/jxChJia90ua0vrb91kxiS3leJqtzYeXv0SsRQ65Z77nluI8EL
CSDqVJm5txuXlyNX7NkwpsD3yIxbWnhrm0vLSYLXs3cMr9S1KeNzPZOf8PO/7JGk3jY7iZH/T9Y3
sa7BhoiI0zNRKgdJqz9I06PHNvBD7nSr9Yx1IW5aByZwzI5ZD4MOsnGVGNtqhNDZFRXRaQY+EuHH
O0E+c9sn3J4p4Rj+MwUOH516Ycwij6yt9Ohm3UcusCcmPXFhtMivzOQKdJW3I7Rx02NS28YoiI4u
/dT2oykX+gBnzDjHYqeWPqaYzSCP971B96Bu8ypwnHFn11OyjXQPc9JyKD0kLtjJ9AwUPtd4t7QV
kQD7/FvjfevWf4WCjkAxTJfKIHY97GlUCNm8hl6FBpIOB7ycFwMsxNZW5P1JFLg16tJd1nLXHmo7
KC2KJnruxS6Hhwkdgz9KaC1WwFPZXDqDi3s9PDErTRKT9yhC+Q4bq4LTULyYOrcySWdwcMpbic9s
k0Jj2Wnh8DDb5JqgnuPySK0bzfLudYfGSaKopj3fe9DQcmxGHEzblnfFlXQxMpF8S7pkSdjxfp51
6RgHuaH3cOipToYRzouhf80z9UOMnGFphKRE+WxmCzdpSMeR+YOOKcl7yiRpsXL5Hrs2xQl1Aqu9
HgA4Dmypl06Mmzv3dW1/ZhW9IT+swH3oPxJNv4HnT0aS3Eyxv1/f0gSDQMDkdWlU4kulzimIIl8O
Z5l+UNuSKzf38ZWbL31cbYZk0qB95wQPhjZ9zMfxRpZ05/uSvVye2ERC6eAhsnkGWJkjpyKEtKDZ
AJgZ8+nMCQ9WguO6NrcLmnF0todTi8wDvQZvr8iLoEw7k0EyTho1yMAcaQyXlZ0cjTZraTqltI1y
hxzqYcE9yvfIpgtjaFe9QVOiljB8UO6Gnkr3qOm5HcfuRQ1GHBRaidis95D7JpgY7aI9+uFj3GBV
i8OZizahWVOjHcfo7CBh32cDOwWyeU4GeuhacxCy5V/sChAXFeEZccH3IUr7U9pBJ8q8+SvXn9vl
BHZiGmuanyKfQzlXh2yPFz9cSt/MqPX7oXIPuUV3Tpe0lWYnkfSFaFlw4tG/QPWWXtaZDJK8L9or
HObBe8LrfpPNzj1gIyykRtCQUh+45EibGpK49Ryb7YJgTxJ/DPIguXRrM9A7dd80NjuBMv0ieZQN
HGl8LJUEROVAPCaHbphhXkzTxidwMPRcHQht9rcjtsVcb+iraYj6SA3eECGwYH2bzzAMr5cuLkEf
rZoesP6/6jkX9SgQy2R+tUWruvTRqIKj3juJEDLSxPXMf9j8IJO23k7kyjkGLvKKGd9R2jRIfTkc
NdaUbRzPBv0HRm15hKQWs2EYDOQJi/GjxibBLRbc+nRiw39FyEGx0blQNrpLlTiyzWlsrJtmq91G
/jEvk1OpjrVuKkif+5RspaiqyhOTgtfEbu/1ZjiWC3rBlPBVvISoB7YdKGbI9+DmjKUPqC/g6UF8
qw1cL/hXn8XsHo3c/eg97bNu0VbVBuHuJhWcImjBoCxMZEIryrG2NfubypSvVYarIZnGd9ch4qTp
01NPbHuaG+xrCojrftaTJiaam9A3j0jSn9RiI56TG11lNwQm3XclIqwsT65mX8L4zeqjX+vRRZXi
u9Flb23EZjHxMlKFdGSg+FxSwpkxQ8899yLnDfxYtOSs3pBRpw60bOUlJzh5p2EDt9sOkLmflpdx
okwR7X1i08/cJN1xmrF1mI71I5xN5W31EGsnfeZ4E1rlfF4fIl3hYvv1ee3T1lTM6LWm9C61WiA5
WvSwANDORo5n0bVZQ/pRmy7N7GxYS4i8YV3ajPPiD8EWDexN1Pp5/dyPw1uCABdmvJfTXbSKq5CB
7Dx4BbM6N/hf9s5kOW6lTbJPhN8wBoBtJnLOZHIQKYobGHklYZ4iMAWevg/4V3VZdZt1W+97Q9MV
r8gckIgI/9yPm4gFlHTYJMYm6sMw7YOkcKxzXxRr4mv9Y+sl9vn7T99faCtmYsraTbuots/fX+IB
mGSnsAn1aeH8++++v7Gk2RXNf94lOTqhbIJ9njgvyeBk1zYCr4UL2iacZUObGAeMo8wnkUw5GqvT
wHLkXcyQX9SwagN+zIlE/c8vXkhFqYOBmGL7rr7Q/3r+FoL/vynh/2pKcNaR8v/BlJDJJKuz/15q
4X3/o/90JXj/sl3BXwHXC/C1WoyQ/sOVEDj/EiT/fDf0cRh4ocMY6D/JOOG/cB3AxDFNHGfckeHp
/IctwRH/4qdBzGZKE9i2Lf6fSi2YYf1vwyZ+Py1B/EweBqbt/2WGHlBB3xC7s4790j0xF+w2blHn
O/+KpZGtbEKlWjjAWev4rC/+pZ+2hTtaB1F5TCgqJyZrtZ76Jpy2hB0eGuDvlj1zRF8hpk0rsWMV
9o4p23iuWuNVyWynR+N1sUC9eMMQhZyPSqeccUdrJkHADqz52UerSobg3JnqRdivS6DwvwKzQxa7
lZZYq+cfCvY28mcbz++x35p7OkCYwSTzx6Qesze24Rb+hcuSEXbw7fYjV8nXvHKkK04jSSueM1tc
IfRbUSAcvAkn/TdTMmIkGu8TRbQfds+oj34QbrPCJghqUkOa2FRlxLW4s0G1z6pxnWPg0+/lrVx7
F9TNhhao0+KyPlI2SJNWu+gopH4Huf+vX5kedBlx72SIckW4heav7jOf4QSN9NlL860Mf9Ob/MPJ
xlueha+z5YSbyoZcX67YRN6+5yyGIJ+s8UwkWZ6Mt6mMHLuBN1c7WbXJrhmQxdzeCLZNyhzGNmtt
sp5Qv2usqOc5JNLppxHdVe57bkzJnvrFQ79AcisyHr/tOGInuexfcS+/N0iZbllfGD39ZfvZXttM
XMqOp/2dcrSRmfBPZo/2oOTWi+vmMlIMtqH3NdlDnj06OqEm1ux/t9M4ACAHkZ2C9H/TrrbeNOty
S5jA7lg4OEdDrZxi1NQlqfCaCOsY5E9O4RPGD6c9URYqR7WMT0HGvMJZs0BF+KhXIWMw2CkuDsJJ
W7+S2u1hFs5qy9GFh+ImlzGbbWvbhRg4ZiK1cjb4dyNJ2zWARUM4F//HEKPLfmMMK2W/EYtN9yhl
6pyhIp1mccx83v6gNJkyrZpIXv7xpvAHvIfDlDS/l8D4SoFQ7ye7mHYmhWrY2Fg6yaQQotD1KuQH
9VWuoSTbqpt9BmE1QGfLFkWxAk8LEwT1KozioE+OYmNU5DQw9mzNyWXUodNLIdmjj7K0to2oXtol
V/vG0l/zDNPu20MaDuOVUQkxjvWj5s3uFNV2Dt1ttVd+f5HVPIAd5VT7DUU1GJCy8ECy+Ca/9mts
0mW4hp0XxMJ6mJ/LX4QGf7lmdY0l45w+XM+n/xRBQF9sAQZK1j3bXvoUKjlzFsctwApf/kUPInq6
XrKZYqDXID+4afO79KufsjLRHACXDJ3azXhNcFwwO5hib/ONnv3+QjnwKdPLdPgvbyHDQVqwtgy7
msg3mKTmKa2VBerbMSTZ7awvDCSSW15JUjyk4CXdxSZzj12+Zsf+vVhWSYOOifQLpERdGlM9yUEU
tEsKeu5yZK3Ce+iI7B9EWEZGmz/6nSwga6TMWPB3U9Qxnb/tgbbLBooA3alvwn2fmP0Jdsc9zcNu
22I9wcQ/o8ROlbkrMQRLZTRHfyAsLZTbbceV8sCpgSLN0bx3nEg2mUgouRrS478fZ+a9UK827cdm
AEBs4rxwmhH3MLj9dEo/g1QhrvI/fZN5JZXNxwkD8PIb3WY+2+sX+CmbYHouph7RfGA8RMqj7hZ1
djAnt4nPSwuPoGjy6sS4hPo7iPffltvOsNin41vZDEOLJVYm5EKxjxn151Q51Z6g0GMyYR8fuBVs
Za2+NHPVfYuJMlKD7XEtdU9QKdzI8HmXuqzwz+Bym61t5/q5DIKrgBSICmQsh/5E3kY+MjdwHhhP
IhH6y8XKd4KLdx/M0j8vbfJDptQZlQC1OcZPPncE1I5JW8SOXdQJhQTuFb9tYg07IYitQq9pLr0q
s4hI9T7Vxel7IZqle2Ms0kY6qafrPBcvdRHHBzK4T9iM5APCSPMsw/CQWFK+adlw3+rUr+//SlKV
732HXian/znVtnWzLeU+cM6S4NshJcFDto4De/ttHSe86rGAmhmaVGesGVqrs//0Y3quZCOfiuA6
uRRtj0G/fNpYk1NZrGOPFfQ5SY4ixHWxvAhoudjwtdnO17qCVWEX/W1IM2cPdWxYDzEt0qGTzaTz
rIQQ7JTTSQxKEaNyewjIvW2Koueqm6nRrl1j2psllamKydJ2aeAacOFDCFFE0Jg5J49J+uXGsFma
zi33WrYEnebhUS5LwC2/y7jstN4w6CtvzZx8tXEebDlkEVOygpPnNf7ZDg1xFmxxse8GB19OzUpb
+Kl617x6wMrxQNTOtaF4bYPAUkSYj+AYNIa7i8uYcWDS05mr8jdoQwxeHTVHkxcPBOLKLiI4TDF6
l/4UjLivyWD0aHRU6BbtJI6zDuxz3/TBZkacfWE26saluuPvu6dh05wGumUgq+NSgTuDamfBLKnK
37XDKtLDoY+6IrhMmTucLOSzbLLM48SOjPvEQOowsLxjuWYcrDopbyY/i1QF3+AlrNfD8oGbEkOX
rHjk4PAIIXl8qZ1aHBqVPA9G3HN66/WDCOv61tIVm2Vm/lwOdCnj0P6RJM7JMJw38OkxdjGolzTb
tTdpbccxL15Gh1OO79KQMy9DZM1WfwZp2n9KDchnMs7poqqdA/zjkMPzg1RCBfCsu3hvyvxC3sBg
gtmK+XlyFJgk4xGCS/jkTpgxmIbJi7qETpJvB6aFiP0UsKB8rKEKyTbOCo9T0NPnNFS7sWIkEOjy
0xjCZ076sFoFrA1v7K5J4OvrWlYarmdPSrrPgz/f/H6EqiVDd98k7n3x1bTPivswO8kpcMdkJ0f+
p0WwL2vj6dewBHRu9vWhtrtw55HrqAkt19Spv/AWMdIRV3an/bOh22UvLOMdMaqCM1FXr1XiYrbM
DwmegGs8FWCgZkVnpHzBsmKAk53KBzdOzUhXVnOxlfvimQJFuJLGPTV1Sq0yt9bgg4px4qIGfsyi
oPpsYJ7IiBnMWYGtpjX84XV0UcCgEVJMqLLhdQgKmuXnyWZoSeO1y6dNB033Wlnvy2BJcFe8PYSo
qlT6N6vxOJoGmrfDJh0dlYBSjrm3vPTkhK99QRa1Nxv7Z2YfAmcQF7rtAc35tKe1fXYxQpvFd+ir
a54vt7gejXOr6JIe0xAVdikIInQ8BOCW7QFFy7kyOPOOkMiu5hq+dLzeee24vraYe/QuFcmn5DAC
XWmqd6EEKZQnFDMpZ6oPE1xdtNkqeJpHeQ9z/TTSx0CazZ53eCOHW0FD1jnd59IoL22u873d5v6r
dOwPbn0b4mr9azb3eyfh2E1tnPHILqzaLXMCOTLNyqvfVf/kpKXg5LX4PvLBey8oHU4+7AJXUcoW
caeVmeIqcPvIYoW868F5DjWcW274PrXCah16pmIPQrOHShLLg6F85pn4b8/J7KHvu708Iu4WsJlI
ItpKWy8ofX1U1Cp+mpv+Z6/IZZmJ376a9swDI5fz2wP9ko1t8CoXX2yqYmvMvnwFekM2bp65q3dL
+4swKoVclpFccOVBCMI7GcUjJL5KArrWDgXVTe3ta9XhzCCObKVfpIHuHtpftmZQ3AYHaKzbko4x
hr9DAGgBoB4DgJ6DTi6Gt7QqzFPsgPz1vLY5FgsqBHc7blPShhOmlls2/FFMcAnx+WyeUpbzvmBD
PAquDl5Xuk3xC1RskmP5U8cWlaJJwlFuMMb9aAjn5FXaPRo94/08pRA+XIooqeqSA54fvKdVjJub
AaLWI565gGgdo4UNGP7yQMP9/NCE+Sc/Jb6Qj0O6pej2c6R67w6xRO2ycEoOnPt2Szxb7/1qDVyS
52ROyG4Cv0IYS8Etm6Y6WRave564u7b39WNZ19hRapUwgofFbLYOtgfIEgev7P+CeUpfimJ2tw7O
ilriz64cNodmTOaTjz+YDOcWWHCTK0wH7NQAmU9Z/DiSgIWC4/HJMf7W4P5OghAjUl2SD+Gurgp5
JCJFvb2Ljy/rDQhPyeQeA72CQpRxsw19zVk+4c4Ndz9H7QYyp6O64crHAdpFWFf2mQmxm93XnYIa
TkYYyDYyUCcWCYa1A1ph7Xlf6bRYe5ULf4N8w0wiUf4hG9cMImPEG4H7p2zof0whorbhq2A3j23I
KTi5th3TgN62G37ywkcC/VEt/GS/c/7SgDgcOubcEQaJHJvmxH6D5OWzzGc4UmlKA1Leh/gngFX3
cR6fa8dvIz+pUJHZYUQiTh7mKhge4l9IEBNGByWPFSIGKUL8AXgynFOv/adMGf2RaKuP8AopyBdr
lnosyqtd3hYPiwwrk71TQ0MXXeq/ayfFPOaXr3Vs3g135FpMq2u6dJj9uuLgLuQEQ961vM15bkw4
omaqIU4Va+YcWZWalQYc5shHfWLJn6gzDBc3vQzFwoscr5HDYngyfC5MoqhZjXBNueOfZXC7y2jT
ha1q8SkT2hAnl9ikX/fm2cB/s5mCKTxZ9DgmeQzwSInhqZjbX7Rq6G3ZZgm7PoxAVrNyMnOC1SNW
m2OFcyEn03vUcHyioB3nI3njjLR49Zil1FK1DQg6SwS00S3BP70Om4tH5no71PYl9lZTSFdMVz+e
7kwGdpO/YA0r8+E2EgM2qmfPGdIXnKHZDf/Co2mA5mrH5tmQDTELxpGMFw33NsMvxCk54+Pxr00q
wnvqEcxabQRVxzSUjsyL4f82m15f7CJBc85p0aug2pjNyzQoB3gG34qRNQdRJifszNkpsCeO3XZy
UYkhQMw58Q+XttHUD5vdvLQfPdyvKrceobmkuL02qDgdKFUqwkdQBVYj6we7MfOtg+FlH3qFjIJ1
xfVjqG105MzHnnKrLfiip9lXXL1Tbh6TABiMC9ghhW20ZTROCaBrX8Ym6C955kQWTO9rE6gfmuaA
XdIDDxQlHE/6GmicML1sVzPQ2PdOeVR+iGXQyz9YqhkLUs12FhBzzTQZTqlyo5xT4MlyxWuSUlVM
lpUqOLuucAwb9lm8lgYRlYadCzWZ+zl0UITB/G7DIn0TsmRbU/J5snm99ywBm/ZrKpL5aaYycLuM
429rHn+kzeAe8sI7OlPnUU/m/sEB+McrZ/sAcPIfTxTylC79HsVW3DgM08gp4Bd1UthvjguDOgxf
7bD+LKY4oOGZCfpsAUMMhrO9iO7W14AU3EqRabfqlhKjof1MLfXCK/HuKijugKTYCqZP9XIEzsoO
kRqH97R/AOClf8YJja985mASd271zJjtFDaJPhl+fh3H4Q0qB9YqN2Q5SJu7x0f8YhirFUcShV+w
aD01WPIUsJjEU/0/fImWttgWXeu/pJCOgSnuDdqXCbpKrviREgdpp9HMdumeZYqS6lFn+wTZSRAK
L1xeUY3TmRSG/CV8rAxp4dJj62At9PPluTayF0bnkEiBeB6Gd63ykeP7sJ+k1Ub8HV19DRkbKp73
9Oww95z2SeGhD/Ytd7ee0glk82Nqj/22QlyBXbjQeYCsH/E2UU4uEPxG67Nbqmb3aPvzz3FquN/M
DUvhwHhuWExGMZN+GKbAfeTW7z2WFQFwC9k+EkP7hNM5uAjTx91pUOxNG0zUyTb7ZafjiQNV+YHP
YOf6K6U5o0QckELGTl0Bj55x7S5dCgNRosSoeVB3y0R/oYkWZmUa/yZSy8BOCvIOUqOkGlV+GvP+
qQ4W51EZjrPtAqASs4PsYYb0wSw5T1owd42YcSu2NVZ6lFxyxF0ZWrlYtNs/VcKp30q6yHIVmXAE
1kdKhyZC8rJn9QfUbYaZdwsZL+18zeSjx+RSghGTXXIra5w7mgWdckqqX2uclXbVPNhFfM1Ks7ng
pDkoZ6h+MMTl8w+4bxjcl2zCPdD12G2zYTeG3o+mW+KIIik46KJLn8f1SyogC/p9hVOZC5RTn0ha
RqJ0LgVjyNqorHtIzfdwVjlgCljOepMw6hp1cqMSfVPpAsS4YHypGqemi5YPqQirrZStv20MrrCm
zb6Mcdp6YffTGtyHDivWDOJNJsNBxhgzZlnfJc4aAKrcscKeHtvReeVVHiUyyd2z219z7B6LGa27
IqDHOsg+BydgHTg3j4kuUsYXvAvWzlfphY9tkOJqmZwNGQHU50Sov26GR61pUmw+zL1KdjwwIew7
s8xtYXuHYRouyNZyE3Al4l7paZJMX5NJ36hte01LFx5UZrzW5UhKvhvgQoBy2CwpUKJp+OVoJ4lG
7+aDREHEArFROsLbjyEsijmvfuKWChCdm58gvYTBfsOb8MkSSBrqlMzVzL9qm+WXnT2mKTuFtnzn
mvxwwRGhPzrJvhXqV5+62cG24rcwzv8p5sI9FIZ5aTVQEtb4LfApahgtWq4LNtm2xruYW8/Aes4V
GsVGiJm4YOmjGPGyAnh/Koxn3+poPJ0c/4L49pZowVgvrVsUAneIZGUfXN2GtFHmry7eA7sEho6g
vQIdjSWi3YmJgjHvBhrbtg2aZSN5+8w6/zWgD24KV4CZHZ1tP/Fk+2r5WxpAcpIlol6NDTshjfYq
gp1VeLwxbjscfVVKyITd1xDMX77RIhsjHxQtt1qtiZVVBjEPBuJWAsquV+G2Q02Wc/dHZPHHItQS
yRmmUFM+DHngE8dxL+wZbCLk0I2OlutdbJceFHcprkNi00mn6S+pLP+xKVBpRukyb+inYzAxx14a
9REXwZNv0aNrLpzerVBdNOMQi95TNzx3gPt2DTILh2kIzzkDQpVdZNv+k/hs5ACY7Rlj1zfLv4TT
8mWWlRGhphARyTGSTtlX4k70rVJpgH73mJvaOsGF8jddlkfuwD0q8J2r4FuOsBJA0w2tL636E3dw
WReZA1BO/plsd3xnp4KF0K9vXuYfpnh689lzM6ykF8eM2dk1Di+tbGdvM7VD91EwL94Mhl/ce73C
fYwl2Ac8t00It7T3ULxJAnFlj84Y2a08zUtjb7wcesaUBLSNu/ZDQgLnWjPvIFv/FkAqFOPJZ0L8
YdJHElXGXyO3ce0uXHHEQJOTh7MX0yWcV3hA3KhmqoOoiIFEwVTcG4fXNJxxJbbqkaAuoo1dXnvH
CM52Oa5MOXZmZc+FwHij++GxpZ0tg5Wj5jTb8G/cscG0prCsZ/hID2CifnIkk79yQQ+unkfjGGPo
jTxDEYmIMXBUSF4bdo3D0SgWdxNW/S1wvGtYtyQEMJANj8YSh5FtTN3B8lFhsMFAjgkJboi0gx/E
wXMe64e61c802TIZsEm8cPaMaJB5ElPCbab6YS4QwqDIYIQqXbyStAXsbAOFvWuMR6cBr8SN18ZZ
NgzNHWTd82L2LZyKotjmD5XE0e+RQItSEaQXlad3cnTQDMflA2Pm12C3E1c+hyTOMV/cbiwIJQf8
pNPGUV/JZJX7Mb1hWV4X9VHv/YT2d6UmOjcVFC06dOQ+FKmPpZt0f5mUV9xZNWTujL2OojgVF7CG
2VWqBGP2kp8czMPbvpZc7jX93jL+G2fLX1247pNnMs4J8/mJBC4ZwIJFYVWtXKHBFGTcA8yFWIYn
DYzgHzNmyq23JO+pl6C6Qzvp5idLB91O2fankIl3oeX4sS7UqZ+b/EzfVB+5AEtxujgPod1+cUVU
uK/GuG1vrkEIIzCt4laH7CgYLGEFXvrXaVxjX8PSX52yPU00DUx9YJAm7ZaoauRbHvbPAlvFNugY
ylU9pErPYYcuys+6JNGIMv+mG4EEsHQWqWVt70fQs1e/BaPf+6+qMy3KUZt+J8xGHWVmXxwzP7DW
1Rghwq8QjuB7aX40KVkB6oPUUXf4rjttWMcFjxW3JhUfu9MAhb5scR0U/k+nq374aM67OFTzz2mC
eoW7OYuzw1LZH1MTY6Zb0ldr7LDy0ah5lL6v9hm2iA9LBjsxV9Xdr5IjY8kNbwTpYYlTO3sf2Vbe
cLVttYEGu4jyggZP9BYZYalI4Fjs8ECzbSrQfjuQmQOHspjfYD8b3CM5H1o/8jhmPWprasPEWaed
xUyXXEaLdbJz+U2kliHfz82f2nOHfSN+Ty0ex6rFXNsURoNEyta/q+5DxysGgcbBrJHNmm0hs6Tj
0NjJ1puHrTnS4lDFrcH0ZnjubfND8+DwrgH0cv3pN7RmgIGVqZ8EqapRcd8igLN3JdYmT6xZemOS
DyUJqkBfzNQenrTdIFWBdsHpuZfFSTB6PbpkU5HUl0hM9iFh9obhstInT7X7Nh+rszUNP0OZBxvX
flMKR1o/+z/oc3q1++FFUDmWtYqwswAHOlWnZDSLx3Y0isecbSEW4fAlaUfzgsv2VqRifPC4rTaO
MO7MvkR7qzATXceeRdb0s5OfkiDTNkdp/Aj1e02wvKXGzCVF+kio55GtdheBLT4FRmI9GIVZHLKW
tarK3ggh2dcK1UR6sfnIZ5gNcMe6xUKzVW7L7oJ0vCPm9UCvMeVJsGWEGaIJynTktQ8B8Z9p4dTN
wqrb+STK7ml0TPaFbvc+/JNV5nisF/HhhV5G2qkCwz+UL9r2eN0yEy8CsFjsqEE0IEMGDRIF4IMI
Pyuc2hV4FHL6WSq6E3Ic/J62n6SVkVIkghCOsAjcajwEBm+POtLwAn1rHm4hIwZ6bsz9BDvNl2V7
DgrD2g3Ev7M8hHvlM/bPu6hsGY90qfuahHhbW8KfVeFccp+tl6kpzGIi2uX4G9nJQR30KYq0uNWl
3nroCAt50/uK2/pT36/39oyqcXPuQIbbMrI0kcWFKQDjA/bwXJhp/5W3lhX5ab1vZnyZi8UdurHU
9DCFX2ObMMhc9A/RcKEkzkTvOIdKt7D/lJptbLEwnkwN8eblf4fc+UN04dqCS9jNJd7CAHwQTwZR
L8gIiS45oPvJ8p/8xAfoholjQaENuzf0tercO/2b31rjefa8e8aplFlL5dzDChD/FP8ufJuoQe3R
JmRAe5+n4pPkJvlc79myuI+qKX4NluB5jukJ0YlpX9tgPtlicjkZYwG0ZPPPMuQcHRbQ0KMfAMm3
+0NLtHSK2e6qcPUjD/PnaInIGlvyHP7n7BOJVOVnaOnjHHThZkrhavkNrXnEebrtkC3txh8sZ+s4
mRfBCH0Yq3Qb2mph2nAPzPiJV3APKo/GCbs7kCU+jpQIyQlPaZzgcOb6JYas+0eMgkyuvECzqW63
hDhtxmHTyVqcB60b/+AHwx+j+EmIBAU4aPdSOA9LMWe7YUXZ+tixR+cJ7ffdIuQU+xwuFbUzc2ZE
oAT5rd5jTbTpfV7ktBMjbsu+lAyqOdUfaLlLtpU37/usfcjn5bfR4BE29fSbJ+RBlBioJZHPjVk/
h0/LkkyvDLz2ngjam+i9B48Roi6o4QhcDrSw2J6Lyg8QOxvK7XDHpdhyGUh2By6fm+gkFAIPtFif
PltZcgs6Q20sBywpYeBzn+KEqXKssllYnoZs9UgDVx5xPGYDb9DCnoRJK3i5EQE7rWkhTWkxauLl
UAlQcQH9UdR3JBz8Z7HJK+6uDalES3TBbjWP5j6G0b6TWDQpXcER393HJn1n5Cd2GRi/IjSw2fj3
MvaeOsu+GqbzPHQFm0y3vHkJNgbLRguiZPNHOP8D8yrbttrGl0GO2oLisRXm2EewYgBpWnzeapYj
g4qD3mnfi1R7l9XbxN4Vlt6gpnHXjHSTGFruB66IgzRN6j66oY1SqmMOc1Byrknp4vD9CfxhimcS
x/Me0SSIOO0V1zjV7yrobw3RiktXka9JehzavaBjGDuqxbHLhcyK3N9cLNEr+mPktLEs92GoQuYG
zJ+2cx4227RWH0PK4SkNAXeWDFdicZpjfEmFZmUJBlbNmXLFtv5cv5tN882V/r0zwgsHrx3SHvyq
t5xHLjDLtgJFYhJ718Wck05Pc6/eTEabS2r8aPpxupat/cM84hNmJZc3y2FUAWy0PhG/3uZKPIdZ
Nf+IS2NnpUUeYX7K912X7snzjJskabqoTUb0gTFBme0tIwL1Omx83d4WYKZUJeJd8r9neVnE0Vzf
R5EyFEs+Ow7XW0cP5D3hLA1eAD9xBD3KJikJXXMHroWgKdVch1J5VDwUebhrXSxNELPlRldqfdtM
d2dNmbFDVFke6fW5+fBg9zG++8i2XzxsHzs08S5q4voWpyplXmQT8GPbVVnBhijUth4xSE1FQ50L
LTwzx3vMlcvVjudLwXuyhsr3QYKC7QAgnTRjZ89FjFHB3JzGAEY3THBgJDugRO3eNTp760DfVeTT
Vte3ERQ0MIVLu0t+xQXUz7gsdk7ugu4O+hDEzLlMB8Eqd0nq4JbqcOZ0lcaH9VO7dUECwOM1612e
x/e+9j5NxdvgZcZmWQ8NukPMlt6+gZG6IbogTnJXFHJ4ENY1lcCySTh+AuwlBwDYYFe4hbzYZnIf
cpTdIC7/uHqhN82cf6d4xEeOak4+hgeo9zhJSSs+CePYYpI6NraOd7lVHnOGMGMjh23f1FvC9zHx
BwfOpzBxHRERrek/pSbmkLHjitKBRNjYtCOFKXSTEE+7Y2bMTlAo2XwHOurpp3HQxfjkv9jOKt2k
9dHp+8vgBAdVMlQY55TPid26FP+U2JAbHpmPQfaMvPeSx6o7iO51WGodmdrfsPLmCL3qZir9Glbe
a24jF+q8P2AoiEYf0agcdbdR/mfY2Olx/Oq1eNdMHzaZi31nyqxnoAQQZCiz24SZ+EqDknQTGLnd
0HR/MRPNxjq8rWcnAsS6bDpOI35TvaqZRTa/AZ7sAotZXaLM4xAupzITu5rxMjutevE+qUPTO4NF
4pwz8dqlpFaRv+pbBcmHkwbmFmD77wW5/rbOf9eUGssp8S+OYOoUsgmcWa4UOuiOMzFhk1G/6e6m
pB4/vNSDFl2Y2CxP7MVC/gxWevaaW0e7qIsmj8L8QiPGkzPYihwVRdySJwAzoiD15HD4JBzNIdkP
js3A5cS2S24c3Taf0shIg+D697h7nYwsJJv3Nw9y92L+U3M+jczB8E5ei3FTVHZKZKykBjrHy1XY
yz5JPXlNaepZLOtvNpOYZPD5g5ZY5APhvw/ucMgqYT1axmA9os4BgE4Qhh3Gwoz2lm3MSO6Avi53
1KpjgRm9dzMj3Mf41kw4csOaj9zJ+1VZ2QR78mkOH7K+tn+yTvC8czGTWifqSa8ZmkpAchq+MSbH
Ztq5PYxOUx8KuI3blu6pyFIDpyWI5Bt8ZwvEe+etHz9oZcEDYsryoOfhiauogsSeRb6Kr6Uh2ZwS
V8p7Bk2qfczGBX6k7Ec4QphBC5n99NutRaXKK7n5e49OvK/J29UsM7uUcd42EZQJ6/zGW9C94Ix6
1LHuyFESdKzKZy2C2wiysPfhQYlQbgsP1kJf0BgoOrbEtmAcpXHE9u3aqgNPM24xXFXUXkS+/Efl
JdNpvWUbfvYU3cACjPCoF+NpnAu2kG3IsDstyDE4e2/NN7mizMBBrScDyobp6ArZYEE4UXFHHWIJ
QZspD1shgAbxclvg5R9N8FV88joubJP7nvaO2q8W4Nsxm1UbTCkvOC1+GA5BnTZfIwv+eSFtVxph
thly5F3Xrn/C2yK5GcZ33CiQtM1UH1ENlITimXb18ZuPXgj0DAEqN6/zk9XgfQn7u0kRYOQsNc2R
ncdoLa72OK++qnTsDoXt+OC6Ru7LvNyORG6yOagT0DdU1KYixUCc+w8hG6hgIfpe4KeKdNAisKR8
BHXo3mpYEI0felEyCu4EnnFTXfUnzulk4iQ9m79kujCdg3kh5bNHNdpF+rI/GdB6ZTOyv68WseXe
tsuccsGbFbjHEmMMILUxh/zbwD2KvJqANk1JD2k/YmJER2NJ5QBXY8vjsqPPicuyoueNERCnsZ6d
y8LcjD6wZwi+nLtoCbLVp7Xmg7/9wOVaM7eslUJqLRdKXTYrul0b6dbqoXb1/NVUHmRuOezM3Pqz
rEVFibNaldfgpkan6rSYTkbbe6dKpg/428QeAzcdT9KUFCtThFSuXFNpcr18D9RGDITJWpxkdnNU
rFVKDGUpVSq79OQR2v9GNuKMIojaIc7N6ZubvfiWtTCRj5+dtazpGwFZ099UxorMSgCuZ3Ypd/o2
W7IS3CmK8PZhUJzFWgWF3j2f+YTdkJ4RV/r2x3e96qh7C5ibwj4x3cmsq0McI4BvVD+ZZwk1dllL
qL4fDi0XaJL8Z1TkL5Mk18wMx40qXxMy+3Z/f1fEEiV9/h/snUlz5MCZZP9K25wHskAAgeXQl9w3
MrmTxQuMZLGw7zt+/byg1CaN1Nayuc+FxlqZZAKBiM/dnzPshuBTUaFlyIZI5RCIzTAAuVlbzPQw
IywwwA3V3/dBNe8VmwBdqFXrai2hS7banHfVmamSckwauW1dmhUWkkJR+rnoJ8LHK+KvCobpOHJz
OMBc11lEeMjXBV++/3to6duCygEcwwEETWnVRCfYosvBWlrCep7D9IVpU2mpfbeGW3zATpbb4Kdh
bIDBQyY62dLF/ks7MZBp3CeYqh6uQ9yca7MJIZqr8tBHFJi1i/FuMoFAXinuOzNQm1HXnXHb3uBD
T5BF5XsB9ZhmGf1B16TF9KVVEcVpdsgexpcL4VWbJE5Jv5ojH1JR0ZNNJsXTLWw/H2o62bjhpv2i
484jfW0OvW0x/W1Ol55HgOhOH06nRPeKKvjALp6TkN8iVThdGy96XtwPywsHXB1ue8p8e28pkkyV
rY6pKf+ExuDzmNVlUH5gAtlLeJtpKGAGRmdNjcVJsxvYSAYwpbAPkrpV2Lapo3qxpGntaxY53x0K
yM6mdwrSwDsR4tjIwjVIf5o0ZOwq7aWlsO8zI+iGhbGgg2zmkiCUPq1lV31wxH31JpMWpxwikkk4
3Bb9DFYRlR+Ql72ru/oB6/S4jXP3wec4oDiR5GO3z0HJA1hmqjnP2ZnJc43dibsP/IP52E7lywKD
BuaL8ea0k+TsqwO02cePc9hl9/FXr/PMEHVvJ/49Bwc2T7B2Uh0O6JZ0X9r91fD98LQIKC3hLW7t
AlMmNWoJe+EwXCgICYppjdBsn2g4CAiUnbCd7oTiTuh5RCNvmRvDZ5RZKdVQY549/txVZsA0hCx/
u61ERA4puLP4v7c/l+WP6/nnw9KUKPvBNZyIQXTGPagVVAH9ysuqpmTLm18AhdFFPzGfdAHz8egJ
d7NuFTOoO6MqWOzHNjdPfYDvbhYXlm2MyfrVNiXulVpfKSIQydmew2gjEmbjkzPqp8P8KzIpgjLq
kP9CEXmpSBOsIIPRohbUV7VwXKnL4K2wjBsqp+KDxZrkDPlDRj5hZ4YLAOssMvj+hvDbL0aecw1Z
vxmDM67RfAcMcm0n0jh0tb66E0gxIS+ZRruKMzWMSgnnSDiIP6OdMTALg3292DgvLehl7KcYzE0k
4/qFgtRuA4NPI5ebfvrNgJznPgiAUDcf/dyAocWSYMgRJdNgWB3rUrVBL3IyfezpgIPbkbXpbW+q
ft3OE8awOHwYUgRVH6gI9o8dbRS4jisq1/FB4r1ywcr8W4TYPwHEfGHp/m7TYipnknvR6aOvj4e4
CAGXmv879Meeg/nU4FBPvhdlB5tEedQHOYhJMz1lQHG4fqVHYxnGE8kIBdVspkmOMd7+H6JZd38l
Cv4jFpV/9C8vxrZMT0ny5RxFpPonnF8WDTP0jLY8CIF92qVsYpfNOZajVNzIqn7kREJ1QwOOE/cV
oyDKLczOKjYtrcX4lsvwpSwfU26tixunxUU7oRk1P1RRmt46TMqKgfZIe46YPkFkGCOv2LgyMq42
28nETRmLx7F16gjabggWtJfAdjFRdiidZtw1685L5pNXsHEawRvF1Bs/dB1Fov5yS+Fq/Afl/lMM
wjuYsorw5WI14pHTc8Ojx4q8CNad0dvPs6Lkag6hf8Tinsg+q/s4qGOWohqokr29rdj/hBmPzZDS
rNWYmDsuR+MXxQLKqo/0aZLSrY1bOSEW5tEUY34S8evis7V0smKLdYSEShQeE8cbjr3dHQNROVc7
rt5kA2kIqn95ji0ONnNQPBhV450YQxAraAbztvC4zqsmZpnUWJ3B0k/MxbOuQuuLBc1GfmKELwxR
shDNnFO3tfNUcju6LlOYFlUCy621z7IAQ1uZeEehQPYAtfP3kqV0y+CH2DGxFqqCxFumlvzBUN6D
XWfLTckwetNVsFrruBrA6ybtHnuWnkU3n2lQhOcJty8ZCdoRTJkZFyaHv3lUmKd05mWCFCP4Sr/3
2Q6sfeyO0wWCf7cq5266wSlorHNbXcVYl5+0MoUr756nRPGB0SAmwR0dUC0VZCqSEp6sXuJgSi8G
KiWuNpvrnvRzZC886BktlrmUTxIoDlvH5Bexk4NbZd4WV1uHQ9BeXnOf5HlcZX+sSkIFy7mYyKPM
+KfT5sV3u3czM0dmn4zCxjkTN7bT5Ec7yO96/avEGUaGHfrTggvqxpJdtqNAB9qoByuW68VdmAii
9oupJ5AXunKCA8Vf//k3UImZGM0UKP/8ReEaLmUW83wIHKYS2M/Sk90RSe3JstFyLNmSKiroQ2x0
x4jOsod2aoCSmdjcppaRj/diJ/gHCoToyHPtdRm61GvN2WM5l/VN6TtiQxWq4K5klrqwk8IFQr6W
e7J4bMcz3qH8TuRueKgcC1aFN198WO6rDDaWiDqHGHXd7KTRfNcGaDffbXkClEwxmnSkKrhs7Af2
m7iqg2tWc+n3faA7MaS9C8uAOBQ/2Gs3gu7wx9S7EZrzlXc2PckMCx/wn1OAAIr3GNgtgndAam+A
ZmFWCfAr9acOBzhZOGkUJd7bltT5FmemgjRH22VA8CX1OpPHIQ5f10mYBc7upxeWzcGTg30Jwv6R
Ku7qZhocdExz2sUVJSBd1RBb7BdGeWWTUf/BQhbYNMMoBjmgpfDQRMs2mByy4MBgosK6TRwxnqyy
3GYA586J1fzMmKi4HnLgB2Vkr7tpHM8uNeobxOlmh2EU2r6zfDLibdaY/bK9mMuDl3nxRoWMZf7n
xflfKLAEQJVj21Bn6UAmFvtPD4q0MSWtT6I84ChYs/Vt1rZZJCdBV9RFjTLggJJ+N1zHJGZoxJZe
TBXGAn7PVyK+yMG4mjUHpYKCuBe0lj9ME//NS5Q6CfuPoNqfl+g7Nile27P+hWDsNQ5DPjxQB4Bf
1rYNCWqMHgIeXi95Fhmonj7Pk++ApdxOczh2mWR3qizjbkjGjSnus4LRe8T4EOCe1+2HZnJvHMxq
GgwOlc0yGXSjVzEzpPmEDT2jzlL+m6egSXT4n74LWLueDwzVFlT6KE0q/4cncmVgpRfzVGIbK+ob
O1R3BPBWDoePjTJVcdPmp6ocKFohkEU/pCah2SiaGPJYfUb87dWz3cTxxp8+kJNwzZW1gV83JxP2
P18StvXfvFIbKoovTdfy/+XnTQzRCMqgwQkPk3Eta8rl20o4B+mNmyKsSci049cUNvd15zVvnfMF
Eqm7uA519V1BsMMLcgo9i2IzBQP1tbn/WtTuOS/m6eJh4t42KY961dQUKcZSrqYAvI5TVOoE0gdj
IwLoqoLHtx/GRm78PN9LzhSvgTN9D8vVmL3pvqpCPNCZfQhj3yEti9VfdIx3UhdjBJP9mGkSvAiU
vJ8fzf8P5P+7QL7D5fAPV9Hmo/v4j++iiwlRfeTf//m/Xr/b7j9e/rtU/l//5X+l8t2/uKAmTI8a
SoLWtuAm+K9UvvwLcX0ePhQoOZK/wB/9LZVvi784ljCF67m0DJDPYP/4X6l89y/MENl7u7Ts2tJ3
/P+XsgCp/mU5pGnGNXUpAYMQ9lPmP92l4WzTVpOE0ZGKWOpwZPmdD3W7lmN8bd2uOY+WlVGewyO7
7vsPEiT5cTYu6Wj2t3SGR7ZzHHu0mSJEsFuSdUHacaPsHF4Ike/KcT9idIVeCwylQyddGzKQxOFL
R3wSaR0kuCHpXc0LAytxktbsrxlZGmv8sinM9eV1/HBsNqpLD3G0Xw5eD7PYDavDKBh90fhTg6b0
sblZm6Wuj42WTGwtngxaRpHoKa4WVjj/7hIttZhoLoMWX0YmhouWY8KovsKTxpGDUpOh2ETaMKMl
HHqZon2BqmOUyDu2FnpM+cj0IqaztB92wh5uMmEtd5NTGtt8RgavQRkyBkrYz88MNquu8reTxVBV
mVG+t8lurSiZJ60bp+Cc5fSYalGKEpCG4RO415rRaE/wLrNXNtci9CaBcKXFrYpjjBa7HFSvZpzQ
BGLX2Dg1zFQ8i8mKbXZNyLpmLNzDp437BIAl7EbJVjJa5gkaNL3eTEhbGhfgVgHclKol08IO9JCj
z1VaqKNN+MlEuZtR8ByUPE4u6wFlr0bhcxDai4ZxCzv0HyLpvK2FcR4r/+qUCzw6/xmazYcNXn/g
tLBKma526dxsjM476j+1qGJD1STjgfo4ahlSaUGy09KkQKPstFjJobXdVeiXlhYyYy1pGpTzpGic
oxY7yT+dwlJlZ08MN3IQb3HZphd6QT1smGa5izgyFDVwqhhz2iYrcTH7qW3u6datNpanerAPTkeS
kXHYACyXFD6yLBf4qlNIVqJ2FQVvWf22AMLpinOH+ZwLLoRx6WGircxlXNcUNuAPDfHuIgh701eH
PswGogJe3+BIoZtBNrB4AtRkZOFLiroMgfVapljt6vHdDjN325jJW11FzbXJ4MjEGIcMCxhYythV
6d6xPm/arYF3LW5MZzXhQr60atCc5mg3FuY+FVT5hSjirZbGbTRyhM6ZlKk+c1nGuKdGbws94RWb
K7aeAH4s4uuGlYDbDPldMNIibxGQuGdWryV6QujXiI0DMvDebIlAgZ1QaEbs5bTAb1JymLY2obDF
p0oAGQWj/m1nE4Z3kUs4Do3P0ZMtq4e4efByyZPQLrATVMvvpMM4U5Tyt/LqW5DXkCmxIOAaz+E3
YktwBwwKs7YqENLQ8vxdoE0MvrYzDNrY0OFwIGzEbfNGizPUSrZAY4XeJuOtZapbt0lAbIcEM+dX
nLjfszFgkBlI2TvTkaSk3GENBoWJ3WJJ4ZVG03A3zxHwy1IV68HDa9L0MK/HnnS6j+QXhPcN1fY+
jo52uAY/Bg9fwzSzW7eAVmGlHAFkBTQSoxNe2wWvflha+dpX4GejWBxE+wGQQ1FS+DFNPUMP4TKT
Fx9i0W9QuETgm+ydG/R7l7jFuoEbgpRbAIcLm6+enMUmz217nzXLsZa+vGQjjhxhBZwh/OA5yjPq
aB/zCN2wo9EPjRsB04rCE9Ekvpky+q4ovzL90brGGrqaWS7CR4DdJhpfXN/KT/B6GT3VKwfb2zB6
WrH2cExNaBQ4eCbdKOf5DfamsMRmGUWEI6vuAi/r20n+0Or+kmkzUK5tQQp/EOPbFSCCERASEW5D
iSciGO12bL/C2BpvLYUKWGa41HXVNJtec+NzAmE+g2vOiza+xYLVYaxJPEI+FStTXS77CcrLigaU
8N7Zmy4EsM6Yc3yPcMiiJs73GLE2TtdgnzRwcti1uKS4pgrcU5O2UUX4qRp8Vbk2WFkRlfVtcpyX
LGaUAZa6zMh1AQ8+hSbHL8bCu0jqxkm3v6nz8LnGsuDV13EY91NVeWsjwd408JQMqDi7z31ivDZR
zbrKx1OrjGFjgnwEytySpaX2etqGI3YyiMtQ19KcrS9OIypXHykOJA3mh8l+Sf13hwnwIf/jZ91b
4tkptPT6vtUGNvMwaTsbbNVrJm7tzKHXY2J56aoevYWDStNZ+EK0fCNCgFVOhQtSW+ZivHO1NtHB
ht8m2laXxSBpk3odaMMd4VrzdsCDN/yY8XDlWdqeV+LTy1HloLYUb5O28DnazLfg6uu1vY9MR3mJ
cfy1UPGw/9n4AAl3DrcuzkBai8WZY8AjQT6LGhLsg0aPkdDIsBQa5JAjPIYKr6GJ53Bx62cF+Y4x
KQJhSl9zQS7JgxVtclkS2tzhgZvRxGpd92oxqMadPwJ3Z5iyHIaWKZCFUGEATVnqqweZBdrBuRrp
RKzd5tYf4XeXdDhyXuLvNYvPrAMjk2XM90GPNIgl4XfP7ImmhNpD+hfvVTM+9N1sHNuQ69+viTVW
XJjsOcYDY+9uvcwWbWqc4fuOeRhhphH3V5lWm74AS1mOnKPs6rtU2EVrfKPkQWi2q2cPJRp/DdNo
Su1GJkWjd2rTuTgNbfQrn6ynhoT3brDth5ANSJxxLu99v99GSJZ+X0JlwdEazN0FlZKkLI+juDHm
DRZN8G3OcOMOb7GMD8GCK5Jy3pWDXxZAT34VOGgjbaWtf0y12l4rtNEWlPHzoK23Mx7cCC/uiCd3
wJvra5Ouo+26Et+uiX9X9RO2wWntnMoRPrmF12xbI3sfHL/rd0vIG1qaJtV68YcylvGtEeEX4/pi
33jp3pLW2anHlhuIn5hmmK0s6T8PBSOD2HMuksPvjrprk3mUz2NMyZdcG5UdHMtJJzo8TfnK1WZm
MogOeePhIZ+7l6wflk1ZM9grO1xSS42t0O8u4ZRB2nWHZ5gWAPEouF+3o5HelAk8NdddKmASQG0A
X+O3hgdn3Vo4sJXrdJspnpLTMnfHPI7ucSGqc1qpj2qIm63ZLPexAVJOO7txeBMdYUWs3x2c35Bf
yLxH2Drp4IDnMxlYot3opsXpuoqy5T6LVb+qrQRKsmf+yemJpu93wAy7eMeG7ROncDc50pa8zbyE
NoPglTOiv2ukBoB0xZHdSnbxkHVUwVoHjbHZ5drp3mnPOz05JbAofPD1PHF9NTdhwEGQpuYEVMUK
F0NFBmuVpfLTMMB7DtpdT0HUZxvKd1uW+O6N+JrxFD2buY8auVT1yrhSZ5KuixEjkTEXD0FdX0kL
ANHsk4dkua3L6B65Ld92TsyWUmcACp0GMHUuoCIg4OqgAIGBueAUK3pgibUAPdOKh1KnC5Al1pCX
j43OHYgRLKiSenFPYPst+tTQPygxmnQjN/cu8QWPGEOg8wylTjagDvN40WkHW+cefJ2AmHQWghWp
3y46H5ETlGDLy95OZycsnaIoiFP0Olcx6oQF2sOx0pmLVKcvCp3DwMMH70tnMyLJz1unNSr+Dfri
tLcJckw60cE3VAD61ikPnfcYdPLDJgKS6ixIp1Mhgc6HZMYf1hh6LHRyROkEiQltsH9pqJmnwpRN
KlGTQWdObL7n1ahzKCaBlHkgmQL0alrhQQtWHuuqq/MrlU6yAFIGo6HTLYnOubBPqt+RfNSq0CmY
RedhIBVGW0dnZAbCMjahmcUtbqgKwMWI4eINbODXABE2SNLp2kbDd2+11jqxHSSoXN0JDhsXRUCn
IagzIQrSmO6YRzild4Lrr2TceHSI97TWcBaMmHdQOQzybPIzyi5GziBnNsp4F43166zmb1mnD20i
CEIg7K76SV5aYg1qX9TFTWFS4ltC9dyoRPOODG/liugzTNGh2Im8521z9Byst8tdk8QnnUblFHXP
yPdlNBpCmQVZK3kmc/zeGSiYYWFiq1r8h3wI9ypAwYs6CmCYctOzMayXB6fyH9QUfnheyE8YQJKi
vlpST96EH4HRHxF/1tDxdiHHG9ceb2SaAUAwYcUN1JOSDKeu9hjDlFjJwdkr/P9O6+Dvjj5983la
lu3C6W0g4F0hlJuO/2y7U7zSrRj+UzD7X+w+f7kDa4gdCJrGf0H08e100+Dbwd198AQ4zaC4WzqW
Pze4W0J5LiIm9sawrYwRtGd7Bw0eK2jmPiiYZhkoFo5KZCWjBCzWlOBJ4LwZInfzXyVZfl+BoBgc
C2olKhDIY816nK7KiS7V2MCNkW8Fc66EIhw1dKciYIU2gm2myjM40ttSwVU2J4kpMkdij/AGetTs
TqG8L4X5YhH4zmydP0zVZ8q8vixvwHxBF6vTJ9+2bpKquc7wOGjz2bbOL1xNOjILviWgkd5AjbG3
jBzjy1sTY/E0LfEUFbjYElZl8xjArWDxtq8glN7rsnoSrbwJ6+CW+kBp0GZc6Qhcqg387Pdq9Ymn
FdsXObU0mggd2v3XVBMyZ4uTBtGaEqlNSkfvmlCOh0eLFDoXWXHryn6bt9EX6dr7LCD+FmBCFdK9
U56zwZL4RARlXWuegH5rCppglJ/vctilEYf3nOMoVsKkhPxhjjrdS0ScOeG6MgihlhCCfOsQWRXl
KfLVW3rSSKztoOHX+meOkfepKe29H0ZPQXUzjNWHK6idlzOQaBqBS0Wtyuzf9XJ8CWGFVO2wJR1J
XBDnuK2e2Va8ML0gVd1xejai4C51hl2YgEzAM60eHyoiJefCQJWdOnBPOObv0smIddzpWDJxuUGB
FJdYtXtRLkSSBhaNCr/WuHCOQgxaebxNmXCIgZB8d9qKg7JRw+gY9jz7kVas7iYOxXXqmQDw4ILq
VFHANRqPMYgCI4qxowb2HW2SzYYTII1HWTfRWwLKI5wuSwpCuvABCJb1N3EkdnJ4J9B1d8vkZte2
dl/9fMALyikicjBsY7ntuCSQ7xdjuc2SYIWH7iD7iuOriD4atnUxFQJBVuZbqKoXK6z2TK7YxoXW
rYrofnJvsbc1NduCJJIc5qMb9o6f7mB9GuOxbdjGJeBg1k5HoIirB++91ZOSgvhPouGwVOUn5eje
MberAXOcSc97Pu4iv72rQrqcO6N8dZzkPLnEYYNWfDbGOD+J+Fp7lKf4cArXQaee7NCjEKC+G6wE
QIDA3D8bTw5KQm+NL7JlBFMSjuek7O+MWF5dRW6kL5d3M63xOFmRveuwstLXdOC63MlGoCLltESM
RXoTC8+7jUPznAbULnvotc0SRycjZTAc4PIs61HD4bwnhfVwH1XyHXGGTXT1xZQ9WE+Ns0nKTB0t
4eKlA01UpuUH9TbUlnSwsEFg+LK8FWHcPRVxegz8BMx+050zJp4bJaJTSNwEBRpqM15Pt9W9Z2RW
M6s6F2bg76eQfjI0wt95AqEwcw0SfAtUlIplgyo3b5uDrrDGwdxOLjRnxZGjnB6TaNiw3QrAWCIx
etTudGxsyJVvRtsg22RWMDIV3LKIAVvXB28hZv8aGyltaphN/BaUQAOh2WzG2zLGFGMohpPxUlac
KP7kAzdo79acJBV50w6gRzk+ZpmRr8MGNSQuE1Zx6kr5iq519pvF2cnKuO8zWWz42+mWoCNJIOXu
J8A4BykDTneLIiOIsTPziE8OQ8spgc2Zn/CwHV1w96nCtzg5pyYiFVyjINt2gI+3ZbyRm/PwMPW/
S2uER9YSsS8pQ7U866bube9ohmKEwNJuS9mzL8inS1cxqMyq9nZMmjsIA3uTUeyKok0ISsYuNesv
FTAKTJzk9zLB/0k50GEHN7/cQH3nrlnsxgzJsffc5DxU4rHx24NA9iSpG951Iry3YuM28Aauat+F
GYCjueKUw16QXJvpUZOShskdMPyvuKW6Cw7cJS5D/EfBLiVMyS1qQcHACkhUHl5QmBrHQj4FC9yH
weU/1k1gc3abCcaXBRiCrLSeerpRVoxt3wtDWjjkxAmvIta3Gk0mFPhkLHYmRqVxOPXaidm3CSvd
q3wQa5fUffcCC415bOhQcJHkW5tovy2tdg3WrkbGgRnWgpdr/N+GkOCwmUg5SZgShBmWPQPVAwrl
IXA5dxgxbjq3mcgHdvG+0m5RHLn1tnDZ/E69t47IzC/yWOPOJbnZNfUXABV8cFzK+sgEfGWWJ1d/
CNtKUlWRqR0uwTtrwjcYJwAk04S9BWy30xi1f/usCZtlO45wX/3AME7cKJwIOetslMfs8+cDfDry
irZ0TnKuuQB/frPz4xn7J7d6y5p56sO431kMrI6J5raGvXnLQAYDvy78rgoRYSEUkjwEyFCMFNS3
h2GErU+XeczFxKcWKTQwRA2HjcQ82HM87xkn17BnhsOY5/Mepas6WYPNB/3Z2LGp8eZjVvEAyyjb
6Mv73CT2jQrdnIOfsvOfrw6NpDlVOHOcooR7yUzeo5GUr/v3OhFG4iVv+//1e+xCYcNX8tBqKPaQ
48sefTfYjM3irWXE3IcxNEgfR/7tQ1RwbEVZebV+2KIKj3uUU9CEV51PXS9201XdxsXJi7Gixh3P
H2ySlzomnoEcqkDFxMmeOw8vVUwxXFQNAUDy3l6bBT/Enw89d812lOLj778llQdXqCCpKHtGan//
A8q//vavfn4vmXMTrDxL+9//YCwRMKyazVxZsbyFDSViNpasv3/wG4sE3c+v47jb1o2kEsnnLvDo
qyL/QmYL/NYJvlW36Qi6bry8fiQ9kd+Q598sg8HTdGSAXQPfyt1CgMgD6kBEdWv2xAHFkFubBkE5
6xEnI6z/YIX6vG/XJQF02FxAUKs8NfY8Ce7zggc/FVniATLabUxxKikeZveTXCTP0zG+uEm4EPdj
yOsA9NhGg/O9SBBPVTEcOROoSz/H+6bz8m3FVMqYHmVYE59ld8sU0lmFtkfLWEyKz2CqOMf585y0
454ulZXLRXlObOsrlrr4UjGBSOfkyQyy6mJU9NWbbkQTlzzNZJJ5CKCbAjykJzPo72wwP2exRFuz
JIJVFcVu8ajkLGlnOnSMhtaVi1mRNNeaZa4EwkMG1+/FtM5JPRQCB1RJKR0NQM9iauU2YR6EW7cf
c+hDZAIjVbnHLOg5LjVkdgW457qF89TzoWQTJ8NPzr7ZXWWQHHWCzEe0geEEP7cpqt812d5W3Ia2
PNQWRxUL+qLL3DNXL6mJ2z9trG+S/o8Nh+qsrs44sLOjhXtzwP+ovacUY8pnGjzhZwJrTr0jPUsN
4kmsgGpNT+3snpL0aZAF8xZrvAa9jR2UNLmf3Ip43uAwe2EYz3kf3ZqjZPE826y4S4lzvB/eo9y/
01+28uD4dng5YHQJIMtkSEqyiEzwEeLmt6AWW5LXFI+J/FHZ7qttoOAMDGWzSLwVPStruTS/x8Z6
6/gOVcJgpOtZdIiM/IpmZtilfGy6S9mDJmVQ6a7suX3V393aZtxwkzrOgm+h+3CH8M432JyXilcZ
sQyxn+iG2yT0OLmR/hLqqQrY/0Bf4UmZFfugEhAKp/0gCWNGcf+7HTu2V5xzmYDzrJTHStjGue2e
ZKJ7jkSO4yrzjhL6VSwJh0QINU6dNwRX8m9IARmKCQb7Yl4lMS6piMhYwKkCMxpyv2XOT5X0v5xQ
Lee2YgZl9iOu+LntkPQd+lhHQPxlpzjdRw0Th73qGdN7BgVCoGeHQx3FDhlOttBYy3CDq9usJNBD
3roHOsS3AL5yp390CEXWBz2SWNyM99u85JQqA0QIl3yL4YybsHMezT7Zo1LaNxIJLhk6smGSmXdg
MvAN6hvCpXideD/A0Ra7BqbmCgbiDRyD16ERH6yVNGSV1i9yWcTIQQQVdTPooNMXRS/VygCzLAH4
0vBJADFonhw7ZYAwO2xsrGtYVFRajlijmNekJJ/VxWRYd3DI1VJbkHzOhYcW0lIC2f5xUwahC10t
OFLI/ikDVqm/ZOsUIULwLm6sCftjZL3TYcPb43u4/n36JeqHoLd+j/lAWUfAzLVsyZd0BUF7PtF/
FMfwG9O0/S2p+Cg9mw4rbtIgHrgdy5fGBQk0DyOUyAE7m23ss/qFQ5a/ttDuNfHCWdtjkxz9ICQc
yJEyz9UTirrNRcrw18c1uFlwwrpuTfaOAGncDmydsa/Uv0S/1BtFeyrXCW+J15yVW74KQ91C+8w2
jBGSaHnFfH+U9njtzHAXdw5fWXqald4fDe0gJtL4lESq3nk47Nim6oIgw96HIV1HnVGzcCZ6785p
y5f7uXUYjEialLwD0+w3I4K5AwHMns+pa16axnmv2YLRHA7IxE9J9HgPte98glldGVw2hdV/y3K5
r+o7V5bb2WYMONFexNSp/04UuZ6iDt70BU82ZdvH/taww6NlG6eppaEn6u37lFCiMScfBCYOvlPu
eGnLpneYxfmjIIHEJIbNgtyQg3uOoPfjCTcecoh/1fBphAHcIoqoFiWOc53YhBhDa0U+4jZQxCB1
2afCew2ECGKD628CyzikznzLnOrecZ07K4NsBWG8KBzoOdb15+vOHeV5WGQiTnvZrnHLhwgb2IpO
s5WJvQ3fPHCjGH8k7jZqfpCu8aBnz25EEDbPQg0zn78Nv9uXHhG0iZnKalIM2ZTE+N4/tKCrV4Nw
obc3xY1fBA+OSRfsPDb73P7wmeNSIKe+MHTfjTOqbVM/J3Wyb5vorArj1oIvEEesipN/5zFNsjoG
RWFHSAgV9qMlvmDMlEZ73h8v+xTlDzLLeSrwPrRJAqTIBeBRoro3YIUbyFtNw4R1EodlbN5/oC84
yDhGwpNhoTUK6gBCIh3VeG18RV7BXg7dEJBgzN1lyx7kEonwJHz7SQn7ldrbNe1G9NxyNcazm1E1
4L5TuaQbHrMV3QOrChlmZTA+ZU++RX09JcrZIgd+iJ6RcZ9Vz8kwnYb4QajuSwCJUzIFpNQSvB0u
PGj3WTdc4eqB9EeyoSanKhkTmwtzSQin+bo2Udsbg2M8Vt9Vlcg9DHhGzKW8oZpsOwv7rV6EVq+C
c4mlvaCPs3cxwYcKLYU+BLeufiX98NqmtOnJOL5aESGbjprYsSt+ex4TpNTu37wMckvXftaz/Z7X
xUuRsS3o4+faGX7Zbkq5bjHds9codpwfXR4A+Isz2AQR7mEfdYJECkJD0Xwq3s/AmyQ3Axiv0twS
80wBfz6GidHdJ6W4VNNGipogWDVZBNDNDOcZPU6c25Y1+d9TaW1iqGmrqp8mmmJirgQ8ZOiU1RsD
fYovY4HgBcfYMNOPrsYREPCgQBazdk5X32DwI/fGDwY7QUJPz4h+K8NfLTErMdfnomPnY3s8KbGQ
nJm83indq+NGRwK4H7CgcMzPT95sfjA0IxEyDnuDhlSel8WXvr+DMgQ80DlrRmz080q6ZyfbecJy
eRwIxnEjocKN1nxRuowOS2MO382dWUr7Q+h26tqSJ1r10vgqa/4XZbwUrJqirYkf5exbVGO/Yg2A
buI0W+GY8xGA+epnu+92v6XDfKoLjWblG6Z+NF+LIWCjUrNkLsWJhoEvw+ZVtIb52Taw8YyRvmJC
jKREcL+Sl2uUj63DPJIjWw7GqTbj51TCtCGsqjhY3WEEjs89SokFK6lcFhQZCgLzMnjyY+dNROgC
Ib2Ocxq8dGI4O61Hp2bdnmFLUHFWVN8Qclgy5HJfJMseGz/xsDw9lxyHmCoghXReTd4owdVExqiN
aYN11cadAEEGLWj6dDoUubm1UfjXJvj6dcQYBAuzNYLlUa/1Eo/Hus2Z0pGiWrvxay0XgDSy3Aee
JG0h03u2QHgUZvcN482h+T/sncly3cbWpd/ln+MGgESiqYianL7jYU+RnCAkUULfJpoEnv7/QLuq
ruQbdlSNa2CFLFs8DYDM3Huv9a25DdYct9p1CJEaggsz7n7aWiZc1Ly/TjRXh77RLBnuu6ZdgeKX
dYWL6+AkjR+aJmq22G5CVPw7t4puq1i92jN01FELYkcQJqlA0An1or0lSsTBA1B1+IAnpjdrj4kr
w6BzragqKiWvhDt7e+HrZ26Fls3kzpZkqSH7AbqaPo+wm+hbs9UmJRtZA4I91eAykIc1Gw5rIK1K
PjlL1LFEOxSCvAYGlfOo8Kxg0sw45HkGgik3gO6Yls2hjiD4gpUCQox7EATrMDIutToHj27m3gUT
whCM3zc5fas9M2dzP1jZg6zFtxro98WUxyC7ki9Y3/fWfNYxQHVGZp05c0m6gpMNG1aRkjUmI38+
OjV5JbUpV3OdopWim1f3BefI2Fy1gX7uaAuNdvnQVeOlGWx3zQz/pVNAEYR8DervbkdUmKESSFN2
8lAkoCsFbbqWmeWkwP6H2b1fReeZnghQOSAxdO/dnlD4fDZ+gtJnpJSMuNRmHawre4Cb3/+0g4K8
9HDCqmU+O8Z7nrk/TLzPY2mXZ1GinBFDcplxHm0hLcMRN8U2GaGvzvmLI7mtSyglBs22dFYkk+Ql
nH342H0dHUbVXQdLE3k/2TQHu24XxlaypR8N/YAA69UsTNbEqdzEgj2Eq8bZJj2qnlitmCbqhMV/
roK9qx2M4aW39/UL7Rl6hLjudn43fCttxjJFHT6O2nu1bP1CO+IZ+C0bXBOA5i7cqy57etHTB9iX
L27ec6RpmdpEQDzXRY9TNDCOc23CaPV7gBhjJDfsodymubpLXYdQWFCz+JKGXVfKYxPQq4/89Ouc
U7X1xSuQYG7+/l0t2OsOSbtZhw0HqhGCqn0zaSYHJjize2aznih/uOXgr3HzhUj8dboZKT8J6ASr
7N36CaakYh4swlo8C9OxfSsjh4MWrU4pdrFKUAGD8qu19W2cym6dQQcoovTA3heR//DcBw4kSpvD
XpYX5U5AUPXz4i7F98HpbLgPSvtx8D5UWhB4RPYrp/Vvdde/uikenra4ySUO245/ZiRLK5Iec8yr
80WYPWWurQhXsZ0T4+5DBleggy+gMMwdqPoM+n7bkUKs1VsXHkGSwPEtBJYYpxWbwMSf3MXrsC9/
NiWcnqCPsA7AN3AW0EG2IA+GxHqIHbM76gWHoOAi9N/8CkgChESG2c2qX/AJJGrS7ukouQArxCEl
bTY++7K5iW032fu+u4JbDxSmeU4WOAO8oEfi+7JTsoAbygXh0Nm4BvoF69AugAdUMnsb4kMJ+cES
ICCYbz3OEW4wGd3KBRJByPJXd8FGDPZwqxZfbLvYUXKyjNfxgpmY4U0EC3gC5NjahUSRLkiKeIFT
ECEKPhJcRQK3IrHyA8OccFstSAtpHOwFcZEtsAs7BXshFgBGVG8FPIxP9fH/F2r/o1Abe8HnV/Vd
/4/oR/VXoXaivldkVJb/9ad++/jxP/9LuJ9/60+Rtu/+i2YM2micer73hxL7T5F2YP/L9y3XDphe
+g5BMv8m0vb+ZWLOcHyL/2J7nuBt/CnSdux/IaX2zACjCTpyHPf/NyJt61d7goOFQnpSmLgJ+XGW
K36TaNuWGSMThqOPEq89eGGnEV89SKtsD7LR085HyHqVDIVRl4hjGdV6TbNqm3hsYz1T7X/7+v6D
u9Eyf3FL/PF2PNvl8G9JVO3W4l75N19HxpeC7rGQZxx1UPnquN6l9vdh8upbs/xK6mUN0IbeiTHU
t0vz94+MwD8u3394/V9tJX++vOPy7QaB8DnL/PryQcrcMCDg4tzq8K3yh/5R6vCAarg8o1PKyUxG
2jygVEQt+0/Ozk81/P9x5ny+OLcK94qUzOlM57fP3sYj6O/Mcs5ZMUrGZFMG90UgguwJC2oT+wmq
+5lTeFZ588lI0w8XneaSfnROldPtOee1oIaX6IlRzYd/uDC/uk7/eHOWK7nffNMKvN+l/GPDImoa
rXMGbtBuU9W8STp2u6YJLcRDEH16UCr0ViNGAKW/MdBP5n3ElHywH/OKsRoH1mbU/u7v39eno+q3
L42nwQps6Vq+S+DOr1dMQ+Qq0EU453gI6Vg0od6ojuZhGQY/qcejZwfWpMAGuUlnmqEqHySG/0Ke
qpb5S3ZQKT1RoYYdSL/pPE2dtyNirmeqFqW3pnUKgmEDbq99FBWEgMlzaNPBwzqPrv5gHu6SQ/rm
NsD2EIIfkpkzZJxE1Tsz32fArs6DkdV3PGTZTQDU26S/fO+a6S6P7PrUB9M9OuqfqnRaSh4D56ry
MRem3pvh2l9Muwwuf/9tWdZfHi/X5LFyTd/yXA8P2K/fVmrFJHtGoXNOqsrcRSFqGVcCDQXgrVaE
8CSrWTNXSyoSZvyy/V6Rn4d+4f/tjVgWKw8WFYsH6rcHLUqFmcfT5JwZMzFXMgGOE4fxAHJrX9vd
44TDX9aTwqPqHLuuOHa+oZ/+/stYPuuvd46L8B93ivRM6Zu/+6gT/IeGCwL/PITxT8M+IE2lzEQb
6gTBnZOkO67RPy1vf11teU2ClzCumRZbwm93qzmkjkfMswMBVR50i9bbUPZjFaGQDQtjhyNjJpgl
vdodQphs9m6g06zaxhIvLZysv//89rK0//4FCNuzbFc4XAj/t5vBD4WFNcUSZ9pnlyobxUUE0H3h
vOCTDB5Mf/ouPSPZFKUHzCMZhx1e1RtLV5zb5hKfSlxbN33HeB5qjjyNjB+2gZs/COLp8V+naBTb
jKhDpL3YDaZdxoCckQpaUzR0/2Czs/+6crumwz5mLounY/9+Z9NxtsPQzZzzuNjeyrkOb9ulryc1
3hid4jAKA/9SG8pYo/B3jrmS/TacXBQLdfOgwCWNtUlh1WclMB0PrfjYZgDfoOP3oyAR0jauC+A3
NGNIA4WFJqSnLW5Mkbdjjs+gwaVzKWvO2GlADsnfXyvvP1wqxxEBdi5uV8/87XHJ8sDVRVZz32Sy
OWgDNbZp8nY/Y7zowQIaqbZ//5JLputfbg8Xhxi2Lo4h9u/Ph679tmLKLs7J4nYuaAbf1Ul7Z9XA
sALZBrug8ON9nAv//PmLT+iv+5E1ZfEPm7L1697DRu+g7ja9wOGE4v31Sa3jrsqbpjZOXZgZO6T0
jwzbcny9TNgx9mtkORiR6+X4jpxb3FBpsBOqllxTG11KACgiitrosbSG9h+MqPLXFXV5b57PaYxD
H480lpXfzk81IlLbtTwQ5wh4XQPvjSW7dJ0NhJq6UYCeGlrdmvdG7pqtzkjUN3UR+rfLvhLhBEMS
jXE1YrxyHiVVuauTgxwi0sqDBtmNDBibcBuXpfQOevS3AaeyVRIprF82fzGdoE9QFJy11cuLbvLo
Jkgb60px1BymzocI6IT3ZuSv6sgnNEjJU9cy21Gpb+51jGPi06ed4TvbF5neNS1qJ45H2WaaE+at
abW1ANEciL8279CrW1V1/vv7jEv4653GoA4d9pLbi+uQYFZOf9yJ/3boK32dOroQpF9FNCqVdJ+Z
o867KnGNnVsWt0KHI5t2b25obxKSynsnP5SikxNaTNQ2FvhTmrKPNCZgscSXdIqrZjoVguDE1HAR
fCOXSDq6Sxy73gunOM5pNnLvgLaL6ZAS/ousMfDce8bYyT7PMkg32A42FrEO2RKcW9I2B/g2Xpso
xVQS4Q+kgQA9x4mmdYuMjhA1h7jdz5jGFHfu/Acj6Y/YxjQXGxV4cFBbwSZTez4sUTrMYq5jWFvD
gPtFQJuImZRhRw5Ooz6EPWEeCKbJGe2Lsz1G5bqz3W7H8YBbaMzOXaMF3gEGLyJgMgEEfo8mPFgl
5Ze8zobjHJcPWLIfWNeI5ORYhOP8fUr0dspj9RjbpBkMMeFDQWPode26IU5/gsPMwrnrWENvR6Or
NkPDRNs1a/pn1rxv0lhdCuWjyZaRt83EomWZVHDpIvrdVUAiFAmA+uSUfbhu5txZe7rm2IP14ySA
xaeN/eqZ+XID9zlNIf1VsQkjjnoHifYqSCmcae5Yfcf0k7zbi3JGJuWj+QWnToTVSn7tGUpuEcTa
iPYYT1d0DffKY3SnPZNoV8RXp11VNsxzQIYc5XBNeuHeICPaz9h9SG5Q67wLvMcxmoNVRUpy40Pa
CMjxABs2PYNcJleTtCQb9dnRLNwfpfYhVMUBjcxFry4qogocJp4wjrvobhjQ6Jg9iJ1cxe9ZOd06
fnlgGjc8eOiM1Cg4yHf9g5sNAFbzEvUBAcNARcmWyCoMbVnj3ccWqAafsYVTFC1qIbcDfNnkNOHz
n8olg9EYIMibNjAWybxjiKGEaAxxGyXBgZTRS1ajfUGDsklIyLh2YTGtbFhXr2PdLk3pmyYdvXMY
L5xrRf4LGVTjFnG62ETT1D71JNYxq9+T9IgWU03Y62IQK7G+GtJdiyKR6GpNYKzc1kcL5NS68wBN
+/XVbtBcmdBJDtxrgkSLnvOMxbURQM5WsV36PEr5uMFqAQ1mucPb0tx2RcidikmPlnb4M0hada7m
6iOI2IODYK7uSGG5spLZIO5mokyZeK6lMqdT0OPrUuqbwaPxHIq3tBwfgiyxL/PIyUJQSe/r2EnP
EFRvjD7f0YVtHpUgF8sZw7sOQ0Y6KQbAKRKZwP2RwDDeyqIF04cJlOCkoToWEfP0HEGBk6ZkJ89p
dD+lzVdHaMD1KqgPKgJStdBKUze44q1p7viAgFzT1juGdvjVCcLp3BXVT3rU4w0CKRNppaCnx1Vd
4d9MniLJHVYiQLeS6cUJH1sbMULU995HdyGNJn6oliEymSwN/FTR3sJxA0RfFND9S4Hv52eA34BO
m2Ju18Fe87Bt9vO3yCyBj/STIohMVPssaV8T8wi+zvuC5O89sSBvVjLGTQtxLwqR7Ux+kN2Ap1yP
oweLXfGCukKP1zUsgXNDAyDrCQch0mePON7cmkVAq9OMTZjRRnoBmPDSUg7v5YhHsWXiy0JQfS84
UpBERR/Ssuo70pQUlNnsUlRJeGPHLlOWuXw0dRzu3ACXmDG/x3IS27SZFq+xlx+bwVnGVO8t5P6+
ULTGlLemNmpJBUvpnPaWe0l86zCpEFK/VveCtiljCeZSaG0d2aY8dpUir7ijDK1s66n0DlHnRU+9
RbyhzEFZOqm+MNgKXxrH+RGZegLDMmWU0bwTbETiPq/R3BbuGLwAz66u5MPnmxTy26aM6byzWZdk
aTsr3ebzErbwRXNCQyQetYeWruylGIKneELa0ahhL7Tl3Bqxu9WkUjL0UHolSjk9RRdtDpyuHRrY
XmRekyrI3gcGX6OVRph9qakLLY9KNcZx6Ky7Jmz4605/CZXyb4z5ph0wnn8WZyWV8Y42JF9Z28b1
yvKTat/2JUE39Ng5Lz7OCieR1k5zRPia3GfhCgKu3oIBkucpmxFVYwhubdjDRYE9yUzVE20u7xwV
Plh0nIRh4VYPxRygxupSBjLjiBXS1uLL4KCSqlMAsgaLE0B0dghbwWRUkMBGMRzLMGR6SzW0GmXT
b8tqP1IzbOLYmbDtZ5qbxL6PDEXzU1JLBHaIB7nJ5BYLFfGKZf7kGTq/CHWZhtY4BFXTb1CGR9O5
n4kLtWt9pwhhaB2QQ7EKSRy1jWfMF84qNAa95F3Lve6h+IIPZs9vPYOZFGsKCF9wuIuy3vTErT1i
ms8IibAB5702anodcgTnjKj6vR00bwbu91eABhBdrcLdmuTzIVTBu5bNULfrpbjwnVF9TCkc/M5L
zHNWwbLp9RJi4pQ/CwUk3zekuEAkuu+Q+tz6CpVM0NV6V/T+ZRi69p5z+MzLBRHKfLnLa+b3uXLw
3jN6OBlyV3sIRw38UYizEBHNTGOr2MhpztOQ9gWqwTgDmjBpqktBFkhgDPtkxnuqkXAaGocMoC59
GVqo6F2atlxHoPSxhninnGVA3pB0QVjXCWxdfU4GO1+38zCeWIfNkpI48CaPehz7tluh4LYC9xa5
PYrkRdScOvESIW6ZZ3vIr0HfIjsT03sSLQcwZurxZNxo5TAUS/urCqFmh1ZGJMMQXNNG0OhDEb/X
C4vKBwWxsaFasPljWus0kFzETcs5OfMP4UJ0xSg5bn0FFt0IyCrHjBfuCkB9NziOLHvVNIbcfr5i
2sT9vnZh2mfyLY+s8ZKGgbmmk4dy0UYvFM8DTuOitS9OfhJAkdZdOcljHJf+Nuzd7IbA1R4HrAp4
3hGWt7mxY2dkODkHP5i0/oyrAbm/77wPpftR1ynlLvjvMkzJfw3Mb7gKEkqSIt6MxnA3FB0M0FZz
/9vBrm5R46HouphiuJZuT6HidG+2ERw7Deud+7uw6h+OtN5By/B02a7ED5juLZ2wdzjfq3qMIV8X
rz32f9jJCct0RU6D5T4QYIjH0pfupinjd9c9L80wHRNu6VVQnC35U5czAj+7QJnTf5EqO3qmu3MT
HWxw3EUc4uSOsWa0amf1qHlkt4oQMSIk3pVfZ/tCW/N2Whjqje6OOI5DpBXlpp0IjmBGd+M0bbge
UnVj2MTbmyWURgtO7dMwWvGq1eKFxNPVZHHZxm56lzpzd0msjwxj8JNLgk+iofpKksbX3koPID6/
y+1gNSUjvvxxICh9U4NwXju1cyjaF6PHV1NkSKqwn8BWkB92jvcejXAO95sxYZ+TLcbFqBwAR7B6
GrSwNloPLa+kZEKibMgTmnISkUWNAKtMDS5LwwhzYjAfR+X9gC9iUUxsmfJskQQxf6rXmTklfD2I
ktoE3b7XXBrtg49FGr8gSkD2E/zNKXJTqb7C+uKozZhUV8iZRLsMO89GaN/q7rGvEaXlDeNU5mpJ
uDGdwForC8keAJW7qBvwW8z6YC2yh3moqT0iuY1lTbHTqcNkZ2yyy8BxkNm2RpRJGTwSJ1YrZ2Wl
6G4bDRw6sYwtRV/VJSNn2TxeFL7A6ObbJrsaInvrM/MdZ5K/c1ztrjtAcEKWt4bX7vvQ7NZDwIJO
pbbhjOgTup6Qp+2A5m+SH1S8SCniDm1bWG6G1nlhY8AbGX84s1uxJrFzR0S3cu4cN47h3ftGkuxt
5exEi+isnJuHvCS2EcV3s838eMcJfYXH6FgAPWAJZZXzGBMazY+JLLC1qLI9y+aXNhwJpKKVJEXB
sTIyLPgn9qMZs1pAhYXa5lVnJwW8UYgMlWJ3mrE/bD2C0phcktUdCQz+lXsI+jrZYKVADawikGu9
h/k/+4A8+2PUcMlj/Cs7NaX7SXtPSQgqOmtiNoIUBkYBbdGNootpYQcXHeqIwR8WC014X9TZNfHH
h5pDMOtHB3bFCL4vDs/V0NKmZ+wT7XDCub6xmMs2YpCPYnRmDKzhMzqrD1GDdRQ9jfMCWVTbJETF
2DtSWbZgRizm2hUnx4rtB6kMpJX+m8Dul8ca2Z0hNxmONsNdj3NJf1eKalMMknl+9S03Jqa0sC0P
mf2BJBFLYTXIVY4S0jMQYkylIsIUB1BnvQ020QVI2gish9aS5cTcEK8KfLH2WGl1/GXed426+iGR
HeEYROvcUfe2zc80QjRivJGjDPkUysRiOyB1N/hxM7Jqp26v0MSp1r37cojVxhUSJaqVn6T7Jttl
VutU+nYaDvhfMXinEpfbEBN14PEdc+v6fP/ZFZcvji+LctyhWYWixQFMO1csFd9I4NA4Xcms+ArW
hK0eNUexwDj8XgQrucZHxjlfMoY1Wwf7NoorgJ8PjotAqM5waoUTuawqIpa6ZXctLLknEhDdf4uZ
az8ATjvY4MU8d/jaytfc7j6MION4gvORLQzsZA+DzjkrkRBNnbRiX83WJWnhd8dm122MHsDgGB+I
oXopzfoned/PumecnY4B5bDEvuDn14hdDqNlDATYvTO6qd6JPFvPtKcPHoP0tW0GD6i3yB4rhwst
0PExCtCDUVvMZPnRJRJz026lX1bsPlmKJCc/AP/NsN1BQwoD552OJ1zpkMBqxgXhJh76/GBFPrYe
kht2vVHi2YMxvG4aj2i0MbHhZjQ/ZOBbN65LOhPL8MlKOGiD3NiZQ+uubLMCIu/o9MrPSa+fv8t1
mV7jqLgTUzzjOfpff65QyayMebJYdaqEisrEbGnzXHz+6+cvFCW1ydfMjlsLxIu9g8BAqwH0HHDu
ay1EZnKaHaZTE47Hbvmz9vPPpi7+iAlvPlS6ja4jQNvIhM/rYfG/fv4i//fvyAM31zqa2pWO/Gcx
uq9OLoZD72qaTrkag2McGRdmPvyrNzYXfPzcQtm6DizmBE1ib+skr9/zXVX3UO+MvDiUi3lwSidM
iR6Kjd4gvt4uzHeqYr3xIP3sghrJNmox04rgJ9cfqkwJaMP9T+bOcO+PhwBHCLu1k+1qHBJVgNUs
i03rPKlFW4XBh480lARMIJrFI6puWol/cABwjRgnY+EsnI3nGh/gjfGHIx0jArjc4ozHLtY/pml0
2yOc32Nd3/Fjb2nKIIqaqeYCK8hXK6a02S5JbSJVh+lJNeLrlCh3Q3nys0d4hByy4QFaeoyx4PSP
m6jAlEbGLoM24D9ee1TOHD/41nBRtojvENFkcH5uRqfc64SOqFDucFlWyhFnJDt3xLG2TMWZ+CJJ
Q0SZRxTTqPZnVaxpevhnuCvdxSdQbjX35a2aE5iyUU6WH4aqfQJ4CB96YjzIHmsRvowNRbR9VKaW
57yYP6Ylh53pxY1nd/HF9xuDpEdE43oKoUz1xNqp9h7TWHBoOVqs5sLyHi3JZkK40rAx4qw4K1nc
kkPAZk3W7iEtpuKQZRNZNiPafw9cB5x6HtG4Qd+aWOlRVyl8Cd9hhZ6RSao42bf2UN2ZtMpWGjmv
VwQQdNN569njlyI2og3jDXlRZfnowkhAXZldqsXOTh7DzViDZ/LRo0BEs/09++ZIfshdaSoPqodv
3cv4IcuJBxzDJPoyqOKKvDX+VpE37Wuabm7i4cQgBtywu4Fcw/GNKPj8ABuUsAjdEH095e2h8p5T
r2N5H/WMpRfSA+SrVrMPRCT+PObpMbcdyIJx9b1tWnXr5BVm1sGHVjSxu9pSvweD9zLbZOs1rVWc
+ejxvi5AYWkdAfwQJw6q2b71HZcKxXHPGrOMR3Gb4UcHznpnz8LjaRxBjeZhANzZRQGjrHDNRHBc
QAbTQ83xvov65lxF1Re7KkwkMrk8eF4G77YpH4Mp2wVGtSja2f87aMWXqqB/QtQPNrsg+tLW4VcD
Wc7JrfyHaXTaC4KLZyuX1hmPOsgAenS40oxnBI3VgyXEkXLbhw8Cyeaz+LSrJjp2g3tDpyi6w15B
JE+JNTwTUbMv6B/e1OZg3uROat0ok4wm5rHBTikTQfPnH37+P2Mphxv/sZwXVaOr7pEwxY/jmBFW
yAyYhhVHgDUx1Zi0i+5+CMAUsxXm2Ipykov6ypGXKtSYPF0B1aVwyJtEEykvoh/pjgDO8/wnqzbg
0qS0MeZqwnJVwVaj/IHU7z4FoQgOTVtMYIhb+JkYbuuRbDIflwcoCSIiO3sk+DClfM5DGxsSpkru
44d4tl5N/ZqSd7YR+ZJDJbKLMs2BaxBDfa+1sUZqH28gT1sJC5ZJHbolMlgkPI28WxY5u9gQ2LAI
wBIiAVzsklX8kWAV507a2E65GPSRECey3BWg6/v2NqAgw4k65QXK4vi7IMRyOxvGBGUfX1XsBgc8
5vbJsRHXmtELAqnp9PkLz9HD7KTfyV9iJfV1w7JLq2X2yTHox7Ym0oPfQXKhh48AXG1L+gartItg
F1D0Q5AiMVh7LlEDSvKt5D4tzXiuxtNAEDunsdNskWg7DMtQjrp/JGaprwCM+dZKjgOAu0hjDRnA
7oqa/okvLm7Js2GyNJuRoXdBDKVaxN6qC/Ic8zhFiD25j9PoflcRtp3U/Vxfraex0XI/WPX9SG4O
sZd4QrTUt0ka0ZMaVsSW8DULqIm4nErKSdYvJUaq/z49xUJxxhMdXtX+B1APffQcdQaww6yKo/rG
JdI6y+hGN1H1U7aZcWb1P9CFq/FQOdMh8/dJTck3uSiFy77NTz4RLDUYp/sEa4Mvox+90wD1mXjH
WhrpduhYHSnJVmbeRjeWS84J7vJ6nRpgDAkJAjtcheJAFRvlXrJqWDmJ6gunU9xoh7Iqv6HRlG3J
wuVwSCsCj0XwIgbDPo+58agXvxo5zFCn3G3g0dz3oy5iThbcmhkNqiBv3wdqyWOa0Fi3EFx6Azc3
Mn9YSM621xIGlTKzXZ8XfN/oHqcR6COtnl0x2dOJshOVezrfCYKDRr0YCuJ95DoPxBJ6ZB/2DWlI
CEt6jG0dRpU+RREP/CTeFwZzDIlUMOVMYk5L7IE309g0xFti2ebeyMGNOeCsc21tGN6GuOfzPSMF
DMDgobY2gXC+hHJH6dS6HEPpL3pECdGobD5MmkRF7tHCbZaWjy66bQzsIbPja6zvZ5xuhzkz76wI
Xg3KGdIMSmz8hSOOCCJh4RBbalRjv66qdkEbpNsag9WWZsiwKpNiE88kpA9uz2db2Gke2RVl7f5o
nALkQZDdC+psCh+SKBZCARvDLsKFB26Y7ODwDXQZqWlWMIKBAsFTZKT2weqDmFITMKi9jZ6oq/lh
DFMyG+9SXd0PWUhkdI2aHuCUG4yHKg6ISncf8PeTMGCHH61r/JARtNABfzdJEc17gp5nRQZPjj2R
UVrjUQclsYcCu3Z2LBDPsVU8mrYfbSM3fBsLd96kg1/udEuXYIRRREeJaKa2ZE7TFd4B2OY2KMVL
GEVv+GGBbpAetS4JjN5MU2JtqiBhVaBajROCv7OQYaoIN7ijcMmWpJPN1O1KCfvqTelLB6UD/n37
kLb991l33Io/x4TTQsPYyU7GGs1z7bFS7PyUpghx87P5OrcJLfwE726eYcetkY0DQ0y2RkWCd4S+
nwLe1eP3AIL4umUiDa+A/OO2KbCARhzTCWdJzT0TYXa8XCPOsqaLRYtih4zsWeoyx/6fv0i3xeDB
yWqFO52pSt0kKyKsmk2Wu/ez4bwvSWysB75NFEu5nYhVwPYl0PYrNW6m0GGxEMvtbfyU6WRu2rbJ
t+6EipXmNC0P69wsZHmGr6zxU/OBRIzHw1cfJrE4Gw2hG4lwXG/s3gImQBNopB7Hc23iiaWRYfq7
ZpyfjaK6D2Z/Hxhmd1BL9k1TD822RvF7Bw4uXQ6SNL+AHSQJM1K62gzigLvsIyt91JTwZzT9Au3c
ZuLofRJBypnUDfAFWXm6YVmVa8NtnJNMQEQ6zfzm4Sd4JpdG3rrxcNsPQXRvkzscyDF7ytc+g9WW
xLHLmLMmQApI97bBPHkkxRBgPrlJI2c7WKrwvFHjW259QT9cBvK59P2vLqhQ7Dneock677auiICm
T7+bkzbdmRD6R0j5m8BS+W0yD+eiF/qxYGS4ysvuaY6M8Bw7pX9x+pjzlbPQ6sL93DvBvvY4KNWF
Smk5Cepgm+oI3Cr3YrOtlMs4fwJFyNyA+6+3nvNwJAoL61eZ1SdjcKJH4lt/9ASTbyiaiXGr9FX2
/rifbNFszbr4XuLtPtDEUwcwVl+RbGFJqIX5YkczOQ0JngzCpw91kqz7zG8YuOu7kgMXsHY6L07w
pVqGHSGoOKGrLwUBvSuGa9GBU+l3u+LTVLh/135RMDKaZ7XvUg+Ub9cJRrPWnRnV5h4uwpJLy3El
qY2dNQCLzBIgHA7wQsJCMI4Rc0OrCbdlZTIKZko08EJPMio/Kq//7pAft+9C60ZWLgyXZDhkqEmO
rQ/mpRI5IUWV2NtWPm6FZIdmhuRvVFx7nCawH2BPNyE+El5GxgyoDdNX9Kx6a48u5hvz6G7NePDe
Zy3GcJITG+0StWKqFv1h2aUgMqZrQVAYTsuQy0P3MpE1Ey7t3EfEsLmCSrRoMsQL7UaSsLXtHQ4/
U1hw2nIahP0BxvV6sva4IB/6VhKLE2F/jvAEbBGmrsnyuinlSGTolJ3Q6pA/bnj4U8uesSTzcLjA
mMwjNl3CPb2dSOy3cODKxYgjclvja9bZ0WTlXIMStzY0dDMJTGQeuNvDVeyQ6aFIy+GgjnwgVYew
MeKTgGjLds48M9VN/FL3i1eFo0jF5GZtokvdDjOs8MYbJrYaVxwB8Vo720TGDm41Ydju1mfcXrhF
u2M5tK+tV5T7YZkNOibUBhmmP+FCQDAYxTctccf3/nxy8okKvYmiTaemPYah/NJmQLl87ZA0mpDj
YRiZ8Rg2ez+TmzbxmBg6aEdcELvr8gf+SeK9audSddrdIFFxVqWB/tOV9qGudsSQGbcGkHVLtGze
qGfWTgxuqPcSpme42+IxIKsPT59ShCS5NXdojOeUNii+MtgDobbQmjWU18qFZ1j5/RHPKf00yqLI
ZiRuoFNa0xunQPDiZJcUFJ+R52xBUQcnn4bxHSIqqFSQ/arEvuagaLCncIJL7SbcW421dV9tjWmL
/syCnM74iekbVbbP7hqYYEOJafBLawvnExlKciiSImICkizbhkJJHYwnNtDrkHd7h7L0Vir4oYal
LnbbQmZwIyS0fX0Z3JbEvrDbiWo6O0OVX5vZov6cLY/OgcHcEC35qp30QFqGxmUWgRmczckihKF5
9iYeFd/In7HDLAaLkX65qc6zim3M9yW7/SDna883h56mOzkeL10rfNVz4M+bcIoYqmEDRRdziOzu
IILGpsI1yPfiKMfogdoVuBvh85ibubGRXS2qeYBlTFAmrHjpf3N3rj9tK1kA/1fQfsdre/yUVpW2
9EFpb7dbelvtJ+SCL5g8DHEChL9+f/MI2E7K7fagq9FaFYIkPZk5c+a8HxENhZlctv50m4YonSdd
8bpYXX8ga2HJIMv7T3T6614rrLCDOL4isSFfzg/KLpl9XFxF67dM1rl6uYhzqk0ul5igqjg5mtx8
vTxgpgOtk1oa8N2d0HGPxlzHdAbNX65W1+pNzOCt1+s7IjlXN8RMmCv7+ZxUweNZGb9nIkSONnR5
cnQS0rL7bvW627/51oC+g5DifeqoFq8uz8v3t3fl73QR+h6tLg7RC2kG0TAF7fGHee1m+IZ5bX8a
MvRcqbuXRTjZf51cEYzumI7ZnMdM6cxTeq6YX82L5sd1zhCxrstuD1YLxmu1pGieXHeLo8v4cnG0
fx/RB9v8/fhivh8ujq6RXUyZ0r+aT3Yn0NkFzQ5fzfIc+/sWbvHyhJJ9ovdAm83v35+0iMlJ2LIG
880XZjnmVwb9zN5Re4AAocvL44/rG130+/h3vkYPbbLL0/1LmqVcs70j6rY/L6hyfpPQnuHtfqy7
YPDe4wfC6xPqeGKa6pqJfGa1duqV+dX8uNCbzVc3H27oJYNany2PZvEdPzTab7n+U3rcHZqZWoRV
j68navYm1RO2ygm5e1mGK1T/ZV66LVT7pjtPjpMZrYEm6fmEHnYTRsrhYV3ihL+fvW3Vujm80YPF
6P1bZffpmfnvZq7WVVLQEnv+pUsU3pM7lOP9kpQHk2X3f1PC4zaiK2wwrek+/+9VjRun7lbTZffi
H4/1N8wzQulpf+1DTwNyNTxf1lfMYKjOZjDXplsumtNlv7yHlPGCBMa/b8EyK34KxrRiY6szgKsy
wIVaMoeGOhPz/G2PBhv0OTNv7xdZwHgWikHKlDReHvLE+cIekn6Ehq1V7UDV0595age1ORpd5JTn
JeniIiQkUUDpUZQq5TZJam0fCXkc5KoADzH5wH7tPkryiNR+2faTgAE2JP0mUIJ+wGd/+1GUMMND
V3olltz++tM/bVfk/XALz5t2UOIW69qkn9n9CMLgBiCA0yzLld09Ge/93ZdlQE9FFcb6nuiHvGrP
aAALmETln8HCiJf0sJAHaZwrkshLe8856T4WihQ+QLp/kmQWC97xAcp37O0ccej/hRkmQVwqKjYi
Cmv0MyKFKIqCLEvSkgJJgyX4hGekACWIuWEYMJIhorzDyYQROyjKAMlDELxILZYogPEMC2Eo5YkK
ls9Rx0QW7X0A4OA+UEybUCMQwxfs4x8SdCmbiClkCSdNShfnvJMpUDYWxIhfxeAz77Zf6gIZ0fZV
ElCUzHQ3jQD9jC4CVdMUNEQUyRYWPd5pBykLlyIhD+I0oaaIBEHzjHQjmtcGGV4KNEjHNH2jhNyU
kssooQg4fRhiEu9GQpgGqS6/yry7B0WhxPcADSgs8ixWjwy/zwvzNGAQcZZQuGnviXf3AL0+llpK
SRKEOa0TmHM3FAVYB5TKU3RXOAXSu+0zUEYqChQ3IEzyHAzYMx6pRjltIignLorc0Yh3SFAJhyRl
hmWgYpXD7t0uR1gwCmJexHGc+WclRKGS3oG4CNIyTUl7Q6z0WUCBKGTMEHl5yjJI7/hgrKhYkB5/
ElD3S4+HxKr/WsvsY4FMtyAKYQM0NfBNChLKd74bgX0EpyPYyiXfzQQKFSTUhtNDwSlE/lEB6oqU
CSAImACdl9SiW1Y4UgsxlWk5g0vNX4eBMh1+RCqRUfu0VrA567FemKIS0U6Dya7euQriBDNfygvY
XqFwhziXYTjaf4lDBVbABFsIwTzecYSkLJBfIiqgBVSYg4OcvgjmGXHEUoGFkL6VoXvfO7GoMroo
ybHACaNe/MBQjEKIIdWmdOhcKt7RQsa4WyEWUBHpYYNo0F1B9DO+EQVuZlypOFvthbBo/+udySMn
6GMoIY5QbeRYYNQ0HoEkslgAYF9H0E4Dymm0+8xiwbsbQR5eIeaOYUDZBVbj2FgqI3wqtHCNC3cT
/BMOFJ2IGQIuVLTAkl5GO4kgJ6CSMxordBpE6R0WGEkkdh8maYDRhb+8d+H7VyErA9LPmBaPlmAe
77AQR1ToChlCkoGFMsJT6JTiMVvEyapdqMQdfJMKcYhRJ9y+dhzoyFI6shjzLMjDCD2MTlLm8dBW
wGsk3T1hhBgt+SFUMsICsRRUcfAcO8eid9KANmaJVBqgJeIhVrRVwivU5wA58bQQpYjAuyUCG7vy
SCVQBH6tK0tgNqfEirCYcZI+7LKPBXIsVEJbM91azDz+MQKanUkDCQkeQs6Zjp27TYUo5C4QbNI9
AL1jhHGRifdPkgktDlWOybw55T4VkGeAxqQ9K75GkxiLqCPiMoNRBRmdHqJyk2ozMhjhCHQVpBOx
v3cBUS3mCPiRaZqMWuDcpSOdIIoy5EKqtK/V0Iq1zTzii7hTM7uoX+eLiAXEP5C0ktG/CgSUkIko
H3AL81iq82j7CsVQHFJRhFRQf+LIGQmjq1CEmEq4UgkqWCz4pxuoLJISgcKPpnTPRZjL5qwHtEC2
ScFw6hzHwYZtwoF8ogVo1eotv34V0JJJNklxKf/Asx4SZFdkqIWPtOIXFmLaZVq5/etYQEXAoaog
eRdJHWnL7J1Is87Q2tjN3ikKKPNibVnfexIuHL1v+dEItRZ0hNduNntjvFOa8a+LA84JR01qDaaz
8yaOuSOWFWlHaeEvLSToOXJ1ie7/JFfgprbPUFIS1cOzjIhwSR4+scWUOQ7C7Sv85nBEZkvsthly
2Ca9cKE3xxb905N0FqEQC6Snk1kRlxuP8TgPTevM9EwPdWaqeSwH8okW0JfEOnME76dzKsRuFQHO
uq8oYD8p8jFhi06EescWtdIoVRQIPjMfBWxuwooj1VmLSJgvloUjO5+owI6jkdmPeM5RDuAtTviN
VAQcamSxYzeVviaiILISsVhAUYLn51DUg1LcvwtWLHBbyNT5eRXpJ0jloQCKgVDTM1P61NTdrgqp
H31gU/Kz/b4r99E1PbqqY/BBXQllv9tG6/TfLwZxPGMR9N7cWAjme9x/dxvc/urBd212tXnxsKkX
1eL0Ym3eWLtlfqxmlE/9c1p9r2bVoCrLJJ8/rmSrgOuB/v8EcDcZwdUBGTHcRXPfzoeATeGEHPCk
mtPpebNEfYyRycGWQj6gKd4fzKVrBqu2qc1i2O20XVRnbX/VNl9YDnk+r0+XzelqOQBuqtWkwF/V
0+q2WtR9yDbRVwzZ1RnutX/sHbT08/8+RLtNJZV+yxuw3pwNzhOprvPzpJDf1i2z7oeQbeabFPIh
GG+azQoNeds0Kingd2fVxYAAXU2fGO502jCUfngjbX2QGPT8rKlGXMQWo4oht7fDw7NJSlKw77d5
k814EQMGwOp0sh7Qha3Hk4L+QFusbgvNNjlDCvu3qpkPuIeL98vhLtbTan7WR4eLIstBd13FzOWu
Xi4HNO0ilGL4zSnz0KphdalNF5WDRhZ07XJA2S63QA676xr+XV0NeBOpTDp4/RzQ29ViDFonRYhB
t/PliIfomUqlHPLH+vuiGmlPJBzpCJ500R/rm2ootzC2dDhIDvh277CaXXUXzVCsu6Dbc8A/qhdd
vd6s1ejZNtfpOYD/Vt81pwMx5jLunwP4f2gsOlq3dq2JQTNZ8WLvoFq0SMrh5bSRjef5glfVZHz3
rbNcCv5fNHjbYMGaTcbvKgY7maKRDK0alzItBr2oz8cF/MZLKgX8qZ7Pu/X0phqZCQzj1CawFPzn
i/as3nvXbck2696Tgj+mNdBuQnSBxuf5gm1CdC4pKfgvYL/uunqgUrjUGTlsZm9tTlBTuWLRz8Bx
f19WFwOwtj5Mutyv9WKGZBtAttWHYsgNls2IvJV1sktBf6uQO/NzBu0M1208VWLgdbfc+7pr8TZw
Kob/1Ohr0yZmZx+dn3LDfFu3NN85H2DFFgw8vepdnqaHoPW2/8l2F/rTD+AB04BPp3W1ePFfAAAA
//8=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7</xdr:col>
      <xdr:colOff>508000</xdr:colOff>
      <xdr:row>15</xdr:row>
      <xdr:rowOff>165100</xdr:rowOff>
    </xdr:to>
    <xdr:graphicFrame macro="">
      <xdr:nvGraphicFramePr>
        <xdr:cNvPr id="2" name="Chart 1">
          <a:extLst>
            <a:ext uri="{FF2B5EF4-FFF2-40B4-BE49-F238E27FC236}">
              <a16:creationId xmlns:a16="http://schemas.microsoft.com/office/drawing/2014/main" id="{147EF4CD-7F78-BD85-3285-EB07957D0C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173991</xdr:colOff>
      <xdr:row>3</xdr:row>
      <xdr:rowOff>19051</xdr:rowOff>
    </xdr:from>
    <xdr:to>
      <xdr:col>17</xdr:col>
      <xdr:colOff>603251</xdr:colOff>
      <xdr:row>16</xdr:row>
      <xdr:rowOff>6351</xdr:rowOff>
    </xdr:to>
    <xdr:graphicFrame macro="">
      <xdr:nvGraphicFramePr>
        <xdr:cNvPr id="3" name="Chart 1">
          <a:extLst>
            <a:ext uri="{FF2B5EF4-FFF2-40B4-BE49-F238E27FC236}">
              <a16:creationId xmlns:a16="http://schemas.microsoft.com/office/drawing/2014/main" id="{499D7FFC-EA73-EB09-9927-AC59624C92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20320</xdr:colOff>
      <xdr:row>3</xdr:row>
      <xdr:rowOff>13971</xdr:rowOff>
    </xdr:from>
    <xdr:to>
      <xdr:col>8</xdr:col>
      <xdr:colOff>698500</xdr:colOff>
      <xdr:row>7</xdr:row>
      <xdr:rowOff>6351</xdr:rowOff>
    </xdr:to>
    <mc:AlternateContent xmlns:mc="http://schemas.openxmlformats.org/markup-compatibility/2006" xmlns:a14="http://schemas.microsoft.com/office/drawing/2010/main">
      <mc:Choice Requires="a14">
        <xdr:graphicFrame macro="">
          <xdr:nvGraphicFramePr>
            <xdr:cNvPr id="2" name="Type">
              <a:extLst>
                <a:ext uri="{FF2B5EF4-FFF2-40B4-BE49-F238E27FC236}">
                  <a16:creationId xmlns:a16="http://schemas.microsoft.com/office/drawing/2014/main" id="{2ADA1545-D5A6-66D3-3CF2-81CC883AF994}"/>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2674620" y="934721"/>
              <a:ext cx="3522980" cy="7289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158750</xdr:colOff>
      <xdr:row>8</xdr:row>
      <xdr:rowOff>11430</xdr:rowOff>
    </xdr:from>
    <xdr:to>
      <xdr:col>8</xdr:col>
      <xdr:colOff>692150</xdr:colOff>
      <xdr:row>15</xdr:row>
      <xdr:rowOff>165100</xdr:rowOff>
    </xdr:to>
    <mc:AlternateContent xmlns:mc="http://schemas.openxmlformats.org/markup-compatibility/2006" xmlns:tsle="http://schemas.microsoft.com/office/drawing/2012/timeslicer">
      <mc:Choice Requires="tsle">
        <xdr:graphicFrame macro="">
          <xdr:nvGraphicFramePr>
            <xdr:cNvPr id="3" name="Order Date">
              <a:extLst>
                <a:ext uri="{FF2B5EF4-FFF2-40B4-BE49-F238E27FC236}">
                  <a16:creationId xmlns:a16="http://schemas.microsoft.com/office/drawing/2014/main" id="{93472151-BE72-4F0C-76E1-26B9D5B93D7A}"/>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2647950" y="1852930"/>
              <a:ext cx="3543300" cy="144272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10</xdr:col>
      <xdr:colOff>5</xdr:colOff>
      <xdr:row>3</xdr:row>
      <xdr:rowOff>3175</xdr:rowOff>
    </xdr:from>
    <xdr:to>
      <xdr:col>13</xdr:col>
      <xdr:colOff>806450</xdr:colOff>
      <xdr:row>16</xdr:row>
      <xdr:rowOff>0</xdr:rowOff>
    </xdr:to>
    <xdr:graphicFrame macro="">
      <xdr:nvGraphicFramePr>
        <xdr:cNvPr id="4" name="Chart 1">
          <a:extLst>
            <a:ext uri="{FF2B5EF4-FFF2-40B4-BE49-F238E27FC236}">
              <a16:creationId xmlns:a16="http://schemas.microsoft.com/office/drawing/2014/main" id="{2AE0D447-37A7-58E5-0BC7-BA39EDEFFA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6350</xdr:colOff>
      <xdr:row>17</xdr:row>
      <xdr:rowOff>12700</xdr:rowOff>
    </xdr:from>
    <xdr:to>
      <xdr:col>13</xdr:col>
      <xdr:colOff>800100</xdr:colOff>
      <xdr:row>31</xdr:row>
      <xdr:rowOff>177800</xdr:rowOff>
    </xdr:to>
    <mc:AlternateContent xmlns:mc="http://schemas.openxmlformats.org/markup-compatibility/2006">
      <mc:Choice xmlns:cx4="http://schemas.microsoft.com/office/drawing/2016/5/10/chartex" Requires="cx4">
        <xdr:graphicFrame macro="">
          <xdr:nvGraphicFramePr>
            <xdr:cNvPr id="5" name="Chart 1">
              <a:extLst>
                <a:ext uri="{FF2B5EF4-FFF2-40B4-BE49-F238E27FC236}">
                  <a16:creationId xmlns:a16="http://schemas.microsoft.com/office/drawing/2014/main" id="{501CF98B-BD39-8B4E-F508-65BD089AF49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665730" y="3495040"/>
              <a:ext cx="6981190" cy="272542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266700</xdr:colOff>
      <xdr:row>0</xdr:row>
      <xdr:rowOff>158750</xdr:rowOff>
    </xdr:from>
    <xdr:to>
      <xdr:col>16</xdr:col>
      <xdr:colOff>495300</xdr:colOff>
      <xdr:row>2</xdr:row>
      <xdr:rowOff>25400</xdr:rowOff>
    </xdr:to>
    <xdr:sp macro="[0]!Go_DataSource" textlink="">
      <xdr:nvSpPr>
        <xdr:cNvPr id="6" name="Arrow: Right 5">
          <a:extLst>
            <a:ext uri="{FF2B5EF4-FFF2-40B4-BE49-F238E27FC236}">
              <a16:creationId xmlns:a16="http://schemas.microsoft.com/office/drawing/2014/main" id="{2081C212-1000-826A-4509-05AFDAC3FB1A}"/>
            </a:ext>
          </a:extLst>
        </xdr:cNvPr>
        <xdr:cNvSpPr/>
      </xdr:nvSpPr>
      <xdr:spPr>
        <a:xfrm>
          <a:off x="9925050" y="158750"/>
          <a:ext cx="1447800" cy="60325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latin typeface="Lucida Bright" panose="02040602050505020304" pitchFamily="18" charset="0"/>
            </a:rPr>
            <a:t>Data Source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165100</xdr:colOff>
      <xdr:row>0</xdr:row>
      <xdr:rowOff>127000</xdr:rowOff>
    </xdr:from>
    <xdr:to>
      <xdr:col>11</xdr:col>
      <xdr:colOff>374650</xdr:colOff>
      <xdr:row>1</xdr:row>
      <xdr:rowOff>107950</xdr:rowOff>
    </xdr:to>
    <xdr:sp macro="[0]!Go_Dashboard" textlink="">
      <xdr:nvSpPr>
        <xdr:cNvPr id="2" name="Arrow: Left 1">
          <a:extLst>
            <a:ext uri="{FF2B5EF4-FFF2-40B4-BE49-F238E27FC236}">
              <a16:creationId xmlns:a16="http://schemas.microsoft.com/office/drawing/2014/main" id="{681DCAC8-9A0A-3AA7-3C98-A7FCC7F0B2DA}"/>
            </a:ext>
          </a:extLst>
        </xdr:cNvPr>
        <xdr:cNvSpPr/>
      </xdr:nvSpPr>
      <xdr:spPr>
        <a:xfrm>
          <a:off x="8680450" y="127000"/>
          <a:ext cx="1428750" cy="48895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latin typeface="Lucida Bright" panose="02040602050505020304" pitchFamily="18" charset="0"/>
            </a:rPr>
            <a:t>DASHBOARD</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yaa Toure" refreshedDate="45295.451971180555" backgroundQuery="1" createdVersion="8" refreshedVersion="8" minRefreshableVersion="3" recordCount="0" supportSubquery="1" supportAdvancedDrill="1" xr:uid="{009F7E38-9A09-4BA8-8E6A-C7BB8231C9BF}">
  <cacheSource type="external" connectionId="8"/>
  <cacheFields count="5">
    <cacheField name="[Stores].[Store Name].[Store Name]" caption="Store Name" numFmtId="0" hierarchy="25" level="1">
      <sharedItems count="1">
        <s v="Website"/>
      </sharedItems>
    </cacheField>
    <cacheField name="[Products].[Category].[Category]" caption="Category" numFmtId="0" hierarchy="18" level="1">
      <sharedItems count="3">
        <s v="Cookware"/>
        <s v="Cutlery"/>
        <s v="Utensils"/>
      </sharedItems>
    </cacheField>
    <cacheField name="[Measures].[Sum of Revenue]" caption="Sum of Revenue" numFmtId="0" hierarchy="44" level="32767"/>
    <cacheField name="[Stores].[Type].[Type]" caption="Type" numFmtId="0" hierarchy="24" level="1">
      <sharedItems containsSemiMixedTypes="0" containsNonDate="0" containsString="0"/>
    </cacheField>
    <cacheField name="[Orders].[Order Date].[Order Date]" caption="Order Date" numFmtId="0" hierarchy="5" level="1">
      <sharedItems containsSemiMixedTypes="0" containsNonDate="0" containsString="0"/>
    </cacheField>
  </cacheFields>
  <cacheHierarchies count="45">
    <cacheHierarchy uniqueName="[Customers].[Cust ID]" caption="Cust ID" attribute="1" defaultMemberUniqueName="[Customers].[Cust ID].[All]" allUniqueName="[Customers].[Cust ID].[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fieldsUsage count="2">
        <fieldUsage x="-1"/>
        <fieldUsage x="4"/>
      </fieldsUsage>
    </cacheHierarchy>
    <cacheHierarchy uniqueName="[Orders].[Store ID]" caption="Store ID" attribute="1" defaultMemberUniqueName="[Orders].[Store ID].[All]" allUniqueName="[Orders].[Store ID].[All]" dimensionUniqueName="[Orders]" displayFolder="" count="0" memberValueDatatype="130" unbalanced="0"/>
    <cacheHierarchy uniqueName="[Orders].[Cust ID]" caption="Cust ID" attribute="1" defaultMemberUniqueName="[Orders].[Cust ID].[All]" allUniqueName="[Orders].[Cust ID].[All]" dimensionUniqueName="[Orders]" displayFolder="" count="0" memberValueDatatype="130" unbalanced="0"/>
    <cacheHierarchy uniqueName="[Orders].[Items]" caption="Items" attribute="1" defaultMemberUniqueName="[Orders].[Items].[All]" allUniqueName="[Orders].[Items].[All]" dimensionUniqueName="[Orders]" displayFolder="" count="0" memberValueDatatype="5" unbalanced="0"/>
    <cacheHierarchy uniqueName="[Orders].[Cost]" caption="Cost" attribute="1" defaultMemberUniqueName="[Orders].[Cost].[All]" allUniqueName="[Orders].[Cost].[All]" dimensionUniqueName="[Orders]" displayFolder="" count="0" memberValueDatatype="5" unbalanced="0"/>
    <cacheHierarchy uniqueName="[Orders].[Tax]" caption="Tax" attribute="1" defaultMemberUniqueName="[Orders].[Tax].[All]" allUniqueName="[Orders].[Tax].[All]" dimensionUniqueName="[Orders]" displayFolder="" count="0" memberValueDatatype="5" unbalanced="0"/>
    <cacheHierarchy uniqueName="[Orders].[Shipping]" caption="Shipping" attribute="1" defaultMemberUniqueName="[Orders].[Shipping].[All]" allUniqueName="[Orders].[Shipping].[All]" dimensionUniqueName="[Orders]" displayFolder="" count="0" memberValueDatatype="5" unbalanced="0"/>
    <cacheHierarchy uniqueName="[Orders].[Total Charge]" caption="Total Charge" attribute="1" defaultMemberUniqueName="[Orders].[Total Charge].[All]" allUniqueName="[Orders].[Total Charge].[All]" dimensionUniqueName="[Orders]" displayFolder="" count="0" memberValueDatatype="5" unbalanced="0"/>
    <cacheHierarchy uniqueName="[Product Orders].[Order ID]" caption="Order ID" attribute="1" defaultMemberUniqueName="[Product Orders].[Order ID].[All]" allUniqueName="[Product Orders].[Order ID].[All]" dimensionUniqueName="[Product Orders]" displayFolder="" count="0" memberValueDatatype="130" unbalanced="0"/>
    <cacheHierarchy uniqueName="[Product Orders].[Product ID]" caption="Product ID" attribute="1" defaultMemberUniqueName="[Product Orders].[Product ID].[All]" allUniqueName="[Product Orders].[Product ID].[All]" dimensionUniqueName="[Product Orders]" displayFolder="" count="0" memberValueDatatype="130" unbalanced="0"/>
    <cacheHierarchy uniqueName="[Product Orders].[Quantity]" caption="Quantity" attribute="1" defaultMemberUniqueName="[Product Orders].[Quantity].[All]" allUniqueName="[Product Orders].[Quantity].[All]" dimensionUniqueName="[Product Orders]" displayFolder="" count="0" memberValueDatatype="5" unbalanced="0"/>
    <cacheHierarchy uniqueName="[Product Orders].[Revenue]" caption="Revenue" attribute="1" defaultMemberUniqueName="[Product Orders].[Revenue].[All]" allUniqueName="[Product Orders].[Revenue].[All]" dimensionUniqueName="[Product Orders]" displayFolder="" count="0" memberValueDatatype="6"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1"/>
      </fieldsUsage>
    </cacheHierarchy>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List]" caption="Product List" defaultMemberUniqueName="[Products].[Product List].[All]" allUniqueName="[Products].[Product List].[All]" dimensionUniqueName="[Products]" displayFolder="" count="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Range].[Cup and Platter]" caption="Cup and Platter" attribute="1" defaultMemberUniqueName="[Range].[Cup and Platter].[All]" allUniqueName="[Range].[Cup and Platter].[All]" dimensionUniqueName="[Range]" displayFolder="" count="0" memberValueDatatype="130" unbalanced="0"/>
    <cacheHierarchy uniqueName="[Stores].[Store ID]" caption="Store ID" attribute="1" defaultMemberUniqueName="[Stores].[Store ID].[All]" allUniqueName="[Stores].[Store ID].[All]" dimensionUniqueName="[Stores]" displayFolder="" count="0" memberValueDatatype="130" unbalanced="0"/>
    <cacheHierarchy uniqueName="[Stores].[Type]" caption="Type" attribute="1" defaultMemberUniqueName="[Stores].[Type].[All]" allUniqueName="[Stores].[Type].[All]" dimensionUniqueName="[Stores]" displayFolder="" count="2" memberValueDatatype="130" unbalanced="0">
      <fieldsUsage count="2">
        <fieldUsage x="-1"/>
        <fieldUsage x="3"/>
      </fieldsUsage>
    </cacheHierarchy>
    <cacheHierarchy uniqueName="[Stores].[Store Name]" caption="Store Name" attribute="1" defaultMemberUniqueName="[Stores].[Store Name].[All]" allUniqueName="[Stores].[Store Name].[All]" dimensionUniqueName="[Stores]" displayFolder="" count="2" memberValueDatatype="130" unbalanced="0">
      <fieldsUsage count="2">
        <fieldUsage x="-1"/>
        <fieldUsage x="0"/>
      </fieldsUsage>
    </cacheHierarchy>
    <cacheHierarchy uniqueName="[Stores].[Address]" caption="Address" attribute="1" defaultMemberUniqueName="[Stores].[Address].[All]" allUniqueName="[Stores].[Address].[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Postal Code]" caption="Postal Code" attribute="1" defaultMemberUniqueName="[Stores].[Postal Code].[All]" allUniqueName="[Stores].[Postal Code].[All]" dimensionUniqueName="[Stores]" displayFolder="" count="0" memberValueDatatype="130" unbalanced="0"/>
    <cacheHierarchy uniqueName="[Stores].[Phone]" caption="Phone" attribute="1" defaultMemberUniqueName="[Stores].[Phone].[All]" allUniqueName="[Stores].[Phone].[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tores].[Established]" caption="Established" attribute="1" defaultMemberUniqueName="[Stores].[Established].[All]" allUniqueName="[Stores].[Established].[All]" dimensionUniqueName="[Store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 Orders]" caption="__XL_Count Product Orders" measure="1" displayFolder="" measureGroup="Product Orders"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ore ID]" caption="Count of Store ID" measure="1" displayFolder="" measureGroup="Stores" count="0" hidden="1">
      <extLst>
        <ext xmlns:x15="http://schemas.microsoft.com/office/spreadsheetml/2010/11/main" uri="{B97F6D7D-B522-45F9-BDA1-12C45D357490}">
          <x15:cacheHierarchy aggregatedColumn="23"/>
        </ext>
      </extLst>
    </cacheHierarchy>
    <cacheHierarchy uniqueName="[Measures].[Count of Product ID]" caption="Count of Product ID" measure="1" displayFolder="" measureGroup="Products" count="0" hidden="1">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Product Orders" count="0" hidden="1">
      <extLst>
        <ext xmlns:x15="http://schemas.microsoft.com/office/spreadsheetml/2010/11/main" uri="{B97F6D7D-B522-45F9-BDA1-12C45D357490}">
          <x15:cacheHierarchy aggregatedColumn="15"/>
        </ext>
      </extLst>
    </cacheHierarchy>
    <cacheHierarchy uniqueName="[Measures].[Sum of Revenue]" caption="Sum of Revenue" measure="1" displayFolder="" measureGroup="Product Orders" count="0" oneField="1" hidden="1">
      <fieldsUsage count="1">
        <fieldUsage x="2"/>
      </fieldsUsage>
      <extLst>
        <ext xmlns:x15="http://schemas.microsoft.com/office/spreadsheetml/2010/11/main" uri="{B97F6D7D-B522-45F9-BDA1-12C45D357490}">
          <x15:cacheHierarchy aggregatedColumn="16"/>
        </ext>
      </extLst>
    </cacheHierarchy>
  </cacheHierarchies>
  <kpis count="0"/>
  <dimensions count="7">
    <dimension name="Customers" uniqueName="[Customers]" caption="Customers"/>
    <dimension measure="1" name="Measures" uniqueName="[Measures]" caption="Measures"/>
    <dimension name="Orders" uniqueName="[Orders]" caption="Orders"/>
    <dimension name="Product Orders" uniqueName="[Product Orders]" caption="Product Orders"/>
    <dimension name="Products" uniqueName="[Products]" caption="Products"/>
    <dimension name="Range" uniqueName="[Range]" caption="Range"/>
    <dimension name="Stores" uniqueName="[Stores]" caption="Stores"/>
  </dimensions>
  <measureGroups count="6">
    <measureGroup name="Customers" caption="Customers"/>
    <measureGroup name="Orders" caption="Orders"/>
    <measureGroup name="Product Orders" caption="Product Orders"/>
    <measureGroup name="Products" caption="Products"/>
    <measureGroup name="Range" caption="Range"/>
    <measureGroup name="Stores" caption="Stores"/>
  </measureGroups>
  <maps count="12">
    <map measureGroup="0" dimension="0"/>
    <map measureGroup="1" dimension="0"/>
    <map measureGroup="1" dimension="2"/>
    <map measureGroup="1" dimension="6"/>
    <map measureGroup="2" dimension="0"/>
    <map measureGroup="2" dimension="2"/>
    <map measureGroup="2" dimension="3"/>
    <map measureGroup="2" dimension="4"/>
    <map measureGroup="2" dimension="6"/>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yaa Toure" refreshedDate="45295.451971759256" backgroundQuery="1" createdVersion="8" refreshedVersion="8" minRefreshableVersion="3" recordCount="0" supportSubquery="1" supportAdvancedDrill="1" xr:uid="{320D64BF-EB8B-46B5-BAFD-FB1B346D2B5D}">
  <cacheSource type="external" connectionId="8"/>
  <cacheFields count="7">
    <cacheField name="[Measures].[Count of Store ID]" caption="Count of Store ID" numFmtId="0" hierarchy="40" level="32767"/>
    <cacheField name="[Measures].[Count of Product ID]" caption="Count of Product ID" numFmtId="0" hierarchy="41" level="32767"/>
    <cacheField name="[Measures].[Count of Order ID]" caption="Count of Order ID" numFmtId="0" hierarchy="42" level="32767"/>
    <cacheField name="[Measures].[Sum of Quantity]" caption="Sum of Quantity" numFmtId="0" hierarchy="43" level="32767"/>
    <cacheField name="[Measures].[Sum of Revenue]" caption="Sum of Revenue" numFmtId="0" hierarchy="44" level="32767"/>
    <cacheField name="[Stores].[Type].[Type]" caption="Type" numFmtId="0" hierarchy="24" level="1">
      <sharedItems containsSemiMixedTypes="0" containsNonDate="0" containsString="0"/>
    </cacheField>
    <cacheField name="[Orders].[Order Date].[Order Date]" caption="Order Date" numFmtId="0" hierarchy="5" level="1">
      <sharedItems containsSemiMixedTypes="0" containsNonDate="0" containsString="0"/>
    </cacheField>
  </cacheFields>
  <cacheHierarchies count="45">
    <cacheHierarchy uniqueName="[Customers].[Cust ID]" caption="Cust ID" attribute="1" defaultMemberUniqueName="[Customers].[Cust ID].[All]" allUniqueName="[Customers].[Cust ID].[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fieldsUsage count="2">
        <fieldUsage x="-1"/>
        <fieldUsage x="6"/>
      </fieldsUsage>
    </cacheHierarchy>
    <cacheHierarchy uniqueName="[Orders].[Store ID]" caption="Store ID" attribute="1" defaultMemberUniqueName="[Orders].[Store ID].[All]" allUniqueName="[Orders].[Store ID].[All]" dimensionUniqueName="[Orders]" displayFolder="" count="0" memberValueDatatype="130" unbalanced="0"/>
    <cacheHierarchy uniqueName="[Orders].[Cust ID]" caption="Cust ID" attribute="1" defaultMemberUniqueName="[Orders].[Cust ID].[All]" allUniqueName="[Orders].[Cust ID].[All]" dimensionUniqueName="[Orders]" displayFolder="" count="0" memberValueDatatype="130" unbalanced="0"/>
    <cacheHierarchy uniqueName="[Orders].[Items]" caption="Items" attribute="1" defaultMemberUniqueName="[Orders].[Items].[All]" allUniqueName="[Orders].[Items].[All]" dimensionUniqueName="[Orders]" displayFolder="" count="0" memberValueDatatype="5" unbalanced="0"/>
    <cacheHierarchy uniqueName="[Orders].[Cost]" caption="Cost" attribute="1" defaultMemberUniqueName="[Orders].[Cost].[All]" allUniqueName="[Orders].[Cost].[All]" dimensionUniqueName="[Orders]" displayFolder="" count="0" memberValueDatatype="5" unbalanced="0"/>
    <cacheHierarchy uniqueName="[Orders].[Tax]" caption="Tax" attribute="1" defaultMemberUniqueName="[Orders].[Tax].[All]" allUniqueName="[Orders].[Tax].[All]" dimensionUniqueName="[Orders]" displayFolder="" count="0" memberValueDatatype="5" unbalanced="0"/>
    <cacheHierarchy uniqueName="[Orders].[Shipping]" caption="Shipping" attribute="1" defaultMemberUniqueName="[Orders].[Shipping].[All]" allUniqueName="[Orders].[Shipping].[All]" dimensionUniqueName="[Orders]" displayFolder="" count="0" memberValueDatatype="5" unbalanced="0"/>
    <cacheHierarchy uniqueName="[Orders].[Total Charge]" caption="Total Charge" attribute="1" defaultMemberUniqueName="[Orders].[Total Charge].[All]" allUniqueName="[Orders].[Total Charge].[All]" dimensionUniqueName="[Orders]" displayFolder="" count="0" memberValueDatatype="5" unbalanced="0"/>
    <cacheHierarchy uniqueName="[Product Orders].[Order ID]" caption="Order ID" attribute="1" defaultMemberUniqueName="[Product Orders].[Order ID].[All]" allUniqueName="[Product Orders].[Order ID].[All]" dimensionUniqueName="[Product Orders]" displayFolder="" count="0" memberValueDatatype="130" unbalanced="0"/>
    <cacheHierarchy uniqueName="[Product Orders].[Product ID]" caption="Product ID" attribute="1" defaultMemberUniqueName="[Product Orders].[Product ID].[All]" allUniqueName="[Product Orders].[Product ID].[All]" dimensionUniqueName="[Product Orders]" displayFolder="" count="0" memberValueDatatype="130" unbalanced="0"/>
    <cacheHierarchy uniqueName="[Product Orders].[Quantity]" caption="Quantity" attribute="1" defaultMemberUniqueName="[Product Orders].[Quantity].[All]" allUniqueName="[Product Orders].[Quantity].[All]" dimensionUniqueName="[Product Orders]" displayFolder="" count="0" memberValueDatatype="5" unbalanced="0"/>
    <cacheHierarchy uniqueName="[Product Orders].[Revenue]" caption="Revenue" attribute="1" defaultMemberUniqueName="[Product Orders].[Revenue].[All]" allUniqueName="[Product Orders].[Revenue].[All]" dimensionUniqueName="[Product Orders]" displayFolder="" count="0" memberValueDatatype="6"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List]" caption="Product List" defaultMemberUniqueName="[Products].[Product List].[All]" allUniqueName="[Products].[Product List].[All]" dimensionUniqueName="[Products]" displayFolder="" count="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Range].[Cup and Platter]" caption="Cup and Platter" attribute="1" defaultMemberUniqueName="[Range].[Cup and Platter].[All]" allUniqueName="[Range].[Cup and Platter].[All]" dimensionUniqueName="[Range]" displayFolder="" count="0" memberValueDatatype="130" unbalanced="0"/>
    <cacheHierarchy uniqueName="[Stores].[Store ID]" caption="Store ID" attribute="1" defaultMemberUniqueName="[Stores].[Store ID].[All]" allUniqueName="[Stores].[Store ID].[All]" dimensionUniqueName="[Stores]" displayFolder="" count="0" memberValueDatatype="130" unbalanced="0"/>
    <cacheHierarchy uniqueName="[Stores].[Type]" caption="Type" attribute="1" defaultMemberUniqueName="[Stores].[Type].[All]" allUniqueName="[Stores].[Type].[All]" dimensionUniqueName="[Stores]" displayFolder="" count="2" memberValueDatatype="130" unbalanced="0">
      <fieldsUsage count="2">
        <fieldUsage x="-1"/>
        <fieldUsage x="5"/>
      </fieldsUsage>
    </cacheHierarchy>
    <cacheHierarchy uniqueName="[Stores].[Store Name]" caption="Store Name" attribute="1" defaultMemberUniqueName="[Stores].[Store Name].[All]" allUniqueName="[Stores].[Store Name].[All]" dimensionUniqueName="[Stores]" displayFolder="" count="0" memberValueDatatype="130" unbalanced="0"/>
    <cacheHierarchy uniqueName="[Stores].[Address]" caption="Address" attribute="1" defaultMemberUniqueName="[Stores].[Address].[All]" allUniqueName="[Stores].[Address].[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Postal Code]" caption="Postal Code" attribute="1" defaultMemberUniqueName="[Stores].[Postal Code].[All]" allUniqueName="[Stores].[Postal Code].[All]" dimensionUniqueName="[Stores]" displayFolder="" count="0" memberValueDatatype="130" unbalanced="0"/>
    <cacheHierarchy uniqueName="[Stores].[Phone]" caption="Phone" attribute="1" defaultMemberUniqueName="[Stores].[Phone].[All]" allUniqueName="[Stores].[Phone].[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tores].[Established]" caption="Established" attribute="1" defaultMemberUniqueName="[Stores].[Established].[All]" allUniqueName="[Stores].[Established].[All]" dimensionUniqueName="[Store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 Orders]" caption="__XL_Count Product Orders" measure="1" displayFolder="" measureGroup="Product Orders"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ore ID]" caption="Count of Store ID" measure="1" displayFolder="" measureGroup="Stores" count="0" oneField="1" hidden="1">
      <fieldsUsage count="1">
        <fieldUsage x="0"/>
      </fieldsUsage>
      <extLst>
        <ext xmlns:x15="http://schemas.microsoft.com/office/spreadsheetml/2010/11/main" uri="{B97F6D7D-B522-45F9-BDA1-12C45D357490}">
          <x15:cacheHierarchy aggregatedColumn="23"/>
        </ext>
      </extLst>
    </cacheHierarchy>
    <cacheHierarchy uniqueName="[Measures].[Count of Product ID]" caption="Count of Product ID" measure="1" displayFolder="" measureGroup="Products" count="0" oneField="1" hidden="1">
      <fieldsUsage count="1">
        <fieldUsage x="1"/>
      </fieldsUsage>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Orders"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Quantity]" caption="Sum of Quantity" measure="1" displayFolder="" measureGroup="Product Orders" count="0" oneField="1" hidden="1">
      <fieldsUsage count="1">
        <fieldUsage x="3"/>
      </fieldsUsage>
      <extLst>
        <ext xmlns:x15="http://schemas.microsoft.com/office/spreadsheetml/2010/11/main" uri="{B97F6D7D-B522-45F9-BDA1-12C45D357490}">
          <x15:cacheHierarchy aggregatedColumn="15"/>
        </ext>
      </extLst>
    </cacheHierarchy>
    <cacheHierarchy uniqueName="[Measures].[Sum of Revenue]" caption="Sum of Revenue" measure="1" displayFolder="" measureGroup="Product Orders" count="0" oneField="1" hidden="1">
      <fieldsUsage count="1">
        <fieldUsage x="4"/>
      </fieldsUsage>
      <extLst>
        <ext xmlns:x15="http://schemas.microsoft.com/office/spreadsheetml/2010/11/main" uri="{B97F6D7D-B522-45F9-BDA1-12C45D357490}">
          <x15:cacheHierarchy aggregatedColumn="16"/>
        </ext>
      </extLst>
    </cacheHierarchy>
  </cacheHierarchies>
  <kpis count="0"/>
  <dimensions count="7">
    <dimension name="Customers" uniqueName="[Customers]" caption="Customers"/>
    <dimension measure="1" name="Measures" uniqueName="[Measures]" caption="Measures"/>
    <dimension name="Orders" uniqueName="[Orders]" caption="Orders"/>
    <dimension name="Product Orders" uniqueName="[Product Orders]" caption="Product Orders"/>
    <dimension name="Products" uniqueName="[Products]" caption="Products"/>
    <dimension name="Range" uniqueName="[Range]" caption="Range"/>
    <dimension name="Stores" uniqueName="[Stores]" caption="Stores"/>
  </dimensions>
  <measureGroups count="6">
    <measureGroup name="Customers" caption="Customers"/>
    <measureGroup name="Orders" caption="Orders"/>
    <measureGroup name="Product Orders" caption="Product Orders"/>
    <measureGroup name="Products" caption="Products"/>
    <measureGroup name="Range" caption="Range"/>
    <measureGroup name="Stores" caption="Stores"/>
  </measureGroups>
  <maps count="12">
    <map measureGroup="0" dimension="0"/>
    <map measureGroup="1" dimension="0"/>
    <map measureGroup="1" dimension="2"/>
    <map measureGroup="1" dimension="6"/>
    <map measureGroup="2" dimension="0"/>
    <map measureGroup="2" dimension="2"/>
    <map measureGroup="2" dimension="3"/>
    <map measureGroup="2" dimension="4"/>
    <map measureGroup="2" dimension="6"/>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yaa Toure" refreshedDate="45295.451972337964" backgroundQuery="1" createdVersion="8" refreshedVersion="8" minRefreshableVersion="3" recordCount="0" supportSubquery="1" supportAdvancedDrill="1" xr:uid="{5525231D-70D2-4604-8A6B-3A0B5736EA05}">
  <cacheSource type="external" connectionId="8"/>
  <cacheFields count="6">
    <cacheField name="[Measures].[Sum of Revenue]" caption="Sum of Revenue" numFmtId="0" hierarchy="44" level="32767"/>
    <cacheField name="[Products].[Product List].[Category]" caption="Category" numFmtId="0" hierarchy="20" level="1">
      <sharedItems count="3">
        <s v="Cookware"/>
        <s v="Cutlery"/>
        <s v="Utensils"/>
      </sharedItems>
      <extLst>
        <ext xmlns:x15="http://schemas.microsoft.com/office/spreadsheetml/2010/11/main" uri="{4F2E5C28-24EA-4eb8-9CBF-B6C8F9C3D259}">
          <x15:cachedUniqueNames>
            <x15:cachedUniqueName index="0" name="[Products].[Product List].[Category].&amp;[Cookware]"/>
            <x15:cachedUniqueName index="1" name="[Products].[Product List].[Category].&amp;[Cutlery]"/>
            <x15:cachedUniqueName index="2" name="[Products].[Product List].[Category].&amp;[Utensils]"/>
          </x15:cachedUniqueNames>
        </ext>
      </extLst>
    </cacheField>
    <cacheField name="[Products].[Product List].[Subcategory]" caption="Subcategory" numFmtId="0" hierarchy="20" level="2">
      <sharedItems containsSemiMixedTypes="0" containsNonDate="0" containsString="0"/>
    </cacheField>
    <cacheField name="[Products].[Product List].[Description]" caption="Description" numFmtId="0" hierarchy="20" level="3">
      <sharedItems containsSemiMixedTypes="0" containsNonDate="0" containsString="0"/>
    </cacheField>
    <cacheField name="[Stores].[Type].[Type]" caption="Type" numFmtId="0" hierarchy="24" level="1">
      <sharedItems containsSemiMixedTypes="0" containsNonDate="0" containsString="0"/>
    </cacheField>
    <cacheField name="[Orders].[Order Date].[Order Date]" caption="Order Date" numFmtId="0" hierarchy="5" level="1">
      <sharedItems containsSemiMixedTypes="0" containsNonDate="0" containsString="0"/>
    </cacheField>
  </cacheFields>
  <cacheHierarchies count="45">
    <cacheHierarchy uniqueName="[Customers].[Cust ID]" caption="Cust ID" attribute="1" defaultMemberUniqueName="[Customers].[Cust ID].[All]" allUniqueName="[Customers].[Cust ID].[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fieldsUsage count="2">
        <fieldUsage x="-1"/>
        <fieldUsage x="5"/>
      </fieldsUsage>
    </cacheHierarchy>
    <cacheHierarchy uniqueName="[Orders].[Store ID]" caption="Store ID" attribute="1" defaultMemberUniqueName="[Orders].[Store ID].[All]" allUniqueName="[Orders].[Store ID].[All]" dimensionUniqueName="[Orders]" displayFolder="" count="0" memberValueDatatype="130" unbalanced="0"/>
    <cacheHierarchy uniqueName="[Orders].[Cust ID]" caption="Cust ID" attribute="1" defaultMemberUniqueName="[Orders].[Cust ID].[All]" allUniqueName="[Orders].[Cust ID].[All]" dimensionUniqueName="[Orders]" displayFolder="" count="0" memberValueDatatype="130" unbalanced="0"/>
    <cacheHierarchy uniqueName="[Orders].[Items]" caption="Items" attribute="1" defaultMemberUniqueName="[Orders].[Items].[All]" allUniqueName="[Orders].[Items].[All]" dimensionUniqueName="[Orders]" displayFolder="" count="0" memberValueDatatype="5" unbalanced="0"/>
    <cacheHierarchy uniqueName="[Orders].[Cost]" caption="Cost" attribute="1" defaultMemberUniqueName="[Orders].[Cost].[All]" allUniqueName="[Orders].[Cost].[All]" dimensionUniqueName="[Orders]" displayFolder="" count="0" memberValueDatatype="5" unbalanced="0"/>
    <cacheHierarchy uniqueName="[Orders].[Tax]" caption="Tax" attribute="1" defaultMemberUniqueName="[Orders].[Tax].[All]" allUniqueName="[Orders].[Tax].[All]" dimensionUniqueName="[Orders]" displayFolder="" count="0" memberValueDatatype="5" unbalanced="0"/>
    <cacheHierarchy uniqueName="[Orders].[Shipping]" caption="Shipping" attribute="1" defaultMemberUniqueName="[Orders].[Shipping].[All]" allUniqueName="[Orders].[Shipping].[All]" dimensionUniqueName="[Orders]" displayFolder="" count="0" memberValueDatatype="5" unbalanced="0"/>
    <cacheHierarchy uniqueName="[Orders].[Total Charge]" caption="Total Charge" attribute="1" defaultMemberUniqueName="[Orders].[Total Charge].[All]" allUniqueName="[Orders].[Total Charge].[All]" dimensionUniqueName="[Orders]" displayFolder="" count="0" memberValueDatatype="5" unbalanced="0"/>
    <cacheHierarchy uniqueName="[Product Orders].[Order ID]" caption="Order ID" attribute="1" defaultMemberUniqueName="[Product Orders].[Order ID].[All]" allUniqueName="[Product Orders].[Order ID].[All]" dimensionUniqueName="[Product Orders]" displayFolder="" count="0" memberValueDatatype="130" unbalanced="0"/>
    <cacheHierarchy uniqueName="[Product Orders].[Product ID]" caption="Product ID" attribute="1" defaultMemberUniqueName="[Product Orders].[Product ID].[All]" allUniqueName="[Product Orders].[Product ID].[All]" dimensionUniqueName="[Product Orders]" displayFolder="" count="0" memberValueDatatype="130" unbalanced="0"/>
    <cacheHierarchy uniqueName="[Product Orders].[Quantity]" caption="Quantity" attribute="1" defaultMemberUniqueName="[Product Orders].[Quantity].[All]" allUniqueName="[Product Orders].[Quantity].[All]" dimensionUniqueName="[Product Orders]" displayFolder="" count="0" memberValueDatatype="5" unbalanced="0"/>
    <cacheHierarchy uniqueName="[Product Orders].[Revenue]" caption="Revenue" attribute="1" defaultMemberUniqueName="[Product Orders].[Revenue].[All]" allUniqueName="[Product Orders].[Revenue].[All]" dimensionUniqueName="[Product Orders]" displayFolder="" count="0" memberValueDatatype="6"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List]" caption="Product List" defaultMemberUniqueName="[Products].[Product List].[All]" allUniqueName="[Products].[Product List].[All]" dimensionUniqueName="[Products]" displayFolder="" count="4" unbalanced="0">
      <fieldsUsage count="4">
        <fieldUsage x="-1"/>
        <fieldUsage x="1"/>
        <fieldUsage x="2"/>
        <fieldUsage x="3"/>
      </fieldsUsage>
    </cacheHierarchy>
    <cacheHierarchy uniqueName="[Products].[Description]" caption="Description" attribute="1" defaultMemberUniqueName="[Products].[Description].[All]" allUniqueName="[Products].[Description].[All]" dimensionUniqueName="[Products]" displayFolder="" count="0" memberValueDatatype="130" unbalanced="0"/>
    <cacheHierarchy uniqueName="[Range].[Cup and Platter]" caption="Cup and Platter" attribute="1" defaultMemberUniqueName="[Range].[Cup and Platter].[All]" allUniqueName="[Range].[Cup and Platter].[All]" dimensionUniqueName="[Range]" displayFolder="" count="0" memberValueDatatype="130" unbalanced="0"/>
    <cacheHierarchy uniqueName="[Stores].[Store ID]" caption="Store ID" attribute="1" defaultMemberUniqueName="[Stores].[Store ID].[All]" allUniqueName="[Stores].[Store ID].[All]" dimensionUniqueName="[Stores]" displayFolder="" count="0" memberValueDatatype="130" unbalanced="0"/>
    <cacheHierarchy uniqueName="[Stores].[Type]" caption="Type" attribute="1" defaultMemberUniqueName="[Stores].[Type].[All]" allUniqueName="[Stores].[Type].[All]" dimensionUniqueName="[Stores]" displayFolder="" count="2" memberValueDatatype="130" unbalanced="0">
      <fieldsUsage count="2">
        <fieldUsage x="-1"/>
        <fieldUsage x="4"/>
      </fieldsUsage>
    </cacheHierarchy>
    <cacheHierarchy uniqueName="[Stores].[Store Name]" caption="Store Name" attribute="1" defaultMemberUniqueName="[Stores].[Store Name].[All]" allUniqueName="[Stores].[Store Name].[All]" dimensionUniqueName="[Stores]" displayFolder="" count="0" memberValueDatatype="130" unbalanced="0"/>
    <cacheHierarchy uniqueName="[Stores].[Address]" caption="Address" attribute="1" defaultMemberUniqueName="[Stores].[Address].[All]" allUniqueName="[Stores].[Address].[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Postal Code]" caption="Postal Code" attribute="1" defaultMemberUniqueName="[Stores].[Postal Code].[All]" allUniqueName="[Stores].[Postal Code].[All]" dimensionUniqueName="[Stores]" displayFolder="" count="0" memberValueDatatype="130" unbalanced="0"/>
    <cacheHierarchy uniqueName="[Stores].[Phone]" caption="Phone" attribute="1" defaultMemberUniqueName="[Stores].[Phone].[All]" allUniqueName="[Stores].[Phone].[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tores].[Established]" caption="Established" attribute="1" defaultMemberUniqueName="[Stores].[Established].[All]" allUniqueName="[Stores].[Established].[All]" dimensionUniqueName="[Store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 Orders]" caption="__XL_Count Product Orders" measure="1" displayFolder="" measureGroup="Product Orders"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ore ID]" caption="Count of Store ID" measure="1" displayFolder="" measureGroup="Stores" count="0" hidden="1">
      <extLst>
        <ext xmlns:x15="http://schemas.microsoft.com/office/spreadsheetml/2010/11/main" uri="{B97F6D7D-B522-45F9-BDA1-12C45D357490}">
          <x15:cacheHierarchy aggregatedColumn="23"/>
        </ext>
      </extLst>
    </cacheHierarchy>
    <cacheHierarchy uniqueName="[Measures].[Count of Product ID]" caption="Count of Product ID" measure="1" displayFolder="" measureGroup="Products" count="0" hidden="1">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Product Orders" count="0" hidden="1">
      <extLst>
        <ext xmlns:x15="http://schemas.microsoft.com/office/spreadsheetml/2010/11/main" uri="{B97F6D7D-B522-45F9-BDA1-12C45D357490}">
          <x15:cacheHierarchy aggregatedColumn="15"/>
        </ext>
      </extLst>
    </cacheHierarchy>
    <cacheHierarchy uniqueName="[Measures].[Sum of Revenue]" caption="Sum of Revenue" measure="1" displayFolder="" measureGroup="Product Orders" count="0" oneField="1" hidden="1">
      <fieldsUsage count="1">
        <fieldUsage x="0"/>
      </fieldsUsage>
      <extLst>
        <ext xmlns:x15="http://schemas.microsoft.com/office/spreadsheetml/2010/11/main" uri="{B97F6D7D-B522-45F9-BDA1-12C45D357490}">
          <x15:cacheHierarchy aggregatedColumn="16"/>
        </ext>
      </extLst>
    </cacheHierarchy>
  </cacheHierarchies>
  <kpis count="0"/>
  <dimensions count="7">
    <dimension name="Customers" uniqueName="[Customers]" caption="Customers"/>
    <dimension measure="1" name="Measures" uniqueName="[Measures]" caption="Measures"/>
    <dimension name="Orders" uniqueName="[Orders]" caption="Orders"/>
    <dimension name="Product Orders" uniqueName="[Product Orders]" caption="Product Orders"/>
    <dimension name="Products" uniqueName="[Products]" caption="Products"/>
    <dimension name="Range" uniqueName="[Range]" caption="Range"/>
    <dimension name="Stores" uniqueName="[Stores]" caption="Stores"/>
  </dimensions>
  <measureGroups count="6">
    <measureGroup name="Customers" caption="Customers"/>
    <measureGroup name="Orders" caption="Orders"/>
    <measureGroup name="Product Orders" caption="Product Orders"/>
    <measureGroup name="Products" caption="Products"/>
    <measureGroup name="Range" caption="Range"/>
    <measureGroup name="Stores" caption="Stores"/>
  </measureGroups>
  <maps count="12">
    <map measureGroup="0" dimension="0"/>
    <map measureGroup="1" dimension="0"/>
    <map measureGroup="1" dimension="2"/>
    <map measureGroup="1" dimension="6"/>
    <map measureGroup="2" dimension="0"/>
    <map measureGroup="2" dimension="2"/>
    <map measureGroup="2" dimension="3"/>
    <map measureGroup="2" dimension="4"/>
    <map measureGroup="2" dimension="6"/>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yaa Toure" refreshedDate="45295.45197303241" backgroundQuery="1" createdVersion="8" refreshedVersion="8" minRefreshableVersion="3" recordCount="0" supportSubquery="1" supportAdvancedDrill="1" xr:uid="{53D05EF5-A749-4B81-9A4F-B97B085BA0B6}">
  <cacheSource type="external" connectionId="8"/>
  <cacheFields count="4">
    <cacheField name="[Customers].[State].[State]" caption="State" numFmtId="0" hierarchy="2" level="1">
      <sharedItems count="51">
        <s v="Alabama"/>
        <s v="Alaska"/>
        <s v="Arizona"/>
        <s v="Arkansas"/>
        <s v="California"/>
        <s v="Colorado"/>
        <s v="Connecticut"/>
        <s v="Delaware"/>
        <s v="District of Columbia"/>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Revenue]" caption="Sum of Revenue" numFmtId="0" hierarchy="44" level="32767"/>
    <cacheField name="[Stores].[Type].[Type]" caption="Type" numFmtId="0" hierarchy="24" level="1">
      <sharedItems containsSemiMixedTypes="0" containsNonDate="0" containsString="0"/>
    </cacheField>
    <cacheField name="[Orders].[Order Date].[Order Date]" caption="Order Date" numFmtId="0" hierarchy="5" level="1">
      <sharedItems containsSemiMixedTypes="0" containsNonDate="0" containsString="0"/>
    </cacheField>
  </cacheFields>
  <cacheHierarchies count="45">
    <cacheHierarchy uniqueName="[Customers].[Cust ID]" caption="Cust ID" attribute="1" defaultMemberUniqueName="[Customers].[Cust ID].[All]" allUniqueName="[Customers].[Cust ID].[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0"/>
      </fieldsUsage>
    </cacheHierarchy>
    <cacheHierarchy uniqueName="[Customers].[Postal Code]" caption="Postal Code" attribute="1" defaultMemberUniqueName="[Customers].[Postal Code].[All]" allUniqueName="[Customers].[Postal Code].[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fieldsUsage count="2">
        <fieldUsage x="-1"/>
        <fieldUsage x="3"/>
      </fieldsUsage>
    </cacheHierarchy>
    <cacheHierarchy uniqueName="[Orders].[Store ID]" caption="Store ID" attribute="1" defaultMemberUniqueName="[Orders].[Store ID].[All]" allUniqueName="[Orders].[Store ID].[All]" dimensionUniqueName="[Orders]" displayFolder="" count="0" memberValueDatatype="130" unbalanced="0"/>
    <cacheHierarchy uniqueName="[Orders].[Cust ID]" caption="Cust ID" attribute="1" defaultMemberUniqueName="[Orders].[Cust ID].[All]" allUniqueName="[Orders].[Cust ID].[All]" dimensionUniqueName="[Orders]" displayFolder="" count="0" memberValueDatatype="130" unbalanced="0"/>
    <cacheHierarchy uniqueName="[Orders].[Items]" caption="Items" attribute="1" defaultMemberUniqueName="[Orders].[Items].[All]" allUniqueName="[Orders].[Items].[All]" dimensionUniqueName="[Orders]" displayFolder="" count="0" memberValueDatatype="5" unbalanced="0"/>
    <cacheHierarchy uniqueName="[Orders].[Cost]" caption="Cost" attribute="1" defaultMemberUniqueName="[Orders].[Cost].[All]" allUniqueName="[Orders].[Cost].[All]" dimensionUniqueName="[Orders]" displayFolder="" count="0" memberValueDatatype="5" unbalanced="0"/>
    <cacheHierarchy uniqueName="[Orders].[Tax]" caption="Tax" attribute="1" defaultMemberUniqueName="[Orders].[Tax].[All]" allUniqueName="[Orders].[Tax].[All]" dimensionUniqueName="[Orders]" displayFolder="" count="0" memberValueDatatype="5" unbalanced="0"/>
    <cacheHierarchy uniqueName="[Orders].[Shipping]" caption="Shipping" attribute="1" defaultMemberUniqueName="[Orders].[Shipping].[All]" allUniqueName="[Orders].[Shipping].[All]" dimensionUniqueName="[Orders]" displayFolder="" count="0" memberValueDatatype="5" unbalanced="0"/>
    <cacheHierarchy uniqueName="[Orders].[Total Charge]" caption="Total Charge" attribute="1" defaultMemberUniqueName="[Orders].[Total Charge].[All]" allUniqueName="[Orders].[Total Charge].[All]" dimensionUniqueName="[Orders]" displayFolder="" count="0" memberValueDatatype="5" unbalanced="0"/>
    <cacheHierarchy uniqueName="[Product Orders].[Order ID]" caption="Order ID" attribute="1" defaultMemberUniqueName="[Product Orders].[Order ID].[All]" allUniqueName="[Product Orders].[Order ID].[All]" dimensionUniqueName="[Product Orders]" displayFolder="" count="0" memberValueDatatype="130" unbalanced="0"/>
    <cacheHierarchy uniqueName="[Product Orders].[Product ID]" caption="Product ID" attribute="1" defaultMemberUniqueName="[Product Orders].[Product ID].[All]" allUniqueName="[Product Orders].[Product ID].[All]" dimensionUniqueName="[Product Orders]" displayFolder="" count="0" memberValueDatatype="130" unbalanced="0"/>
    <cacheHierarchy uniqueName="[Product Orders].[Quantity]" caption="Quantity" attribute="1" defaultMemberUniqueName="[Product Orders].[Quantity].[All]" allUniqueName="[Product Orders].[Quantity].[All]" dimensionUniqueName="[Product Orders]" displayFolder="" count="0" memberValueDatatype="5" unbalanced="0"/>
    <cacheHierarchy uniqueName="[Product Orders].[Revenue]" caption="Revenue" attribute="1" defaultMemberUniqueName="[Product Orders].[Revenue].[All]" allUniqueName="[Product Orders].[Revenue].[All]" dimensionUniqueName="[Product Orders]" displayFolder="" count="0" memberValueDatatype="6"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List]" caption="Product List" defaultMemberUniqueName="[Products].[Product List].[All]" allUniqueName="[Products].[Product List].[All]" dimensionUniqueName="[Products]" displayFolder="" count="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Range].[Cup and Platter]" caption="Cup and Platter" attribute="1" defaultMemberUniqueName="[Range].[Cup and Platter].[All]" allUniqueName="[Range].[Cup and Platter].[All]" dimensionUniqueName="[Range]" displayFolder="" count="0" memberValueDatatype="130" unbalanced="0"/>
    <cacheHierarchy uniqueName="[Stores].[Store ID]" caption="Store ID" attribute="1" defaultMemberUniqueName="[Stores].[Store ID].[All]" allUniqueName="[Stores].[Store ID].[All]" dimensionUniqueName="[Stores]" displayFolder="" count="0" memberValueDatatype="130" unbalanced="0"/>
    <cacheHierarchy uniqueName="[Stores].[Type]" caption="Type" attribute="1" defaultMemberUniqueName="[Stores].[Type].[All]" allUniqueName="[Stores].[Type].[All]" dimensionUniqueName="[Stores]" displayFolder="" count="2" memberValueDatatype="130" unbalanced="0">
      <fieldsUsage count="2">
        <fieldUsage x="-1"/>
        <fieldUsage x="2"/>
      </fieldsUsage>
    </cacheHierarchy>
    <cacheHierarchy uniqueName="[Stores].[Store Name]" caption="Store Name" attribute="1" defaultMemberUniqueName="[Stores].[Store Name].[All]" allUniqueName="[Stores].[Store Name].[All]" dimensionUniqueName="[Stores]" displayFolder="" count="0" memberValueDatatype="130" unbalanced="0"/>
    <cacheHierarchy uniqueName="[Stores].[Address]" caption="Address" attribute="1" defaultMemberUniqueName="[Stores].[Address].[All]" allUniqueName="[Stores].[Address].[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Postal Code]" caption="Postal Code" attribute="1" defaultMemberUniqueName="[Stores].[Postal Code].[All]" allUniqueName="[Stores].[Postal Code].[All]" dimensionUniqueName="[Stores]" displayFolder="" count="0" memberValueDatatype="130" unbalanced="0"/>
    <cacheHierarchy uniqueName="[Stores].[Phone]" caption="Phone" attribute="1" defaultMemberUniqueName="[Stores].[Phone].[All]" allUniqueName="[Stores].[Phone].[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tores].[Established]" caption="Established" attribute="1" defaultMemberUniqueName="[Stores].[Established].[All]" allUniqueName="[Stores].[Established].[All]" dimensionUniqueName="[Store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 Orders]" caption="__XL_Count Product Orders" measure="1" displayFolder="" measureGroup="Product Orders"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ore ID]" caption="Count of Store ID" measure="1" displayFolder="" measureGroup="Stores" count="0" hidden="1">
      <extLst>
        <ext xmlns:x15="http://schemas.microsoft.com/office/spreadsheetml/2010/11/main" uri="{B97F6D7D-B522-45F9-BDA1-12C45D357490}">
          <x15:cacheHierarchy aggregatedColumn="23"/>
        </ext>
      </extLst>
    </cacheHierarchy>
    <cacheHierarchy uniqueName="[Measures].[Count of Product ID]" caption="Count of Product ID" measure="1" displayFolder="" measureGroup="Products" count="0" hidden="1">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Product Orders" count="0" hidden="1">
      <extLst>
        <ext xmlns:x15="http://schemas.microsoft.com/office/spreadsheetml/2010/11/main" uri="{B97F6D7D-B522-45F9-BDA1-12C45D357490}">
          <x15:cacheHierarchy aggregatedColumn="15"/>
        </ext>
      </extLst>
    </cacheHierarchy>
    <cacheHierarchy uniqueName="[Measures].[Sum of Revenue]" caption="Sum of Revenue" measure="1" displayFolder="" measureGroup="Product Orders" count="0" oneField="1" hidden="1">
      <fieldsUsage count="1">
        <fieldUsage x="1"/>
      </fieldsUsage>
      <extLst>
        <ext xmlns:x15="http://schemas.microsoft.com/office/spreadsheetml/2010/11/main" uri="{B97F6D7D-B522-45F9-BDA1-12C45D357490}">
          <x15:cacheHierarchy aggregatedColumn="16"/>
        </ext>
      </extLst>
    </cacheHierarchy>
  </cacheHierarchies>
  <kpis count="0"/>
  <dimensions count="7">
    <dimension name="Customers" uniqueName="[Customers]" caption="Customers"/>
    <dimension measure="1" name="Measures" uniqueName="[Measures]" caption="Measures"/>
    <dimension name="Orders" uniqueName="[Orders]" caption="Orders"/>
    <dimension name="Product Orders" uniqueName="[Product Orders]" caption="Product Orders"/>
    <dimension name="Products" uniqueName="[Products]" caption="Products"/>
    <dimension name="Range" uniqueName="[Range]" caption="Range"/>
    <dimension name="Stores" uniqueName="[Stores]" caption="Stores"/>
  </dimensions>
  <measureGroups count="6">
    <measureGroup name="Customers" caption="Customers"/>
    <measureGroup name="Orders" caption="Orders"/>
    <measureGroup name="Product Orders" caption="Product Orders"/>
    <measureGroup name="Products" caption="Products"/>
    <measureGroup name="Range" caption="Range"/>
    <measureGroup name="Stores" caption="Stores"/>
  </measureGroups>
  <maps count="12">
    <map measureGroup="0" dimension="0"/>
    <map measureGroup="1" dimension="0"/>
    <map measureGroup="1" dimension="2"/>
    <map measureGroup="1" dimension="6"/>
    <map measureGroup="2" dimension="0"/>
    <map measureGroup="2" dimension="2"/>
    <map measureGroup="2" dimension="3"/>
    <map measureGroup="2" dimension="4"/>
    <map measureGroup="2" dimension="6"/>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yaa Toure" refreshedDate="45022.914867361113" backgroundQuery="1" createdVersion="3" refreshedVersion="8" minRefreshableVersion="3" recordCount="0" supportSubquery="1" supportAdvancedDrill="1" xr:uid="{EE80CEB0-EA4C-4DFB-9016-4F23B7392F54}">
  <cacheSource type="external" connectionId="8">
    <extLst>
      <ext xmlns:x14="http://schemas.microsoft.com/office/spreadsheetml/2009/9/main" uri="{F057638F-6D5F-4e77-A914-E7F072B9BCA8}">
        <x14:sourceConnection name="ThisWorkbookDataModel"/>
      </ext>
    </extLst>
  </cacheSource>
  <cacheFields count="0"/>
  <cacheHierarchies count="45">
    <cacheHierarchy uniqueName="[Customers].[Cust ID]" caption="Cust ID" attribute="1" defaultMemberUniqueName="[Customers].[Cust ID].[All]" allUniqueName="[Customers].[Cust ID].[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tore ID]" caption="Store ID" attribute="1" defaultMemberUniqueName="[Orders].[Store ID].[All]" allUniqueName="[Orders].[Store ID].[All]" dimensionUniqueName="[Orders]" displayFolder="" count="0" memberValueDatatype="130" unbalanced="0"/>
    <cacheHierarchy uniqueName="[Orders].[Cust ID]" caption="Cust ID" attribute="1" defaultMemberUniqueName="[Orders].[Cust ID].[All]" allUniqueName="[Orders].[Cust ID].[All]" dimensionUniqueName="[Orders]" displayFolder="" count="0" memberValueDatatype="130" unbalanced="0"/>
    <cacheHierarchy uniqueName="[Orders].[Items]" caption="Items" attribute="1" defaultMemberUniqueName="[Orders].[Items].[All]" allUniqueName="[Orders].[Items].[All]" dimensionUniqueName="[Orders]" displayFolder="" count="0" memberValueDatatype="5" unbalanced="0"/>
    <cacheHierarchy uniqueName="[Orders].[Cost]" caption="Cost" attribute="1" defaultMemberUniqueName="[Orders].[Cost].[All]" allUniqueName="[Orders].[Cost].[All]" dimensionUniqueName="[Orders]" displayFolder="" count="0" memberValueDatatype="5" unbalanced="0"/>
    <cacheHierarchy uniqueName="[Orders].[Tax]" caption="Tax" attribute="1" defaultMemberUniqueName="[Orders].[Tax].[All]" allUniqueName="[Orders].[Tax].[All]" dimensionUniqueName="[Orders]" displayFolder="" count="0" memberValueDatatype="5" unbalanced="0"/>
    <cacheHierarchy uniqueName="[Orders].[Shipping]" caption="Shipping" attribute="1" defaultMemberUniqueName="[Orders].[Shipping].[All]" allUniqueName="[Orders].[Shipping].[All]" dimensionUniqueName="[Orders]" displayFolder="" count="0" memberValueDatatype="5" unbalanced="0"/>
    <cacheHierarchy uniqueName="[Orders].[Total Charge]" caption="Total Charge" attribute="1" defaultMemberUniqueName="[Orders].[Total Charge].[All]" allUniqueName="[Orders].[Total Charge].[All]" dimensionUniqueName="[Orders]" displayFolder="" count="0" memberValueDatatype="5" unbalanced="0"/>
    <cacheHierarchy uniqueName="[Product Orders].[Order ID]" caption="Order ID" attribute="1" defaultMemberUniqueName="[Product Orders].[Order ID].[All]" allUniqueName="[Product Orders].[Order ID].[All]" dimensionUniqueName="[Product Orders]" displayFolder="" count="0" memberValueDatatype="130" unbalanced="0"/>
    <cacheHierarchy uniqueName="[Product Orders].[Product ID]" caption="Product ID" attribute="1" defaultMemberUniqueName="[Product Orders].[Product ID].[All]" allUniqueName="[Product Orders].[Product ID].[All]" dimensionUniqueName="[Product Orders]" displayFolder="" count="0" memberValueDatatype="130" unbalanced="0"/>
    <cacheHierarchy uniqueName="[Product Orders].[Quantity]" caption="Quantity" attribute="1" defaultMemberUniqueName="[Product Orders].[Quantity].[All]" allUniqueName="[Product Orders].[Quantity].[All]" dimensionUniqueName="[Product Orders]" displayFolder="" count="0" memberValueDatatype="5" unbalanced="0"/>
    <cacheHierarchy uniqueName="[Product Orders].[Revenue]" caption="Revenue" attribute="1" defaultMemberUniqueName="[Product Orders].[Revenue].[All]" allUniqueName="[Product Orders].[Revenue].[All]" dimensionUniqueName="[Product Orders]" displayFolder="" count="0" memberValueDatatype="6"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List]" caption="Product List" defaultMemberUniqueName="[Products].[Product List].[All]" allUniqueName="[Products].[Product List].[All]" dimensionUniqueName="[Products]" displayFolder="" count="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Range].[Cup and Platter]" caption="Cup and Platter" attribute="1" defaultMemberUniqueName="[Range].[Cup and Platter].[All]" allUniqueName="[Range].[Cup and Platter].[All]" dimensionUniqueName="[Range]" displayFolder="" count="0" memberValueDatatype="130" unbalanced="0"/>
    <cacheHierarchy uniqueName="[Stores].[Store ID]" caption="Store ID" attribute="1" defaultMemberUniqueName="[Stores].[Store ID].[All]" allUniqueName="[Stores].[Store ID].[All]" dimensionUniqueName="[Stores]" displayFolder="" count="0" memberValueDatatype="130" unbalanced="0"/>
    <cacheHierarchy uniqueName="[Stores].[Type]" caption="Type" attribute="1" defaultMemberUniqueName="[Stores].[Type].[All]" allUniqueName="[Stores].[Type].[All]" dimensionUniqueName="[Stores]" displayFolder="" count="0" memberValueDatatype="130" unbalanced="0"/>
    <cacheHierarchy uniqueName="[Stores].[Store Name]" caption="Store Name" attribute="1" defaultMemberUniqueName="[Stores].[Store Name].[All]" allUniqueName="[Stores].[Store Name].[All]" dimensionUniqueName="[Stores]" displayFolder="" count="0" memberValueDatatype="130" unbalanced="0"/>
    <cacheHierarchy uniqueName="[Stores].[Address]" caption="Address" attribute="1" defaultMemberUniqueName="[Stores].[Address].[All]" allUniqueName="[Stores].[Address].[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Postal Code]" caption="Postal Code" attribute="1" defaultMemberUniqueName="[Stores].[Postal Code].[All]" allUniqueName="[Stores].[Postal Code].[All]" dimensionUniqueName="[Stores]" displayFolder="" count="0" memberValueDatatype="130" unbalanced="0"/>
    <cacheHierarchy uniqueName="[Stores].[Phone]" caption="Phone" attribute="1" defaultMemberUniqueName="[Stores].[Phone].[All]" allUniqueName="[Stores].[Phone].[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tores].[Established]" caption="Established" attribute="1" defaultMemberUniqueName="[Stores].[Established].[All]" allUniqueName="[Stores].[Established].[All]" dimensionUniqueName="[Store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 Orders]" caption="__XL_Count Product Orders" measure="1" displayFolder="" measureGroup="Product Orders"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ore ID]" caption="Count of Store ID" measure="1" displayFolder="" measureGroup="Stores" count="0" hidden="1">
      <extLst>
        <ext xmlns:x15="http://schemas.microsoft.com/office/spreadsheetml/2010/11/main" uri="{B97F6D7D-B522-45F9-BDA1-12C45D357490}">
          <x15:cacheHierarchy aggregatedColumn="23"/>
        </ext>
      </extLst>
    </cacheHierarchy>
    <cacheHierarchy uniqueName="[Measures].[Count of Product ID]" caption="Count of Product ID" measure="1" displayFolder="" measureGroup="Products" count="0" hidden="1">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Product Orders" count="0" hidden="1">
      <extLst>
        <ext xmlns:x15="http://schemas.microsoft.com/office/spreadsheetml/2010/11/main" uri="{B97F6D7D-B522-45F9-BDA1-12C45D357490}">
          <x15:cacheHierarchy aggregatedColumn="15"/>
        </ext>
      </extLst>
    </cacheHierarchy>
    <cacheHierarchy uniqueName="[Measures].[Sum of Revenue]" caption="Sum of Revenue" measure="1" displayFolder="" measureGroup="Product Orders" count="0" hidden="1">
      <extLst>
        <ext xmlns:x15="http://schemas.microsoft.com/office/spreadsheetml/2010/11/main" uri="{B97F6D7D-B522-45F9-BDA1-12C45D357490}">
          <x15:cacheHierarchy aggregatedColumn="16"/>
        </ext>
      </extLst>
    </cacheHierarchy>
  </cacheHierarchies>
  <kpis count="0"/>
  <dimensions count="7">
    <dimension name="Customers" uniqueName="[Customers]" caption="Customers"/>
    <dimension measure="1" name="Measures" uniqueName="[Measures]" caption="Measures"/>
    <dimension name="Orders" uniqueName="[Orders]" caption="Orders"/>
    <dimension name="Product Orders" uniqueName="[Product Orders]" caption="Product Orders"/>
    <dimension name="Products" uniqueName="[Products]" caption="Products"/>
    <dimension name="Range" uniqueName="[Range]" caption="Range"/>
    <dimension name="Stores" uniqueName="[Stores]" caption="Stores"/>
  </dimensions>
  <measureGroups count="6">
    <measureGroup name="Customers" caption="Customers"/>
    <measureGroup name="Orders" caption="Orders"/>
    <measureGroup name="Product Orders" caption="Product Orders"/>
    <measureGroup name="Products" caption="Products"/>
    <measureGroup name="Range" caption="Range"/>
    <measureGroup name="Stores" caption="Stores"/>
  </measureGroups>
  <maps count="12">
    <map measureGroup="0" dimension="0"/>
    <map measureGroup="1" dimension="0"/>
    <map measureGroup="1" dimension="2"/>
    <map measureGroup="1" dimension="6"/>
    <map measureGroup="2" dimension="0"/>
    <map measureGroup="2" dimension="2"/>
    <map measureGroup="2" dimension="3"/>
    <map measureGroup="2" dimension="4"/>
    <map measureGroup="2" dimension="6"/>
    <map measureGroup="3" dimension="4"/>
    <map measureGroup="4" dimension="5"/>
    <map measureGroup="5" dimension="6"/>
  </maps>
  <extLst>
    <ext xmlns:x14="http://schemas.microsoft.com/office/spreadsheetml/2009/9/main" uri="{725AE2AE-9491-48be-B2B4-4EB974FC3084}">
      <x14:pivotCacheDefinition slicerData="1" pivotCacheId="1223904385"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yaa Toure" refreshedDate="45022.914867939813" backgroundQuery="1" createdVersion="3" refreshedVersion="8" minRefreshableVersion="3" recordCount="0" supportSubquery="1" supportAdvancedDrill="1" xr:uid="{61C0E885-B184-4899-9193-552EB4127173}">
  <cacheSource type="external" connectionId="8">
    <extLst>
      <ext xmlns:x14="http://schemas.microsoft.com/office/spreadsheetml/2009/9/main" uri="{F057638F-6D5F-4e77-A914-E7F072B9BCA8}">
        <x14:sourceConnection name="ThisWorkbookDataModel"/>
      </ext>
    </extLst>
  </cacheSource>
  <cacheFields count="0"/>
  <cacheHierarchies count="45">
    <cacheHierarchy uniqueName="[Customers].[Cust ID]" caption="Cust ID" attribute="1" defaultMemberUniqueName="[Customers].[Cust ID].[All]" allUniqueName="[Customers].[Cust ID].[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tore ID]" caption="Store ID" attribute="1" defaultMemberUniqueName="[Orders].[Store ID].[All]" allUniqueName="[Orders].[Store ID].[All]" dimensionUniqueName="[Orders]" displayFolder="" count="0" memberValueDatatype="130" unbalanced="0"/>
    <cacheHierarchy uniqueName="[Orders].[Cust ID]" caption="Cust ID" attribute="1" defaultMemberUniqueName="[Orders].[Cust ID].[All]" allUniqueName="[Orders].[Cust ID].[All]" dimensionUniqueName="[Orders]" displayFolder="" count="0" memberValueDatatype="130" unbalanced="0"/>
    <cacheHierarchy uniqueName="[Orders].[Items]" caption="Items" attribute="1" defaultMemberUniqueName="[Orders].[Items].[All]" allUniqueName="[Orders].[Items].[All]" dimensionUniqueName="[Orders]" displayFolder="" count="0" memberValueDatatype="5" unbalanced="0"/>
    <cacheHierarchy uniqueName="[Orders].[Cost]" caption="Cost" attribute="1" defaultMemberUniqueName="[Orders].[Cost].[All]" allUniqueName="[Orders].[Cost].[All]" dimensionUniqueName="[Orders]" displayFolder="" count="0" memberValueDatatype="5" unbalanced="0"/>
    <cacheHierarchy uniqueName="[Orders].[Tax]" caption="Tax" attribute="1" defaultMemberUniqueName="[Orders].[Tax].[All]" allUniqueName="[Orders].[Tax].[All]" dimensionUniqueName="[Orders]" displayFolder="" count="0" memberValueDatatype="5" unbalanced="0"/>
    <cacheHierarchy uniqueName="[Orders].[Shipping]" caption="Shipping" attribute="1" defaultMemberUniqueName="[Orders].[Shipping].[All]" allUniqueName="[Orders].[Shipping].[All]" dimensionUniqueName="[Orders]" displayFolder="" count="0" memberValueDatatype="5" unbalanced="0"/>
    <cacheHierarchy uniqueName="[Orders].[Total Charge]" caption="Total Charge" attribute="1" defaultMemberUniqueName="[Orders].[Total Charge].[All]" allUniqueName="[Orders].[Total Charge].[All]" dimensionUniqueName="[Orders]" displayFolder="" count="0" memberValueDatatype="5" unbalanced="0"/>
    <cacheHierarchy uniqueName="[Product Orders].[Order ID]" caption="Order ID" attribute="1" defaultMemberUniqueName="[Product Orders].[Order ID].[All]" allUniqueName="[Product Orders].[Order ID].[All]" dimensionUniqueName="[Product Orders]" displayFolder="" count="0" memberValueDatatype="130" unbalanced="0"/>
    <cacheHierarchy uniqueName="[Product Orders].[Product ID]" caption="Product ID" attribute="1" defaultMemberUniqueName="[Product Orders].[Product ID].[All]" allUniqueName="[Product Orders].[Product ID].[All]" dimensionUniqueName="[Product Orders]" displayFolder="" count="0" memberValueDatatype="130" unbalanced="0"/>
    <cacheHierarchy uniqueName="[Product Orders].[Quantity]" caption="Quantity" attribute="1" defaultMemberUniqueName="[Product Orders].[Quantity].[All]" allUniqueName="[Product Orders].[Quantity].[All]" dimensionUniqueName="[Product Orders]" displayFolder="" count="0" memberValueDatatype="5" unbalanced="0"/>
    <cacheHierarchy uniqueName="[Product Orders].[Revenue]" caption="Revenue" attribute="1" defaultMemberUniqueName="[Product Orders].[Revenue].[All]" allUniqueName="[Product Orders].[Revenue].[All]" dimensionUniqueName="[Product Orders]" displayFolder="" count="0" memberValueDatatype="6"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List]" caption="Product List" defaultMemberUniqueName="[Products].[Product List].[All]" allUniqueName="[Products].[Product List].[All]" dimensionUniqueName="[Products]" displayFolder="" count="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Range].[Cup and Platter]" caption="Cup and Platter" attribute="1" defaultMemberUniqueName="[Range].[Cup and Platter].[All]" allUniqueName="[Range].[Cup and Platter].[All]" dimensionUniqueName="[Range]" displayFolder="" count="0" memberValueDatatype="130" unbalanced="0"/>
    <cacheHierarchy uniqueName="[Stores].[Store ID]" caption="Store ID" attribute="1" defaultMemberUniqueName="[Stores].[Store ID].[All]" allUniqueName="[Stores].[Store ID].[All]" dimensionUniqueName="[Stores]" displayFolder="" count="0" memberValueDatatype="130" unbalanced="0"/>
    <cacheHierarchy uniqueName="[Stores].[Type]" caption="Type" attribute="1" defaultMemberUniqueName="[Stores].[Type].[All]" allUniqueName="[Stores].[Type].[All]" dimensionUniqueName="[Stores]" displayFolder="" count="0" memberValueDatatype="130" unbalanced="0"/>
    <cacheHierarchy uniqueName="[Stores].[Store Name]" caption="Store Name" attribute="1" defaultMemberUniqueName="[Stores].[Store Name].[All]" allUniqueName="[Stores].[Store Name].[All]" dimensionUniqueName="[Stores]" displayFolder="" count="0" memberValueDatatype="130" unbalanced="0"/>
    <cacheHierarchy uniqueName="[Stores].[Address]" caption="Address" attribute="1" defaultMemberUniqueName="[Stores].[Address].[All]" allUniqueName="[Stores].[Address].[All]" dimensionUniqueName="[Stores]" displayFolder="" count="0" memberValueDatatype="130" unbalanced="0"/>
    <cacheHierarchy uniqueName="[Stores].[City]" caption="City" attribute="1" defaultMemberUniqueName="[Stores].[City].[All]" allUniqueName="[Stores].[City].[All]" dimensionUniqueName="[Stores]" displayFolder="" count="0" memberValueDatatype="130" unbalanced="0"/>
    <cacheHierarchy uniqueName="[Stores].[State]" caption="State" attribute="1" defaultMemberUniqueName="[Stores].[State].[All]" allUniqueName="[Stores].[State].[All]" dimensionUniqueName="[Stores]" displayFolder="" count="0" memberValueDatatype="130" unbalanced="0"/>
    <cacheHierarchy uniqueName="[Stores].[Postal Code]" caption="Postal Code" attribute="1" defaultMemberUniqueName="[Stores].[Postal Code].[All]" allUniqueName="[Stores].[Postal Code].[All]" dimensionUniqueName="[Stores]" displayFolder="" count="0" memberValueDatatype="130" unbalanced="0"/>
    <cacheHierarchy uniqueName="[Stores].[Phone]" caption="Phone" attribute="1" defaultMemberUniqueName="[Stores].[Phone].[All]" allUniqueName="[Stores].[Phone].[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tores].[Established]" caption="Established" attribute="1" defaultMemberUniqueName="[Stores].[Established].[All]" allUniqueName="[Stores].[Established].[All]" dimensionUniqueName="[Stores]" displayFolder="" count="0" memberValueDatatype="5" unbalanced="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 Orders]" caption="__XL_Count Product Orders" measure="1" displayFolder="" measureGroup="Product Orders"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Store ID]" caption="Count of Store ID" measure="1" displayFolder="" measureGroup="Stores" count="0" hidden="1">
      <extLst>
        <ext xmlns:x15="http://schemas.microsoft.com/office/spreadsheetml/2010/11/main" uri="{B97F6D7D-B522-45F9-BDA1-12C45D357490}">
          <x15:cacheHierarchy aggregatedColumn="23"/>
        </ext>
      </extLst>
    </cacheHierarchy>
    <cacheHierarchy uniqueName="[Measures].[Count of Product ID]" caption="Count of Product ID" measure="1" displayFolder="" measureGroup="Products" count="0" hidden="1">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Product Orders" count="0" hidden="1">
      <extLst>
        <ext xmlns:x15="http://schemas.microsoft.com/office/spreadsheetml/2010/11/main" uri="{B97F6D7D-B522-45F9-BDA1-12C45D357490}">
          <x15:cacheHierarchy aggregatedColumn="15"/>
        </ext>
      </extLst>
    </cacheHierarchy>
    <cacheHierarchy uniqueName="[Measures].[Sum of Revenue]" caption="Sum of Revenue" measure="1" displayFolder="" measureGroup="Product Orders" count="0" hidden="1">
      <extLst>
        <ext xmlns:x15="http://schemas.microsoft.com/office/spreadsheetml/2010/11/main" uri="{B97F6D7D-B522-45F9-BDA1-12C45D357490}">
          <x15:cacheHierarchy aggregatedColumn="16"/>
        </ext>
      </extLst>
    </cacheHierarchy>
  </cacheHierarchies>
  <kpis count="0"/>
  <dimensions count="7">
    <dimension name="Customers" uniqueName="[Customers]" caption="Customers"/>
    <dimension measure="1" name="Measures" uniqueName="[Measures]" caption="Measures"/>
    <dimension name="Orders" uniqueName="[Orders]" caption="Orders"/>
    <dimension name="Product Orders" uniqueName="[Product Orders]" caption="Product Orders"/>
    <dimension name="Products" uniqueName="[Products]" caption="Products"/>
    <dimension name="Range" uniqueName="[Range]" caption="Range"/>
    <dimension name="Stores" uniqueName="[Stores]" caption="Stores"/>
  </dimensions>
  <measureGroups count="6">
    <measureGroup name="Customers" caption="Customers"/>
    <measureGroup name="Orders" caption="Orders"/>
    <measureGroup name="Product Orders" caption="Product Orders"/>
    <measureGroup name="Products" caption="Products"/>
    <measureGroup name="Range" caption="Range"/>
    <measureGroup name="Stores" caption="Stores"/>
  </measureGroups>
  <maps count="12">
    <map measureGroup="0" dimension="0"/>
    <map measureGroup="1" dimension="0"/>
    <map measureGroup="1" dimension="2"/>
    <map measureGroup="1" dimension="6"/>
    <map measureGroup="2" dimension="0"/>
    <map measureGroup="2" dimension="2"/>
    <map measureGroup="2" dimension="3"/>
    <map measureGroup="2" dimension="4"/>
    <map measureGroup="2" dimension="6"/>
    <map measureGroup="3" dimension="4"/>
    <map measureGroup="4" dimension="5"/>
    <map measureGroup="5" dimension="6"/>
  </maps>
  <extLst>
    <ext xmlns:x14="http://schemas.microsoft.com/office/spreadsheetml/2009/9/main" uri="{725AE2AE-9491-48be-B2B4-4EB974FC3084}">
      <x14:pivotCacheDefinition pivotCacheId="52926021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5287A6-025C-4F37-B40C-AC600B694685}" name="Product by store" cacheId="30" applyNumberFormats="0" applyBorderFormats="0" applyFontFormats="0" applyPatternFormats="0" applyAlignmentFormats="0" applyWidthHeightFormats="1" dataCaption="Values" tag="39c9b05c-151f-4bc7-9c13-519f02965892" updatedVersion="8" minRefreshableVersion="5" subtotalHiddenItems="1" itemPrintTitles="1" createdVersion="8" indent="0" outline="1" outlineData="1" multipleFieldFilters="0">
  <location ref="B12:C17" firstHeaderRow="1" firstDataRow="1" firstDataCol="1"/>
  <pivotFields count="5">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5">
    <i>
      <x/>
    </i>
    <i r="1">
      <x/>
    </i>
    <i r="1">
      <x v="1"/>
    </i>
    <i r="1">
      <x v="2"/>
    </i>
    <i t="grand">
      <x/>
    </i>
  </rowItems>
  <colItems count="1">
    <i/>
  </colItems>
  <dataFields count="1">
    <dataField name="Total Revenue" fld="2" baseField="0" baseItem="0"/>
  </dataField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multipleItemSelectionAllowed="1" dragToData="1">
      <members count="1" level="1">
        <member name="[Stores].[Type].&amp;[Website]"/>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Revenue"/>
  </pivotHierarchies>
  <pivotTableStyleInfo name="PivotStyleLight16" showRowHeaders="1" showColHeaders="1" showRowStripes="0" showColStripes="0" showLastColumn="1"/>
  <filters count="1">
    <filter fld="4" type="dateBetween" evalOrder="-1" id="7" name="[Orders].[Order Date]">
      <autoFilter ref="A1">
        <filterColumn colId="0">
          <customFilters and="1">
            <customFilter operator="greaterThanOrEqual" val="45627"/>
            <customFilter operator="lessThanOrEqual" val="45657"/>
          </customFilters>
        </filterColumn>
      </autoFilter>
      <extLst>
        <ext xmlns:x15="http://schemas.microsoft.com/office/spreadsheetml/2010/11/main" uri="{0605FD5F-26C8-4aeb-8148-2DB25E43C511}">
          <x15:pivotFilter useWholeDay="1"/>
        </ext>
      </extLst>
    </filter>
  </filters>
  <rowHierarchiesUsage count="2">
    <rowHierarchyUsage hierarchyUsage="25"/>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ores]"/>
        <x15:activeTabTopLevelEntity name="[Products]"/>
        <x15:activeTabTopLevelEntity name="[Product 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9CE6E6-F289-425F-8B08-BFA5BB3BA992}" name="Summary" cacheId="33" dataOnRows="1" applyNumberFormats="0" applyBorderFormats="0" applyFontFormats="0" applyPatternFormats="0" applyAlignmentFormats="0" applyWidthHeightFormats="1" dataCaption="Values" tag="1bb45b0a-e7fa-459a-89b9-258ad03c31fe" updatedVersion="8" minRefreshableVersion="5" subtotalHiddenItems="1" itemPrintTitles="1" createdVersion="8" indent="0" outline="1" outlineData="1" multipleFieldFilters="0">
  <location ref="B4:C9" firstHeaderRow="1" firstDataRow="1" firstDataCol="1"/>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2"/>
  </rowFields>
  <rowItems count="5">
    <i>
      <x/>
    </i>
    <i i="1">
      <x v="1"/>
    </i>
    <i i="2">
      <x v="2"/>
    </i>
    <i i="3">
      <x v="3"/>
    </i>
    <i i="4">
      <x v="4"/>
    </i>
  </rowItems>
  <colItems count="1">
    <i/>
  </colItems>
  <dataFields count="5">
    <dataField name="Stores Examined" fld="0" subtotal="count" baseField="0" baseItem="4372" numFmtId="3"/>
    <dataField name="Products Tracked" fld="1" subtotal="count" baseField="0" baseItem="4372" numFmtId="1"/>
    <dataField name="Orders Recorded" fld="2" subtotal="count" baseField="0" baseItem="4372" numFmtId="3"/>
    <dataField name="Quantity Sold" fld="3" baseField="0" baseItem="4372" numFmtId="3"/>
    <dataField name="Total Revenue" fld="4" baseField="0" baseItem="4372" numFmtId="42"/>
  </dataField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multipleItemSelectionAllowed="1" dragToData="1">
      <members count="1" level="1">
        <member name="[Stores].[Type].&amp;[Website]"/>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tores Examined"/>
    <pivotHierarchy dragToData="1" caption="Products Tracked"/>
    <pivotHierarchy dragToData="1" caption="Orders Recorded"/>
    <pivotHierarchy dragToData="1" caption="Quantity Sold"/>
    <pivotHierarchy dragToData="1" caption="Total Revenue"/>
  </pivotHierarchies>
  <pivotTableStyleInfo name="PivotStyleLight16" showRowHeaders="1" showColHeaders="1" showRowStripes="0" showColStripes="0" showLastColumn="1"/>
  <filters count="1">
    <filter fld="6" type="dateBetween" evalOrder="-1" id="7" name="[Orders].[Order Date]">
      <autoFilter ref="A1">
        <filterColumn colId="0">
          <customFilters and="1">
            <customFilter operator="greaterThanOrEqual" val="45627"/>
            <customFilter operator="lessThanOrEqual" val="45657"/>
          </customFilters>
        </filterColumn>
      </autoFilter>
      <extLst>
        <ext xmlns:x15="http://schemas.microsoft.com/office/spreadsheetml/2010/11/main" uri="{0605FD5F-26C8-4aeb-8148-2DB25E43C511}">
          <x15:pivotFilter useWholeDay="1"/>
        </ext>
      </extLst>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ores]"/>
        <x15:activeTabTopLevelEntity name="[Products]"/>
        <x15:activeTabTopLevelEntity name="[Orders]"/>
        <x15:activeTabTopLevelEntity name="[Product 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21D406-453B-4790-A052-E1316FE35C77}" name="Product Revenue" cacheId="36" applyNumberFormats="0" applyBorderFormats="0" applyFontFormats="0" applyPatternFormats="0" applyAlignmentFormats="0" applyWidthHeightFormats="1" dataCaption="Values" tag="4651badd-4bd8-4795-aa75-342ed93f2b54" updatedVersion="8" minRefreshableVersion="5" useAutoFormatting="1" subtotalHiddenItems="1" itemPrintTitles="1" createdVersion="8" indent="0" outline="1" outlineData="1" multipleFieldFilters="0" chartFormat="2">
  <location ref="B4:C8" firstHeaderRow="1" firstDataRow="1" firstDataCol="1"/>
  <pivotFields count="6">
    <pivotField dataField="1" subtotalTop="0" showAll="0" defaultSubtotal="0"/>
    <pivotField axis="axisRow" allDrilled="1" subtotalTop="0" showAll="0" dataSourceSort="1" defaultSubtotal="0">
      <items count="3">
        <item c="1" x="0"/>
        <item c="1" x="1"/>
        <item c="1" x="2"/>
      </items>
    </pivotField>
    <pivotField axis="axisRow" subtotalTop="0" showAll="0" dataSourceSort="1" defaultSubtotal="0"/>
    <pivotField axis="axisRow" subtotalTop="0" showAll="0" dataSourceSort="1"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name="Total Revenue" fld="0" baseField="0" baseItem="0" numFmtId="164"/>
  </dataFields>
  <chartFormats count="1">
    <chartFormat chart="1" format="1" series="1">
      <pivotArea type="data" outline="0" fieldPosition="0">
        <references count="1">
          <reference field="4294967294" count="1" selected="0">
            <x v="0"/>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multipleItemSelectionAllowed="1" dragToData="1">
      <members count="1" level="1">
        <member name="[Stores].[Type].&amp;[Website]"/>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Total Revenue"/>
  </pivotHierarchies>
  <pivotTableStyleInfo name="PivotStyleLight16" showRowHeaders="1" showColHeaders="1" showRowStripes="0" showColStripes="0" showLastColumn="1"/>
  <filters count="1">
    <filter fld="5" type="dateBetween" evalOrder="-1" id="5" name="[Orders].[Order Date]">
      <autoFilter ref="A1">
        <filterColumn colId="0">
          <customFilters and="1">
            <customFilter operator="greaterThanOrEqual" val="45627"/>
            <customFilter operator="lessThanOrEqual" val="45657"/>
          </customFilters>
        </filterColumn>
      </autoFilter>
      <extLst>
        <ext xmlns:x15="http://schemas.microsoft.com/office/spreadsheetml/2010/11/main" uri="{0605FD5F-26C8-4aeb-8148-2DB25E43C511}">
          <x15:pivotFilter useWholeDay="1"/>
        </ext>
      </extLst>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Product Orders]"/>
        <x15:activeTabTopLevelEntity name="[Customers]"/>
        <x15:activeTabTopLevelEntity name="[Store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268CE2-2BE8-426E-B5AA-66E917D56F2D}" name="State Revenue" cacheId="39" applyNumberFormats="0" applyBorderFormats="0" applyFontFormats="0" applyPatternFormats="0" applyAlignmentFormats="0" applyWidthHeightFormats="1" dataCaption="Values" tag="292147d7-3f4d-414c-b10b-d09a51fe9c01" updatedVersion="8" minRefreshableVersion="5" useAutoFormatting="1" itemPrintTitles="1" createdVersion="8" indent="0" showEmptyRow="1" showEmptyCol="1" outline="1" outlineData="1" multipleFieldFilters="0">
  <location ref="B4:C56" firstHeaderRow="1" firstDataRow="1" firstDataCol="1"/>
  <pivotFields count="4">
    <pivotField axis="axisRow" allDrilled="1" subtotalTop="0" showAll="0" dataSourceSort="1" defaultSubtotal="0" defaultAttributeDrillState="1">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Sum of Revenue" fld="1" baseField="0" baseItem="0"/>
  </dataField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multipleItemSelectionAllowed="1" dragToData="1">
      <members count="1" level="1">
        <member name="[Stores].[Type].&amp;[Website]"/>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dateBetween" evalOrder="-1" id="3" name="[Orders].[Order Date]">
      <autoFilter ref="A1">
        <filterColumn colId="0">
          <customFilters and="1">
            <customFilter operator="greaterThanOrEqual" val="45627"/>
            <customFilter operator="lessThanOrEqual" val="45657"/>
          </customFilters>
        </filterColumn>
      </autoFilter>
      <extLst>
        <ext xmlns:x15="http://schemas.microsoft.com/office/spreadsheetml/2010/11/main" uri="{0605FD5F-26C8-4aeb-8148-2DB25E43C511}">
          <x15:pivotFilter useWholeDay="1"/>
        </ext>
      </extLst>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Product Ord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C86AF83B-7F75-4786-9B92-5A82D41D0E5B}" autoFormatId="16" applyNumberFormats="0" applyBorderFormats="0" applyFontFormats="0" applyPatternFormats="0" applyAlignmentFormats="0" applyWidthHeightFormats="0">
  <queryTableRefresh nextId="6">
    <queryTableFields count="3">
      <queryTableField id="1" name="Year" tableColumnId="1"/>
      <queryTableField id="2" name="Business Year" tableColumnId="2"/>
      <queryTableField id="3" name="Revenue ($mil)"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FB7F03C1-2DAE-46D2-A539-DC6D9AA5E3D2}" autoFormatId="16" applyNumberFormats="0" applyBorderFormats="0" applyFontFormats="0" applyPatternFormats="0" applyAlignmentFormats="0" applyWidthHeightFormats="0">
  <queryTableRefresh nextId="3">
    <queryTableFields count="2">
      <queryTableField id="1" name="Month" tableColumnId="1"/>
      <queryTableField id="2" name="Monthly Revenue"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3A8AB872-88CE-4E4D-A9E3-F5E61FA17E96}" sourceName="[Stores].[Type]">
  <pivotTables>
    <pivotTable tabId="15" name="Product by store"/>
    <pivotTable tabId="15" name="Summary"/>
    <pivotTable tabId="20" name="Product Revenue"/>
    <pivotTable tabId="18" name="State Revenue"/>
  </pivotTables>
  <data>
    <olap pivotCacheId="1223904385">
      <levels count="2">
        <level uniqueName="[Stores].[Type].[(All)]" sourceCaption="(All)" count="0"/>
        <level uniqueName="[Stores].[Type].[Type]" sourceCaption="Type" count="2">
          <ranges>
            <range startItem="0">
              <i n="[Stores].[Type].&amp;[Brick-and-Mortar]" c="Brick-and-Mortar"/>
              <i n="[Stores].[Type].&amp;[Website]" c="Website"/>
            </range>
          </ranges>
        </level>
      </levels>
      <selections count="1">
        <selection n="[Stores].[Type].&amp;[Websit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6CC3D7B-0C17-4031-AB1D-4839336C7F83}" cache="Slicer_Type" caption="Type" columnCount="2"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7626E14-0AAA-49B7-91AF-CFA592FE142D}" name="Revenue_History" displayName="Revenue_History" ref="B4:D27" tableType="queryTable" totalsRowShown="0">
  <autoFilter ref="B4:D27" xr:uid="{E7626E14-0AAA-49B7-91AF-CFA592FE142D}"/>
  <tableColumns count="3">
    <tableColumn id="1" xr3:uid="{63934000-DA9E-429C-B101-D802B0CAB30B}" uniqueName="1" name="Year" queryTableFieldId="1"/>
    <tableColumn id="2" xr3:uid="{3CDB5E9A-0D42-4F1D-A9BC-21CCB97C81FB}" uniqueName="2" name="Business Year" queryTableFieldId="2"/>
    <tableColumn id="3" xr3:uid="{D35C4FF6-BFF5-4A60-9464-6F8E5162DC92}" uniqueName="3" name="Revenue ($mil)" queryTableField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090B8D-E425-49B6-A1B0-B0311151D102}" name="Forecast_Table" displayName="Forecast_Table" ref="A1:E37" totalsRowShown="0">
  <autoFilter ref="A1:E37" xr:uid="{58090B8D-E425-49B6-A1B0-B0311151D102}"/>
  <tableColumns count="5">
    <tableColumn id="1" xr3:uid="{1472F962-AC03-4A75-80B9-0A9D8D304702}" name="Month" dataDxfId="5"/>
    <tableColumn id="2" xr3:uid="{BFD634DF-4717-49E2-B21B-B8D6D1563B70}" name="Monthly Revenue"/>
    <tableColumn id="3" xr3:uid="{25E58607-D4E7-4516-B0E2-656A74C1222D}" name="Forecast(Monthly Revenue)" dataDxfId="4">
      <calculatedColumnFormula>_xlfn.FORECAST.ETS(A2,$B$2:$B$25,$A$2:$A$25,12,1)</calculatedColumnFormula>
    </tableColumn>
    <tableColumn id="4" xr3:uid="{97621B17-717F-41C7-9301-5CA0EFBE6084}" name="Lower Confidence Bound(Monthly Revenue)" dataDxfId="3">
      <calculatedColumnFormula>C2-_xlfn.FORECAST.ETS.CONFINT(A2,$B$2:$B$25,$A$2:$A$25,0.95,12,1)</calculatedColumnFormula>
    </tableColumn>
    <tableColumn id="5" xr3:uid="{C12C97B2-14AF-495E-A1A5-FAE2A4320688}" name="Upper Confidence Bound(Monthly Revenue)" dataDxfId="2">
      <calculatedColumnFormula>C2+_xlfn.FORECAST.ETS.CONFINT(A2,$B$2:$B$25,$A$2:$A$25,0.95,12,1)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8232618-9088-423F-ACEC-3475AA44CCD9}" name="Recent_History" displayName="Recent_History" ref="B4:C28" tableType="queryTable" totalsRowShown="0">
  <autoFilter ref="B4:C28" xr:uid="{98232618-9088-423F-ACEC-3475AA44CCD9}"/>
  <tableColumns count="2">
    <tableColumn id="1" xr3:uid="{38854C35-1116-4FA1-B293-EE007DD6EB81}" uniqueName="1" name="Month" queryTableFieldId="1" dataDxfId="1"/>
    <tableColumn id="2" xr3:uid="{707FA47C-3A80-464B-8297-B3916D4EC4AB}" uniqueName="2" name="Monthly Revenue" queryTableFieldId="2" dataDxfId="0"/>
  </tableColumns>
  <tableStyleInfo name="TableStyleMedium7" showFirstColumn="0" showLastColumn="0" showRowStripes="1" showColumnStripes="0"/>
</table>
</file>

<file path=xl/theme/theme1.xml><?xml version="1.0" encoding="utf-8"?>
<a:theme xmlns:a="http://schemas.openxmlformats.org/drawingml/2006/main" name="Retrospect">
  <a:themeElements>
    <a:clrScheme name="Retrospect">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Retrospect">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Retrospect">
      <a:fillStyleLst>
        <a:solidFill>
          <a:schemeClr val="phClr"/>
        </a:solidFill>
        <a:gradFill rotWithShape="1">
          <a:gsLst>
            <a:gs pos="0">
              <a:schemeClr val="phClr">
                <a:tint val="65000"/>
                <a:shade val="92000"/>
                <a:satMod val="130000"/>
              </a:schemeClr>
            </a:gs>
            <a:gs pos="45000">
              <a:schemeClr val="phClr">
                <a:tint val="60000"/>
                <a:shade val="99000"/>
                <a:satMod val="120000"/>
              </a:schemeClr>
            </a:gs>
            <a:gs pos="100000">
              <a:schemeClr val="phClr">
                <a:tint val="55000"/>
                <a:satMod val="140000"/>
              </a:schemeClr>
            </a:gs>
          </a:gsLst>
          <a:path path="circle">
            <a:fillToRect l="100000" t="100000" r="100000" b="100000"/>
          </a:path>
        </a:gradFill>
        <a:gradFill rotWithShape="1">
          <a:gsLst>
            <a:gs pos="0">
              <a:schemeClr val="phClr">
                <a:shade val="85000"/>
                <a:satMod val="130000"/>
              </a:schemeClr>
            </a:gs>
            <a:gs pos="34000">
              <a:schemeClr val="phClr">
                <a:shade val="87000"/>
                <a:satMod val="125000"/>
              </a:schemeClr>
            </a:gs>
            <a:gs pos="70000">
              <a:schemeClr val="phClr">
                <a:tint val="100000"/>
                <a:shade val="90000"/>
                <a:satMod val="130000"/>
              </a:schemeClr>
            </a:gs>
            <a:gs pos="100000">
              <a:schemeClr val="phClr">
                <a:tint val="100000"/>
                <a:shade val="100000"/>
                <a:satMod val="110000"/>
              </a:schemeClr>
            </a:gs>
          </a:gsLst>
          <a:path path="circle">
            <a:fillToRect l="100000" t="100000" r="100000" b="100000"/>
          </a:path>
        </a:gradFill>
      </a:fillStyleLst>
      <a:lnStyleLst>
        <a:ln w="12700"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38100" dist="25400" dir="2700000" algn="br" rotWithShape="0">
              <a:srgbClr val="000000">
                <a:alpha val="60000"/>
              </a:srgbClr>
            </a:outerShdw>
          </a:effectLst>
        </a:effectStyle>
        <a:effectStyle>
          <a:effectLst>
            <a:outerShdw blurRad="44450" dist="25400" dir="2700000" algn="br" rotWithShape="0">
              <a:srgbClr val="000000">
                <a:alpha val="60000"/>
              </a:srgbClr>
            </a:outerShdw>
          </a:effectLst>
          <a:scene3d>
            <a:camera prst="orthographicFront">
              <a:rot lat="0" lon="0" rev="0"/>
            </a:camera>
            <a:lightRig rig="threePt" dir="t">
              <a:rot lat="0" lon="0" rev="19800000"/>
            </a:lightRig>
          </a:scene3d>
          <a:sp3d prstMaterial="flat">
            <a:bevelT w="25400" h="31750"/>
          </a:sp3d>
        </a:effectStyle>
      </a:effectStyleLst>
      <a:bgFillStyleLst>
        <a:solidFill>
          <a:schemeClr val="phClr"/>
        </a:solidFill>
        <a:solidFill>
          <a:schemeClr val="phClr">
            <a:tint val="90000"/>
            <a:shade val="97000"/>
            <a:satMod val="130000"/>
          </a:schemeClr>
        </a:solidFill>
        <a:gradFill rotWithShape="1">
          <a:gsLst>
            <a:gs pos="0">
              <a:schemeClr val="phClr">
                <a:tint val="96000"/>
                <a:shade val="99000"/>
                <a:satMod val="140000"/>
              </a:schemeClr>
            </a:gs>
            <a:gs pos="65000">
              <a:schemeClr val="phClr">
                <a:tint val="100000"/>
                <a:shade val="80000"/>
                <a:satMod val="130000"/>
              </a:schemeClr>
            </a:gs>
            <a:gs pos="100000">
              <a:schemeClr val="phClr">
                <a:tint val="100000"/>
                <a:shade val="48000"/>
                <a:satMod val="120000"/>
              </a:schemeClr>
            </a:gs>
          </a:gsLst>
          <a:lin ang="16200000" scaled="0"/>
        </a:gradFill>
      </a:bgFillStyleLst>
    </a:fmtScheme>
  </a:themeElements>
  <a:objectDefaults/>
  <a:extraClrSchemeLst/>
  <a:extLst>
    <a:ext uri="{05A4C25C-085E-4340-85A3-A5531E510DB2}">
      <thm15:themeFamily xmlns:thm15="http://schemas.microsoft.com/office/thememl/2012/main" name="Retrospect" id="{5F128B03-DCCA-4EEB-AB3B-CF2899314A46}" vid="{3F1AAB62-24C6-49D2-8E01-B56FAC9A3DCD}"/>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254459B2-2FE2-4E89-BD6B-7DB32126A526}" sourceName="[Orders].[Order Date]">
  <pivotTables>
    <pivotTable tabId="15" name="Product by store"/>
    <pivotTable tabId="15" name="Summary"/>
    <pivotTable tabId="20" name="Product Revenue"/>
    <pivotTable tabId="18" name="State Revenue"/>
  </pivotTables>
  <state minimalRefreshVersion="6" lastRefreshVersion="6" pivotCacheId="529260211" filterType="dateBetween">
    <selection startDate="2024-12-01T00:00:00" endDate="2024-12-31T00:00:00"/>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C0FEDF33-69AE-4413-A622-096DD6E61DBB}" cache="Timeline_Order_Date" caption="Order Date" level="2" selectionLevel="2" scrollPosition="2024-06-06T00:00:00"/>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6A9F8-36CA-4FC0-ACEB-4D5BCE12823A}">
  <dimension ref="A1:B5"/>
  <sheetViews>
    <sheetView showGridLines="0" zoomScale="120" zoomScaleNormal="120" workbookViewId="0">
      <selection activeCell="K1" sqref="K1"/>
    </sheetView>
  </sheetViews>
  <sheetFormatPr defaultRowHeight="14.4" x14ac:dyDescent="0.3"/>
  <cols>
    <col min="2" max="2" width="44.5546875" customWidth="1"/>
  </cols>
  <sheetData>
    <row r="1" spans="1:2" ht="40.200000000000003" x14ac:dyDescent="0.9">
      <c r="A1" s="2" t="s">
        <v>5</v>
      </c>
    </row>
    <row r="3" spans="1:2" x14ac:dyDescent="0.3">
      <c r="A3" s="3" t="s">
        <v>0</v>
      </c>
      <c r="B3" s="4" t="s">
        <v>91</v>
      </c>
    </row>
    <row r="4" spans="1:2" x14ac:dyDescent="0.3">
      <c r="A4" s="3" t="s">
        <v>1</v>
      </c>
      <c r="B4" s="5">
        <v>45019</v>
      </c>
    </row>
    <row r="5" spans="1:2" ht="43.2" x14ac:dyDescent="0.3">
      <c r="A5" s="3" t="s">
        <v>2</v>
      </c>
      <c r="B5" s="4" t="s">
        <v>85</v>
      </c>
    </row>
  </sheetData>
  <dataValidations count="1">
    <dataValidation allowBlank="1" error="pavI8MeUFtEyxX2I4tky199e4fab-da63-46b6-983b-b20f772f11f5" sqref="A1:B5" xr:uid="{00000000-0002-0000-0000-000000000000}"/>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0D9F0-485F-4ADE-8BE8-8E03578ECBE0}">
  <dimension ref="B1:B2"/>
  <sheetViews>
    <sheetView showGridLines="0" zoomScale="120" zoomScaleNormal="120" workbookViewId="0">
      <selection activeCell="N2" sqref="N2"/>
    </sheetView>
  </sheetViews>
  <sheetFormatPr defaultRowHeight="14.4" x14ac:dyDescent="0.3"/>
  <cols>
    <col min="1" max="1" width="1.88671875" customWidth="1"/>
    <col min="2" max="8" width="7.6640625" customWidth="1"/>
    <col min="9" max="9" width="2.5546875" customWidth="1"/>
    <col min="10" max="16" width="7.6640625" customWidth="1"/>
  </cols>
  <sheetData>
    <row r="1" spans="2:2" ht="40.200000000000003" x14ac:dyDescent="0.9">
      <c r="B1" s="2" t="s">
        <v>5</v>
      </c>
    </row>
    <row r="2" spans="2:2" ht="18" x14ac:dyDescent="0.35">
      <c r="B2" s="6" t="s">
        <v>82</v>
      </c>
    </row>
  </sheetData>
  <dataValidations count="1">
    <dataValidation allowBlank="1" error="pavI8MeUFtEyxX2I4tky199e4fab-da63-46b6-983b-b20f772f11f5" sqref="A1:B2" xr:uid="{00000000-0002-0000-0100-000000000000}"/>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F6469-591B-4C58-B0E5-180D5611D55D}">
  <dimension ref="B1:C17"/>
  <sheetViews>
    <sheetView showGridLines="0" tabSelected="1" zoomScale="120" zoomScaleNormal="120" workbookViewId="0">
      <selection activeCell="M2" sqref="M2"/>
    </sheetView>
  </sheetViews>
  <sheetFormatPr defaultRowHeight="14.4" x14ac:dyDescent="0.3"/>
  <cols>
    <col min="1" max="1" width="1.5546875" customWidth="1"/>
    <col min="2" max="2" width="17.44140625" customWidth="1"/>
    <col min="3" max="3" width="17.33203125" customWidth="1"/>
    <col min="4" max="4" width="2.44140625" customWidth="1"/>
    <col min="5" max="9" width="10.33203125" customWidth="1"/>
    <col min="10" max="10" width="2.88671875" customWidth="1"/>
    <col min="11" max="14" width="11.88671875" customWidth="1"/>
  </cols>
  <sheetData>
    <row r="1" spans="2:3" ht="40.200000000000003" x14ac:dyDescent="0.9">
      <c r="B1" s="2" t="s">
        <v>5</v>
      </c>
    </row>
    <row r="2" spans="2:3" ht="18" x14ac:dyDescent="0.35">
      <c r="B2" s="6" t="s">
        <v>83</v>
      </c>
    </row>
    <row r="4" spans="2:3" x14ac:dyDescent="0.3">
      <c r="B4" s="15" t="s">
        <v>100</v>
      </c>
    </row>
    <row r="5" spans="2:3" x14ac:dyDescent="0.3">
      <c r="B5" s="16" t="s">
        <v>97</v>
      </c>
      <c r="C5" s="18">
        <v>1</v>
      </c>
    </row>
    <row r="6" spans="2:3" x14ac:dyDescent="0.3">
      <c r="B6" s="16" t="s">
        <v>98</v>
      </c>
      <c r="C6" s="19">
        <v>93</v>
      </c>
    </row>
    <row r="7" spans="2:3" x14ac:dyDescent="0.3">
      <c r="B7" s="16" t="s">
        <v>99</v>
      </c>
      <c r="C7" s="18">
        <v>565</v>
      </c>
    </row>
    <row r="8" spans="2:3" x14ac:dyDescent="0.3">
      <c r="B8" s="16" t="s">
        <v>101</v>
      </c>
      <c r="C8" s="18">
        <v>1199</v>
      </c>
    </row>
    <row r="9" spans="2:3" x14ac:dyDescent="0.3">
      <c r="B9" s="16" t="s">
        <v>102</v>
      </c>
      <c r="C9" s="17">
        <v>164142.89000000001</v>
      </c>
    </row>
    <row r="11" spans="2:3" x14ac:dyDescent="0.3">
      <c r="B11" s="16" t="s">
        <v>103</v>
      </c>
    </row>
    <row r="12" spans="2:3" x14ac:dyDescent="0.3">
      <c r="B12" s="15" t="s">
        <v>104</v>
      </c>
      <c r="C12" t="s">
        <v>102</v>
      </c>
    </row>
    <row r="13" spans="2:3" x14ac:dyDescent="0.3">
      <c r="B13" s="16" t="s">
        <v>105</v>
      </c>
      <c r="C13" s="22"/>
    </row>
    <row r="14" spans="2:3" x14ac:dyDescent="0.3">
      <c r="B14" s="20" t="s">
        <v>107</v>
      </c>
      <c r="C14" s="21">
        <v>102991.22</v>
      </c>
    </row>
    <row r="15" spans="2:3" x14ac:dyDescent="0.3">
      <c r="B15" s="20" t="s">
        <v>108</v>
      </c>
      <c r="C15" s="21">
        <v>50258.7</v>
      </c>
    </row>
    <row r="16" spans="2:3" x14ac:dyDescent="0.3">
      <c r="B16" s="20" t="s">
        <v>109</v>
      </c>
      <c r="C16" s="21">
        <v>10892.97</v>
      </c>
    </row>
    <row r="17" spans="2:3" x14ac:dyDescent="0.3">
      <c r="B17" s="16" t="s">
        <v>106</v>
      </c>
      <c r="C17" s="21">
        <v>164142.89000000001</v>
      </c>
    </row>
  </sheetData>
  <dataValidations count="1">
    <dataValidation allowBlank="1" error="pavI8MeUFtEyxX2I4tky199e4fab-da63-46b6-983b-b20f772f11f5" sqref="A1:B2" xr:uid="{00000000-0002-0000-0200-000000000000}"/>
  </dataValidations>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1075-9CBD-44B4-B3C2-149A193F0D76}">
  <dimension ref="B1:D27"/>
  <sheetViews>
    <sheetView topLeftCell="A7" zoomScale="120" zoomScaleNormal="120" workbookViewId="0">
      <selection activeCell="C4" sqref="C4:D27"/>
    </sheetView>
  </sheetViews>
  <sheetFormatPr defaultRowHeight="14.4" x14ac:dyDescent="0.3"/>
  <cols>
    <col min="1" max="1" width="2.6640625" customWidth="1"/>
    <col min="2" max="2" width="6.88671875" bestFit="1" customWidth="1"/>
    <col min="3" max="3" width="14.44140625" bestFit="1" customWidth="1"/>
    <col min="4" max="4" width="16" bestFit="1" customWidth="1"/>
    <col min="5" max="5" width="11.6640625" bestFit="1" customWidth="1"/>
    <col min="6" max="6" width="36.5546875" bestFit="1" customWidth="1"/>
  </cols>
  <sheetData>
    <row r="1" spans="2:4" ht="40.200000000000003" x14ac:dyDescent="0.9">
      <c r="B1" s="2" t="s">
        <v>5</v>
      </c>
    </row>
    <row r="2" spans="2:4" ht="18" x14ac:dyDescent="0.35">
      <c r="B2" s="6" t="s">
        <v>87</v>
      </c>
    </row>
    <row r="4" spans="2:4" x14ac:dyDescent="0.3">
      <c r="B4" t="s">
        <v>3</v>
      </c>
      <c r="C4" t="s">
        <v>9</v>
      </c>
      <c r="D4" t="s">
        <v>10</v>
      </c>
    </row>
    <row r="5" spans="2:4" x14ac:dyDescent="0.3">
      <c r="B5">
        <v>2002</v>
      </c>
      <c r="C5">
        <v>1</v>
      </c>
      <c r="D5">
        <v>9.0120000000000005</v>
      </c>
    </row>
    <row r="6" spans="2:4" x14ac:dyDescent="0.3">
      <c r="B6">
        <v>2003</v>
      </c>
      <c r="C6">
        <v>2</v>
      </c>
      <c r="D6">
        <v>24.305</v>
      </c>
    </row>
    <row r="7" spans="2:4" x14ac:dyDescent="0.3">
      <c r="B7">
        <v>2004</v>
      </c>
      <c r="C7">
        <v>3</v>
      </c>
      <c r="D7">
        <v>38.755000000000003</v>
      </c>
    </row>
    <row r="8" spans="2:4" x14ac:dyDescent="0.3">
      <c r="B8">
        <v>2005</v>
      </c>
      <c r="C8">
        <v>4</v>
      </c>
      <c r="D8">
        <v>60.844999999999999</v>
      </c>
    </row>
    <row r="9" spans="2:4" x14ac:dyDescent="0.3">
      <c r="B9">
        <v>2006</v>
      </c>
      <c r="C9">
        <v>5</v>
      </c>
      <c r="D9">
        <v>68.930999999999997</v>
      </c>
    </row>
    <row r="10" spans="2:4" x14ac:dyDescent="0.3">
      <c r="B10">
        <v>2007</v>
      </c>
      <c r="C10">
        <v>6</v>
      </c>
      <c r="D10">
        <v>68.197000000000003</v>
      </c>
    </row>
    <row r="11" spans="2:4" x14ac:dyDescent="0.3">
      <c r="B11">
        <v>2008</v>
      </c>
      <c r="C11">
        <v>7</v>
      </c>
      <c r="D11">
        <v>51.594999999999999</v>
      </c>
    </row>
    <row r="12" spans="2:4" x14ac:dyDescent="0.3">
      <c r="B12">
        <v>2009</v>
      </c>
      <c r="C12">
        <v>8</v>
      </c>
      <c r="D12">
        <v>58.777999999999999</v>
      </c>
    </row>
    <row r="13" spans="2:4" x14ac:dyDescent="0.3">
      <c r="B13">
        <v>2010</v>
      </c>
      <c r="C13">
        <v>9</v>
      </c>
      <c r="D13">
        <v>69.745000000000005</v>
      </c>
    </row>
    <row r="14" spans="2:4" x14ac:dyDescent="0.3">
      <c r="B14">
        <v>2011</v>
      </c>
      <c r="C14">
        <v>10</v>
      </c>
      <c r="D14">
        <v>72.534999999999997</v>
      </c>
    </row>
    <row r="15" spans="2:4" x14ac:dyDescent="0.3">
      <c r="B15">
        <v>2012</v>
      </c>
      <c r="C15">
        <v>11</v>
      </c>
      <c r="D15">
        <v>81.655000000000001</v>
      </c>
    </row>
    <row r="16" spans="2:4" x14ac:dyDescent="0.3">
      <c r="B16">
        <v>2013</v>
      </c>
      <c r="C16">
        <v>12</v>
      </c>
      <c r="D16">
        <v>90.096999999999994</v>
      </c>
    </row>
    <row r="17" spans="2:4" x14ac:dyDescent="0.3">
      <c r="B17">
        <v>2014</v>
      </c>
      <c r="C17">
        <v>13</v>
      </c>
      <c r="D17">
        <v>66.224999999999994</v>
      </c>
    </row>
    <row r="18" spans="2:4" x14ac:dyDescent="0.3">
      <c r="B18">
        <v>2015</v>
      </c>
      <c r="C18">
        <v>14</v>
      </c>
      <c r="D18">
        <v>72.665000000000006</v>
      </c>
    </row>
    <row r="19" spans="2:4" x14ac:dyDescent="0.3">
      <c r="B19">
        <v>2016</v>
      </c>
      <c r="C19">
        <v>15</v>
      </c>
      <c r="D19">
        <v>82.072999999999993</v>
      </c>
    </row>
    <row r="20" spans="2:4" x14ac:dyDescent="0.3">
      <c r="B20">
        <v>2017</v>
      </c>
      <c r="C20">
        <v>16</v>
      </c>
      <c r="D20">
        <v>84.545000000000002</v>
      </c>
    </row>
    <row r="21" spans="2:4" x14ac:dyDescent="0.3">
      <c r="B21">
        <v>2018</v>
      </c>
      <c r="C21">
        <v>17</v>
      </c>
      <c r="D21">
        <v>97.674999999999997</v>
      </c>
    </row>
    <row r="22" spans="2:4" x14ac:dyDescent="0.3">
      <c r="B22">
        <v>2019</v>
      </c>
      <c r="C22">
        <v>18</v>
      </c>
      <c r="D22">
        <v>96.427999999999997</v>
      </c>
    </row>
    <row r="23" spans="2:4" x14ac:dyDescent="0.3">
      <c r="B23">
        <v>2020</v>
      </c>
      <c r="C23">
        <v>19</v>
      </c>
      <c r="D23">
        <v>92.745000000000005</v>
      </c>
    </row>
    <row r="24" spans="2:4" x14ac:dyDescent="0.3">
      <c r="B24">
        <v>2021</v>
      </c>
      <c r="C24">
        <v>20</v>
      </c>
      <c r="D24">
        <v>95.191999999999993</v>
      </c>
    </row>
    <row r="25" spans="2:4" x14ac:dyDescent="0.3">
      <c r="B25">
        <v>2022</v>
      </c>
      <c r="C25">
        <v>21</v>
      </c>
      <c r="D25">
        <v>99.075000000000003</v>
      </c>
    </row>
    <row r="26" spans="2:4" x14ac:dyDescent="0.3">
      <c r="B26">
        <v>2023</v>
      </c>
      <c r="C26">
        <v>22</v>
      </c>
      <c r="D26">
        <v>103.315</v>
      </c>
    </row>
    <row r="27" spans="2:4" x14ac:dyDescent="0.3">
      <c r="B27">
        <v>2024</v>
      </c>
      <c r="C27">
        <v>23</v>
      </c>
      <c r="D27">
        <v>102.714</v>
      </c>
    </row>
  </sheetData>
  <dataValidations count="1">
    <dataValidation allowBlank="1" error="pavI8MeUFtEyxX2I4tky199e4fab-da63-46b6-983b-b20f772f11f5" sqref="A1:B2" xr:uid="{00000000-0002-0000-0300-000000000000}"/>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468CA-1278-4D70-95D6-A8ABE6B21AC7}">
  <dimension ref="A1:E37"/>
  <sheetViews>
    <sheetView workbookViewId="0"/>
  </sheetViews>
  <sheetFormatPr defaultRowHeight="14.4" x14ac:dyDescent="0.3"/>
  <cols>
    <col min="1" max="1" width="10.5546875" bestFit="1" customWidth="1"/>
    <col min="2" max="2" width="17.88671875" customWidth="1"/>
    <col min="3" max="3" width="26.21875" customWidth="1"/>
    <col min="4" max="4" width="40.33203125" customWidth="1"/>
    <col min="5" max="5" width="40.44140625" customWidth="1"/>
  </cols>
  <sheetData>
    <row r="1" spans="1:5" x14ac:dyDescent="0.3">
      <c r="A1" t="s">
        <v>92</v>
      </c>
      <c r="B1" t="s">
        <v>93</v>
      </c>
      <c r="C1" t="s">
        <v>94</v>
      </c>
      <c r="D1" t="s">
        <v>95</v>
      </c>
      <c r="E1" t="s">
        <v>96</v>
      </c>
    </row>
    <row r="2" spans="1:5" x14ac:dyDescent="0.3">
      <c r="A2" s="13">
        <v>44957</v>
      </c>
      <c r="B2" s="14">
        <v>7109500</v>
      </c>
    </row>
    <row r="3" spans="1:5" x14ac:dyDescent="0.3">
      <c r="A3" s="13">
        <v>44985</v>
      </c>
      <c r="B3" s="14">
        <v>4481000</v>
      </c>
    </row>
    <row r="4" spans="1:5" x14ac:dyDescent="0.3">
      <c r="A4" s="13">
        <v>45016</v>
      </c>
      <c r="B4" s="14">
        <v>6354500</v>
      </c>
    </row>
    <row r="5" spans="1:5" x14ac:dyDescent="0.3">
      <c r="A5" s="13">
        <v>45046</v>
      </c>
      <c r="B5" s="14">
        <v>6307500</v>
      </c>
    </row>
    <row r="6" spans="1:5" x14ac:dyDescent="0.3">
      <c r="A6" s="13">
        <v>45077</v>
      </c>
      <c r="B6" s="14">
        <v>6924500</v>
      </c>
    </row>
    <row r="7" spans="1:5" x14ac:dyDescent="0.3">
      <c r="A7" s="13">
        <v>45107</v>
      </c>
      <c r="B7" s="14">
        <v>10296500</v>
      </c>
    </row>
    <row r="8" spans="1:5" x14ac:dyDescent="0.3">
      <c r="A8" s="13">
        <v>45138</v>
      </c>
      <c r="B8" s="14">
        <v>8421000</v>
      </c>
    </row>
    <row r="9" spans="1:5" x14ac:dyDescent="0.3">
      <c r="A9" s="13">
        <v>45169</v>
      </c>
      <c r="B9" s="14">
        <v>8862000</v>
      </c>
    </row>
    <row r="10" spans="1:5" x14ac:dyDescent="0.3">
      <c r="A10" s="13">
        <v>45199</v>
      </c>
      <c r="B10" s="14">
        <v>9231000</v>
      </c>
    </row>
    <row r="11" spans="1:5" x14ac:dyDescent="0.3">
      <c r="A11" s="13">
        <v>45230</v>
      </c>
      <c r="B11" s="14">
        <v>8178500</v>
      </c>
    </row>
    <row r="12" spans="1:5" x14ac:dyDescent="0.3">
      <c r="A12" s="13">
        <v>45260</v>
      </c>
      <c r="B12" s="14">
        <v>9437000</v>
      </c>
    </row>
    <row r="13" spans="1:5" x14ac:dyDescent="0.3">
      <c r="A13" s="13">
        <v>45291</v>
      </c>
      <c r="B13" s="14">
        <v>17138500</v>
      </c>
    </row>
    <row r="14" spans="1:5" x14ac:dyDescent="0.3">
      <c r="A14" s="13">
        <v>45322</v>
      </c>
      <c r="B14" s="14">
        <v>7745500</v>
      </c>
    </row>
    <row r="15" spans="1:5" x14ac:dyDescent="0.3">
      <c r="A15" s="13">
        <v>45351</v>
      </c>
      <c r="B15" s="14">
        <v>5823500</v>
      </c>
    </row>
    <row r="16" spans="1:5" x14ac:dyDescent="0.3">
      <c r="A16" s="13">
        <v>45382</v>
      </c>
      <c r="B16" s="14">
        <v>5479000</v>
      </c>
    </row>
    <row r="17" spans="1:5" x14ac:dyDescent="0.3">
      <c r="A17" s="13">
        <v>45412</v>
      </c>
      <c r="B17" s="14">
        <v>4841000</v>
      </c>
    </row>
    <row r="18" spans="1:5" x14ac:dyDescent="0.3">
      <c r="A18" s="13">
        <v>45443</v>
      </c>
      <c r="B18" s="14">
        <v>6967500</v>
      </c>
    </row>
    <row r="19" spans="1:5" x14ac:dyDescent="0.3">
      <c r="A19" s="13">
        <v>45473</v>
      </c>
      <c r="B19" s="14">
        <v>9072500</v>
      </c>
    </row>
    <row r="20" spans="1:5" x14ac:dyDescent="0.3">
      <c r="A20" s="13">
        <v>45504</v>
      </c>
      <c r="B20" s="14">
        <v>9569000</v>
      </c>
    </row>
    <row r="21" spans="1:5" x14ac:dyDescent="0.3">
      <c r="A21" s="13">
        <v>45535</v>
      </c>
      <c r="B21" s="14">
        <v>9909000</v>
      </c>
    </row>
    <row r="22" spans="1:5" x14ac:dyDescent="0.3">
      <c r="A22" s="13">
        <v>45565</v>
      </c>
      <c r="B22" s="14">
        <v>10188500</v>
      </c>
    </row>
    <row r="23" spans="1:5" x14ac:dyDescent="0.3">
      <c r="A23" s="13">
        <v>45596</v>
      </c>
      <c r="B23" s="14">
        <v>7826500</v>
      </c>
    </row>
    <row r="24" spans="1:5" x14ac:dyDescent="0.3">
      <c r="A24" s="13">
        <v>45626</v>
      </c>
      <c r="B24" s="14">
        <v>9905500</v>
      </c>
    </row>
    <row r="25" spans="1:5" x14ac:dyDescent="0.3">
      <c r="A25" s="13">
        <v>45657</v>
      </c>
      <c r="B25" s="14">
        <v>18007500</v>
      </c>
      <c r="C25" s="14">
        <v>18007500</v>
      </c>
      <c r="D25" s="14">
        <v>18007500</v>
      </c>
      <c r="E25" s="14">
        <v>18007500</v>
      </c>
    </row>
    <row r="26" spans="1:5" x14ac:dyDescent="0.3">
      <c r="A26" s="13">
        <v>45688</v>
      </c>
      <c r="C26" s="14">
        <f t="shared" ref="C26:C37" si="0">_xlfn.FORECAST.ETS(A26,$B$2:$B$25,$A$2:$A$25,12,1)</f>
        <v>7884427.011197025</v>
      </c>
      <c r="D26" s="14">
        <f t="shared" ref="D26:D37" si="1">C26-_xlfn.FORECAST.ETS.CONFINT(A26,$B$2:$B$25,$A$2:$A$25,0.95,12,1)</f>
        <v>6492440.4382574912</v>
      </c>
      <c r="E26" s="14">
        <f t="shared" ref="E26:E37" si="2">C26+_xlfn.FORECAST.ETS.CONFINT(A26,$B$2:$B$25,$A$2:$A$25,0.95,12,1)</f>
        <v>9276413.5841365587</v>
      </c>
    </row>
    <row r="27" spans="1:5" x14ac:dyDescent="0.3">
      <c r="A27" s="13">
        <v>45719</v>
      </c>
      <c r="C27" s="14">
        <f t="shared" si="0"/>
        <v>5839489.775294276</v>
      </c>
      <c r="D27" s="14">
        <f t="shared" si="1"/>
        <v>4447496.9384292578</v>
      </c>
      <c r="E27" s="14">
        <f t="shared" si="2"/>
        <v>7231482.6121592941</v>
      </c>
    </row>
    <row r="28" spans="1:5" x14ac:dyDescent="0.3">
      <c r="A28" s="13">
        <v>45747</v>
      </c>
      <c r="C28" s="14">
        <f t="shared" si="0"/>
        <v>5920596.7561292425</v>
      </c>
      <c r="D28" s="14">
        <f t="shared" si="1"/>
        <v>4528592.7834662944</v>
      </c>
      <c r="E28" s="14">
        <f t="shared" si="2"/>
        <v>7312600.7287921906</v>
      </c>
    </row>
    <row r="29" spans="1:5" x14ac:dyDescent="0.3">
      <c r="A29" s="13">
        <v>45778</v>
      </c>
      <c r="C29" s="14">
        <f t="shared" si="0"/>
        <v>5402336.822975914</v>
      </c>
      <c r="D29" s="14">
        <f t="shared" si="1"/>
        <v>4010315.4508070415</v>
      </c>
      <c r="E29" s="14">
        <f t="shared" si="2"/>
        <v>6794358.1951447865</v>
      </c>
    </row>
    <row r="30" spans="1:5" x14ac:dyDescent="0.3">
      <c r="A30" s="13">
        <v>45808</v>
      </c>
      <c r="C30" s="14">
        <f t="shared" si="0"/>
        <v>7254266.5300840251</v>
      </c>
      <c r="D30" s="14">
        <f t="shared" si="1"/>
        <v>5862220.1030086912</v>
      </c>
      <c r="E30" s="14">
        <f t="shared" si="2"/>
        <v>8646312.957159359</v>
      </c>
    </row>
    <row r="31" spans="1:5" x14ac:dyDescent="0.3">
      <c r="A31" s="13">
        <v>45839</v>
      </c>
      <c r="C31" s="14">
        <f t="shared" si="0"/>
        <v>10010577.199028669</v>
      </c>
      <c r="D31" s="14">
        <f t="shared" si="1"/>
        <v>8618496.6701663677</v>
      </c>
      <c r="E31" s="14">
        <f t="shared" si="2"/>
        <v>11402657.72789097</v>
      </c>
    </row>
    <row r="32" spans="1:5" x14ac:dyDescent="0.3">
      <c r="A32" s="13">
        <v>45869</v>
      </c>
      <c r="C32" s="14">
        <f t="shared" si="0"/>
        <v>9409049.2825655323</v>
      </c>
      <c r="D32" s="14">
        <f t="shared" si="1"/>
        <v>8016924.2138518132</v>
      </c>
      <c r="E32" s="14">
        <f t="shared" si="2"/>
        <v>10801174.351279251</v>
      </c>
    </row>
    <row r="33" spans="1:5" x14ac:dyDescent="0.3">
      <c r="A33" s="13">
        <v>45900</v>
      </c>
      <c r="C33" s="14">
        <f t="shared" si="0"/>
        <v>9818078.0479267836</v>
      </c>
      <c r="D33" s="14">
        <f t="shared" si="1"/>
        <v>8425896.6105065979</v>
      </c>
      <c r="E33" s="14">
        <f t="shared" si="2"/>
        <v>11210259.485346969</v>
      </c>
    </row>
    <row r="34" spans="1:5" x14ac:dyDescent="0.3">
      <c r="A34" s="13">
        <v>45931</v>
      </c>
      <c r="C34" s="14">
        <f t="shared" si="0"/>
        <v>10135123.588341638</v>
      </c>
      <c r="D34" s="14">
        <f t="shared" si="1"/>
        <v>8742872.5630738307</v>
      </c>
      <c r="E34" s="14">
        <f t="shared" si="2"/>
        <v>11527374.613609446</v>
      </c>
    </row>
    <row r="35" spans="1:5" x14ac:dyDescent="0.3">
      <c r="A35" s="13">
        <v>45961</v>
      </c>
      <c r="C35" s="14">
        <f t="shared" si="0"/>
        <v>8375483.6967930682</v>
      </c>
      <c r="D35" s="14">
        <f t="shared" si="1"/>
        <v>6983148.4748798292</v>
      </c>
      <c r="E35" s="14">
        <f t="shared" si="2"/>
        <v>9767818.9187063072</v>
      </c>
    </row>
    <row r="36" spans="1:5" x14ac:dyDescent="0.3">
      <c r="A36" s="13">
        <v>45992</v>
      </c>
      <c r="C36" s="14">
        <f t="shared" si="0"/>
        <v>10076178.042221887</v>
      </c>
      <c r="D36" s="14">
        <f t="shared" si="1"/>
        <v>8683742.6259768959</v>
      </c>
      <c r="E36" s="14">
        <f t="shared" si="2"/>
        <v>11468613.458466878</v>
      </c>
    </row>
    <row r="37" spans="1:5" x14ac:dyDescent="0.3">
      <c r="A37" s="13">
        <v>46022</v>
      </c>
      <c r="C37" s="14">
        <f t="shared" si="0"/>
        <v>17831365.610667542</v>
      </c>
      <c r="D37" s="14">
        <f t="shared" si="1"/>
        <v>16438812.614436515</v>
      </c>
      <c r="E37" s="14">
        <f t="shared" si="2"/>
        <v>19223918.606898569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35A89-31AD-41A5-9602-F3C573CF44E8}">
  <dimension ref="B1:C735"/>
  <sheetViews>
    <sheetView topLeftCell="A8" zoomScale="120" zoomScaleNormal="120" workbookViewId="0">
      <selection activeCell="B4" sqref="B4:C28"/>
    </sheetView>
  </sheetViews>
  <sheetFormatPr defaultRowHeight="14.4" x14ac:dyDescent="0.3"/>
  <cols>
    <col min="1" max="1" width="2.88671875" customWidth="1"/>
    <col min="2" max="2" width="10.6640625" bestFit="1" customWidth="1"/>
    <col min="3" max="3" width="18.33203125" bestFit="1" customWidth="1"/>
  </cols>
  <sheetData>
    <row r="1" spans="2:3" ht="40.200000000000003" x14ac:dyDescent="0.9">
      <c r="B1" s="2" t="s">
        <v>5</v>
      </c>
    </row>
    <row r="2" spans="2:3" ht="18" x14ac:dyDescent="0.35">
      <c r="B2" s="6" t="s">
        <v>88</v>
      </c>
    </row>
    <row r="4" spans="2:3" x14ac:dyDescent="0.3">
      <c r="B4" t="s">
        <v>92</v>
      </c>
      <c r="C4" t="s">
        <v>93</v>
      </c>
    </row>
    <row r="5" spans="2:3" x14ac:dyDescent="0.3">
      <c r="B5" s="13">
        <v>44957</v>
      </c>
      <c r="C5" s="14">
        <v>7109500</v>
      </c>
    </row>
    <row r="6" spans="2:3" x14ac:dyDescent="0.3">
      <c r="B6" s="13">
        <v>44985</v>
      </c>
      <c r="C6" s="14">
        <v>4481000</v>
      </c>
    </row>
    <row r="7" spans="2:3" x14ac:dyDescent="0.3">
      <c r="B7" s="13">
        <v>45016</v>
      </c>
      <c r="C7" s="14">
        <v>6354500</v>
      </c>
    </row>
    <row r="8" spans="2:3" x14ac:dyDescent="0.3">
      <c r="B8" s="13">
        <v>45046</v>
      </c>
      <c r="C8" s="14">
        <v>6307500</v>
      </c>
    </row>
    <row r="9" spans="2:3" x14ac:dyDescent="0.3">
      <c r="B9" s="13">
        <v>45077</v>
      </c>
      <c r="C9" s="14">
        <v>6924500</v>
      </c>
    </row>
    <row r="10" spans="2:3" x14ac:dyDescent="0.3">
      <c r="B10" s="13">
        <v>45107</v>
      </c>
      <c r="C10" s="14">
        <v>10296500</v>
      </c>
    </row>
    <row r="11" spans="2:3" x14ac:dyDescent="0.3">
      <c r="B11" s="13">
        <v>45138</v>
      </c>
      <c r="C11" s="14">
        <v>8421000</v>
      </c>
    </row>
    <row r="12" spans="2:3" x14ac:dyDescent="0.3">
      <c r="B12" s="13">
        <v>45169</v>
      </c>
      <c r="C12" s="14">
        <v>8862000</v>
      </c>
    </row>
    <row r="13" spans="2:3" x14ac:dyDescent="0.3">
      <c r="B13" s="13">
        <v>45199</v>
      </c>
      <c r="C13" s="14">
        <v>9231000</v>
      </c>
    </row>
    <row r="14" spans="2:3" x14ac:dyDescent="0.3">
      <c r="B14" s="13">
        <v>45230</v>
      </c>
      <c r="C14" s="14">
        <v>8178500</v>
      </c>
    </row>
    <row r="15" spans="2:3" x14ac:dyDescent="0.3">
      <c r="B15" s="13">
        <v>45260</v>
      </c>
      <c r="C15" s="14">
        <v>9437000</v>
      </c>
    </row>
    <row r="16" spans="2:3" x14ac:dyDescent="0.3">
      <c r="B16" s="13">
        <v>45291</v>
      </c>
      <c r="C16" s="14">
        <v>17138500</v>
      </c>
    </row>
    <row r="17" spans="2:3" x14ac:dyDescent="0.3">
      <c r="B17" s="13">
        <v>45322</v>
      </c>
      <c r="C17" s="14">
        <v>7745500</v>
      </c>
    </row>
    <row r="18" spans="2:3" x14ac:dyDescent="0.3">
      <c r="B18" s="13">
        <v>45351</v>
      </c>
      <c r="C18" s="14">
        <v>5823500</v>
      </c>
    </row>
    <row r="19" spans="2:3" x14ac:dyDescent="0.3">
      <c r="B19" s="13">
        <v>45382</v>
      </c>
      <c r="C19" s="14">
        <v>5479000</v>
      </c>
    </row>
    <row r="20" spans="2:3" x14ac:dyDescent="0.3">
      <c r="B20" s="13">
        <v>45412</v>
      </c>
      <c r="C20" s="14">
        <v>4841000</v>
      </c>
    </row>
    <row r="21" spans="2:3" x14ac:dyDescent="0.3">
      <c r="B21" s="13">
        <v>45443</v>
      </c>
      <c r="C21" s="14">
        <v>6967500</v>
      </c>
    </row>
    <row r="22" spans="2:3" x14ac:dyDescent="0.3">
      <c r="B22" s="13">
        <v>45473</v>
      </c>
      <c r="C22" s="14">
        <v>9072500</v>
      </c>
    </row>
    <row r="23" spans="2:3" x14ac:dyDescent="0.3">
      <c r="B23" s="13">
        <v>45504</v>
      </c>
      <c r="C23" s="14">
        <v>9569000</v>
      </c>
    </row>
    <row r="24" spans="2:3" x14ac:dyDescent="0.3">
      <c r="B24" s="13">
        <v>45535</v>
      </c>
      <c r="C24" s="14">
        <v>9909000</v>
      </c>
    </row>
    <row r="25" spans="2:3" x14ac:dyDescent="0.3">
      <c r="B25" s="13">
        <v>45565</v>
      </c>
      <c r="C25" s="14">
        <v>10188500</v>
      </c>
    </row>
    <row r="26" spans="2:3" x14ac:dyDescent="0.3">
      <c r="B26" s="13">
        <v>45596</v>
      </c>
      <c r="C26" s="14">
        <v>7826500</v>
      </c>
    </row>
    <row r="27" spans="2:3" x14ac:dyDescent="0.3">
      <c r="B27" s="13">
        <v>45626</v>
      </c>
      <c r="C27" s="14">
        <v>9905500</v>
      </c>
    </row>
    <row r="28" spans="2:3" x14ac:dyDescent="0.3">
      <c r="B28" s="13">
        <v>45657</v>
      </c>
      <c r="C28" s="14">
        <v>18007500</v>
      </c>
    </row>
    <row r="29" spans="2:3" x14ac:dyDescent="0.3">
      <c r="B29" s="13"/>
    </row>
    <row r="30" spans="2:3" x14ac:dyDescent="0.3">
      <c r="B30" s="13"/>
    </row>
    <row r="31" spans="2:3" x14ac:dyDescent="0.3">
      <c r="B31" s="13"/>
    </row>
    <row r="32" spans="2:3" x14ac:dyDescent="0.3">
      <c r="B32" s="13"/>
    </row>
    <row r="33" spans="2:2" x14ac:dyDescent="0.3">
      <c r="B33" s="13"/>
    </row>
    <row r="34" spans="2:2" x14ac:dyDescent="0.3">
      <c r="B34" s="13"/>
    </row>
    <row r="35" spans="2:2" x14ac:dyDescent="0.3">
      <c r="B35" s="13"/>
    </row>
    <row r="36" spans="2:2" x14ac:dyDescent="0.3">
      <c r="B36" s="13"/>
    </row>
    <row r="37" spans="2:2" x14ac:dyDescent="0.3">
      <c r="B37" s="13"/>
    </row>
    <row r="38" spans="2:2" x14ac:dyDescent="0.3">
      <c r="B38" s="13"/>
    </row>
    <row r="39" spans="2:2" x14ac:dyDescent="0.3">
      <c r="B39" s="13"/>
    </row>
    <row r="40" spans="2:2" x14ac:dyDescent="0.3">
      <c r="B40" s="13"/>
    </row>
    <row r="41" spans="2:2" x14ac:dyDescent="0.3">
      <c r="B41" s="13"/>
    </row>
    <row r="42" spans="2:2" x14ac:dyDescent="0.3">
      <c r="B42" s="13"/>
    </row>
    <row r="43" spans="2:2" x14ac:dyDescent="0.3">
      <c r="B43" s="13"/>
    </row>
    <row r="44" spans="2:2" x14ac:dyDescent="0.3">
      <c r="B44" s="13"/>
    </row>
    <row r="45" spans="2:2" x14ac:dyDescent="0.3">
      <c r="B45" s="13"/>
    </row>
    <row r="46" spans="2:2" x14ac:dyDescent="0.3">
      <c r="B46" s="13"/>
    </row>
    <row r="47" spans="2:2" x14ac:dyDescent="0.3">
      <c r="B47" s="13"/>
    </row>
    <row r="48" spans="2:2" x14ac:dyDescent="0.3">
      <c r="B48" s="13"/>
    </row>
    <row r="49" spans="2:2" x14ac:dyDescent="0.3">
      <c r="B49" s="13"/>
    </row>
    <row r="50" spans="2:2" x14ac:dyDescent="0.3">
      <c r="B50" s="13"/>
    </row>
    <row r="51" spans="2:2" x14ac:dyDescent="0.3">
      <c r="B51" s="13"/>
    </row>
    <row r="52" spans="2:2" x14ac:dyDescent="0.3">
      <c r="B52" s="13"/>
    </row>
    <row r="53" spans="2:2" x14ac:dyDescent="0.3">
      <c r="B53" s="13"/>
    </row>
    <row r="54" spans="2:2" x14ac:dyDescent="0.3">
      <c r="B54" s="13"/>
    </row>
    <row r="55" spans="2:2" x14ac:dyDescent="0.3">
      <c r="B55" s="13"/>
    </row>
    <row r="56" spans="2:2" x14ac:dyDescent="0.3">
      <c r="B56" s="13"/>
    </row>
    <row r="57" spans="2:2" x14ac:dyDescent="0.3">
      <c r="B57" s="13"/>
    </row>
    <row r="58" spans="2:2" x14ac:dyDescent="0.3">
      <c r="B58" s="13"/>
    </row>
    <row r="59" spans="2:2" x14ac:dyDescent="0.3">
      <c r="B59" s="13"/>
    </row>
    <row r="60" spans="2:2" x14ac:dyDescent="0.3">
      <c r="B60" s="13"/>
    </row>
    <row r="61" spans="2:2" x14ac:dyDescent="0.3">
      <c r="B61" s="13"/>
    </row>
    <row r="62" spans="2:2" x14ac:dyDescent="0.3">
      <c r="B62" s="13"/>
    </row>
    <row r="63" spans="2:2" x14ac:dyDescent="0.3">
      <c r="B63" s="13"/>
    </row>
    <row r="64" spans="2:2" x14ac:dyDescent="0.3">
      <c r="B64" s="13"/>
    </row>
    <row r="65" spans="2:2" x14ac:dyDescent="0.3">
      <c r="B65" s="13"/>
    </row>
    <row r="66" spans="2:2" x14ac:dyDescent="0.3">
      <c r="B66" s="13"/>
    </row>
    <row r="67" spans="2:2" x14ac:dyDescent="0.3">
      <c r="B67" s="13"/>
    </row>
    <row r="68" spans="2:2" x14ac:dyDescent="0.3">
      <c r="B68" s="13"/>
    </row>
    <row r="69" spans="2:2" x14ac:dyDescent="0.3">
      <c r="B69" s="13"/>
    </row>
    <row r="70" spans="2:2" x14ac:dyDescent="0.3">
      <c r="B70" s="13"/>
    </row>
    <row r="71" spans="2:2" x14ac:dyDescent="0.3">
      <c r="B71" s="13"/>
    </row>
    <row r="72" spans="2:2" x14ac:dyDescent="0.3">
      <c r="B72" s="13"/>
    </row>
    <row r="73" spans="2:2" x14ac:dyDescent="0.3">
      <c r="B73" s="13"/>
    </row>
    <row r="74" spans="2:2" x14ac:dyDescent="0.3">
      <c r="B74" s="13"/>
    </row>
    <row r="75" spans="2:2" x14ac:dyDescent="0.3">
      <c r="B75" s="13"/>
    </row>
    <row r="76" spans="2:2" x14ac:dyDescent="0.3">
      <c r="B76" s="13"/>
    </row>
    <row r="77" spans="2:2" x14ac:dyDescent="0.3">
      <c r="B77" s="13"/>
    </row>
    <row r="78" spans="2:2" x14ac:dyDescent="0.3">
      <c r="B78" s="13"/>
    </row>
    <row r="79" spans="2:2" x14ac:dyDescent="0.3">
      <c r="B79" s="13"/>
    </row>
    <row r="80" spans="2:2" x14ac:dyDescent="0.3">
      <c r="B80" s="13"/>
    </row>
    <row r="81" spans="2:2" x14ac:dyDescent="0.3">
      <c r="B81" s="13"/>
    </row>
    <row r="82" spans="2:2" x14ac:dyDescent="0.3">
      <c r="B82" s="13"/>
    </row>
    <row r="83" spans="2:2" x14ac:dyDescent="0.3">
      <c r="B83" s="13"/>
    </row>
    <row r="84" spans="2:2" x14ac:dyDescent="0.3">
      <c r="B84" s="13"/>
    </row>
    <row r="85" spans="2:2" x14ac:dyDescent="0.3">
      <c r="B85" s="13"/>
    </row>
    <row r="86" spans="2:2" x14ac:dyDescent="0.3">
      <c r="B86" s="13"/>
    </row>
    <row r="87" spans="2:2" x14ac:dyDescent="0.3">
      <c r="B87" s="13"/>
    </row>
    <row r="88" spans="2:2" x14ac:dyDescent="0.3">
      <c r="B88" s="13"/>
    </row>
    <row r="89" spans="2:2" x14ac:dyDescent="0.3">
      <c r="B89" s="13"/>
    </row>
    <row r="90" spans="2:2" x14ac:dyDescent="0.3">
      <c r="B90" s="13"/>
    </row>
    <row r="91" spans="2:2" x14ac:dyDescent="0.3">
      <c r="B91" s="13"/>
    </row>
    <row r="92" spans="2:2" x14ac:dyDescent="0.3">
      <c r="B92" s="13"/>
    </row>
    <row r="93" spans="2:2" x14ac:dyDescent="0.3">
      <c r="B93" s="13"/>
    </row>
    <row r="94" spans="2:2" x14ac:dyDescent="0.3">
      <c r="B94" s="13"/>
    </row>
    <row r="95" spans="2:2" x14ac:dyDescent="0.3">
      <c r="B95" s="13"/>
    </row>
    <row r="96" spans="2:2" x14ac:dyDescent="0.3">
      <c r="B96" s="13"/>
    </row>
    <row r="97" spans="2:2" x14ac:dyDescent="0.3">
      <c r="B97" s="13"/>
    </row>
    <row r="98" spans="2:2" x14ac:dyDescent="0.3">
      <c r="B98" s="13"/>
    </row>
    <row r="99" spans="2:2" x14ac:dyDescent="0.3">
      <c r="B99" s="13"/>
    </row>
    <row r="100" spans="2:2" x14ac:dyDescent="0.3">
      <c r="B100" s="13"/>
    </row>
    <row r="101" spans="2:2" x14ac:dyDescent="0.3">
      <c r="B101" s="13"/>
    </row>
    <row r="102" spans="2:2" x14ac:dyDescent="0.3">
      <c r="B102" s="13"/>
    </row>
    <row r="103" spans="2:2" x14ac:dyDescent="0.3">
      <c r="B103" s="13"/>
    </row>
    <row r="104" spans="2:2" x14ac:dyDescent="0.3">
      <c r="B104" s="13"/>
    </row>
    <row r="105" spans="2:2" x14ac:dyDescent="0.3">
      <c r="B105" s="13"/>
    </row>
    <row r="106" spans="2:2" x14ac:dyDescent="0.3">
      <c r="B106" s="13"/>
    </row>
    <row r="107" spans="2:2" x14ac:dyDescent="0.3">
      <c r="B107" s="13"/>
    </row>
    <row r="108" spans="2:2" x14ac:dyDescent="0.3">
      <c r="B108" s="13"/>
    </row>
    <row r="109" spans="2:2" x14ac:dyDescent="0.3">
      <c r="B109" s="13"/>
    </row>
    <row r="110" spans="2:2" x14ac:dyDescent="0.3">
      <c r="B110" s="13"/>
    </row>
    <row r="111" spans="2:2" x14ac:dyDescent="0.3">
      <c r="B111" s="13"/>
    </row>
    <row r="112" spans="2:2" x14ac:dyDescent="0.3">
      <c r="B112" s="13"/>
    </row>
    <row r="113" spans="2:2" x14ac:dyDescent="0.3">
      <c r="B113" s="13"/>
    </row>
    <row r="114" spans="2:2" x14ac:dyDescent="0.3">
      <c r="B114" s="13"/>
    </row>
    <row r="115" spans="2:2" x14ac:dyDescent="0.3">
      <c r="B115" s="13"/>
    </row>
    <row r="116" spans="2:2" x14ac:dyDescent="0.3">
      <c r="B116" s="13"/>
    </row>
    <row r="117" spans="2:2" x14ac:dyDescent="0.3">
      <c r="B117" s="13"/>
    </row>
    <row r="118" spans="2:2" x14ac:dyDescent="0.3">
      <c r="B118" s="13"/>
    </row>
    <row r="119" spans="2:2" x14ac:dyDescent="0.3">
      <c r="B119" s="13"/>
    </row>
    <row r="120" spans="2:2" x14ac:dyDescent="0.3">
      <c r="B120" s="13"/>
    </row>
    <row r="121" spans="2:2" x14ac:dyDescent="0.3">
      <c r="B121" s="13"/>
    </row>
    <row r="122" spans="2:2" x14ac:dyDescent="0.3">
      <c r="B122" s="13"/>
    </row>
    <row r="123" spans="2:2" x14ac:dyDescent="0.3">
      <c r="B123" s="13"/>
    </row>
    <row r="124" spans="2:2" x14ac:dyDescent="0.3">
      <c r="B124" s="13"/>
    </row>
    <row r="125" spans="2:2" x14ac:dyDescent="0.3">
      <c r="B125" s="13"/>
    </row>
    <row r="126" spans="2:2" x14ac:dyDescent="0.3">
      <c r="B126" s="13"/>
    </row>
    <row r="127" spans="2:2" x14ac:dyDescent="0.3">
      <c r="B127" s="13"/>
    </row>
    <row r="128" spans="2:2" x14ac:dyDescent="0.3">
      <c r="B128" s="13"/>
    </row>
    <row r="129" spans="2:2" x14ac:dyDescent="0.3">
      <c r="B129" s="13"/>
    </row>
    <row r="130" spans="2:2" x14ac:dyDescent="0.3">
      <c r="B130" s="13"/>
    </row>
    <row r="131" spans="2:2" x14ac:dyDescent="0.3">
      <c r="B131" s="13"/>
    </row>
    <row r="132" spans="2:2" x14ac:dyDescent="0.3">
      <c r="B132" s="13"/>
    </row>
    <row r="133" spans="2:2" x14ac:dyDescent="0.3">
      <c r="B133" s="13"/>
    </row>
    <row r="134" spans="2:2" x14ac:dyDescent="0.3">
      <c r="B134" s="13"/>
    </row>
    <row r="135" spans="2:2" x14ac:dyDescent="0.3">
      <c r="B135" s="13"/>
    </row>
    <row r="136" spans="2:2" x14ac:dyDescent="0.3">
      <c r="B136" s="13"/>
    </row>
    <row r="137" spans="2:2" x14ac:dyDescent="0.3">
      <c r="B137" s="13"/>
    </row>
    <row r="138" spans="2:2" x14ac:dyDescent="0.3">
      <c r="B138" s="13"/>
    </row>
    <row r="139" spans="2:2" x14ac:dyDescent="0.3">
      <c r="B139" s="13"/>
    </row>
    <row r="140" spans="2:2" x14ac:dyDescent="0.3">
      <c r="B140" s="13"/>
    </row>
    <row r="141" spans="2:2" x14ac:dyDescent="0.3">
      <c r="B141" s="13"/>
    </row>
    <row r="142" spans="2:2" x14ac:dyDescent="0.3">
      <c r="B142" s="13"/>
    </row>
    <row r="143" spans="2:2" x14ac:dyDescent="0.3">
      <c r="B143" s="13"/>
    </row>
    <row r="144" spans="2:2" x14ac:dyDescent="0.3">
      <c r="B144" s="13"/>
    </row>
    <row r="145" spans="2:2" x14ac:dyDescent="0.3">
      <c r="B145" s="13"/>
    </row>
    <row r="146" spans="2:2" x14ac:dyDescent="0.3">
      <c r="B146" s="13"/>
    </row>
    <row r="147" spans="2:2" x14ac:dyDescent="0.3">
      <c r="B147" s="13"/>
    </row>
    <row r="148" spans="2:2" x14ac:dyDescent="0.3">
      <c r="B148" s="13"/>
    </row>
    <row r="149" spans="2:2" x14ac:dyDescent="0.3">
      <c r="B149" s="13"/>
    </row>
    <row r="150" spans="2:2" x14ac:dyDescent="0.3">
      <c r="B150" s="13"/>
    </row>
    <row r="151" spans="2:2" x14ac:dyDescent="0.3">
      <c r="B151" s="13"/>
    </row>
    <row r="152" spans="2:2" x14ac:dyDescent="0.3">
      <c r="B152" s="13"/>
    </row>
    <row r="153" spans="2:2" x14ac:dyDescent="0.3">
      <c r="B153" s="13"/>
    </row>
    <row r="154" spans="2:2" x14ac:dyDescent="0.3">
      <c r="B154" s="13"/>
    </row>
    <row r="155" spans="2:2" x14ac:dyDescent="0.3">
      <c r="B155" s="13"/>
    </row>
    <row r="156" spans="2:2" x14ac:dyDescent="0.3">
      <c r="B156" s="13"/>
    </row>
    <row r="157" spans="2:2" x14ac:dyDescent="0.3">
      <c r="B157" s="13"/>
    </row>
    <row r="158" spans="2:2" x14ac:dyDescent="0.3">
      <c r="B158" s="13"/>
    </row>
    <row r="159" spans="2:2" x14ac:dyDescent="0.3">
      <c r="B159" s="13"/>
    </row>
    <row r="160" spans="2:2" x14ac:dyDescent="0.3">
      <c r="B160" s="13"/>
    </row>
    <row r="161" spans="2:2" x14ac:dyDescent="0.3">
      <c r="B161" s="13"/>
    </row>
    <row r="162" spans="2:2" x14ac:dyDescent="0.3">
      <c r="B162" s="13"/>
    </row>
    <row r="163" spans="2:2" x14ac:dyDescent="0.3">
      <c r="B163" s="13"/>
    </row>
    <row r="164" spans="2:2" x14ac:dyDescent="0.3">
      <c r="B164" s="13"/>
    </row>
    <row r="165" spans="2:2" x14ac:dyDescent="0.3">
      <c r="B165" s="13"/>
    </row>
    <row r="166" spans="2:2" x14ac:dyDescent="0.3">
      <c r="B166" s="13"/>
    </row>
    <row r="167" spans="2:2" x14ac:dyDescent="0.3">
      <c r="B167" s="13"/>
    </row>
    <row r="168" spans="2:2" x14ac:dyDescent="0.3">
      <c r="B168" s="13"/>
    </row>
    <row r="169" spans="2:2" x14ac:dyDescent="0.3">
      <c r="B169" s="13"/>
    </row>
    <row r="170" spans="2:2" x14ac:dyDescent="0.3">
      <c r="B170" s="13"/>
    </row>
    <row r="171" spans="2:2" x14ac:dyDescent="0.3">
      <c r="B171" s="13"/>
    </row>
    <row r="172" spans="2:2" x14ac:dyDescent="0.3">
      <c r="B172" s="13"/>
    </row>
    <row r="173" spans="2:2" x14ac:dyDescent="0.3">
      <c r="B173" s="13"/>
    </row>
    <row r="174" spans="2:2" x14ac:dyDescent="0.3">
      <c r="B174" s="13"/>
    </row>
    <row r="175" spans="2:2" x14ac:dyDescent="0.3">
      <c r="B175" s="13"/>
    </row>
    <row r="176" spans="2:2" x14ac:dyDescent="0.3">
      <c r="B176" s="13"/>
    </row>
    <row r="177" spans="2:2" x14ac:dyDescent="0.3">
      <c r="B177" s="13"/>
    </row>
    <row r="178" spans="2:2" x14ac:dyDescent="0.3">
      <c r="B178" s="13"/>
    </row>
    <row r="179" spans="2:2" x14ac:dyDescent="0.3">
      <c r="B179" s="13"/>
    </row>
    <row r="180" spans="2:2" x14ac:dyDescent="0.3">
      <c r="B180" s="13"/>
    </row>
    <row r="181" spans="2:2" x14ac:dyDescent="0.3">
      <c r="B181" s="13"/>
    </row>
    <row r="182" spans="2:2" x14ac:dyDescent="0.3">
      <c r="B182" s="13"/>
    </row>
    <row r="183" spans="2:2" x14ac:dyDescent="0.3">
      <c r="B183" s="13"/>
    </row>
    <row r="184" spans="2:2" x14ac:dyDescent="0.3">
      <c r="B184" s="13"/>
    </row>
    <row r="185" spans="2:2" x14ac:dyDescent="0.3">
      <c r="B185" s="13"/>
    </row>
    <row r="186" spans="2:2" x14ac:dyDescent="0.3">
      <c r="B186" s="13"/>
    </row>
    <row r="187" spans="2:2" x14ac:dyDescent="0.3">
      <c r="B187" s="13"/>
    </row>
    <row r="188" spans="2:2" x14ac:dyDescent="0.3">
      <c r="B188" s="13"/>
    </row>
    <row r="189" spans="2:2" x14ac:dyDescent="0.3">
      <c r="B189" s="13"/>
    </row>
    <row r="190" spans="2:2" x14ac:dyDescent="0.3">
      <c r="B190" s="13"/>
    </row>
    <row r="191" spans="2:2" x14ac:dyDescent="0.3">
      <c r="B191" s="13"/>
    </row>
    <row r="192" spans="2:2" x14ac:dyDescent="0.3">
      <c r="B192" s="13"/>
    </row>
    <row r="193" spans="2:2" x14ac:dyDescent="0.3">
      <c r="B193" s="13"/>
    </row>
    <row r="194" spans="2:2" x14ac:dyDescent="0.3">
      <c r="B194" s="13"/>
    </row>
    <row r="195" spans="2:2" x14ac:dyDescent="0.3">
      <c r="B195" s="13"/>
    </row>
    <row r="196" spans="2:2" x14ac:dyDescent="0.3">
      <c r="B196" s="13"/>
    </row>
    <row r="197" spans="2:2" x14ac:dyDescent="0.3">
      <c r="B197" s="13"/>
    </row>
    <row r="198" spans="2:2" x14ac:dyDescent="0.3">
      <c r="B198" s="13"/>
    </row>
    <row r="199" spans="2:2" x14ac:dyDescent="0.3">
      <c r="B199" s="13"/>
    </row>
    <row r="200" spans="2:2" x14ac:dyDescent="0.3">
      <c r="B200" s="13"/>
    </row>
    <row r="201" spans="2:2" x14ac:dyDescent="0.3">
      <c r="B201" s="13"/>
    </row>
    <row r="202" spans="2:2" x14ac:dyDescent="0.3">
      <c r="B202" s="13"/>
    </row>
    <row r="203" spans="2:2" x14ac:dyDescent="0.3">
      <c r="B203" s="13"/>
    </row>
    <row r="204" spans="2:2" x14ac:dyDescent="0.3">
      <c r="B204" s="13"/>
    </row>
    <row r="205" spans="2:2" x14ac:dyDescent="0.3">
      <c r="B205" s="13"/>
    </row>
    <row r="206" spans="2:2" x14ac:dyDescent="0.3">
      <c r="B206" s="13"/>
    </row>
    <row r="207" spans="2:2" x14ac:dyDescent="0.3">
      <c r="B207" s="13"/>
    </row>
    <row r="208" spans="2:2" x14ac:dyDescent="0.3">
      <c r="B208" s="13"/>
    </row>
    <row r="209" spans="2:2" x14ac:dyDescent="0.3">
      <c r="B209" s="13"/>
    </row>
    <row r="210" spans="2:2" x14ac:dyDescent="0.3">
      <c r="B210" s="13"/>
    </row>
    <row r="211" spans="2:2" x14ac:dyDescent="0.3">
      <c r="B211" s="13"/>
    </row>
    <row r="212" spans="2:2" x14ac:dyDescent="0.3">
      <c r="B212" s="13"/>
    </row>
    <row r="213" spans="2:2" x14ac:dyDescent="0.3">
      <c r="B213" s="13"/>
    </row>
    <row r="214" spans="2:2" x14ac:dyDescent="0.3">
      <c r="B214" s="13"/>
    </row>
    <row r="215" spans="2:2" x14ac:dyDescent="0.3">
      <c r="B215" s="13"/>
    </row>
    <row r="216" spans="2:2" x14ac:dyDescent="0.3">
      <c r="B216" s="13"/>
    </row>
    <row r="217" spans="2:2" x14ac:dyDescent="0.3">
      <c r="B217" s="13"/>
    </row>
    <row r="218" spans="2:2" x14ac:dyDescent="0.3">
      <c r="B218" s="13"/>
    </row>
    <row r="219" spans="2:2" x14ac:dyDescent="0.3">
      <c r="B219" s="13"/>
    </row>
    <row r="220" spans="2:2" x14ac:dyDescent="0.3">
      <c r="B220" s="13"/>
    </row>
    <row r="221" spans="2:2" x14ac:dyDescent="0.3">
      <c r="B221" s="13"/>
    </row>
    <row r="222" spans="2:2" x14ac:dyDescent="0.3">
      <c r="B222" s="13"/>
    </row>
    <row r="223" spans="2:2" x14ac:dyDescent="0.3">
      <c r="B223" s="13"/>
    </row>
    <row r="224" spans="2:2" x14ac:dyDescent="0.3">
      <c r="B224" s="13"/>
    </row>
    <row r="225" spans="2:2" x14ac:dyDescent="0.3">
      <c r="B225" s="13"/>
    </row>
    <row r="226" spans="2:2" x14ac:dyDescent="0.3">
      <c r="B226" s="13"/>
    </row>
    <row r="227" spans="2:2" x14ac:dyDescent="0.3">
      <c r="B227" s="13"/>
    </row>
    <row r="228" spans="2:2" x14ac:dyDescent="0.3">
      <c r="B228" s="13"/>
    </row>
    <row r="229" spans="2:2" x14ac:dyDescent="0.3">
      <c r="B229" s="13"/>
    </row>
    <row r="230" spans="2:2" x14ac:dyDescent="0.3">
      <c r="B230" s="13"/>
    </row>
    <row r="231" spans="2:2" x14ac:dyDescent="0.3">
      <c r="B231" s="13"/>
    </row>
    <row r="232" spans="2:2" x14ac:dyDescent="0.3">
      <c r="B232" s="13"/>
    </row>
    <row r="233" spans="2:2" x14ac:dyDescent="0.3">
      <c r="B233" s="13"/>
    </row>
    <row r="234" spans="2:2" x14ac:dyDescent="0.3">
      <c r="B234" s="13"/>
    </row>
    <row r="235" spans="2:2" x14ac:dyDescent="0.3">
      <c r="B235" s="13"/>
    </row>
    <row r="236" spans="2:2" x14ac:dyDescent="0.3">
      <c r="B236" s="13"/>
    </row>
    <row r="237" spans="2:2" x14ac:dyDescent="0.3">
      <c r="B237" s="13"/>
    </row>
    <row r="238" spans="2:2" x14ac:dyDescent="0.3">
      <c r="B238" s="13"/>
    </row>
    <row r="239" spans="2:2" x14ac:dyDescent="0.3">
      <c r="B239" s="13"/>
    </row>
    <row r="240" spans="2:2" x14ac:dyDescent="0.3">
      <c r="B240" s="13"/>
    </row>
    <row r="241" spans="2:2" x14ac:dyDescent="0.3">
      <c r="B241" s="13"/>
    </row>
    <row r="242" spans="2:2" x14ac:dyDescent="0.3">
      <c r="B242" s="13"/>
    </row>
    <row r="243" spans="2:2" x14ac:dyDescent="0.3">
      <c r="B243" s="13"/>
    </row>
    <row r="244" spans="2:2" x14ac:dyDescent="0.3">
      <c r="B244" s="13"/>
    </row>
    <row r="245" spans="2:2" x14ac:dyDescent="0.3">
      <c r="B245" s="13"/>
    </row>
    <row r="246" spans="2:2" x14ac:dyDescent="0.3">
      <c r="B246" s="13"/>
    </row>
    <row r="247" spans="2:2" x14ac:dyDescent="0.3">
      <c r="B247" s="13"/>
    </row>
    <row r="248" spans="2:2" x14ac:dyDescent="0.3">
      <c r="B248" s="13"/>
    </row>
    <row r="249" spans="2:2" x14ac:dyDescent="0.3">
      <c r="B249" s="13"/>
    </row>
    <row r="250" spans="2:2" x14ac:dyDescent="0.3">
      <c r="B250" s="13"/>
    </row>
    <row r="251" spans="2:2" x14ac:dyDescent="0.3">
      <c r="B251" s="13"/>
    </row>
    <row r="252" spans="2:2" x14ac:dyDescent="0.3">
      <c r="B252" s="13"/>
    </row>
    <row r="253" spans="2:2" x14ac:dyDescent="0.3">
      <c r="B253" s="13"/>
    </row>
    <row r="254" spans="2:2" x14ac:dyDescent="0.3">
      <c r="B254" s="13"/>
    </row>
    <row r="255" spans="2:2" x14ac:dyDescent="0.3">
      <c r="B255" s="13"/>
    </row>
    <row r="256" spans="2:2" x14ac:dyDescent="0.3">
      <c r="B256" s="13"/>
    </row>
    <row r="257" spans="2:2" x14ac:dyDescent="0.3">
      <c r="B257" s="13"/>
    </row>
    <row r="258" spans="2:2" x14ac:dyDescent="0.3">
      <c r="B258" s="13"/>
    </row>
    <row r="259" spans="2:2" x14ac:dyDescent="0.3">
      <c r="B259" s="13"/>
    </row>
    <row r="260" spans="2:2" x14ac:dyDescent="0.3">
      <c r="B260" s="13"/>
    </row>
    <row r="261" spans="2:2" x14ac:dyDescent="0.3">
      <c r="B261" s="13"/>
    </row>
    <row r="262" spans="2:2" x14ac:dyDescent="0.3">
      <c r="B262" s="13"/>
    </row>
    <row r="263" spans="2:2" x14ac:dyDescent="0.3">
      <c r="B263" s="13"/>
    </row>
    <row r="264" spans="2:2" x14ac:dyDescent="0.3">
      <c r="B264" s="13"/>
    </row>
    <row r="265" spans="2:2" x14ac:dyDescent="0.3">
      <c r="B265" s="13"/>
    </row>
    <row r="266" spans="2:2" x14ac:dyDescent="0.3">
      <c r="B266" s="13"/>
    </row>
    <row r="267" spans="2:2" x14ac:dyDescent="0.3">
      <c r="B267" s="13"/>
    </row>
    <row r="268" spans="2:2" x14ac:dyDescent="0.3">
      <c r="B268" s="13"/>
    </row>
    <row r="269" spans="2:2" x14ac:dyDescent="0.3">
      <c r="B269" s="13"/>
    </row>
    <row r="270" spans="2:2" x14ac:dyDescent="0.3">
      <c r="B270" s="13"/>
    </row>
    <row r="271" spans="2:2" x14ac:dyDescent="0.3">
      <c r="B271" s="13"/>
    </row>
    <row r="272" spans="2:2" x14ac:dyDescent="0.3">
      <c r="B272" s="13"/>
    </row>
    <row r="273" spans="2:2" x14ac:dyDescent="0.3">
      <c r="B273" s="13"/>
    </row>
    <row r="274" spans="2:2" x14ac:dyDescent="0.3">
      <c r="B274" s="13"/>
    </row>
    <row r="275" spans="2:2" x14ac:dyDescent="0.3">
      <c r="B275" s="13"/>
    </row>
    <row r="276" spans="2:2" x14ac:dyDescent="0.3">
      <c r="B276" s="13"/>
    </row>
    <row r="277" spans="2:2" x14ac:dyDescent="0.3">
      <c r="B277" s="13"/>
    </row>
    <row r="278" spans="2:2" x14ac:dyDescent="0.3">
      <c r="B278" s="13"/>
    </row>
    <row r="279" spans="2:2" x14ac:dyDescent="0.3">
      <c r="B279" s="13"/>
    </row>
    <row r="280" spans="2:2" x14ac:dyDescent="0.3">
      <c r="B280" s="13"/>
    </row>
    <row r="281" spans="2:2" x14ac:dyDescent="0.3">
      <c r="B281" s="13"/>
    </row>
    <row r="282" spans="2:2" x14ac:dyDescent="0.3">
      <c r="B282" s="13"/>
    </row>
    <row r="283" spans="2:2" x14ac:dyDescent="0.3">
      <c r="B283" s="13"/>
    </row>
    <row r="284" spans="2:2" x14ac:dyDescent="0.3">
      <c r="B284" s="13"/>
    </row>
    <row r="285" spans="2:2" x14ac:dyDescent="0.3">
      <c r="B285" s="13"/>
    </row>
    <row r="286" spans="2:2" x14ac:dyDescent="0.3">
      <c r="B286" s="13"/>
    </row>
    <row r="287" spans="2:2" x14ac:dyDescent="0.3">
      <c r="B287" s="13"/>
    </row>
    <row r="288" spans="2:2" x14ac:dyDescent="0.3">
      <c r="B288" s="13"/>
    </row>
    <row r="289" spans="2:2" x14ac:dyDescent="0.3">
      <c r="B289" s="13"/>
    </row>
    <row r="290" spans="2:2" x14ac:dyDescent="0.3">
      <c r="B290" s="13"/>
    </row>
    <row r="291" spans="2:2" x14ac:dyDescent="0.3">
      <c r="B291" s="13"/>
    </row>
    <row r="292" spans="2:2" x14ac:dyDescent="0.3">
      <c r="B292" s="13"/>
    </row>
    <row r="293" spans="2:2" x14ac:dyDescent="0.3">
      <c r="B293" s="13"/>
    </row>
    <row r="294" spans="2:2" x14ac:dyDescent="0.3">
      <c r="B294" s="13"/>
    </row>
    <row r="295" spans="2:2" x14ac:dyDescent="0.3">
      <c r="B295" s="13"/>
    </row>
    <row r="296" spans="2:2" x14ac:dyDescent="0.3">
      <c r="B296" s="13"/>
    </row>
    <row r="297" spans="2:2" x14ac:dyDescent="0.3">
      <c r="B297" s="13"/>
    </row>
    <row r="298" spans="2:2" x14ac:dyDescent="0.3">
      <c r="B298" s="13"/>
    </row>
    <row r="299" spans="2:2" x14ac:dyDescent="0.3">
      <c r="B299" s="13"/>
    </row>
    <row r="300" spans="2:2" x14ac:dyDescent="0.3">
      <c r="B300" s="13"/>
    </row>
    <row r="301" spans="2:2" x14ac:dyDescent="0.3">
      <c r="B301" s="13"/>
    </row>
    <row r="302" spans="2:2" x14ac:dyDescent="0.3">
      <c r="B302" s="13"/>
    </row>
    <row r="303" spans="2:2" x14ac:dyDescent="0.3">
      <c r="B303" s="13"/>
    </row>
    <row r="304" spans="2:2" x14ac:dyDescent="0.3">
      <c r="B304" s="13"/>
    </row>
    <row r="305" spans="2:2" x14ac:dyDescent="0.3">
      <c r="B305" s="13"/>
    </row>
    <row r="306" spans="2:2" x14ac:dyDescent="0.3">
      <c r="B306" s="13"/>
    </row>
    <row r="307" spans="2:2" x14ac:dyDescent="0.3">
      <c r="B307" s="13"/>
    </row>
    <row r="308" spans="2:2" x14ac:dyDescent="0.3">
      <c r="B308" s="13"/>
    </row>
    <row r="309" spans="2:2" x14ac:dyDescent="0.3">
      <c r="B309" s="13"/>
    </row>
    <row r="310" spans="2:2" x14ac:dyDescent="0.3">
      <c r="B310" s="13"/>
    </row>
    <row r="311" spans="2:2" x14ac:dyDescent="0.3">
      <c r="B311" s="13"/>
    </row>
    <row r="312" spans="2:2" x14ac:dyDescent="0.3">
      <c r="B312" s="13"/>
    </row>
    <row r="313" spans="2:2" x14ac:dyDescent="0.3">
      <c r="B313" s="13"/>
    </row>
    <row r="314" spans="2:2" x14ac:dyDescent="0.3">
      <c r="B314" s="13"/>
    </row>
    <row r="315" spans="2:2" x14ac:dyDescent="0.3">
      <c r="B315" s="13"/>
    </row>
    <row r="316" spans="2:2" x14ac:dyDescent="0.3">
      <c r="B316" s="13"/>
    </row>
    <row r="317" spans="2:2" x14ac:dyDescent="0.3">
      <c r="B317" s="13"/>
    </row>
    <row r="318" spans="2:2" x14ac:dyDescent="0.3">
      <c r="B318" s="13"/>
    </row>
    <row r="319" spans="2:2" x14ac:dyDescent="0.3">
      <c r="B319" s="13"/>
    </row>
    <row r="320" spans="2:2" x14ac:dyDescent="0.3">
      <c r="B320" s="13"/>
    </row>
    <row r="321" spans="2:2" x14ac:dyDescent="0.3">
      <c r="B321" s="13"/>
    </row>
    <row r="322" spans="2:2" x14ac:dyDescent="0.3">
      <c r="B322" s="13"/>
    </row>
    <row r="323" spans="2:2" x14ac:dyDescent="0.3">
      <c r="B323" s="13"/>
    </row>
    <row r="324" spans="2:2" x14ac:dyDescent="0.3">
      <c r="B324" s="13"/>
    </row>
    <row r="325" spans="2:2" x14ac:dyDescent="0.3">
      <c r="B325" s="13"/>
    </row>
    <row r="326" spans="2:2" x14ac:dyDescent="0.3">
      <c r="B326" s="13"/>
    </row>
    <row r="327" spans="2:2" x14ac:dyDescent="0.3">
      <c r="B327" s="13"/>
    </row>
    <row r="328" spans="2:2" x14ac:dyDescent="0.3">
      <c r="B328" s="13"/>
    </row>
    <row r="329" spans="2:2" x14ac:dyDescent="0.3">
      <c r="B329" s="13"/>
    </row>
    <row r="330" spans="2:2" x14ac:dyDescent="0.3">
      <c r="B330" s="13"/>
    </row>
    <row r="331" spans="2:2" x14ac:dyDescent="0.3">
      <c r="B331" s="13"/>
    </row>
    <row r="332" spans="2:2" x14ac:dyDescent="0.3">
      <c r="B332" s="13"/>
    </row>
    <row r="333" spans="2:2" x14ac:dyDescent="0.3">
      <c r="B333" s="13"/>
    </row>
    <row r="334" spans="2:2" x14ac:dyDescent="0.3">
      <c r="B334" s="13"/>
    </row>
    <row r="335" spans="2:2" x14ac:dyDescent="0.3">
      <c r="B335" s="13"/>
    </row>
    <row r="336" spans="2:2" x14ac:dyDescent="0.3">
      <c r="B336" s="13"/>
    </row>
    <row r="337" spans="2:2" x14ac:dyDescent="0.3">
      <c r="B337" s="13"/>
    </row>
    <row r="338" spans="2:2" x14ac:dyDescent="0.3">
      <c r="B338" s="13"/>
    </row>
    <row r="339" spans="2:2" x14ac:dyDescent="0.3">
      <c r="B339" s="13"/>
    </row>
    <row r="340" spans="2:2" x14ac:dyDescent="0.3">
      <c r="B340" s="13"/>
    </row>
    <row r="341" spans="2:2" x14ac:dyDescent="0.3">
      <c r="B341" s="13"/>
    </row>
    <row r="342" spans="2:2" x14ac:dyDescent="0.3">
      <c r="B342" s="13"/>
    </row>
    <row r="343" spans="2:2" x14ac:dyDescent="0.3">
      <c r="B343" s="13"/>
    </row>
    <row r="344" spans="2:2" x14ac:dyDescent="0.3">
      <c r="B344" s="13"/>
    </row>
    <row r="345" spans="2:2" x14ac:dyDescent="0.3">
      <c r="B345" s="13"/>
    </row>
    <row r="346" spans="2:2" x14ac:dyDescent="0.3">
      <c r="B346" s="13"/>
    </row>
    <row r="347" spans="2:2" x14ac:dyDescent="0.3">
      <c r="B347" s="13"/>
    </row>
    <row r="348" spans="2:2" x14ac:dyDescent="0.3">
      <c r="B348" s="13"/>
    </row>
    <row r="349" spans="2:2" x14ac:dyDescent="0.3">
      <c r="B349" s="13"/>
    </row>
    <row r="350" spans="2:2" x14ac:dyDescent="0.3">
      <c r="B350" s="13"/>
    </row>
    <row r="351" spans="2:2" x14ac:dyDescent="0.3">
      <c r="B351" s="13"/>
    </row>
    <row r="352" spans="2:2" x14ac:dyDescent="0.3">
      <c r="B352" s="13"/>
    </row>
    <row r="353" spans="2:2" x14ac:dyDescent="0.3">
      <c r="B353" s="13"/>
    </row>
    <row r="354" spans="2:2" x14ac:dyDescent="0.3">
      <c r="B354" s="13"/>
    </row>
    <row r="355" spans="2:2" x14ac:dyDescent="0.3">
      <c r="B355" s="13"/>
    </row>
    <row r="356" spans="2:2" x14ac:dyDescent="0.3">
      <c r="B356" s="13"/>
    </row>
    <row r="357" spans="2:2" x14ac:dyDescent="0.3">
      <c r="B357" s="13"/>
    </row>
    <row r="358" spans="2:2" x14ac:dyDescent="0.3">
      <c r="B358" s="13"/>
    </row>
    <row r="359" spans="2:2" x14ac:dyDescent="0.3">
      <c r="B359" s="13"/>
    </row>
    <row r="360" spans="2:2" x14ac:dyDescent="0.3">
      <c r="B360" s="13"/>
    </row>
    <row r="361" spans="2:2" x14ac:dyDescent="0.3">
      <c r="B361" s="13"/>
    </row>
    <row r="362" spans="2:2" x14ac:dyDescent="0.3">
      <c r="B362" s="13"/>
    </row>
    <row r="363" spans="2:2" x14ac:dyDescent="0.3">
      <c r="B363" s="13"/>
    </row>
    <row r="364" spans="2:2" x14ac:dyDescent="0.3">
      <c r="B364" s="13"/>
    </row>
    <row r="365" spans="2:2" x14ac:dyDescent="0.3">
      <c r="B365" s="13"/>
    </row>
    <row r="366" spans="2:2" x14ac:dyDescent="0.3">
      <c r="B366" s="13"/>
    </row>
    <row r="367" spans="2:2" x14ac:dyDescent="0.3">
      <c r="B367" s="13"/>
    </row>
    <row r="368" spans="2:2" x14ac:dyDescent="0.3">
      <c r="B368" s="13"/>
    </row>
    <row r="369" spans="2:2" x14ac:dyDescent="0.3">
      <c r="B369" s="13"/>
    </row>
    <row r="370" spans="2:2" x14ac:dyDescent="0.3">
      <c r="B370" s="13"/>
    </row>
    <row r="371" spans="2:2" x14ac:dyDescent="0.3">
      <c r="B371" s="13"/>
    </row>
    <row r="372" spans="2:2" x14ac:dyDescent="0.3">
      <c r="B372" s="13"/>
    </row>
    <row r="373" spans="2:2" x14ac:dyDescent="0.3">
      <c r="B373" s="13"/>
    </row>
    <row r="374" spans="2:2" x14ac:dyDescent="0.3">
      <c r="B374" s="13"/>
    </row>
    <row r="375" spans="2:2" x14ac:dyDescent="0.3">
      <c r="B375" s="13"/>
    </row>
    <row r="376" spans="2:2" x14ac:dyDescent="0.3">
      <c r="B376" s="13"/>
    </row>
    <row r="377" spans="2:2" x14ac:dyDescent="0.3">
      <c r="B377" s="13"/>
    </row>
    <row r="378" spans="2:2" x14ac:dyDescent="0.3">
      <c r="B378" s="13"/>
    </row>
    <row r="379" spans="2:2" x14ac:dyDescent="0.3">
      <c r="B379" s="13"/>
    </row>
    <row r="380" spans="2:2" x14ac:dyDescent="0.3">
      <c r="B380" s="13"/>
    </row>
    <row r="381" spans="2:2" x14ac:dyDescent="0.3">
      <c r="B381" s="13"/>
    </row>
    <row r="382" spans="2:2" x14ac:dyDescent="0.3">
      <c r="B382" s="13"/>
    </row>
    <row r="383" spans="2:2" x14ac:dyDescent="0.3">
      <c r="B383" s="13"/>
    </row>
    <row r="384" spans="2:2" x14ac:dyDescent="0.3">
      <c r="B384" s="13"/>
    </row>
    <row r="385" spans="2:2" x14ac:dyDescent="0.3">
      <c r="B385" s="13"/>
    </row>
    <row r="386" spans="2:2" x14ac:dyDescent="0.3">
      <c r="B386" s="13"/>
    </row>
    <row r="387" spans="2:2" x14ac:dyDescent="0.3">
      <c r="B387" s="13"/>
    </row>
    <row r="388" spans="2:2" x14ac:dyDescent="0.3">
      <c r="B388" s="13"/>
    </row>
    <row r="389" spans="2:2" x14ac:dyDescent="0.3">
      <c r="B389" s="13"/>
    </row>
    <row r="390" spans="2:2" x14ac:dyDescent="0.3">
      <c r="B390" s="13"/>
    </row>
    <row r="391" spans="2:2" x14ac:dyDescent="0.3">
      <c r="B391" s="13"/>
    </row>
    <row r="392" spans="2:2" x14ac:dyDescent="0.3">
      <c r="B392" s="13"/>
    </row>
    <row r="393" spans="2:2" x14ac:dyDescent="0.3">
      <c r="B393" s="13"/>
    </row>
    <row r="394" spans="2:2" x14ac:dyDescent="0.3">
      <c r="B394" s="13"/>
    </row>
    <row r="395" spans="2:2" x14ac:dyDescent="0.3">
      <c r="B395" s="13"/>
    </row>
    <row r="396" spans="2:2" x14ac:dyDescent="0.3">
      <c r="B396" s="13"/>
    </row>
    <row r="397" spans="2:2" x14ac:dyDescent="0.3">
      <c r="B397" s="13"/>
    </row>
    <row r="398" spans="2:2" x14ac:dyDescent="0.3">
      <c r="B398" s="13"/>
    </row>
    <row r="399" spans="2:2" x14ac:dyDescent="0.3">
      <c r="B399" s="13"/>
    </row>
    <row r="400" spans="2:2" x14ac:dyDescent="0.3">
      <c r="B400" s="13"/>
    </row>
    <row r="401" spans="2:2" x14ac:dyDescent="0.3">
      <c r="B401" s="13"/>
    </row>
    <row r="402" spans="2:2" x14ac:dyDescent="0.3">
      <c r="B402" s="13"/>
    </row>
    <row r="403" spans="2:2" x14ac:dyDescent="0.3">
      <c r="B403" s="13"/>
    </row>
    <row r="404" spans="2:2" x14ac:dyDescent="0.3">
      <c r="B404" s="13"/>
    </row>
    <row r="405" spans="2:2" x14ac:dyDescent="0.3">
      <c r="B405" s="13"/>
    </row>
    <row r="406" spans="2:2" x14ac:dyDescent="0.3">
      <c r="B406" s="13"/>
    </row>
    <row r="407" spans="2:2" x14ac:dyDescent="0.3">
      <c r="B407" s="13"/>
    </row>
    <row r="408" spans="2:2" x14ac:dyDescent="0.3">
      <c r="B408" s="13"/>
    </row>
    <row r="409" spans="2:2" x14ac:dyDescent="0.3">
      <c r="B409" s="13"/>
    </row>
    <row r="410" spans="2:2" x14ac:dyDescent="0.3">
      <c r="B410" s="13"/>
    </row>
    <row r="411" spans="2:2" x14ac:dyDescent="0.3">
      <c r="B411" s="13"/>
    </row>
    <row r="412" spans="2:2" x14ac:dyDescent="0.3">
      <c r="B412" s="13"/>
    </row>
    <row r="413" spans="2:2" x14ac:dyDescent="0.3">
      <c r="B413" s="13"/>
    </row>
    <row r="414" spans="2:2" x14ac:dyDescent="0.3">
      <c r="B414" s="13"/>
    </row>
    <row r="415" spans="2:2" x14ac:dyDescent="0.3">
      <c r="B415" s="13"/>
    </row>
    <row r="416" spans="2:2" x14ac:dyDescent="0.3">
      <c r="B416" s="13"/>
    </row>
    <row r="417" spans="2:2" x14ac:dyDescent="0.3">
      <c r="B417" s="13"/>
    </row>
    <row r="418" spans="2:2" x14ac:dyDescent="0.3">
      <c r="B418" s="13"/>
    </row>
    <row r="419" spans="2:2" x14ac:dyDescent="0.3">
      <c r="B419" s="13"/>
    </row>
    <row r="420" spans="2:2" x14ac:dyDescent="0.3">
      <c r="B420" s="13"/>
    </row>
    <row r="421" spans="2:2" x14ac:dyDescent="0.3">
      <c r="B421" s="13"/>
    </row>
    <row r="422" spans="2:2" x14ac:dyDescent="0.3">
      <c r="B422" s="13"/>
    </row>
    <row r="423" spans="2:2" x14ac:dyDescent="0.3">
      <c r="B423" s="13"/>
    </row>
    <row r="424" spans="2:2" x14ac:dyDescent="0.3">
      <c r="B424" s="13"/>
    </row>
    <row r="425" spans="2:2" x14ac:dyDescent="0.3">
      <c r="B425" s="13"/>
    </row>
    <row r="426" spans="2:2" x14ac:dyDescent="0.3">
      <c r="B426" s="13"/>
    </row>
    <row r="427" spans="2:2" x14ac:dyDescent="0.3">
      <c r="B427" s="13"/>
    </row>
    <row r="428" spans="2:2" x14ac:dyDescent="0.3">
      <c r="B428" s="13"/>
    </row>
    <row r="429" spans="2:2" x14ac:dyDescent="0.3">
      <c r="B429" s="13"/>
    </row>
    <row r="430" spans="2:2" x14ac:dyDescent="0.3">
      <c r="B430" s="13"/>
    </row>
    <row r="431" spans="2:2" x14ac:dyDescent="0.3">
      <c r="B431" s="13"/>
    </row>
    <row r="432" spans="2:2" x14ac:dyDescent="0.3">
      <c r="B432" s="13"/>
    </row>
    <row r="433" spans="2:2" x14ac:dyDescent="0.3">
      <c r="B433" s="13"/>
    </row>
    <row r="434" spans="2:2" x14ac:dyDescent="0.3">
      <c r="B434" s="13"/>
    </row>
    <row r="435" spans="2:2" x14ac:dyDescent="0.3">
      <c r="B435" s="13"/>
    </row>
    <row r="436" spans="2:2" x14ac:dyDescent="0.3">
      <c r="B436" s="13"/>
    </row>
    <row r="437" spans="2:2" x14ac:dyDescent="0.3">
      <c r="B437" s="13"/>
    </row>
    <row r="438" spans="2:2" x14ac:dyDescent="0.3">
      <c r="B438" s="13"/>
    </row>
    <row r="439" spans="2:2" x14ac:dyDescent="0.3">
      <c r="B439" s="13"/>
    </row>
    <row r="440" spans="2:2" x14ac:dyDescent="0.3">
      <c r="B440" s="13"/>
    </row>
    <row r="441" spans="2:2" x14ac:dyDescent="0.3">
      <c r="B441" s="13"/>
    </row>
    <row r="442" spans="2:2" x14ac:dyDescent="0.3">
      <c r="B442" s="13"/>
    </row>
    <row r="443" spans="2:2" x14ac:dyDescent="0.3">
      <c r="B443" s="13"/>
    </row>
    <row r="444" spans="2:2" x14ac:dyDescent="0.3">
      <c r="B444" s="13"/>
    </row>
    <row r="445" spans="2:2" x14ac:dyDescent="0.3">
      <c r="B445" s="13"/>
    </row>
    <row r="446" spans="2:2" x14ac:dyDescent="0.3">
      <c r="B446" s="13"/>
    </row>
    <row r="447" spans="2:2" x14ac:dyDescent="0.3">
      <c r="B447" s="13"/>
    </row>
    <row r="448" spans="2:2" x14ac:dyDescent="0.3">
      <c r="B448" s="13"/>
    </row>
    <row r="449" spans="2:2" x14ac:dyDescent="0.3">
      <c r="B449" s="13"/>
    </row>
    <row r="450" spans="2:2" x14ac:dyDescent="0.3">
      <c r="B450" s="13"/>
    </row>
    <row r="451" spans="2:2" x14ac:dyDescent="0.3">
      <c r="B451" s="13"/>
    </row>
    <row r="452" spans="2:2" x14ac:dyDescent="0.3">
      <c r="B452" s="13"/>
    </row>
    <row r="453" spans="2:2" x14ac:dyDescent="0.3">
      <c r="B453" s="13"/>
    </row>
    <row r="454" spans="2:2" x14ac:dyDescent="0.3">
      <c r="B454" s="13"/>
    </row>
    <row r="455" spans="2:2" x14ac:dyDescent="0.3">
      <c r="B455" s="13"/>
    </row>
    <row r="456" spans="2:2" x14ac:dyDescent="0.3">
      <c r="B456" s="13"/>
    </row>
    <row r="457" spans="2:2" x14ac:dyDescent="0.3">
      <c r="B457" s="13"/>
    </row>
    <row r="458" spans="2:2" x14ac:dyDescent="0.3">
      <c r="B458" s="13"/>
    </row>
    <row r="459" spans="2:2" x14ac:dyDescent="0.3">
      <c r="B459" s="13"/>
    </row>
    <row r="460" spans="2:2" x14ac:dyDescent="0.3">
      <c r="B460" s="13"/>
    </row>
    <row r="461" spans="2:2" x14ac:dyDescent="0.3">
      <c r="B461" s="13"/>
    </row>
    <row r="462" spans="2:2" x14ac:dyDescent="0.3">
      <c r="B462" s="13"/>
    </row>
    <row r="463" spans="2:2" x14ac:dyDescent="0.3">
      <c r="B463" s="13"/>
    </row>
    <row r="464" spans="2:2" x14ac:dyDescent="0.3">
      <c r="B464" s="13"/>
    </row>
    <row r="465" spans="2:2" x14ac:dyDescent="0.3">
      <c r="B465" s="13"/>
    </row>
    <row r="466" spans="2:2" x14ac:dyDescent="0.3">
      <c r="B466" s="13"/>
    </row>
    <row r="467" spans="2:2" x14ac:dyDescent="0.3">
      <c r="B467" s="13"/>
    </row>
    <row r="468" spans="2:2" x14ac:dyDescent="0.3">
      <c r="B468" s="13"/>
    </row>
    <row r="469" spans="2:2" x14ac:dyDescent="0.3">
      <c r="B469" s="13"/>
    </row>
    <row r="470" spans="2:2" x14ac:dyDescent="0.3">
      <c r="B470" s="13"/>
    </row>
    <row r="471" spans="2:2" x14ac:dyDescent="0.3">
      <c r="B471" s="13"/>
    </row>
    <row r="472" spans="2:2" x14ac:dyDescent="0.3">
      <c r="B472" s="13"/>
    </row>
    <row r="473" spans="2:2" x14ac:dyDescent="0.3">
      <c r="B473" s="13"/>
    </row>
    <row r="474" spans="2:2" x14ac:dyDescent="0.3">
      <c r="B474" s="13"/>
    </row>
    <row r="475" spans="2:2" x14ac:dyDescent="0.3">
      <c r="B475" s="13"/>
    </row>
    <row r="476" spans="2:2" x14ac:dyDescent="0.3">
      <c r="B476" s="13"/>
    </row>
    <row r="477" spans="2:2" x14ac:dyDescent="0.3">
      <c r="B477" s="13"/>
    </row>
    <row r="478" spans="2:2" x14ac:dyDescent="0.3">
      <c r="B478" s="13"/>
    </row>
    <row r="479" spans="2:2" x14ac:dyDescent="0.3">
      <c r="B479" s="13"/>
    </row>
    <row r="480" spans="2:2" x14ac:dyDescent="0.3">
      <c r="B480" s="13"/>
    </row>
    <row r="481" spans="2:2" x14ac:dyDescent="0.3">
      <c r="B481" s="13"/>
    </row>
    <row r="482" spans="2:2" x14ac:dyDescent="0.3">
      <c r="B482" s="13"/>
    </row>
    <row r="483" spans="2:2" x14ac:dyDescent="0.3">
      <c r="B483" s="13"/>
    </row>
    <row r="484" spans="2:2" x14ac:dyDescent="0.3">
      <c r="B484" s="13"/>
    </row>
    <row r="485" spans="2:2" x14ac:dyDescent="0.3">
      <c r="B485" s="13"/>
    </row>
    <row r="486" spans="2:2" x14ac:dyDescent="0.3">
      <c r="B486" s="13"/>
    </row>
    <row r="487" spans="2:2" x14ac:dyDescent="0.3">
      <c r="B487" s="13"/>
    </row>
    <row r="488" spans="2:2" x14ac:dyDescent="0.3">
      <c r="B488" s="13"/>
    </row>
    <row r="489" spans="2:2" x14ac:dyDescent="0.3">
      <c r="B489" s="13"/>
    </row>
    <row r="490" spans="2:2" x14ac:dyDescent="0.3">
      <c r="B490" s="13"/>
    </row>
    <row r="491" spans="2:2" x14ac:dyDescent="0.3">
      <c r="B491" s="13"/>
    </row>
    <row r="492" spans="2:2" x14ac:dyDescent="0.3">
      <c r="B492" s="13"/>
    </row>
    <row r="493" spans="2:2" x14ac:dyDescent="0.3">
      <c r="B493" s="13"/>
    </row>
    <row r="494" spans="2:2" x14ac:dyDescent="0.3">
      <c r="B494" s="13"/>
    </row>
    <row r="495" spans="2:2" x14ac:dyDescent="0.3">
      <c r="B495" s="13"/>
    </row>
    <row r="496" spans="2:2" x14ac:dyDescent="0.3">
      <c r="B496" s="13"/>
    </row>
    <row r="497" spans="2:2" x14ac:dyDescent="0.3">
      <c r="B497" s="13"/>
    </row>
    <row r="498" spans="2:2" x14ac:dyDescent="0.3">
      <c r="B498" s="13"/>
    </row>
    <row r="499" spans="2:2" x14ac:dyDescent="0.3">
      <c r="B499" s="13"/>
    </row>
    <row r="500" spans="2:2" x14ac:dyDescent="0.3">
      <c r="B500" s="13"/>
    </row>
    <row r="501" spans="2:2" x14ac:dyDescent="0.3">
      <c r="B501" s="13"/>
    </row>
    <row r="502" spans="2:2" x14ac:dyDescent="0.3">
      <c r="B502" s="13"/>
    </row>
    <row r="503" spans="2:2" x14ac:dyDescent="0.3">
      <c r="B503" s="13"/>
    </row>
    <row r="504" spans="2:2" x14ac:dyDescent="0.3">
      <c r="B504" s="13"/>
    </row>
    <row r="505" spans="2:2" x14ac:dyDescent="0.3">
      <c r="B505" s="13"/>
    </row>
    <row r="506" spans="2:2" x14ac:dyDescent="0.3">
      <c r="B506" s="13"/>
    </row>
    <row r="507" spans="2:2" x14ac:dyDescent="0.3">
      <c r="B507" s="13"/>
    </row>
    <row r="508" spans="2:2" x14ac:dyDescent="0.3">
      <c r="B508" s="13"/>
    </row>
    <row r="509" spans="2:2" x14ac:dyDescent="0.3">
      <c r="B509" s="13"/>
    </row>
    <row r="510" spans="2:2" x14ac:dyDescent="0.3">
      <c r="B510" s="13"/>
    </row>
    <row r="511" spans="2:2" x14ac:dyDescent="0.3">
      <c r="B511" s="13"/>
    </row>
    <row r="512" spans="2:2" x14ac:dyDescent="0.3">
      <c r="B512" s="13"/>
    </row>
    <row r="513" spans="2:2" x14ac:dyDescent="0.3">
      <c r="B513" s="13"/>
    </row>
    <row r="514" spans="2:2" x14ac:dyDescent="0.3">
      <c r="B514" s="13"/>
    </row>
    <row r="515" spans="2:2" x14ac:dyDescent="0.3">
      <c r="B515" s="13"/>
    </row>
    <row r="516" spans="2:2" x14ac:dyDescent="0.3">
      <c r="B516" s="13"/>
    </row>
    <row r="517" spans="2:2" x14ac:dyDescent="0.3">
      <c r="B517" s="13"/>
    </row>
    <row r="518" spans="2:2" x14ac:dyDescent="0.3">
      <c r="B518" s="13"/>
    </row>
    <row r="519" spans="2:2" x14ac:dyDescent="0.3">
      <c r="B519" s="13"/>
    </row>
    <row r="520" spans="2:2" x14ac:dyDescent="0.3">
      <c r="B520" s="13"/>
    </row>
    <row r="521" spans="2:2" x14ac:dyDescent="0.3">
      <c r="B521" s="13"/>
    </row>
    <row r="522" spans="2:2" x14ac:dyDescent="0.3">
      <c r="B522" s="13"/>
    </row>
    <row r="523" spans="2:2" x14ac:dyDescent="0.3">
      <c r="B523" s="13"/>
    </row>
    <row r="524" spans="2:2" x14ac:dyDescent="0.3">
      <c r="B524" s="13"/>
    </row>
    <row r="525" spans="2:2" x14ac:dyDescent="0.3">
      <c r="B525" s="13"/>
    </row>
    <row r="526" spans="2:2" x14ac:dyDescent="0.3">
      <c r="B526" s="13"/>
    </row>
    <row r="527" spans="2:2" x14ac:dyDescent="0.3">
      <c r="B527" s="13"/>
    </row>
    <row r="528" spans="2:2" x14ac:dyDescent="0.3">
      <c r="B528" s="13"/>
    </row>
    <row r="529" spans="2:2" x14ac:dyDescent="0.3">
      <c r="B529" s="13"/>
    </row>
    <row r="530" spans="2:2" x14ac:dyDescent="0.3">
      <c r="B530" s="13"/>
    </row>
    <row r="531" spans="2:2" x14ac:dyDescent="0.3">
      <c r="B531" s="13"/>
    </row>
    <row r="532" spans="2:2" x14ac:dyDescent="0.3">
      <c r="B532" s="13"/>
    </row>
    <row r="533" spans="2:2" x14ac:dyDescent="0.3">
      <c r="B533" s="13"/>
    </row>
    <row r="534" spans="2:2" x14ac:dyDescent="0.3">
      <c r="B534" s="13"/>
    </row>
    <row r="535" spans="2:2" x14ac:dyDescent="0.3">
      <c r="B535" s="13"/>
    </row>
    <row r="536" spans="2:2" x14ac:dyDescent="0.3">
      <c r="B536" s="13"/>
    </row>
    <row r="537" spans="2:2" x14ac:dyDescent="0.3">
      <c r="B537" s="13"/>
    </row>
    <row r="538" spans="2:2" x14ac:dyDescent="0.3">
      <c r="B538" s="13"/>
    </row>
    <row r="539" spans="2:2" x14ac:dyDescent="0.3">
      <c r="B539" s="13"/>
    </row>
    <row r="540" spans="2:2" x14ac:dyDescent="0.3">
      <c r="B540" s="13"/>
    </row>
    <row r="541" spans="2:2" x14ac:dyDescent="0.3">
      <c r="B541" s="13"/>
    </row>
    <row r="542" spans="2:2" x14ac:dyDescent="0.3">
      <c r="B542" s="13"/>
    </row>
    <row r="543" spans="2:2" x14ac:dyDescent="0.3">
      <c r="B543" s="13"/>
    </row>
    <row r="544" spans="2:2" x14ac:dyDescent="0.3">
      <c r="B544" s="13"/>
    </row>
    <row r="545" spans="2:2" x14ac:dyDescent="0.3">
      <c r="B545" s="13"/>
    </row>
    <row r="546" spans="2:2" x14ac:dyDescent="0.3">
      <c r="B546" s="13"/>
    </row>
    <row r="547" spans="2:2" x14ac:dyDescent="0.3">
      <c r="B547" s="13"/>
    </row>
    <row r="548" spans="2:2" x14ac:dyDescent="0.3">
      <c r="B548" s="13"/>
    </row>
    <row r="549" spans="2:2" x14ac:dyDescent="0.3">
      <c r="B549" s="13"/>
    </row>
    <row r="550" spans="2:2" x14ac:dyDescent="0.3">
      <c r="B550" s="13"/>
    </row>
    <row r="551" spans="2:2" x14ac:dyDescent="0.3">
      <c r="B551" s="13"/>
    </row>
    <row r="552" spans="2:2" x14ac:dyDescent="0.3">
      <c r="B552" s="13"/>
    </row>
    <row r="553" spans="2:2" x14ac:dyDescent="0.3">
      <c r="B553" s="13"/>
    </row>
    <row r="554" spans="2:2" x14ac:dyDescent="0.3">
      <c r="B554" s="13"/>
    </row>
    <row r="555" spans="2:2" x14ac:dyDescent="0.3">
      <c r="B555" s="13"/>
    </row>
    <row r="556" spans="2:2" x14ac:dyDescent="0.3">
      <c r="B556" s="13"/>
    </row>
    <row r="557" spans="2:2" x14ac:dyDescent="0.3">
      <c r="B557" s="13"/>
    </row>
    <row r="558" spans="2:2" x14ac:dyDescent="0.3">
      <c r="B558" s="13"/>
    </row>
    <row r="559" spans="2:2" x14ac:dyDescent="0.3">
      <c r="B559" s="13"/>
    </row>
    <row r="560" spans="2:2" x14ac:dyDescent="0.3">
      <c r="B560" s="13"/>
    </row>
    <row r="561" spans="2:2" x14ac:dyDescent="0.3">
      <c r="B561" s="13"/>
    </row>
    <row r="562" spans="2:2" x14ac:dyDescent="0.3">
      <c r="B562" s="13"/>
    </row>
    <row r="563" spans="2:2" x14ac:dyDescent="0.3">
      <c r="B563" s="13"/>
    </row>
    <row r="564" spans="2:2" x14ac:dyDescent="0.3">
      <c r="B564" s="13"/>
    </row>
    <row r="565" spans="2:2" x14ac:dyDescent="0.3">
      <c r="B565" s="13"/>
    </row>
    <row r="566" spans="2:2" x14ac:dyDescent="0.3">
      <c r="B566" s="13"/>
    </row>
    <row r="567" spans="2:2" x14ac:dyDescent="0.3">
      <c r="B567" s="13"/>
    </row>
    <row r="568" spans="2:2" x14ac:dyDescent="0.3">
      <c r="B568" s="13"/>
    </row>
    <row r="569" spans="2:2" x14ac:dyDescent="0.3">
      <c r="B569" s="13"/>
    </row>
    <row r="570" spans="2:2" x14ac:dyDescent="0.3">
      <c r="B570" s="13"/>
    </row>
    <row r="571" spans="2:2" x14ac:dyDescent="0.3">
      <c r="B571" s="13"/>
    </row>
    <row r="572" spans="2:2" x14ac:dyDescent="0.3">
      <c r="B572" s="13"/>
    </row>
    <row r="573" spans="2:2" x14ac:dyDescent="0.3">
      <c r="B573" s="13"/>
    </row>
    <row r="574" spans="2:2" x14ac:dyDescent="0.3">
      <c r="B574" s="13"/>
    </row>
    <row r="575" spans="2:2" x14ac:dyDescent="0.3">
      <c r="B575" s="13"/>
    </row>
    <row r="576" spans="2:2" x14ac:dyDescent="0.3">
      <c r="B576" s="13"/>
    </row>
    <row r="577" spans="2:2" x14ac:dyDescent="0.3">
      <c r="B577" s="13"/>
    </row>
    <row r="578" spans="2:2" x14ac:dyDescent="0.3">
      <c r="B578" s="13"/>
    </row>
    <row r="579" spans="2:2" x14ac:dyDescent="0.3">
      <c r="B579" s="13"/>
    </row>
    <row r="580" spans="2:2" x14ac:dyDescent="0.3">
      <c r="B580" s="13"/>
    </row>
    <row r="581" spans="2:2" x14ac:dyDescent="0.3">
      <c r="B581" s="13"/>
    </row>
    <row r="582" spans="2:2" x14ac:dyDescent="0.3">
      <c r="B582" s="13"/>
    </row>
    <row r="583" spans="2:2" x14ac:dyDescent="0.3">
      <c r="B583" s="13"/>
    </row>
    <row r="584" spans="2:2" x14ac:dyDescent="0.3">
      <c r="B584" s="13"/>
    </row>
    <row r="585" spans="2:2" x14ac:dyDescent="0.3">
      <c r="B585" s="13"/>
    </row>
    <row r="586" spans="2:2" x14ac:dyDescent="0.3">
      <c r="B586" s="13"/>
    </row>
    <row r="587" spans="2:2" x14ac:dyDescent="0.3">
      <c r="B587" s="13"/>
    </row>
    <row r="588" spans="2:2" x14ac:dyDescent="0.3">
      <c r="B588" s="13"/>
    </row>
    <row r="589" spans="2:2" x14ac:dyDescent="0.3">
      <c r="B589" s="13"/>
    </row>
    <row r="590" spans="2:2" x14ac:dyDescent="0.3">
      <c r="B590" s="13"/>
    </row>
    <row r="591" spans="2:2" x14ac:dyDescent="0.3">
      <c r="B591" s="13"/>
    </row>
    <row r="592" spans="2:2" x14ac:dyDescent="0.3">
      <c r="B592" s="13"/>
    </row>
    <row r="593" spans="2:2" x14ac:dyDescent="0.3">
      <c r="B593" s="13"/>
    </row>
    <row r="594" spans="2:2" x14ac:dyDescent="0.3">
      <c r="B594" s="13"/>
    </row>
    <row r="595" spans="2:2" x14ac:dyDescent="0.3">
      <c r="B595" s="13"/>
    </row>
    <row r="596" spans="2:2" x14ac:dyDescent="0.3">
      <c r="B596" s="13"/>
    </row>
    <row r="597" spans="2:2" x14ac:dyDescent="0.3">
      <c r="B597" s="13"/>
    </row>
    <row r="598" spans="2:2" x14ac:dyDescent="0.3">
      <c r="B598" s="13"/>
    </row>
    <row r="599" spans="2:2" x14ac:dyDescent="0.3">
      <c r="B599" s="13"/>
    </row>
    <row r="600" spans="2:2" x14ac:dyDescent="0.3">
      <c r="B600" s="13"/>
    </row>
    <row r="601" spans="2:2" x14ac:dyDescent="0.3">
      <c r="B601" s="13"/>
    </row>
    <row r="602" spans="2:2" x14ac:dyDescent="0.3">
      <c r="B602" s="13"/>
    </row>
    <row r="603" spans="2:2" x14ac:dyDescent="0.3">
      <c r="B603" s="13"/>
    </row>
    <row r="604" spans="2:2" x14ac:dyDescent="0.3">
      <c r="B604" s="13"/>
    </row>
    <row r="605" spans="2:2" x14ac:dyDescent="0.3">
      <c r="B605" s="13"/>
    </row>
    <row r="606" spans="2:2" x14ac:dyDescent="0.3">
      <c r="B606" s="13"/>
    </row>
    <row r="607" spans="2:2" x14ac:dyDescent="0.3">
      <c r="B607" s="13"/>
    </row>
    <row r="608" spans="2:2" x14ac:dyDescent="0.3">
      <c r="B608" s="13"/>
    </row>
    <row r="609" spans="2:2" x14ac:dyDescent="0.3">
      <c r="B609" s="13"/>
    </row>
    <row r="610" spans="2:2" x14ac:dyDescent="0.3">
      <c r="B610" s="13"/>
    </row>
    <row r="611" spans="2:2" x14ac:dyDescent="0.3">
      <c r="B611" s="13"/>
    </row>
    <row r="612" spans="2:2" x14ac:dyDescent="0.3">
      <c r="B612" s="13"/>
    </row>
    <row r="613" spans="2:2" x14ac:dyDescent="0.3">
      <c r="B613" s="13"/>
    </row>
    <row r="614" spans="2:2" x14ac:dyDescent="0.3">
      <c r="B614" s="13"/>
    </row>
    <row r="615" spans="2:2" x14ac:dyDescent="0.3">
      <c r="B615" s="13"/>
    </row>
    <row r="616" spans="2:2" x14ac:dyDescent="0.3">
      <c r="B616" s="13"/>
    </row>
    <row r="617" spans="2:2" x14ac:dyDescent="0.3">
      <c r="B617" s="13"/>
    </row>
    <row r="618" spans="2:2" x14ac:dyDescent="0.3">
      <c r="B618" s="13"/>
    </row>
    <row r="619" spans="2:2" x14ac:dyDescent="0.3">
      <c r="B619" s="13"/>
    </row>
    <row r="620" spans="2:2" x14ac:dyDescent="0.3">
      <c r="B620" s="13"/>
    </row>
    <row r="621" spans="2:2" x14ac:dyDescent="0.3">
      <c r="B621" s="13"/>
    </row>
    <row r="622" spans="2:2" x14ac:dyDescent="0.3">
      <c r="B622" s="13"/>
    </row>
    <row r="623" spans="2:2" x14ac:dyDescent="0.3">
      <c r="B623" s="13"/>
    </row>
    <row r="624" spans="2:2" x14ac:dyDescent="0.3">
      <c r="B624" s="13"/>
    </row>
    <row r="625" spans="2:2" x14ac:dyDescent="0.3">
      <c r="B625" s="13"/>
    </row>
    <row r="626" spans="2:2" x14ac:dyDescent="0.3">
      <c r="B626" s="13"/>
    </row>
    <row r="627" spans="2:2" x14ac:dyDescent="0.3">
      <c r="B627" s="13"/>
    </row>
    <row r="628" spans="2:2" x14ac:dyDescent="0.3">
      <c r="B628" s="13"/>
    </row>
    <row r="629" spans="2:2" x14ac:dyDescent="0.3">
      <c r="B629" s="13"/>
    </row>
    <row r="630" spans="2:2" x14ac:dyDescent="0.3">
      <c r="B630" s="13"/>
    </row>
    <row r="631" spans="2:2" x14ac:dyDescent="0.3">
      <c r="B631" s="13"/>
    </row>
    <row r="632" spans="2:2" x14ac:dyDescent="0.3">
      <c r="B632" s="13"/>
    </row>
    <row r="633" spans="2:2" x14ac:dyDescent="0.3">
      <c r="B633" s="13"/>
    </row>
    <row r="634" spans="2:2" x14ac:dyDescent="0.3">
      <c r="B634" s="13"/>
    </row>
    <row r="635" spans="2:2" x14ac:dyDescent="0.3">
      <c r="B635" s="13"/>
    </row>
    <row r="636" spans="2:2" x14ac:dyDescent="0.3">
      <c r="B636" s="13"/>
    </row>
    <row r="637" spans="2:2" x14ac:dyDescent="0.3">
      <c r="B637" s="13"/>
    </row>
    <row r="638" spans="2:2" x14ac:dyDescent="0.3">
      <c r="B638" s="13"/>
    </row>
    <row r="639" spans="2:2" x14ac:dyDescent="0.3">
      <c r="B639" s="13"/>
    </row>
    <row r="640" spans="2:2" x14ac:dyDescent="0.3">
      <c r="B640" s="13"/>
    </row>
    <row r="641" spans="2:2" x14ac:dyDescent="0.3">
      <c r="B641" s="13"/>
    </row>
    <row r="642" spans="2:2" x14ac:dyDescent="0.3">
      <c r="B642" s="13"/>
    </row>
    <row r="643" spans="2:2" x14ac:dyDescent="0.3">
      <c r="B643" s="13"/>
    </row>
    <row r="644" spans="2:2" x14ac:dyDescent="0.3">
      <c r="B644" s="13"/>
    </row>
    <row r="645" spans="2:2" x14ac:dyDescent="0.3">
      <c r="B645" s="13"/>
    </row>
    <row r="646" spans="2:2" x14ac:dyDescent="0.3">
      <c r="B646" s="13"/>
    </row>
    <row r="647" spans="2:2" x14ac:dyDescent="0.3">
      <c r="B647" s="13"/>
    </row>
    <row r="648" spans="2:2" x14ac:dyDescent="0.3">
      <c r="B648" s="13"/>
    </row>
    <row r="649" spans="2:2" x14ac:dyDescent="0.3">
      <c r="B649" s="13"/>
    </row>
    <row r="650" spans="2:2" x14ac:dyDescent="0.3">
      <c r="B650" s="13"/>
    </row>
    <row r="651" spans="2:2" x14ac:dyDescent="0.3">
      <c r="B651" s="13"/>
    </row>
    <row r="652" spans="2:2" x14ac:dyDescent="0.3">
      <c r="B652" s="13"/>
    </row>
    <row r="653" spans="2:2" x14ac:dyDescent="0.3">
      <c r="B653" s="13"/>
    </row>
    <row r="654" spans="2:2" x14ac:dyDescent="0.3">
      <c r="B654" s="13"/>
    </row>
    <row r="655" spans="2:2" x14ac:dyDescent="0.3">
      <c r="B655" s="13"/>
    </row>
    <row r="656" spans="2:2" x14ac:dyDescent="0.3">
      <c r="B656" s="13"/>
    </row>
    <row r="657" spans="2:2" x14ac:dyDescent="0.3">
      <c r="B657" s="13"/>
    </row>
    <row r="658" spans="2:2" x14ac:dyDescent="0.3">
      <c r="B658" s="13"/>
    </row>
    <row r="659" spans="2:2" x14ac:dyDescent="0.3">
      <c r="B659" s="13"/>
    </row>
    <row r="660" spans="2:2" x14ac:dyDescent="0.3">
      <c r="B660" s="13"/>
    </row>
    <row r="661" spans="2:2" x14ac:dyDescent="0.3">
      <c r="B661" s="13"/>
    </row>
    <row r="662" spans="2:2" x14ac:dyDescent="0.3">
      <c r="B662" s="13"/>
    </row>
    <row r="663" spans="2:2" x14ac:dyDescent="0.3">
      <c r="B663" s="13"/>
    </row>
    <row r="664" spans="2:2" x14ac:dyDescent="0.3">
      <c r="B664" s="13"/>
    </row>
    <row r="665" spans="2:2" x14ac:dyDescent="0.3">
      <c r="B665" s="13"/>
    </row>
    <row r="666" spans="2:2" x14ac:dyDescent="0.3">
      <c r="B666" s="13"/>
    </row>
    <row r="667" spans="2:2" x14ac:dyDescent="0.3">
      <c r="B667" s="13"/>
    </row>
    <row r="668" spans="2:2" x14ac:dyDescent="0.3">
      <c r="B668" s="13"/>
    </row>
    <row r="669" spans="2:2" x14ac:dyDescent="0.3">
      <c r="B669" s="13"/>
    </row>
    <row r="670" spans="2:2" x14ac:dyDescent="0.3">
      <c r="B670" s="13"/>
    </row>
    <row r="671" spans="2:2" x14ac:dyDescent="0.3">
      <c r="B671" s="13"/>
    </row>
    <row r="672" spans="2:2" x14ac:dyDescent="0.3">
      <c r="B672" s="13"/>
    </row>
    <row r="673" spans="2:2" x14ac:dyDescent="0.3">
      <c r="B673" s="13"/>
    </row>
    <row r="674" spans="2:2" x14ac:dyDescent="0.3">
      <c r="B674" s="13"/>
    </row>
    <row r="675" spans="2:2" x14ac:dyDescent="0.3">
      <c r="B675" s="13"/>
    </row>
    <row r="676" spans="2:2" x14ac:dyDescent="0.3">
      <c r="B676" s="13"/>
    </row>
    <row r="677" spans="2:2" x14ac:dyDescent="0.3">
      <c r="B677" s="13"/>
    </row>
    <row r="678" spans="2:2" x14ac:dyDescent="0.3">
      <c r="B678" s="13"/>
    </row>
    <row r="679" spans="2:2" x14ac:dyDescent="0.3">
      <c r="B679" s="13"/>
    </row>
    <row r="680" spans="2:2" x14ac:dyDescent="0.3">
      <c r="B680" s="13"/>
    </row>
    <row r="681" spans="2:2" x14ac:dyDescent="0.3">
      <c r="B681" s="13"/>
    </row>
    <row r="682" spans="2:2" x14ac:dyDescent="0.3">
      <c r="B682" s="13"/>
    </row>
    <row r="683" spans="2:2" x14ac:dyDescent="0.3">
      <c r="B683" s="13"/>
    </row>
    <row r="684" spans="2:2" x14ac:dyDescent="0.3">
      <c r="B684" s="13"/>
    </row>
    <row r="685" spans="2:2" x14ac:dyDescent="0.3">
      <c r="B685" s="13"/>
    </row>
    <row r="686" spans="2:2" x14ac:dyDescent="0.3">
      <c r="B686" s="13"/>
    </row>
    <row r="687" spans="2:2" x14ac:dyDescent="0.3">
      <c r="B687" s="13"/>
    </row>
    <row r="688" spans="2:2" x14ac:dyDescent="0.3">
      <c r="B688" s="13"/>
    </row>
    <row r="689" spans="2:2" x14ac:dyDescent="0.3">
      <c r="B689" s="13"/>
    </row>
    <row r="690" spans="2:2" x14ac:dyDescent="0.3">
      <c r="B690" s="13"/>
    </row>
    <row r="691" spans="2:2" x14ac:dyDescent="0.3">
      <c r="B691" s="13"/>
    </row>
    <row r="692" spans="2:2" x14ac:dyDescent="0.3">
      <c r="B692" s="13"/>
    </row>
    <row r="693" spans="2:2" x14ac:dyDescent="0.3">
      <c r="B693" s="13"/>
    </row>
    <row r="694" spans="2:2" x14ac:dyDescent="0.3">
      <c r="B694" s="13"/>
    </row>
    <row r="695" spans="2:2" x14ac:dyDescent="0.3">
      <c r="B695" s="13"/>
    </row>
    <row r="696" spans="2:2" x14ac:dyDescent="0.3">
      <c r="B696" s="13"/>
    </row>
    <row r="697" spans="2:2" x14ac:dyDescent="0.3">
      <c r="B697" s="13"/>
    </row>
    <row r="698" spans="2:2" x14ac:dyDescent="0.3">
      <c r="B698" s="13"/>
    </row>
    <row r="699" spans="2:2" x14ac:dyDescent="0.3">
      <c r="B699" s="13"/>
    </row>
    <row r="700" spans="2:2" x14ac:dyDescent="0.3">
      <c r="B700" s="13"/>
    </row>
    <row r="701" spans="2:2" x14ac:dyDescent="0.3">
      <c r="B701" s="13"/>
    </row>
    <row r="702" spans="2:2" x14ac:dyDescent="0.3">
      <c r="B702" s="13"/>
    </row>
    <row r="703" spans="2:2" x14ac:dyDescent="0.3">
      <c r="B703" s="13"/>
    </row>
    <row r="704" spans="2:2" x14ac:dyDescent="0.3">
      <c r="B704" s="13"/>
    </row>
    <row r="705" spans="2:2" x14ac:dyDescent="0.3">
      <c r="B705" s="13"/>
    </row>
    <row r="706" spans="2:2" x14ac:dyDescent="0.3">
      <c r="B706" s="13"/>
    </row>
    <row r="707" spans="2:2" x14ac:dyDescent="0.3">
      <c r="B707" s="13"/>
    </row>
    <row r="708" spans="2:2" x14ac:dyDescent="0.3">
      <c r="B708" s="13"/>
    </row>
    <row r="709" spans="2:2" x14ac:dyDescent="0.3">
      <c r="B709" s="13"/>
    </row>
    <row r="710" spans="2:2" x14ac:dyDescent="0.3">
      <c r="B710" s="13"/>
    </row>
    <row r="711" spans="2:2" x14ac:dyDescent="0.3">
      <c r="B711" s="13"/>
    </row>
    <row r="712" spans="2:2" x14ac:dyDescent="0.3">
      <c r="B712" s="13"/>
    </row>
    <row r="713" spans="2:2" x14ac:dyDescent="0.3">
      <c r="B713" s="13"/>
    </row>
    <row r="714" spans="2:2" x14ac:dyDescent="0.3">
      <c r="B714" s="13"/>
    </row>
    <row r="715" spans="2:2" x14ac:dyDescent="0.3">
      <c r="B715" s="13"/>
    </row>
    <row r="716" spans="2:2" x14ac:dyDescent="0.3">
      <c r="B716" s="13"/>
    </row>
    <row r="717" spans="2:2" x14ac:dyDescent="0.3">
      <c r="B717" s="13"/>
    </row>
    <row r="718" spans="2:2" x14ac:dyDescent="0.3">
      <c r="B718" s="13"/>
    </row>
    <row r="719" spans="2:2" x14ac:dyDescent="0.3">
      <c r="B719" s="13"/>
    </row>
    <row r="720" spans="2:2" x14ac:dyDescent="0.3">
      <c r="B720" s="13"/>
    </row>
    <row r="721" spans="2:2" x14ac:dyDescent="0.3">
      <c r="B721" s="13"/>
    </row>
    <row r="722" spans="2:2" x14ac:dyDescent="0.3">
      <c r="B722" s="13"/>
    </row>
    <row r="723" spans="2:2" x14ac:dyDescent="0.3">
      <c r="B723" s="13"/>
    </row>
    <row r="724" spans="2:2" x14ac:dyDescent="0.3">
      <c r="B724" s="13"/>
    </row>
    <row r="725" spans="2:2" x14ac:dyDescent="0.3">
      <c r="B725" s="13"/>
    </row>
    <row r="726" spans="2:2" x14ac:dyDescent="0.3">
      <c r="B726" s="13"/>
    </row>
    <row r="727" spans="2:2" x14ac:dyDescent="0.3">
      <c r="B727" s="13"/>
    </row>
    <row r="728" spans="2:2" x14ac:dyDescent="0.3">
      <c r="B728" s="13"/>
    </row>
    <row r="729" spans="2:2" x14ac:dyDescent="0.3">
      <c r="B729" s="13"/>
    </row>
    <row r="730" spans="2:2" x14ac:dyDescent="0.3">
      <c r="B730" s="13"/>
    </row>
    <row r="731" spans="2:2" x14ac:dyDescent="0.3">
      <c r="B731" s="13"/>
    </row>
    <row r="732" spans="2:2" x14ac:dyDescent="0.3">
      <c r="B732" s="13"/>
    </row>
    <row r="733" spans="2:2" x14ac:dyDescent="0.3">
      <c r="B733" s="13"/>
    </row>
    <row r="734" spans="2:2" x14ac:dyDescent="0.3">
      <c r="B734" s="13"/>
    </row>
    <row r="735" spans="2:2" x14ac:dyDescent="0.3">
      <c r="B735" s="13"/>
    </row>
  </sheetData>
  <dataValidations count="1">
    <dataValidation allowBlank="1" error="pavI8MeUFtEyxX2I4tky199e4fab-da63-46b6-983b-b20f772f11f5" sqref="A1:C735" xr:uid="{00000000-0002-0000-0400-000000000000}"/>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4D895-9DA2-4237-8116-7931F773A8CD}">
  <dimension ref="B1:C8"/>
  <sheetViews>
    <sheetView zoomScale="120" zoomScaleNormal="120" workbookViewId="0">
      <selection activeCell="B5" sqref="B5"/>
    </sheetView>
  </sheetViews>
  <sheetFormatPr defaultRowHeight="14.4" x14ac:dyDescent="0.3"/>
  <cols>
    <col min="1" max="1" width="2.88671875" customWidth="1"/>
    <col min="2" max="2" width="12.5546875" bestFit="1" customWidth="1"/>
    <col min="3" max="3" width="13.109375" bestFit="1" customWidth="1"/>
    <col min="4" max="4" width="9.44140625" customWidth="1"/>
  </cols>
  <sheetData>
    <row r="1" spans="2:3" ht="40.200000000000003" x14ac:dyDescent="0.9">
      <c r="B1" s="2" t="s">
        <v>5</v>
      </c>
    </row>
    <row r="4" spans="2:3" x14ac:dyDescent="0.3">
      <c r="B4" s="15" t="s">
        <v>104</v>
      </c>
      <c r="C4" t="s">
        <v>102</v>
      </c>
    </row>
    <row r="5" spans="2:3" x14ac:dyDescent="0.3">
      <c r="B5" s="16" t="s">
        <v>107</v>
      </c>
      <c r="C5" s="14">
        <v>102991.22</v>
      </c>
    </row>
    <row r="6" spans="2:3" x14ac:dyDescent="0.3">
      <c r="B6" s="16" t="s">
        <v>108</v>
      </c>
      <c r="C6" s="14">
        <v>50258.7</v>
      </c>
    </row>
    <row r="7" spans="2:3" x14ac:dyDescent="0.3">
      <c r="B7" s="16" t="s">
        <v>109</v>
      </c>
      <c r="C7" s="14">
        <v>10892.97</v>
      </c>
    </row>
    <row r="8" spans="2:3" x14ac:dyDescent="0.3">
      <c r="B8" s="16" t="s">
        <v>106</v>
      </c>
      <c r="C8" s="14">
        <v>164142.89000000001</v>
      </c>
    </row>
  </sheetData>
  <dataValidations count="1">
    <dataValidation allowBlank="1" error="pavI8MeUFtEyxX2I4tky199e4fab-da63-46b6-983b-b20f772f11f5" sqref="A1:A2 B1" xr:uid="{00000000-0002-0000-0500-000000000000}"/>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417F2-3723-44DF-981D-53D3DDFF7A29}">
  <dimension ref="B1:F56"/>
  <sheetViews>
    <sheetView topLeftCell="D36" zoomScale="120" zoomScaleNormal="120" workbookViewId="0">
      <selection activeCell="E4" sqref="E4:F55"/>
    </sheetView>
  </sheetViews>
  <sheetFormatPr defaultRowHeight="14.4" x14ac:dyDescent="0.3"/>
  <cols>
    <col min="1" max="1" width="2.88671875" customWidth="1"/>
    <col min="2" max="2" width="17.6640625" bestFit="1" customWidth="1"/>
    <col min="3" max="3" width="14.88671875" bestFit="1" customWidth="1"/>
    <col min="4" max="4" width="9.44140625" customWidth="1"/>
  </cols>
  <sheetData>
    <row r="1" spans="2:6" ht="40.200000000000003" x14ac:dyDescent="0.9">
      <c r="B1" s="2" t="s">
        <v>5</v>
      </c>
    </row>
    <row r="2" spans="2:6" ht="18" x14ac:dyDescent="0.35">
      <c r="B2" s="6" t="s">
        <v>84</v>
      </c>
    </row>
    <row r="4" spans="2:6" x14ac:dyDescent="0.3">
      <c r="B4" s="15" t="s">
        <v>104</v>
      </c>
      <c r="C4" t="s">
        <v>110</v>
      </c>
      <c r="E4" t="s">
        <v>30</v>
      </c>
      <c r="F4" t="s">
        <v>102</v>
      </c>
    </row>
    <row r="5" spans="2:6" x14ac:dyDescent="0.3">
      <c r="B5" s="16" t="s">
        <v>141</v>
      </c>
      <c r="C5" s="21">
        <v>1958.22</v>
      </c>
      <c r="E5" t="str">
        <f t="shared" ref="E5:E35" si="0">B5</f>
        <v>Alabama</v>
      </c>
      <c r="F5" s="14">
        <f t="shared" ref="F5:F35" si="1">C5</f>
        <v>1958.22</v>
      </c>
    </row>
    <row r="6" spans="2:6" x14ac:dyDescent="0.3">
      <c r="B6" s="16" t="s">
        <v>142</v>
      </c>
      <c r="C6" s="21">
        <v>712.81</v>
      </c>
      <c r="E6" t="str">
        <f t="shared" si="0"/>
        <v>Alaska</v>
      </c>
      <c r="F6" s="14">
        <f t="shared" si="1"/>
        <v>712.81</v>
      </c>
    </row>
    <row r="7" spans="2:6" x14ac:dyDescent="0.3">
      <c r="B7" s="16" t="s">
        <v>111</v>
      </c>
      <c r="C7" s="21">
        <v>4747.4399999999996</v>
      </c>
      <c r="E7" t="str">
        <f t="shared" si="0"/>
        <v>Arizona</v>
      </c>
      <c r="F7" s="14">
        <f t="shared" si="1"/>
        <v>4747.4399999999996</v>
      </c>
    </row>
    <row r="8" spans="2:6" x14ac:dyDescent="0.3">
      <c r="B8" s="16" t="s">
        <v>143</v>
      </c>
      <c r="C8" s="21">
        <v>2464.4299999999998</v>
      </c>
      <c r="E8" t="str">
        <f t="shared" si="0"/>
        <v>Arkansas</v>
      </c>
      <c r="F8" s="14">
        <f t="shared" si="1"/>
        <v>2464.4299999999998</v>
      </c>
    </row>
    <row r="9" spans="2:6" x14ac:dyDescent="0.3">
      <c r="B9" s="16" t="s">
        <v>112</v>
      </c>
      <c r="C9" s="21">
        <v>20040.37</v>
      </c>
      <c r="E9" t="str">
        <f t="shared" si="0"/>
        <v>California</v>
      </c>
      <c r="F9" s="14">
        <f t="shared" si="1"/>
        <v>20040.37</v>
      </c>
    </row>
    <row r="10" spans="2:6" x14ac:dyDescent="0.3">
      <c r="B10" s="16" t="s">
        <v>113</v>
      </c>
      <c r="C10" s="21">
        <v>1317.31</v>
      </c>
      <c r="E10" t="str">
        <f t="shared" si="0"/>
        <v>Colorado</v>
      </c>
      <c r="F10" s="14">
        <f t="shared" si="1"/>
        <v>1317.31</v>
      </c>
    </row>
    <row r="11" spans="2:6" x14ac:dyDescent="0.3">
      <c r="B11" s="16" t="s">
        <v>144</v>
      </c>
      <c r="C11" s="21">
        <v>1605.46</v>
      </c>
      <c r="E11" t="str">
        <f t="shared" si="0"/>
        <v>Connecticut</v>
      </c>
      <c r="F11" s="14">
        <f t="shared" si="1"/>
        <v>1605.46</v>
      </c>
    </row>
    <row r="12" spans="2:6" x14ac:dyDescent="0.3">
      <c r="B12" s="16" t="s">
        <v>145</v>
      </c>
      <c r="C12" s="21">
        <v>449.85</v>
      </c>
      <c r="E12" t="str">
        <f t="shared" si="0"/>
        <v>Delaware</v>
      </c>
      <c r="F12" s="14">
        <f t="shared" si="1"/>
        <v>449.85</v>
      </c>
    </row>
    <row r="13" spans="2:6" x14ac:dyDescent="0.3">
      <c r="B13" s="16" t="s">
        <v>114</v>
      </c>
      <c r="C13" s="21">
        <v>639.96</v>
      </c>
      <c r="E13" t="str">
        <f t="shared" si="0"/>
        <v>District of Columbia</v>
      </c>
      <c r="F13" s="14">
        <f t="shared" si="1"/>
        <v>639.96</v>
      </c>
    </row>
    <row r="14" spans="2:6" x14ac:dyDescent="0.3">
      <c r="B14" s="16" t="s">
        <v>115</v>
      </c>
      <c r="C14" s="21">
        <v>10678.12</v>
      </c>
      <c r="E14" t="str">
        <f t="shared" si="0"/>
        <v>Florida</v>
      </c>
      <c r="F14" s="14">
        <f t="shared" si="1"/>
        <v>10678.12</v>
      </c>
    </row>
    <row r="15" spans="2:6" x14ac:dyDescent="0.3">
      <c r="B15" s="16" t="s">
        <v>116</v>
      </c>
      <c r="C15" s="21">
        <v>5616.47</v>
      </c>
      <c r="E15" t="str">
        <f t="shared" si="0"/>
        <v>Georgia</v>
      </c>
      <c r="F15" s="14">
        <f t="shared" si="1"/>
        <v>5616.47</v>
      </c>
    </row>
    <row r="16" spans="2:6" x14ac:dyDescent="0.3">
      <c r="B16" s="16" t="s">
        <v>146</v>
      </c>
      <c r="C16" s="21">
        <v>359.9</v>
      </c>
      <c r="E16" t="str">
        <f t="shared" si="0"/>
        <v>Hawaii</v>
      </c>
      <c r="F16" s="14">
        <f t="shared" si="1"/>
        <v>359.9</v>
      </c>
    </row>
    <row r="17" spans="2:6" x14ac:dyDescent="0.3">
      <c r="B17" s="16" t="s">
        <v>147</v>
      </c>
      <c r="C17" s="21">
        <v>1214.55</v>
      </c>
      <c r="E17" t="str">
        <f t="shared" si="0"/>
        <v>Idaho</v>
      </c>
      <c r="F17" s="14">
        <f t="shared" si="1"/>
        <v>1214.55</v>
      </c>
    </row>
    <row r="18" spans="2:6" x14ac:dyDescent="0.3">
      <c r="B18" s="16" t="s">
        <v>117</v>
      </c>
      <c r="C18" s="21">
        <v>8076.82</v>
      </c>
      <c r="E18" t="str">
        <f t="shared" si="0"/>
        <v>Illinois</v>
      </c>
      <c r="F18" s="14">
        <f t="shared" si="1"/>
        <v>8076.82</v>
      </c>
    </row>
    <row r="19" spans="2:6" x14ac:dyDescent="0.3">
      <c r="B19" s="16" t="s">
        <v>118</v>
      </c>
      <c r="C19" s="21">
        <v>2509.0500000000002</v>
      </c>
      <c r="E19" t="str">
        <f t="shared" si="0"/>
        <v>Indiana</v>
      </c>
      <c r="F19" s="14">
        <f t="shared" si="1"/>
        <v>2509.0500000000002</v>
      </c>
    </row>
    <row r="20" spans="2:6" x14ac:dyDescent="0.3">
      <c r="B20" s="16" t="s">
        <v>148</v>
      </c>
      <c r="C20" s="21">
        <v>1259.6500000000001</v>
      </c>
      <c r="E20" t="str">
        <f t="shared" si="0"/>
        <v>Iowa</v>
      </c>
      <c r="F20" s="14">
        <f t="shared" si="1"/>
        <v>1259.6500000000001</v>
      </c>
    </row>
    <row r="21" spans="2:6" x14ac:dyDescent="0.3">
      <c r="B21" s="16" t="s">
        <v>149</v>
      </c>
      <c r="C21" s="21">
        <v>2230.2399999999998</v>
      </c>
      <c r="E21" t="str">
        <f t="shared" si="0"/>
        <v>Kansas</v>
      </c>
      <c r="F21" s="14">
        <f t="shared" si="1"/>
        <v>2230.2399999999998</v>
      </c>
    </row>
    <row r="22" spans="2:6" x14ac:dyDescent="0.3">
      <c r="B22" s="16" t="s">
        <v>119</v>
      </c>
      <c r="C22" s="21">
        <v>2519.15</v>
      </c>
      <c r="E22" t="str">
        <f t="shared" si="0"/>
        <v>Kentucky</v>
      </c>
      <c r="F22" s="14">
        <f t="shared" si="1"/>
        <v>2519.15</v>
      </c>
    </row>
    <row r="23" spans="2:6" x14ac:dyDescent="0.3">
      <c r="B23" s="16" t="s">
        <v>120</v>
      </c>
      <c r="C23" s="21">
        <v>3199.73</v>
      </c>
      <c r="E23" t="str">
        <f t="shared" si="0"/>
        <v>Louisiana</v>
      </c>
      <c r="F23" s="14">
        <f t="shared" si="1"/>
        <v>3199.73</v>
      </c>
    </row>
    <row r="24" spans="2:6" x14ac:dyDescent="0.3">
      <c r="B24" s="16" t="s">
        <v>121</v>
      </c>
      <c r="C24" s="21">
        <v>468.86</v>
      </c>
      <c r="E24" t="str">
        <f t="shared" si="0"/>
        <v>Maine</v>
      </c>
      <c r="F24" s="14">
        <f t="shared" si="1"/>
        <v>468.86</v>
      </c>
    </row>
    <row r="25" spans="2:6" x14ac:dyDescent="0.3">
      <c r="B25" s="16" t="s">
        <v>122</v>
      </c>
      <c r="C25" s="21">
        <v>744.49</v>
      </c>
      <c r="E25" t="str">
        <f t="shared" si="0"/>
        <v>Maryland</v>
      </c>
      <c r="F25" s="14">
        <f t="shared" si="1"/>
        <v>744.49</v>
      </c>
    </row>
    <row r="26" spans="2:6" x14ac:dyDescent="0.3">
      <c r="B26" s="16" t="s">
        <v>123</v>
      </c>
      <c r="C26" s="21">
        <v>384.81</v>
      </c>
      <c r="E26" t="str">
        <f t="shared" si="0"/>
        <v>Massachusetts</v>
      </c>
      <c r="F26" s="14">
        <f t="shared" si="1"/>
        <v>384.81</v>
      </c>
    </row>
    <row r="27" spans="2:6" x14ac:dyDescent="0.3">
      <c r="B27" s="16" t="s">
        <v>124</v>
      </c>
      <c r="C27" s="21">
        <v>4375.54</v>
      </c>
      <c r="E27" t="str">
        <f t="shared" si="0"/>
        <v>Michigan</v>
      </c>
      <c r="F27" s="14">
        <f t="shared" si="1"/>
        <v>4375.54</v>
      </c>
    </row>
    <row r="28" spans="2:6" x14ac:dyDescent="0.3">
      <c r="B28" s="16" t="s">
        <v>125</v>
      </c>
      <c r="C28" s="21">
        <v>1758.4</v>
      </c>
      <c r="E28" t="str">
        <f t="shared" si="0"/>
        <v>Minnesota</v>
      </c>
      <c r="F28" s="14">
        <f t="shared" si="1"/>
        <v>1758.4</v>
      </c>
    </row>
    <row r="29" spans="2:6" x14ac:dyDescent="0.3">
      <c r="B29" s="16" t="s">
        <v>150</v>
      </c>
      <c r="C29" s="21">
        <v>1611.48</v>
      </c>
      <c r="E29" t="str">
        <f t="shared" si="0"/>
        <v>Mississippi</v>
      </c>
      <c r="F29" s="14">
        <f t="shared" si="1"/>
        <v>1611.48</v>
      </c>
    </row>
    <row r="30" spans="2:6" x14ac:dyDescent="0.3">
      <c r="B30" s="16" t="s">
        <v>151</v>
      </c>
      <c r="C30" s="21">
        <v>3500.67</v>
      </c>
      <c r="E30" t="str">
        <f t="shared" si="0"/>
        <v>Missouri</v>
      </c>
      <c r="F30" s="14">
        <f t="shared" si="1"/>
        <v>3500.67</v>
      </c>
    </row>
    <row r="31" spans="2:6" x14ac:dyDescent="0.3">
      <c r="B31" s="16" t="s">
        <v>152</v>
      </c>
      <c r="C31" s="21">
        <v>1051.6500000000001</v>
      </c>
      <c r="E31" t="str">
        <f t="shared" si="0"/>
        <v>Montana</v>
      </c>
      <c r="F31" s="14">
        <f t="shared" si="1"/>
        <v>1051.6500000000001</v>
      </c>
    </row>
    <row r="32" spans="2:6" x14ac:dyDescent="0.3">
      <c r="B32" s="16" t="s">
        <v>126</v>
      </c>
      <c r="C32" s="21">
        <v>653.63</v>
      </c>
      <c r="E32" t="str">
        <f t="shared" si="0"/>
        <v>Nebraska</v>
      </c>
      <c r="F32" s="14">
        <f t="shared" si="1"/>
        <v>653.63</v>
      </c>
    </row>
    <row r="33" spans="2:6" x14ac:dyDescent="0.3">
      <c r="B33" s="16" t="s">
        <v>153</v>
      </c>
      <c r="C33" s="21">
        <v>940.61</v>
      </c>
      <c r="E33" t="str">
        <f t="shared" si="0"/>
        <v>Nevada</v>
      </c>
      <c r="F33" s="14">
        <f t="shared" si="1"/>
        <v>940.61</v>
      </c>
    </row>
    <row r="34" spans="2:6" x14ac:dyDescent="0.3">
      <c r="B34" s="16" t="s">
        <v>154</v>
      </c>
      <c r="C34" s="21">
        <v>1744.56</v>
      </c>
      <c r="E34" t="str">
        <f t="shared" si="0"/>
        <v>New Hampshire</v>
      </c>
      <c r="F34" s="14">
        <f t="shared" si="1"/>
        <v>1744.56</v>
      </c>
    </row>
    <row r="35" spans="2:6" x14ac:dyDescent="0.3">
      <c r="B35" s="16" t="s">
        <v>127</v>
      </c>
      <c r="C35" s="21">
        <v>13880.74</v>
      </c>
      <c r="E35" t="str">
        <f t="shared" si="0"/>
        <v>New Jersey</v>
      </c>
      <c r="F35" s="14">
        <f t="shared" si="1"/>
        <v>13880.74</v>
      </c>
    </row>
    <row r="36" spans="2:6" x14ac:dyDescent="0.3">
      <c r="B36" s="16" t="s">
        <v>128</v>
      </c>
      <c r="C36" s="21">
        <v>1472.5</v>
      </c>
      <c r="E36" t="str">
        <f t="shared" ref="E36:E55" si="2">B36</f>
        <v>New Mexico</v>
      </c>
      <c r="F36" s="14">
        <f t="shared" ref="F36:F55" si="3">C36</f>
        <v>1472.5</v>
      </c>
    </row>
    <row r="37" spans="2:6" x14ac:dyDescent="0.3">
      <c r="B37" s="16" t="s">
        <v>129</v>
      </c>
      <c r="C37" s="21">
        <v>8396.2199999999993</v>
      </c>
      <c r="E37" t="str">
        <f t="shared" si="2"/>
        <v>New York</v>
      </c>
      <c r="F37" s="14">
        <f t="shared" si="3"/>
        <v>8396.2199999999993</v>
      </c>
    </row>
    <row r="38" spans="2:6" x14ac:dyDescent="0.3">
      <c r="B38" s="16" t="s">
        <v>130</v>
      </c>
      <c r="C38" s="21">
        <v>4151.6899999999996</v>
      </c>
      <c r="E38" t="str">
        <f t="shared" si="2"/>
        <v>North Carolina</v>
      </c>
      <c r="F38" s="14">
        <f t="shared" si="3"/>
        <v>4151.6899999999996</v>
      </c>
    </row>
    <row r="39" spans="2:6" x14ac:dyDescent="0.3">
      <c r="B39" s="16" t="s">
        <v>155</v>
      </c>
      <c r="C39" s="21">
        <v>799.8</v>
      </c>
      <c r="E39" t="str">
        <f t="shared" si="2"/>
        <v>North Dakota</v>
      </c>
      <c r="F39" s="14">
        <f t="shared" si="3"/>
        <v>799.8</v>
      </c>
    </row>
    <row r="40" spans="2:6" x14ac:dyDescent="0.3">
      <c r="B40" s="16" t="s">
        <v>131</v>
      </c>
      <c r="C40" s="21">
        <v>6639.87</v>
      </c>
      <c r="E40" t="str">
        <f t="shared" si="2"/>
        <v>Ohio</v>
      </c>
      <c r="F40" s="14">
        <f t="shared" si="3"/>
        <v>6639.87</v>
      </c>
    </row>
    <row r="41" spans="2:6" x14ac:dyDescent="0.3">
      <c r="B41" s="16" t="s">
        <v>132</v>
      </c>
      <c r="C41" s="21">
        <v>2635.99</v>
      </c>
      <c r="E41" t="str">
        <f t="shared" si="2"/>
        <v>Oklahoma</v>
      </c>
      <c r="F41" s="14">
        <f t="shared" si="3"/>
        <v>2635.99</v>
      </c>
    </row>
    <row r="42" spans="2:6" x14ac:dyDescent="0.3">
      <c r="B42" s="16" t="s">
        <v>156</v>
      </c>
      <c r="C42" s="21">
        <v>1081.45</v>
      </c>
      <c r="E42" t="str">
        <f t="shared" si="2"/>
        <v>Oregon</v>
      </c>
      <c r="F42" s="14">
        <f t="shared" si="3"/>
        <v>1081.45</v>
      </c>
    </row>
    <row r="43" spans="2:6" x14ac:dyDescent="0.3">
      <c r="B43" s="16" t="s">
        <v>133</v>
      </c>
      <c r="C43" s="21">
        <v>7116.91</v>
      </c>
      <c r="E43" t="str">
        <f t="shared" si="2"/>
        <v>Pennsylvania</v>
      </c>
      <c r="F43" s="14">
        <f t="shared" si="3"/>
        <v>7116.91</v>
      </c>
    </row>
    <row r="44" spans="2:6" x14ac:dyDescent="0.3">
      <c r="B44" s="16" t="s">
        <v>157</v>
      </c>
      <c r="C44" s="21"/>
      <c r="E44" t="str">
        <f t="shared" si="2"/>
        <v>Rhode Island</v>
      </c>
      <c r="F44" s="14">
        <f t="shared" si="3"/>
        <v>0</v>
      </c>
    </row>
    <row r="45" spans="2:6" x14ac:dyDescent="0.3">
      <c r="B45" s="16" t="s">
        <v>134</v>
      </c>
      <c r="C45" s="21">
        <v>1444.4</v>
      </c>
      <c r="E45" t="str">
        <f t="shared" si="2"/>
        <v>South Carolina</v>
      </c>
      <c r="F45" s="14">
        <f t="shared" si="3"/>
        <v>1444.4</v>
      </c>
    </row>
    <row r="46" spans="2:6" x14ac:dyDescent="0.3">
      <c r="B46" s="16" t="s">
        <v>158</v>
      </c>
      <c r="C46" s="21"/>
      <c r="E46" t="str">
        <f t="shared" si="2"/>
        <v>South Dakota</v>
      </c>
      <c r="F46" s="14">
        <f t="shared" si="3"/>
        <v>0</v>
      </c>
    </row>
    <row r="47" spans="2:6" x14ac:dyDescent="0.3">
      <c r="B47" s="16" t="s">
        <v>135</v>
      </c>
      <c r="C47" s="21">
        <v>2214.92</v>
      </c>
      <c r="E47" t="str">
        <f t="shared" si="2"/>
        <v>Tennessee</v>
      </c>
      <c r="F47" s="14">
        <f t="shared" si="3"/>
        <v>2214.92</v>
      </c>
    </row>
    <row r="48" spans="2:6" x14ac:dyDescent="0.3">
      <c r="B48" s="16" t="s">
        <v>136</v>
      </c>
      <c r="C48" s="21">
        <v>10772.13</v>
      </c>
      <c r="E48" t="str">
        <f t="shared" si="2"/>
        <v>Texas</v>
      </c>
      <c r="F48" s="14">
        <f t="shared" si="3"/>
        <v>10772.13</v>
      </c>
    </row>
    <row r="49" spans="2:6" x14ac:dyDescent="0.3">
      <c r="B49" s="16" t="s">
        <v>137</v>
      </c>
      <c r="C49" s="21">
        <v>1472.65</v>
      </c>
      <c r="E49" t="str">
        <f t="shared" si="2"/>
        <v>Utah</v>
      </c>
      <c r="F49" s="14">
        <f t="shared" si="3"/>
        <v>1472.65</v>
      </c>
    </row>
    <row r="50" spans="2:6" x14ac:dyDescent="0.3">
      <c r="B50" s="16" t="s">
        <v>159</v>
      </c>
      <c r="C50" s="21">
        <v>273.89999999999998</v>
      </c>
      <c r="E50" t="str">
        <f t="shared" si="2"/>
        <v>Vermont</v>
      </c>
      <c r="F50" s="14">
        <f t="shared" si="3"/>
        <v>273.89999999999998</v>
      </c>
    </row>
    <row r="51" spans="2:6" x14ac:dyDescent="0.3">
      <c r="B51" s="16" t="s">
        <v>138</v>
      </c>
      <c r="C51" s="21">
        <v>2109.02</v>
      </c>
      <c r="E51" t="str">
        <f t="shared" si="2"/>
        <v>Virginia</v>
      </c>
      <c r="F51" s="14">
        <f t="shared" si="3"/>
        <v>2109.02</v>
      </c>
    </row>
    <row r="52" spans="2:6" x14ac:dyDescent="0.3">
      <c r="B52" s="16" t="s">
        <v>139</v>
      </c>
      <c r="C52" s="21">
        <v>5706.09</v>
      </c>
      <c r="E52" t="str">
        <f t="shared" si="2"/>
        <v>Washington</v>
      </c>
      <c r="F52" s="14">
        <f t="shared" si="3"/>
        <v>5706.09</v>
      </c>
    </row>
    <row r="53" spans="2:6" x14ac:dyDescent="0.3">
      <c r="B53" s="16" t="s">
        <v>160</v>
      </c>
      <c r="C53" s="21">
        <v>329.95</v>
      </c>
      <c r="E53" t="str">
        <f t="shared" si="2"/>
        <v>West Virginia</v>
      </c>
      <c r="F53" s="14">
        <f t="shared" si="3"/>
        <v>329.95</v>
      </c>
    </row>
    <row r="54" spans="2:6" x14ac:dyDescent="0.3">
      <c r="B54" s="16" t="s">
        <v>140</v>
      </c>
      <c r="C54" s="21">
        <v>4810.43</v>
      </c>
      <c r="E54" t="str">
        <f t="shared" si="2"/>
        <v>Wisconsin</v>
      </c>
      <c r="F54" s="14">
        <f t="shared" si="3"/>
        <v>4810.43</v>
      </c>
    </row>
    <row r="55" spans="2:6" x14ac:dyDescent="0.3">
      <c r="B55" s="16" t="s">
        <v>161</v>
      </c>
      <c r="C55" s="21"/>
      <c r="E55" t="str">
        <f t="shared" si="2"/>
        <v>Wyoming</v>
      </c>
      <c r="F55" s="14">
        <f t="shared" si="3"/>
        <v>0</v>
      </c>
    </row>
    <row r="56" spans="2:6" x14ac:dyDescent="0.3">
      <c r="B56" s="16" t="s">
        <v>106</v>
      </c>
      <c r="C56" s="21">
        <v>164142.89000000001</v>
      </c>
    </row>
  </sheetData>
  <dataValidations count="1">
    <dataValidation allowBlank="1" error="pavI8MeUFtEyxX2I4tky199e4fab-da63-46b6-983b-b20f772f11f5" sqref="A1:B2" xr:uid="{00000000-0002-0000-0600-000000000000}"/>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E7ED-9E61-4AEF-8D16-A7A0B1A983E9}">
  <dimension ref="B1:D62"/>
  <sheetViews>
    <sheetView showGridLines="0" zoomScale="120" zoomScaleNormal="120" workbookViewId="0">
      <selection activeCell="J5" sqref="J5"/>
    </sheetView>
  </sheetViews>
  <sheetFormatPr defaultRowHeight="14.4" x14ac:dyDescent="0.3"/>
  <cols>
    <col min="1" max="1" width="3.109375" customWidth="1"/>
    <col min="2" max="2" width="18.88671875" customWidth="1"/>
    <col min="3" max="3" width="13.6640625" customWidth="1"/>
    <col min="4" max="4" width="44" customWidth="1"/>
  </cols>
  <sheetData>
    <row r="1" spans="2:4" ht="40.200000000000003" x14ac:dyDescent="0.9">
      <c r="B1" s="2" t="s">
        <v>5</v>
      </c>
    </row>
    <row r="2" spans="2:4" ht="18" x14ac:dyDescent="0.35">
      <c r="B2" s="6" t="s">
        <v>6</v>
      </c>
    </row>
    <row r="4" spans="2:4" x14ac:dyDescent="0.3">
      <c r="B4" s="7" t="s">
        <v>18</v>
      </c>
    </row>
    <row r="5" spans="2:4" x14ac:dyDescent="0.3">
      <c r="B5" s="8" t="s">
        <v>7</v>
      </c>
      <c r="C5" s="8" t="s">
        <v>8</v>
      </c>
      <c r="D5" s="8" t="s">
        <v>4</v>
      </c>
    </row>
    <row r="6" spans="2:4" x14ac:dyDescent="0.3">
      <c r="B6" s="10" t="s">
        <v>3</v>
      </c>
      <c r="C6" s="9" t="s">
        <v>13</v>
      </c>
      <c r="D6" s="1" t="s">
        <v>89</v>
      </c>
    </row>
    <row r="7" spans="2:4" ht="28.8" x14ac:dyDescent="0.3">
      <c r="B7" s="10" t="s">
        <v>9</v>
      </c>
      <c r="C7" s="9" t="s">
        <v>13</v>
      </c>
      <c r="D7" s="1" t="s">
        <v>22</v>
      </c>
    </row>
    <row r="8" spans="2:4" x14ac:dyDescent="0.3">
      <c r="B8" s="10" t="s">
        <v>10</v>
      </c>
      <c r="C8" s="9" t="s">
        <v>12</v>
      </c>
      <c r="D8" s="1" t="s">
        <v>15</v>
      </c>
    </row>
    <row r="9" spans="2:4" x14ac:dyDescent="0.3">
      <c r="B9" s="10" t="s">
        <v>11</v>
      </c>
      <c r="C9" s="9" t="s">
        <v>13</v>
      </c>
      <c r="D9" s="1" t="s">
        <v>16</v>
      </c>
    </row>
    <row r="10" spans="2:4" ht="23.25" customHeight="1" x14ac:dyDescent="0.3">
      <c r="B10" s="10" t="s">
        <v>4</v>
      </c>
      <c r="C10" s="9" t="s">
        <v>14</v>
      </c>
      <c r="D10" s="1" t="s">
        <v>17</v>
      </c>
    </row>
    <row r="12" spans="2:4" x14ac:dyDescent="0.3">
      <c r="B12" s="7" t="s">
        <v>19</v>
      </c>
    </row>
    <row r="13" spans="2:4" x14ac:dyDescent="0.3">
      <c r="B13" s="8" t="s">
        <v>7</v>
      </c>
      <c r="C13" s="8" t="s">
        <v>8</v>
      </c>
      <c r="D13" s="8" t="s">
        <v>4</v>
      </c>
    </row>
    <row r="14" spans="2:4" x14ac:dyDescent="0.3">
      <c r="B14" s="10" t="s">
        <v>1</v>
      </c>
      <c r="C14" s="9" t="s">
        <v>20</v>
      </c>
      <c r="D14" s="1" t="s">
        <v>90</v>
      </c>
    </row>
    <row r="15" spans="2:4" x14ac:dyDescent="0.3">
      <c r="B15" s="10" t="s">
        <v>21</v>
      </c>
      <c r="C15" s="9" t="s">
        <v>13</v>
      </c>
      <c r="D15" s="1" t="s">
        <v>23</v>
      </c>
    </row>
    <row r="17" spans="2:4" x14ac:dyDescent="0.3">
      <c r="B17" s="7" t="s">
        <v>24</v>
      </c>
    </row>
    <row r="18" spans="2:4" x14ac:dyDescent="0.3">
      <c r="B18" s="11" t="s">
        <v>25</v>
      </c>
    </row>
    <row r="19" spans="2:4" x14ac:dyDescent="0.3">
      <c r="B19" s="8" t="s">
        <v>7</v>
      </c>
      <c r="C19" s="8" t="s">
        <v>8</v>
      </c>
      <c r="D19" s="8" t="s">
        <v>4</v>
      </c>
    </row>
    <row r="20" spans="2:4" x14ac:dyDescent="0.3">
      <c r="B20" s="12" t="s">
        <v>26</v>
      </c>
      <c r="C20" s="9" t="s">
        <v>14</v>
      </c>
      <c r="D20" s="1" t="s">
        <v>27</v>
      </c>
    </row>
    <row r="21" spans="2:4" x14ac:dyDescent="0.3">
      <c r="B21" s="12" t="s">
        <v>28</v>
      </c>
      <c r="C21" s="9" t="s">
        <v>14</v>
      </c>
      <c r="D21" s="1" t="s">
        <v>29</v>
      </c>
    </row>
    <row r="22" spans="2:4" ht="28.8" x14ac:dyDescent="0.3">
      <c r="B22" s="12" t="s">
        <v>30</v>
      </c>
      <c r="C22" s="9" t="s">
        <v>14</v>
      </c>
      <c r="D22" s="1" t="s">
        <v>33</v>
      </c>
    </row>
    <row r="23" spans="2:4" x14ac:dyDescent="0.3">
      <c r="B23" s="12" t="s">
        <v>31</v>
      </c>
      <c r="C23" s="9" t="s">
        <v>14</v>
      </c>
      <c r="D23" s="1" t="s">
        <v>32</v>
      </c>
    </row>
    <row r="25" spans="2:4" x14ac:dyDescent="0.3">
      <c r="B25" s="11" t="s">
        <v>34</v>
      </c>
    </row>
    <row r="26" spans="2:4" x14ac:dyDescent="0.3">
      <c r="B26" s="8" t="s">
        <v>7</v>
      </c>
      <c r="C26" s="8" t="s">
        <v>8</v>
      </c>
      <c r="D26" s="8" t="s">
        <v>4</v>
      </c>
    </row>
    <row r="27" spans="2:4" x14ac:dyDescent="0.3">
      <c r="B27" s="12" t="s">
        <v>35</v>
      </c>
      <c r="C27" s="9" t="s">
        <v>14</v>
      </c>
      <c r="D27" s="1" t="s">
        <v>52</v>
      </c>
    </row>
    <row r="28" spans="2:4" x14ac:dyDescent="0.3">
      <c r="B28" s="12" t="s">
        <v>36</v>
      </c>
      <c r="C28" s="9" t="s">
        <v>20</v>
      </c>
      <c r="D28" s="1" t="s">
        <v>37</v>
      </c>
    </row>
    <row r="29" spans="2:4" x14ac:dyDescent="0.3">
      <c r="B29" s="12" t="s">
        <v>38</v>
      </c>
      <c r="C29" s="9" t="s">
        <v>14</v>
      </c>
      <c r="D29" s="1" t="s">
        <v>50</v>
      </c>
    </row>
    <row r="30" spans="2:4" x14ac:dyDescent="0.3">
      <c r="B30" s="12" t="s">
        <v>26</v>
      </c>
      <c r="C30" s="9" t="s">
        <v>14</v>
      </c>
      <c r="D30" s="1" t="s">
        <v>27</v>
      </c>
    </row>
    <row r="31" spans="2:4" x14ac:dyDescent="0.3">
      <c r="B31" s="12" t="s">
        <v>39</v>
      </c>
      <c r="C31" s="9" t="s">
        <v>13</v>
      </c>
      <c r="D31" s="1" t="s">
        <v>40</v>
      </c>
    </row>
    <row r="32" spans="2:4" x14ac:dyDescent="0.3">
      <c r="B32" s="12" t="s">
        <v>41</v>
      </c>
      <c r="C32" s="9" t="s">
        <v>42</v>
      </c>
      <c r="D32" s="1" t="s">
        <v>43</v>
      </c>
    </row>
    <row r="33" spans="2:4" x14ac:dyDescent="0.3">
      <c r="B33" s="12" t="s">
        <v>44</v>
      </c>
      <c r="C33" s="9" t="s">
        <v>42</v>
      </c>
      <c r="D33" s="1" t="s">
        <v>45</v>
      </c>
    </row>
    <row r="34" spans="2:4" x14ac:dyDescent="0.3">
      <c r="B34" s="12" t="s">
        <v>46</v>
      </c>
      <c r="C34" s="9" t="s">
        <v>42</v>
      </c>
      <c r="D34" s="1" t="s">
        <v>47</v>
      </c>
    </row>
    <row r="35" spans="2:4" x14ac:dyDescent="0.3">
      <c r="B35" s="12" t="s">
        <v>48</v>
      </c>
      <c r="C35" s="9" t="s">
        <v>42</v>
      </c>
      <c r="D35" s="1" t="s">
        <v>49</v>
      </c>
    </row>
    <row r="37" spans="2:4" x14ac:dyDescent="0.3">
      <c r="B37" s="11" t="s">
        <v>51</v>
      </c>
    </row>
    <row r="38" spans="2:4" x14ac:dyDescent="0.3">
      <c r="B38" s="8" t="s">
        <v>7</v>
      </c>
      <c r="C38" s="8" t="s">
        <v>8</v>
      </c>
      <c r="D38" s="8" t="s">
        <v>4</v>
      </c>
    </row>
    <row r="39" spans="2:4" x14ac:dyDescent="0.3">
      <c r="B39" s="12" t="s">
        <v>35</v>
      </c>
      <c r="C39" s="9" t="s">
        <v>14</v>
      </c>
      <c r="D39" s="1" t="s">
        <v>52</v>
      </c>
    </row>
    <row r="40" spans="2:4" x14ac:dyDescent="0.3">
      <c r="B40" s="12" t="s">
        <v>53</v>
      </c>
      <c r="C40" s="9" t="s">
        <v>14</v>
      </c>
      <c r="D40" s="1" t="s">
        <v>54</v>
      </c>
    </row>
    <row r="41" spans="2:4" x14ac:dyDescent="0.3">
      <c r="B41" s="12" t="s">
        <v>55</v>
      </c>
      <c r="C41" s="9" t="s">
        <v>13</v>
      </c>
      <c r="D41" s="1" t="s">
        <v>56</v>
      </c>
    </row>
    <row r="42" spans="2:4" x14ac:dyDescent="0.3">
      <c r="B42" s="12" t="s">
        <v>57</v>
      </c>
      <c r="C42" s="9" t="s">
        <v>42</v>
      </c>
      <c r="D42" s="1" t="s">
        <v>58</v>
      </c>
    </row>
    <row r="44" spans="2:4" x14ac:dyDescent="0.3">
      <c r="B44" s="11" t="s">
        <v>59</v>
      </c>
    </row>
    <row r="45" spans="2:4" x14ac:dyDescent="0.3">
      <c r="B45" s="8" t="s">
        <v>7</v>
      </c>
      <c r="C45" s="8" t="s">
        <v>8</v>
      </c>
      <c r="D45" s="8" t="s">
        <v>4</v>
      </c>
    </row>
    <row r="46" spans="2:4" x14ac:dyDescent="0.3">
      <c r="B46" s="12" t="s">
        <v>53</v>
      </c>
      <c r="C46" s="9" t="s">
        <v>14</v>
      </c>
      <c r="D46" s="1" t="s">
        <v>54</v>
      </c>
    </row>
    <row r="47" spans="2:4" x14ac:dyDescent="0.3">
      <c r="B47" s="12" t="s">
        <v>60</v>
      </c>
      <c r="C47" s="9" t="s">
        <v>14</v>
      </c>
      <c r="D47" s="1" t="s">
        <v>61</v>
      </c>
    </row>
    <row r="48" spans="2:4" x14ac:dyDescent="0.3">
      <c r="B48" s="12" t="s">
        <v>62</v>
      </c>
      <c r="C48" s="9" t="s">
        <v>14</v>
      </c>
      <c r="D48" s="1" t="s">
        <v>63</v>
      </c>
    </row>
    <row r="49" spans="2:4" x14ac:dyDescent="0.3">
      <c r="B49" s="12" t="s">
        <v>64</v>
      </c>
      <c r="C49" s="9" t="s">
        <v>14</v>
      </c>
      <c r="D49" s="1" t="s">
        <v>65</v>
      </c>
    </row>
    <row r="51" spans="2:4" x14ac:dyDescent="0.3">
      <c r="B51" s="11" t="s">
        <v>66</v>
      </c>
    </row>
    <row r="52" spans="2:4" x14ac:dyDescent="0.3">
      <c r="B52" s="8" t="s">
        <v>7</v>
      </c>
      <c r="C52" s="8" t="s">
        <v>8</v>
      </c>
      <c r="D52" s="8" t="s">
        <v>4</v>
      </c>
    </row>
    <row r="53" spans="2:4" x14ac:dyDescent="0.3">
      <c r="B53" s="12" t="s">
        <v>38</v>
      </c>
      <c r="C53" s="9" t="s">
        <v>14</v>
      </c>
      <c r="D53" s="1" t="s">
        <v>50</v>
      </c>
    </row>
    <row r="54" spans="2:4" x14ac:dyDescent="0.3">
      <c r="B54" s="12" t="s">
        <v>67</v>
      </c>
      <c r="C54" s="9" t="s">
        <v>68</v>
      </c>
      <c r="D54" s="1" t="s">
        <v>86</v>
      </c>
    </row>
    <row r="55" spans="2:4" ht="28.8" x14ac:dyDescent="0.3">
      <c r="B55" s="12" t="s">
        <v>69</v>
      </c>
      <c r="C55" s="9" t="s">
        <v>68</v>
      </c>
      <c r="D55" s="1" t="s">
        <v>70</v>
      </c>
    </row>
    <row r="56" spans="2:4" x14ac:dyDescent="0.3">
      <c r="B56" s="12" t="s">
        <v>71</v>
      </c>
      <c r="C56" s="9" t="s">
        <v>14</v>
      </c>
      <c r="D56" s="1" t="s">
        <v>72</v>
      </c>
    </row>
    <row r="57" spans="2:4" x14ac:dyDescent="0.3">
      <c r="B57" s="12" t="s">
        <v>28</v>
      </c>
      <c r="C57" s="9" t="s">
        <v>14</v>
      </c>
      <c r="D57" s="1" t="s">
        <v>73</v>
      </c>
    </row>
    <row r="58" spans="2:4" x14ac:dyDescent="0.3">
      <c r="B58" s="12" t="s">
        <v>30</v>
      </c>
      <c r="C58" s="9" t="s">
        <v>14</v>
      </c>
      <c r="D58" s="1" t="s">
        <v>74</v>
      </c>
    </row>
    <row r="59" spans="2:4" x14ac:dyDescent="0.3">
      <c r="B59" s="12" t="s">
        <v>31</v>
      </c>
      <c r="C59" s="9" t="s">
        <v>14</v>
      </c>
      <c r="D59" s="1" t="s">
        <v>75</v>
      </c>
    </row>
    <row r="60" spans="2:4" x14ac:dyDescent="0.3">
      <c r="B60" s="12" t="s">
        <v>76</v>
      </c>
      <c r="C60" s="9" t="s">
        <v>14</v>
      </c>
      <c r="D60" s="1" t="s">
        <v>77</v>
      </c>
    </row>
    <row r="61" spans="2:4" x14ac:dyDescent="0.3">
      <c r="B61" s="12" t="s">
        <v>78</v>
      </c>
      <c r="C61" s="9" t="s">
        <v>14</v>
      </c>
      <c r="D61" s="1" t="s">
        <v>79</v>
      </c>
    </row>
    <row r="62" spans="2:4" x14ac:dyDescent="0.3">
      <c r="B62" s="12" t="s">
        <v>80</v>
      </c>
      <c r="C62" s="9" t="s">
        <v>13</v>
      </c>
      <c r="D62" s="1" t="s">
        <v>81</v>
      </c>
    </row>
  </sheetData>
  <dataValidations count="1">
    <dataValidation allowBlank="1" error="pavI8MeUFtEyxX2I4tky199e4fab-da63-46b6-983b-b20f772f11f5" sqref="A1:D62" xr:uid="{00000000-0002-0000-0700-000000000000}"/>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xml version="1.0" encoding="utf-8"?>
<GradingEngineProps xmlns="http://tempuri.org/temp">
  <UserID>{199e4fab-da63-46b6-983b-b20f772f11f5}</UserID>
  <AssignmentID>{199e4fab-da63-46b6-983b-b20f772f11f5}</AssignmentID>
</GradingEngineProps>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0719C43B-58E7-4C23-850D-8B76EEE4254A}">
  <ds:schemaRefs/>
</ds:datastoreItem>
</file>

<file path=customXml/itemProps2.xml><?xml version="1.0" encoding="utf-8"?>
<ds:datastoreItem xmlns:ds="http://schemas.openxmlformats.org/officeDocument/2006/customXml" ds:itemID="{2BB86574-E971-4D3C-B370-E5473D91F53E}">
  <ds:schemaRefs/>
</ds:datastoreItem>
</file>

<file path=customXml/itemProps3.xml><?xml version="1.0" encoding="utf-8"?>
<ds:datastoreItem xmlns:ds="http://schemas.openxmlformats.org/officeDocument/2006/customXml" ds:itemID="{D247D4B8-4BBB-4943-AD6B-411F73682483}">
  <ds:schemaRefs>
    <ds:schemaRef ds:uri="http://schemas.microsoft.com/DataMashup"/>
  </ds:schemaRefs>
</ds:datastoreItem>
</file>

<file path=customXml/itemProps4.xml><?xml version="1.0" encoding="utf-8"?>
<ds:datastoreItem xmlns:ds="http://schemas.openxmlformats.org/officeDocument/2006/customXml" ds:itemID="{46B3F667-FE97-4A14-99B6-257B2CAB5F4C}">
  <ds:schemaRefs/>
</ds:datastoreItem>
</file>

<file path=customXml/itemProps5.xml><?xml version="1.0" encoding="utf-8"?>
<ds:datastoreItem xmlns:ds="http://schemas.openxmlformats.org/officeDocument/2006/customXml" ds:itemID="{EB164A32-1FB1-4EE0-9559-2933BF07E751}">
  <ds:schemaRefs/>
</ds:datastoreItem>
</file>

<file path=customXml/itemProps6.xml><?xml version="1.0" encoding="utf-8"?>
<ds:datastoreItem xmlns:ds="http://schemas.openxmlformats.org/officeDocument/2006/customXml" ds:itemID="{02F36F7C-6B85-449B-866C-029422778158}">
  <ds:schemaRefs/>
</ds:datastoreItem>
</file>

<file path=customXml/itemProps7.xml><?xml version="1.0" encoding="utf-8"?>
<ds:datastoreItem xmlns:ds="http://schemas.openxmlformats.org/officeDocument/2006/customXml" ds:itemID="{E7E2AE39-69F6-4795-A9D1-98DAEC20F020}">
  <ds:schemaRefs/>
</ds:datastoreItem>
</file>

<file path=customXml/itemProps8.xml><?xml version="1.0" encoding="utf-8"?>
<ds:datastoreItem xmlns:ds="http://schemas.openxmlformats.org/officeDocument/2006/customXml" ds:itemID="{2A096668-DD81-4130-ACF8-8376D3F5D28E}">
  <ds:schemaRefs/>
</ds:datastoreItem>
</file>

<file path=customXml/itemProps9.xml><?xml version="1.0" encoding="utf-8"?>
<ds:datastoreItem xmlns:ds="http://schemas.openxmlformats.org/officeDocument/2006/customXml" ds:itemID="{105C2C03-172F-4564-9490-675CE39C90C8}">
  <ds:schemaRefs/>
</ds:datastoreItem>
</file>

<file path=customXml/itemProps10.xml><?xml version="1.0" encoding="utf-8"?>
<ds:datastoreItem xmlns:ds="http://schemas.openxmlformats.org/officeDocument/2006/customXml" ds:itemID="{724B1E49-6D55-40DE-85FC-96FCF2EEFC28}">
  <ds:schemaRefs/>
</ds:datastoreItem>
</file>

<file path=customXml/itemProps11.xml><?xml version="1.0" encoding="utf-8"?>
<ds:datastoreItem xmlns:ds="http://schemas.openxmlformats.org/officeDocument/2006/customXml" ds:itemID="{13C0CB86-ABFF-4DED-8FF9-D20B59561A01}">
  <ds:schemaRefs/>
</ds:datastoreItem>
</file>

<file path=customXml/itemProps12.xml><?xml version="1.0" encoding="utf-8"?>
<ds:datastoreItem xmlns:ds="http://schemas.openxmlformats.org/officeDocument/2006/customXml" ds:itemID="{00C7198B-3417-4D98-9C4E-257804A12E73}">
  <ds:schemaRefs/>
</ds:datastoreItem>
</file>

<file path=customXml/itemProps13.xml><?xml version="1.0" encoding="utf-8"?>
<ds:datastoreItem xmlns:ds="http://schemas.openxmlformats.org/officeDocument/2006/customXml" ds:itemID="{55D18695-CB30-47A5-BA4E-A462EFA52512}">
  <ds:schemaRefs/>
</ds:datastoreItem>
</file>

<file path=customXml/itemProps14.xml><?xml version="1.0" encoding="utf-8"?>
<ds:datastoreItem xmlns:ds="http://schemas.openxmlformats.org/officeDocument/2006/customXml" ds:itemID="{13E4C0B7-AD68-4033-A6FF-F89F489E78FD}">
  <ds:schemaRefs>
    <ds:schemaRef ds:uri="http://tempuri.org/temp"/>
  </ds:schemaRefs>
</ds:datastoreItem>
</file>

<file path=customXml/itemProps15.xml><?xml version="1.0" encoding="utf-8"?>
<ds:datastoreItem xmlns:ds="http://schemas.openxmlformats.org/officeDocument/2006/customXml" ds:itemID="{73A33E7C-30E6-43E1-A0A4-27033E8773BD}">
  <ds:schemaRefs/>
</ds:datastoreItem>
</file>

<file path=customXml/itemProps16.xml><?xml version="1.0" encoding="utf-8"?>
<ds:datastoreItem xmlns:ds="http://schemas.openxmlformats.org/officeDocument/2006/customXml" ds:itemID="{A8672A6A-4788-49E9-9C58-51F114453DC9}">
  <ds:schemaRefs/>
</ds:datastoreItem>
</file>

<file path=customXml/itemProps17.xml><?xml version="1.0" encoding="utf-8"?>
<ds:datastoreItem xmlns:ds="http://schemas.openxmlformats.org/officeDocument/2006/customXml" ds:itemID="{D9E02D2C-39F5-45A7-AE26-1D0532806AED}">
  <ds:schemaRefs/>
</ds:datastoreItem>
</file>

<file path=customXml/itemProps18.xml><?xml version="1.0" encoding="utf-8"?>
<ds:datastoreItem xmlns:ds="http://schemas.openxmlformats.org/officeDocument/2006/customXml" ds:itemID="{FF45E080-7EAB-471B-94BB-1078B99F7946}">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4382E5E3-EF8A-4A97-B88B-108B3B23D79C}">
  <ds:schemaRefs/>
</ds:datastoreItem>
</file>

<file path=customXml/itemProps20.xml><?xml version="1.0" encoding="utf-8"?>
<ds:datastoreItem xmlns:ds="http://schemas.openxmlformats.org/officeDocument/2006/customXml" ds:itemID="{1D9A12E0-9597-41BB-8D00-9C70F5740485}">
  <ds:schemaRefs/>
</ds:datastoreItem>
</file>

<file path=customXml/itemProps21.xml><?xml version="1.0" encoding="utf-8"?>
<ds:datastoreItem xmlns:ds="http://schemas.openxmlformats.org/officeDocument/2006/customXml" ds:itemID="{F8472E7E-867F-498F-ADFE-2BCF0E5561C8}">
  <ds:schemaRefs/>
</ds:datastoreItem>
</file>

<file path=customXml/itemProps22.xml><?xml version="1.0" encoding="utf-8"?>
<ds:datastoreItem xmlns:ds="http://schemas.openxmlformats.org/officeDocument/2006/customXml" ds:itemID="{6E12494A-A79D-406F-BC4A-13299E88CA60}">
  <ds:schemaRefs/>
</ds:datastoreItem>
</file>

<file path=customXml/itemProps23.xml><?xml version="1.0" encoding="utf-8"?>
<ds:datastoreItem xmlns:ds="http://schemas.openxmlformats.org/officeDocument/2006/customXml" ds:itemID="{233939CD-9586-44B7-84FC-E143367C2E85}">
  <ds:schemaRefs>
    <ds:schemaRef ds:uri="http://www.w3.org/2001/XMLSchema"/>
    <ds:schemaRef ds:uri="http://microsoft.data.visualization.engine.tours/1.0"/>
  </ds:schemaRefs>
</ds:datastoreItem>
</file>

<file path=customXml/itemProps24.xml><?xml version="1.0" encoding="utf-8"?>
<ds:datastoreItem xmlns:ds="http://schemas.openxmlformats.org/officeDocument/2006/customXml" ds:itemID="{77885EDA-8408-4A6D-BAB2-E791ED86C551}">
  <ds:schemaRefs/>
</ds:datastoreItem>
</file>

<file path=customXml/itemProps25.xml><?xml version="1.0" encoding="utf-8"?>
<ds:datastoreItem xmlns:ds="http://schemas.openxmlformats.org/officeDocument/2006/customXml" ds:itemID="{45C8BD22-9830-40F8-B099-0EC9E7E0634C}">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Documentation</vt:lpstr>
      <vt:lpstr>Historical Trends</vt:lpstr>
      <vt:lpstr>Revenue Dashboard</vt:lpstr>
      <vt:lpstr>Company History</vt:lpstr>
      <vt:lpstr>Monthly Revenue Forecasts</vt:lpstr>
      <vt:lpstr>Recent History</vt:lpstr>
      <vt:lpstr>Product Pivot</vt:lpstr>
      <vt:lpstr>Revenue by State</vt:lpstr>
      <vt:lpstr>Data 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Your Name</dc:creator>
  <cp:keywords>© 2020 Cengage Learning.</cp:keywords>
  <cp:lastModifiedBy>Yelli Toure</cp:lastModifiedBy>
  <dcterms:created xsi:type="dcterms:W3CDTF">2015-11-12T22:55:14Z</dcterms:created>
  <dcterms:modified xsi:type="dcterms:W3CDTF">2024-01-04T15:51:28Z</dcterms:modified>
</cp:coreProperties>
</file>