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Volumes/GoogleDrive/My Drive/afec-x/0_miniproject/dung-beetle-thermal-tolerance/data/"/>
    </mc:Choice>
  </mc:AlternateContent>
  <bookViews>
    <workbookView xWindow="0" yWindow="500" windowWidth="28800" windowHeight="15840"/>
  </bookViews>
  <sheets>
    <sheet name="Sheet1" sheetId="1" r:id="rId1"/>
  </sheets>
  <definedNames>
    <definedName name="_xlnm._FilterDatabase" localSheetId="0" hidden="1">Sheet1!$A$1:$Q$160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0" i="1" l="1"/>
  <c r="J160" i="1"/>
  <c r="J159" i="1"/>
  <c r="J158" i="1"/>
  <c r="J157" i="1"/>
  <c r="J156" i="1"/>
  <c r="J155" i="1"/>
  <c r="J154" i="1"/>
  <c r="J153" i="1"/>
  <c r="J152" i="1"/>
  <c r="J151" i="1"/>
  <c r="F152" i="1"/>
  <c r="F153" i="1"/>
  <c r="F154" i="1"/>
  <c r="F155" i="1"/>
  <c r="F156" i="1"/>
  <c r="F157" i="1"/>
  <c r="F158" i="1"/>
  <c r="F159" i="1"/>
  <c r="F160" i="1"/>
  <c r="F151" i="1"/>
  <c r="J120" i="1"/>
  <c r="J119" i="1"/>
  <c r="J118" i="1"/>
  <c r="J117" i="1"/>
  <c r="J116" i="1"/>
  <c r="J115" i="1"/>
  <c r="J114" i="1"/>
  <c r="J113" i="1"/>
  <c r="J112" i="1"/>
  <c r="J111" i="1"/>
  <c r="F112" i="1"/>
  <c r="F113" i="1"/>
  <c r="F114" i="1"/>
  <c r="F115" i="1"/>
  <c r="F116" i="1"/>
  <c r="F117" i="1"/>
  <c r="F118" i="1"/>
  <c r="F119" i="1"/>
  <c r="F120" i="1"/>
  <c r="F111" i="1"/>
  <c r="J150" i="1"/>
  <c r="J149" i="1"/>
  <c r="J148" i="1"/>
  <c r="J147" i="1"/>
  <c r="J146" i="1"/>
  <c r="J145" i="1"/>
  <c r="J144" i="1"/>
  <c r="J143" i="1"/>
  <c r="J142" i="1"/>
  <c r="J141" i="1"/>
  <c r="J102" i="1"/>
  <c r="J103" i="1"/>
  <c r="J104" i="1"/>
  <c r="J105" i="1"/>
  <c r="J106" i="1"/>
  <c r="J107" i="1"/>
  <c r="J108" i="1"/>
  <c r="J109" i="1"/>
  <c r="J110" i="1"/>
  <c r="J101" i="1"/>
  <c r="F141" i="1"/>
  <c r="F142" i="1"/>
  <c r="F143" i="1"/>
  <c r="F144" i="1"/>
  <c r="F145" i="1"/>
  <c r="F146" i="1"/>
  <c r="F147" i="1"/>
  <c r="F148" i="1"/>
  <c r="F149" i="1"/>
  <c r="F150" i="1"/>
  <c r="J140" i="1"/>
  <c r="J139" i="1"/>
  <c r="J138" i="1"/>
  <c r="J137" i="1"/>
  <c r="J136" i="1"/>
  <c r="J135" i="1"/>
  <c r="J134" i="1"/>
  <c r="J133" i="1"/>
  <c r="J132" i="1"/>
  <c r="J131" i="1"/>
  <c r="F132" i="1"/>
  <c r="F133" i="1"/>
  <c r="F134" i="1"/>
  <c r="F135" i="1"/>
  <c r="F136" i="1"/>
  <c r="F137" i="1"/>
  <c r="F138" i="1"/>
  <c r="F139" i="1"/>
  <c r="F140" i="1"/>
  <c r="F131" i="1"/>
  <c r="J122" i="1"/>
  <c r="J123" i="1"/>
  <c r="J124" i="1"/>
  <c r="J125" i="1"/>
  <c r="J126" i="1"/>
  <c r="J127" i="1"/>
  <c r="J128" i="1"/>
  <c r="J129" i="1"/>
  <c r="J130" i="1"/>
  <c r="J121" i="1"/>
</calcChain>
</file>

<file path=xl/sharedStrings.xml><?xml version="1.0" encoding="utf-8"?>
<sst xmlns="http://schemas.openxmlformats.org/spreadsheetml/2006/main" count="772" uniqueCount="40">
  <si>
    <t>treatment</t>
  </si>
  <si>
    <t>CTmax</t>
  </si>
  <si>
    <t>CTmin</t>
  </si>
  <si>
    <t>wet_body_weight(g)</t>
  </si>
  <si>
    <t>after_body_weight(g)</t>
  </si>
  <si>
    <t>dry_body_weight(g)</t>
  </si>
  <si>
    <t>actual(°C)</t>
  </si>
  <si>
    <t>Subfamily</t>
  </si>
  <si>
    <t>metric</t>
  </si>
  <si>
    <t>Aphodinnae</t>
  </si>
  <si>
    <t>sp1</t>
  </si>
  <si>
    <t>sp2</t>
  </si>
  <si>
    <t>site</t>
  </si>
  <si>
    <t>ID</t>
  </si>
  <si>
    <t>humidity</t>
  </si>
  <si>
    <t>water_loss(g)</t>
  </si>
  <si>
    <t>set(°C)</t>
  </si>
  <si>
    <t>BSa(mm)</t>
  </si>
  <si>
    <t>BSb(mm)</t>
  </si>
  <si>
    <t>WSa(mm)</t>
  </si>
  <si>
    <t>WSb(mm)</t>
  </si>
  <si>
    <t>subtropics</t>
  </si>
  <si>
    <t>sp3</t>
  </si>
  <si>
    <t>CTmax_50</t>
  </si>
  <si>
    <t>CTmin_50</t>
  </si>
  <si>
    <t>CTmax_90</t>
  </si>
  <si>
    <t>CTmin_90</t>
  </si>
  <si>
    <t>CTmin_30</t>
  </si>
  <si>
    <t>CTmax_30</t>
  </si>
  <si>
    <t>rainforest</t>
  </si>
  <si>
    <t>sp6</t>
  </si>
  <si>
    <t>sp7</t>
  </si>
  <si>
    <t>sp8</t>
  </si>
  <si>
    <t>sp9</t>
  </si>
  <si>
    <t>sp9</t>
    <phoneticPr fontId="1" type="noConversion"/>
  </si>
  <si>
    <t>sp10</t>
  </si>
  <si>
    <t>sp10</t>
    <phoneticPr fontId="1" type="noConversion"/>
  </si>
  <si>
    <t>CTmax_50</t>
    <phoneticPr fontId="1" type="noConversion"/>
  </si>
  <si>
    <t>Scarabaeinae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</si>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</sst>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_ "/>
    <numFmt numFmtId="165" formatCode="0.0_ "/>
    <numFmt numFmtId="166" formatCode="0.00_ "/>
  </numFmts>
  <fonts count="6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Fill="1"/>
    <xf numFmtId="164" fontId="2" fillId="0" borderId="0" xfId="0" applyNumberFormat="1" applyFont="1"/>
    <xf numFmtId="164" fontId="2" fillId="0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165" fontId="2" fillId="0" borderId="0" xfId="0" applyNumberFormat="1" applyFont="1"/>
    <xf numFmtId="165" fontId="3" fillId="0" borderId="0" xfId="0" applyNumberFormat="1" applyFont="1"/>
    <xf numFmtId="166" fontId="2" fillId="0" borderId="0" xfId="0" applyNumberFormat="1" applyFont="1"/>
    <xf numFmtId="166" fontId="3" fillId="0" borderId="0" xfId="0" applyNumberFormat="1" applyFont="1"/>
    <xf numFmtId="165" fontId="3" fillId="0" borderId="0" xfId="0" applyNumberFormat="1" applyFont="1" applyFill="1"/>
    <xf numFmtId="166" fontId="3" fillId="0" borderId="0" xfId="0" applyNumberFormat="1" applyFont="1" applyFill="1"/>
    <xf numFmtId="164" fontId="5" fillId="0" borderId="0" xfId="0" applyNumberFormat="1" applyFont="1"/>
    <xf numFmtId="0" fontId="5" fillId="0" borderId="0" xfId="0" applyFont="1"/>
    <xf numFmtId="164" fontId="5" fillId="0" borderId="0" xfId="0" applyNumberFormat="1" applyFont="1" applyFill="1"/>
    <xf numFmtId="165" fontId="5" fillId="0" borderId="0" xfId="0" applyNumberFormat="1" applyFont="1"/>
    <xf numFmtId="166" fontId="5" fillId="0" borderId="0" xfId="0" applyNumberFormat="1" applyFont="1"/>
    <xf numFmtId="165" fontId="5" fillId="0" borderId="0" xfId="0" applyNumberFormat="1" applyFont="1" applyFill="1"/>
    <xf numFmtId="166" fontId="5" fillId="0" borderId="0" xfId="0" applyNumberFormat="1" applyFont="1" applyFill="1"/>
    <xf numFmtId="164" fontId="4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0"/>
  <sheetViews>
    <sheetView tabSelected="1" zoomScale="112" workbookViewId="0">
      <pane ySplit="1" topLeftCell="A2" activePane="bottomLeft" state="frozen"/>
      <selection pane="bottomLeft" activeCell="B2" sqref="B2"/>
    </sheetView>
  </sheetViews>
  <sheetFormatPr baseColWidth="10" defaultColWidth="8.83203125" defaultRowHeight="15" x14ac:dyDescent="0.2"/>
  <cols>
    <col min="1" max="1" width="10.83203125" style="2" customWidth="1"/>
    <col min="2" max="2" width="8.5" style="2" customWidth="1"/>
    <col min="3" max="3" width="9.5" style="2" customWidth="1"/>
    <col min="4" max="5" width="8.83203125" style="2"/>
    <col min="6" max="6" width="9.1640625" style="2" bestFit="1" customWidth="1"/>
    <col min="7" max="7" width="14.6640625" style="6" bestFit="1" customWidth="1"/>
    <col min="8" max="8" width="14.1640625" style="7" bestFit="1" customWidth="1"/>
    <col min="9" max="10" width="14.1640625" style="7" customWidth="1"/>
    <col min="11" max="11" width="8.83203125" style="9"/>
    <col min="12" max="16" width="8.83203125" style="11"/>
    <col min="17" max="17" width="13.1640625" style="2" bestFit="1" customWidth="1"/>
    <col min="18" max="18" width="16.33203125" style="2" customWidth="1"/>
    <col min="19" max="16384" width="8.83203125" style="2"/>
  </cols>
  <sheetData>
    <row r="1" spans="1:17" s="1" customFormat="1" x14ac:dyDescent="0.2">
      <c r="A1" s="1" t="s">
        <v>12</v>
      </c>
      <c r="B1" s="1" t="s">
        <v>39</v>
      </c>
      <c r="C1" s="1" t="s">
        <v>13</v>
      </c>
      <c r="D1" s="1" t="s">
        <v>8</v>
      </c>
      <c r="E1" s="1" t="s">
        <v>14</v>
      </c>
      <c r="F1" s="1" t="s">
        <v>0</v>
      </c>
      <c r="G1" s="4" t="s">
        <v>3</v>
      </c>
      <c r="H1" s="5" t="s">
        <v>4</v>
      </c>
      <c r="I1" s="5" t="s">
        <v>5</v>
      </c>
      <c r="J1" s="5" t="s">
        <v>15</v>
      </c>
      <c r="K1" s="8" t="s">
        <v>16</v>
      </c>
      <c r="L1" s="10" t="s">
        <v>6</v>
      </c>
      <c r="M1" s="10" t="s">
        <v>17</v>
      </c>
      <c r="N1" s="10" t="s">
        <v>18</v>
      </c>
      <c r="O1" s="10" t="s">
        <v>19</v>
      </c>
      <c r="P1" s="10" t="s">
        <v>20</v>
      </c>
      <c r="Q1" s="1" t="s">
        <v>7</v>
      </c>
    </row>
    <row r="2" spans="1:17" x14ac:dyDescent="0.2">
      <c r="A2" s="2" t="s">
        <v>21</v>
      </c>
      <c r="B2" s="2" t="s">
        <v>22</v>
      </c>
      <c r="C2" s="2">
        <v>1</v>
      </c>
      <c r="D2" s="2" t="s">
        <v>1</v>
      </c>
      <c r="E2" s="2">
        <v>50</v>
      </c>
      <c r="F2" s="2" t="s">
        <v>23</v>
      </c>
      <c r="G2" s="6">
        <v>1.8499999999999999E-2</v>
      </c>
      <c r="H2" s="7">
        <v>1.78E-2</v>
      </c>
      <c r="I2" s="7">
        <v>5.5999999999999999E-3</v>
      </c>
      <c r="J2" s="7">
        <v>6.9999999999999999E-4</v>
      </c>
      <c r="K2" s="9">
        <v>39.4</v>
      </c>
      <c r="L2" s="11">
        <v>39.96</v>
      </c>
      <c r="M2" s="11">
        <v>7.02</v>
      </c>
      <c r="N2" s="11">
        <v>2.86</v>
      </c>
      <c r="O2" s="11">
        <v>9.33</v>
      </c>
      <c r="P2" s="11">
        <v>2.33</v>
      </c>
      <c r="Q2" s="2" t="s">
        <v>9</v>
      </c>
    </row>
    <row r="3" spans="1:17" x14ac:dyDescent="0.2">
      <c r="A3" s="2" t="s">
        <v>21</v>
      </c>
      <c r="B3" s="2" t="s">
        <v>10</v>
      </c>
      <c r="C3" s="2">
        <v>2</v>
      </c>
      <c r="D3" s="2" t="s">
        <v>1</v>
      </c>
      <c r="E3" s="2">
        <v>50</v>
      </c>
      <c r="F3" s="2" t="s">
        <v>23</v>
      </c>
      <c r="G3" s="6">
        <v>4.5600000000000002E-2</v>
      </c>
      <c r="H3" s="7">
        <v>4.24E-2</v>
      </c>
      <c r="I3" s="7">
        <v>1.38E-2</v>
      </c>
      <c r="J3" s="7">
        <v>3.2000000000000002E-3</v>
      </c>
      <c r="K3" s="9">
        <v>35.299999999999997</v>
      </c>
      <c r="L3" s="11">
        <v>35.32</v>
      </c>
      <c r="M3" s="11">
        <v>8.16</v>
      </c>
      <c r="N3" s="11">
        <v>3.3</v>
      </c>
      <c r="O3" s="11">
        <v>13.18</v>
      </c>
      <c r="P3" s="11">
        <v>3.6</v>
      </c>
      <c r="Q3" s="2" t="s">
        <v>9</v>
      </c>
    </row>
    <row r="4" spans="1:17" x14ac:dyDescent="0.2">
      <c r="A4" s="2" t="s">
        <v>21</v>
      </c>
      <c r="B4" s="2" t="s">
        <v>10</v>
      </c>
      <c r="C4" s="2">
        <v>3</v>
      </c>
      <c r="D4" s="2" t="s">
        <v>1</v>
      </c>
      <c r="E4" s="2">
        <v>50</v>
      </c>
      <c r="F4" s="2" t="s">
        <v>23</v>
      </c>
      <c r="G4" s="6">
        <v>4.0899999999999999E-2</v>
      </c>
      <c r="H4" s="7">
        <v>3.7600000000000001E-2</v>
      </c>
      <c r="I4" s="7">
        <v>1.34E-2</v>
      </c>
      <c r="J4" s="7">
        <v>3.3E-3</v>
      </c>
      <c r="K4" s="9">
        <v>35</v>
      </c>
      <c r="L4" s="11">
        <v>34.96</v>
      </c>
      <c r="M4" s="11">
        <v>7.52</v>
      </c>
      <c r="N4" s="11">
        <v>3.3</v>
      </c>
      <c r="O4" s="11">
        <v>10.46</v>
      </c>
      <c r="P4" s="11">
        <v>2.7</v>
      </c>
      <c r="Q4" s="2" t="s">
        <v>9</v>
      </c>
    </row>
    <row r="5" spans="1:17" x14ac:dyDescent="0.2">
      <c r="A5" s="2" t="s">
        <v>21</v>
      </c>
      <c r="B5" s="2" t="s">
        <v>10</v>
      </c>
      <c r="C5" s="2">
        <v>4</v>
      </c>
      <c r="D5" s="2" t="s">
        <v>1</v>
      </c>
      <c r="E5" s="2">
        <v>50</v>
      </c>
      <c r="F5" s="2" t="s">
        <v>23</v>
      </c>
      <c r="G5" s="6">
        <v>4.2500000000000003E-2</v>
      </c>
      <c r="H5" s="7">
        <v>4.1500000000000002E-2</v>
      </c>
      <c r="I5" s="7">
        <v>1.29E-2</v>
      </c>
      <c r="J5" s="7">
        <v>1E-3</v>
      </c>
      <c r="K5" s="9">
        <v>34.4</v>
      </c>
      <c r="L5" s="11">
        <v>34.28</v>
      </c>
      <c r="M5" s="11">
        <v>7.75</v>
      </c>
      <c r="N5" s="11">
        <v>3.37</v>
      </c>
      <c r="O5" s="11">
        <v>12.62</v>
      </c>
      <c r="P5" s="11">
        <v>3.67</v>
      </c>
      <c r="Q5" s="2" t="s">
        <v>9</v>
      </c>
    </row>
    <row r="6" spans="1:17" x14ac:dyDescent="0.2">
      <c r="A6" s="2" t="s">
        <v>21</v>
      </c>
      <c r="B6" s="2" t="s">
        <v>10</v>
      </c>
      <c r="C6" s="2">
        <v>5</v>
      </c>
      <c r="D6" s="2" t="s">
        <v>1</v>
      </c>
      <c r="E6" s="2">
        <v>50</v>
      </c>
      <c r="F6" s="2" t="s">
        <v>23</v>
      </c>
      <c r="G6" s="6">
        <v>3.6299999999999999E-2</v>
      </c>
      <c r="H6" s="7">
        <v>3.3000000000000002E-2</v>
      </c>
      <c r="I6" s="7">
        <v>1.24E-2</v>
      </c>
      <c r="J6" s="7">
        <v>3.3E-3</v>
      </c>
      <c r="K6" s="9">
        <v>35.299999999999997</v>
      </c>
      <c r="L6" s="11">
        <v>35.32</v>
      </c>
      <c r="M6" s="11">
        <v>7.89</v>
      </c>
      <c r="N6" s="11">
        <v>2.97</v>
      </c>
      <c r="O6" s="11">
        <v>10.4</v>
      </c>
      <c r="P6" s="11">
        <v>3.12</v>
      </c>
      <c r="Q6" s="2" t="s">
        <v>9</v>
      </c>
    </row>
    <row r="7" spans="1:17" x14ac:dyDescent="0.2">
      <c r="A7" s="2" t="s">
        <v>21</v>
      </c>
      <c r="B7" s="2" t="s">
        <v>10</v>
      </c>
      <c r="C7" s="2">
        <v>6</v>
      </c>
      <c r="D7" s="2" t="s">
        <v>2</v>
      </c>
      <c r="E7" s="2">
        <v>50</v>
      </c>
      <c r="F7" s="2" t="s">
        <v>24</v>
      </c>
      <c r="G7" s="6">
        <v>4.5400000000000003E-2</v>
      </c>
      <c r="H7" s="7">
        <v>4.6800000000000001E-2</v>
      </c>
      <c r="I7" s="7">
        <v>1.5599999999999999E-2</v>
      </c>
      <c r="J7" s="7">
        <v>-1.4E-3</v>
      </c>
      <c r="K7" s="9">
        <v>-2.9</v>
      </c>
      <c r="L7" s="11">
        <v>-3.39</v>
      </c>
      <c r="M7" s="11">
        <v>8.61</v>
      </c>
      <c r="N7" s="11">
        <v>3</v>
      </c>
      <c r="O7" s="11">
        <v>13.37</v>
      </c>
      <c r="P7" s="11">
        <v>4.37</v>
      </c>
      <c r="Q7" s="2" t="s">
        <v>9</v>
      </c>
    </row>
    <row r="8" spans="1:17" x14ac:dyDescent="0.2">
      <c r="A8" s="2" t="s">
        <v>21</v>
      </c>
      <c r="B8" s="2" t="s">
        <v>10</v>
      </c>
      <c r="C8" s="2">
        <v>7</v>
      </c>
      <c r="D8" s="2" t="s">
        <v>2</v>
      </c>
      <c r="E8" s="2">
        <v>50</v>
      </c>
      <c r="F8" s="2" t="s">
        <v>24</v>
      </c>
      <c r="G8" s="6">
        <v>4.9500000000000002E-2</v>
      </c>
      <c r="H8" s="7">
        <v>5.0999999999999997E-2</v>
      </c>
      <c r="I8" s="7">
        <v>1.67E-2</v>
      </c>
      <c r="J8" s="7">
        <v>-1.5E-3</v>
      </c>
      <c r="K8" s="9">
        <v>-2.1</v>
      </c>
      <c r="L8" s="11">
        <v>-2.84</v>
      </c>
      <c r="M8" s="11">
        <v>8.3000000000000007</v>
      </c>
      <c r="N8" s="11">
        <v>3.6</v>
      </c>
      <c r="O8" s="11">
        <v>13.02</v>
      </c>
      <c r="P8" s="11">
        <v>4.49</v>
      </c>
      <c r="Q8" s="2" t="s">
        <v>9</v>
      </c>
    </row>
    <row r="9" spans="1:17" x14ac:dyDescent="0.2">
      <c r="A9" s="2" t="s">
        <v>21</v>
      </c>
      <c r="B9" s="2" t="s">
        <v>10</v>
      </c>
      <c r="C9" s="2">
        <v>8</v>
      </c>
      <c r="D9" s="2" t="s">
        <v>2</v>
      </c>
      <c r="E9" s="2">
        <v>50</v>
      </c>
      <c r="F9" s="2" t="s">
        <v>24</v>
      </c>
      <c r="G9" s="6">
        <v>2.8400000000000002E-2</v>
      </c>
      <c r="H9" s="7">
        <v>2.8899999999999999E-2</v>
      </c>
      <c r="I9" s="7">
        <v>8.6999999999999994E-3</v>
      </c>
      <c r="J9" s="7">
        <v>-5.0000000000000001E-4</v>
      </c>
      <c r="K9" s="9">
        <v>0.9</v>
      </c>
      <c r="L9" s="11">
        <v>0.82</v>
      </c>
      <c r="M9" s="11">
        <v>7.4</v>
      </c>
      <c r="N9" s="11">
        <v>3.09</v>
      </c>
      <c r="O9" s="11">
        <v>10.01</v>
      </c>
      <c r="P9" s="11">
        <v>3.7</v>
      </c>
      <c r="Q9" s="2" t="s">
        <v>9</v>
      </c>
    </row>
    <row r="10" spans="1:17" x14ac:dyDescent="0.2">
      <c r="A10" s="2" t="s">
        <v>21</v>
      </c>
      <c r="B10" s="2" t="s">
        <v>10</v>
      </c>
      <c r="C10" s="2">
        <v>9</v>
      </c>
      <c r="D10" s="2" t="s">
        <v>2</v>
      </c>
      <c r="E10" s="2">
        <v>50</v>
      </c>
      <c r="F10" s="2" t="s">
        <v>24</v>
      </c>
      <c r="G10" s="6">
        <v>4.5100000000000001E-2</v>
      </c>
      <c r="H10" s="7">
        <v>4.2900000000000001E-2</v>
      </c>
      <c r="I10" s="7">
        <v>1.26E-2</v>
      </c>
      <c r="J10" s="7">
        <v>2.2000000000000001E-3</v>
      </c>
      <c r="K10" s="9">
        <v>-0.8</v>
      </c>
      <c r="L10" s="11">
        <v>-1.8</v>
      </c>
      <c r="M10" s="11">
        <v>8.42</v>
      </c>
      <c r="N10" s="11">
        <v>3.15</v>
      </c>
      <c r="O10" s="11">
        <v>12.47</v>
      </c>
      <c r="P10" s="11">
        <v>3.5</v>
      </c>
      <c r="Q10" s="2" t="s">
        <v>9</v>
      </c>
    </row>
    <row r="11" spans="1:17" x14ac:dyDescent="0.2">
      <c r="A11" s="2" t="s">
        <v>21</v>
      </c>
      <c r="B11" s="2" t="s">
        <v>10</v>
      </c>
      <c r="C11" s="2">
        <v>10</v>
      </c>
      <c r="D11" s="2" t="s">
        <v>2</v>
      </c>
      <c r="E11" s="2">
        <v>50</v>
      </c>
      <c r="F11" s="2" t="s">
        <v>24</v>
      </c>
      <c r="G11" s="6">
        <v>4.82E-2</v>
      </c>
      <c r="H11" s="7">
        <v>4.7399999999999998E-2</v>
      </c>
      <c r="I11" s="7">
        <v>1.52E-2</v>
      </c>
      <c r="J11" s="7">
        <v>8.0000000000000004E-4</v>
      </c>
      <c r="K11" s="9">
        <v>0</v>
      </c>
      <c r="L11" s="11">
        <v>-0.05</v>
      </c>
      <c r="M11" s="11">
        <v>9.07</v>
      </c>
      <c r="N11" s="11">
        <v>3.03</v>
      </c>
      <c r="O11" s="11">
        <v>13.37</v>
      </c>
      <c r="P11" s="11">
        <v>4.1399999999999997</v>
      </c>
      <c r="Q11" s="2" t="s">
        <v>9</v>
      </c>
    </row>
    <row r="12" spans="1:17" x14ac:dyDescent="0.2">
      <c r="A12" s="2" t="s">
        <v>21</v>
      </c>
      <c r="B12" s="2" t="s">
        <v>10</v>
      </c>
      <c r="C12" s="2">
        <v>11</v>
      </c>
      <c r="D12" s="2" t="s">
        <v>1</v>
      </c>
      <c r="E12" s="2">
        <v>90</v>
      </c>
      <c r="F12" s="2" t="s">
        <v>25</v>
      </c>
      <c r="G12" s="6">
        <v>3.8399999999999997E-2</v>
      </c>
      <c r="H12" s="7">
        <v>3.8199999999999998E-2</v>
      </c>
      <c r="I12" s="7">
        <v>1.1900000000000001E-2</v>
      </c>
      <c r="J12" s="7">
        <v>2.0000000000000001E-4</v>
      </c>
      <c r="K12" s="9">
        <v>35.4</v>
      </c>
      <c r="L12" s="11">
        <v>35.39</v>
      </c>
      <c r="M12" s="11">
        <v>7.93</v>
      </c>
      <c r="N12" s="11">
        <v>2.93</v>
      </c>
      <c r="O12" s="11">
        <v>11.2</v>
      </c>
      <c r="P12" s="11">
        <v>3.46</v>
      </c>
      <c r="Q12" s="2" t="s">
        <v>9</v>
      </c>
    </row>
    <row r="13" spans="1:17" x14ac:dyDescent="0.2">
      <c r="A13" s="2" t="s">
        <v>21</v>
      </c>
      <c r="B13" s="2" t="s">
        <v>22</v>
      </c>
      <c r="C13" s="2">
        <v>12</v>
      </c>
      <c r="D13" s="2" t="s">
        <v>1</v>
      </c>
      <c r="E13" s="2">
        <v>90</v>
      </c>
      <c r="F13" s="2" t="s">
        <v>25</v>
      </c>
      <c r="G13" s="6">
        <v>2.5700000000000001E-2</v>
      </c>
      <c r="H13" s="7">
        <v>2.75E-2</v>
      </c>
      <c r="I13" s="7">
        <v>7.7000000000000002E-3</v>
      </c>
      <c r="J13" s="7">
        <v>-1.8E-3</v>
      </c>
      <c r="K13" s="9">
        <v>39.200000000000003</v>
      </c>
      <c r="L13" s="11">
        <v>39.369999999999997</v>
      </c>
      <c r="M13" s="11">
        <v>6.89</v>
      </c>
      <c r="N13" s="11">
        <v>2.97</v>
      </c>
      <c r="O13" s="11">
        <v>8.6199999999999992</v>
      </c>
      <c r="P13" s="11">
        <v>3.41</v>
      </c>
      <c r="Q13" s="2" t="s">
        <v>9</v>
      </c>
    </row>
    <row r="14" spans="1:17" x14ac:dyDescent="0.2">
      <c r="A14" s="2" t="s">
        <v>21</v>
      </c>
      <c r="B14" s="2" t="s">
        <v>10</v>
      </c>
      <c r="C14" s="2">
        <v>13</v>
      </c>
      <c r="D14" s="2" t="s">
        <v>1</v>
      </c>
      <c r="E14" s="2">
        <v>90</v>
      </c>
      <c r="F14" s="2" t="s">
        <v>25</v>
      </c>
      <c r="G14" s="6">
        <v>5.2400000000000002E-2</v>
      </c>
      <c r="H14" s="7">
        <v>5.2699999999999997E-2</v>
      </c>
      <c r="I14" s="7">
        <v>1.61E-2</v>
      </c>
      <c r="J14" s="7">
        <v>-2.9999999999999997E-4</v>
      </c>
      <c r="K14" s="9">
        <v>35</v>
      </c>
      <c r="L14" s="11">
        <v>34.94</v>
      </c>
      <c r="M14" s="11">
        <v>9.1199999999999992</v>
      </c>
      <c r="N14" s="11">
        <v>3.52</v>
      </c>
      <c r="O14" s="11">
        <v>13.42</v>
      </c>
      <c r="P14" s="11">
        <v>4.87</v>
      </c>
      <c r="Q14" s="2" t="s">
        <v>9</v>
      </c>
    </row>
    <row r="15" spans="1:17" x14ac:dyDescent="0.2">
      <c r="A15" s="2" t="s">
        <v>21</v>
      </c>
      <c r="B15" s="2" t="s">
        <v>10</v>
      </c>
      <c r="C15" s="2">
        <v>14</v>
      </c>
      <c r="D15" s="2" t="s">
        <v>1</v>
      </c>
      <c r="E15" s="2">
        <v>90</v>
      </c>
      <c r="F15" s="2" t="s">
        <v>25</v>
      </c>
      <c r="G15" s="6">
        <v>4.2799999999999998E-2</v>
      </c>
      <c r="H15" s="7">
        <v>4.07E-2</v>
      </c>
      <c r="I15" s="7">
        <v>1.41E-2</v>
      </c>
      <c r="J15" s="7">
        <v>2.0999999999999999E-3</v>
      </c>
      <c r="K15" s="9">
        <v>33.9</v>
      </c>
      <c r="L15" s="11">
        <v>33.94</v>
      </c>
      <c r="M15" s="11">
        <v>8.49</v>
      </c>
      <c r="N15" s="11">
        <v>3.42</v>
      </c>
      <c r="O15" s="11">
        <v>11.71</v>
      </c>
      <c r="P15" s="11">
        <v>2.79</v>
      </c>
      <c r="Q15" s="2" t="s">
        <v>9</v>
      </c>
    </row>
    <row r="16" spans="1:17" x14ac:dyDescent="0.2">
      <c r="A16" s="2" t="s">
        <v>21</v>
      </c>
      <c r="B16" s="2" t="s">
        <v>10</v>
      </c>
      <c r="C16" s="2">
        <v>15</v>
      </c>
      <c r="D16" s="2" t="s">
        <v>1</v>
      </c>
      <c r="E16" s="2">
        <v>90</v>
      </c>
      <c r="F16" s="2" t="s">
        <v>25</v>
      </c>
      <c r="G16" s="6">
        <v>4.1099999999999998E-2</v>
      </c>
      <c r="H16" s="7">
        <v>3.8800000000000001E-2</v>
      </c>
      <c r="I16" s="7">
        <v>1.1900000000000001E-2</v>
      </c>
      <c r="J16" s="7">
        <v>2.3E-3</v>
      </c>
      <c r="K16" s="9">
        <v>34.799999999999997</v>
      </c>
      <c r="L16" s="11">
        <v>34.74</v>
      </c>
      <c r="M16" s="11">
        <v>8.34</v>
      </c>
      <c r="N16" s="11">
        <v>3.18</v>
      </c>
      <c r="O16" s="11">
        <v>11.91</v>
      </c>
      <c r="P16" s="11">
        <v>3.73</v>
      </c>
      <c r="Q16" s="2" t="s">
        <v>9</v>
      </c>
    </row>
    <row r="17" spans="1:17" x14ac:dyDescent="0.2">
      <c r="A17" s="2" t="s">
        <v>21</v>
      </c>
      <c r="B17" s="2" t="s">
        <v>10</v>
      </c>
      <c r="C17" s="2">
        <v>16</v>
      </c>
      <c r="D17" s="2" t="s">
        <v>2</v>
      </c>
      <c r="E17" s="2">
        <v>90</v>
      </c>
      <c r="F17" s="2" t="s">
        <v>26</v>
      </c>
      <c r="G17" s="6">
        <v>4.1700000000000001E-2</v>
      </c>
      <c r="H17" s="7">
        <v>4.2099999999999999E-2</v>
      </c>
      <c r="I17" s="7">
        <v>1.14E-2</v>
      </c>
      <c r="J17" s="7">
        <v>-4.0000000000000002E-4</v>
      </c>
      <c r="K17" s="9">
        <v>-2.5</v>
      </c>
      <c r="L17" s="11">
        <v>-3.01</v>
      </c>
      <c r="M17" s="11">
        <v>7.95</v>
      </c>
      <c r="N17" s="11">
        <v>3.22</v>
      </c>
      <c r="O17" s="11">
        <v>12.09</v>
      </c>
      <c r="P17" s="11">
        <v>3.91</v>
      </c>
      <c r="Q17" s="2" t="s">
        <v>9</v>
      </c>
    </row>
    <row r="18" spans="1:17" x14ac:dyDescent="0.2">
      <c r="A18" s="2" t="s">
        <v>21</v>
      </c>
      <c r="B18" s="2" t="s">
        <v>10</v>
      </c>
      <c r="C18" s="2">
        <v>17</v>
      </c>
      <c r="D18" s="2" t="s">
        <v>2</v>
      </c>
      <c r="E18" s="2">
        <v>90</v>
      </c>
      <c r="F18" s="2" t="s">
        <v>26</v>
      </c>
      <c r="G18" s="6">
        <v>5.3600000000000002E-2</v>
      </c>
      <c r="H18" s="7">
        <v>5.5300000000000002E-2</v>
      </c>
      <c r="I18" s="7">
        <v>1.8200000000000001E-2</v>
      </c>
      <c r="J18" s="7">
        <v>-1.6999999999999999E-3</v>
      </c>
      <c r="K18" s="9">
        <v>-3</v>
      </c>
      <c r="L18" s="11">
        <v>-4.5199999999999996</v>
      </c>
      <c r="M18" s="11">
        <v>9.14</v>
      </c>
      <c r="N18" s="11">
        <v>3.31</v>
      </c>
      <c r="O18" s="11">
        <v>12.86</v>
      </c>
      <c r="P18" s="11">
        <v>4.0599999999999996</v>
      </c>
      <c r="Q18" s="2" t="s">
        <v>9</v>
      </c>
    </row>
    <row r="19" spans="1:17" x14ac:dyDescent="0.2">
      <c r="A19" s="2" t="s">
        <v>21</v>
      </c>
      <c r="B19" s="2" t="s">
        <v>10</v>
      </c>
      <c r="C19" s="2">
        <v>18</v>
      </c>
      <c r="D19" s="2" t="s">
        <v>2</v>
      </c>
      <c r="E19" s="2">
        <v>90</v>
      </c>
      <c r="F19" s="2" t="s">
        <v>26</v>
      </c>
      <c r="G19" s="6">
        <v>4.7399999999999998E-2</v>
      </c>
      <c r="H19" s="7">
        <v>4.4400000000000002E-2</v>
      </c>
      <c r="I19" s="7">
        <v>1.4800000000000001E-2</v>
      </c>
      <c r="J19" s="7">
        <v>3.0000000000000001E-3</v>
      </c>
      <c r="K19" s="9">
        <v>-1</v>
      </c>
      <c r="L19" s="11">
        <v>-2.0299999999999998</v>
      </c>
      <c r="M19" s="11">
        <v>8.98</v>
      </c>
      <c r="N19" s="11">
        <v>3.3</v>
      </c>
      <c r="O19" s="11">
        <v>13.43</v>
      </c>
      <c r="P19" s="11">
        <v>4.24</v>
      </c>
      <c r="Q19" s="2" t="s">
        <v>9</v>
      </c>
    </row>
    <row r="20" spans="1:17" x14ac:dyDescent="0.2">
      <c r="A20" s="2" t="s">
        <v>21</v>
      </c>
      <c r="B20" s="2" t="s">
        <v>10</v>
      </c>
      <c r="C20" s="2">
        <v>19</v>
      </c>
      <c r="D20" s="2" t="s">
        <v>2</v>
      </c>
      <c r="E20" s="2">
        <v>90</v>
      </c>
      <c r="F20" s="2" t="s">
        <v>26</v>
      </c>
      <c r="G20" s="6">
        <v>3.4099999999999998E-2</v>
      </c>
      <c r="H20" s="7">
        <v>3.32E-2</v>
      </c>
      <c r="I20" s="7">
        <v>1.12E-2</v>
      </c>
      <c r="J20" s="7">
        <v>8.9999999999999998E-4</v>
      </c>
      <c r="K20" s="9">
        <v>-3.5</v>
      </c>
      <c r="L20" s="11">
        <v>-5.43</v>
      </c>
      <c r="M20" s="11">
        <v>7.99</v>
      </c>
      <c r="N20" s="11">
        <v>3.14</v>
      </c>
      <c r="O20" s="11">
        <v>11.83</v>
      </c>
      <c r="P20" s="11">
        <v>3.23</v>
      </c>
      <c r="Q20" s="2" t="s">
        <v>9</v>
      </c>
    </row>
    <row r="21" spans="1:17" x14ac:dyDescent="0.2">
      <c r="A21" s="2" t="s">
        <v>21</v>
      </c>
      <c r="B21" s="2" t="s">
        <v>10</v>
      </c>
      <c r="C21" s="2">
        <v>20</v>
      </c>
      <c r="D21" s="2" t="s">
        <v>2</v>
      </c>
      <c r="E21" s="2">
        <v>90</v>
      </c>
      <c r="F21" s="2" t="s">
        <v>26</v>
      </c>
      <c r="G21" s="6">
        <v>3.6900000000000002E-2</v>
      </c>
      <c r="H21" s="7">
        <v>3.6299999999999999E-2</v>
      </c>
      <c r="I21" s="7">
        <v>1.26E-2</v>
      </c>
      <c r="J21" s="7">
        <v>5.9999999999999995E-4</v>
      </c>
      <c r="K21" s="9">
        <v>-1.5</v>
      </c>
      <c r="L21" s="11">
        <v>-2.5299999999999998</v>
      </c>
      <c r="M21" s="11">
        <v>8.67</v>
      </c>
      <c r="N21" s="11">
        <v>3.3</v>
      </c>
      <c r="O21" s="11">
        <v>12.05</v>
      </c>
      <c r="P21" s="11">
        <v>3.31</v>
      </c>
      <c r="Q21" s="2" t="s">
        <v>9</v>
      </c>
    </row>
    <row r="22" spans="1:17" x14ac:dyDescent="0.2">
      <c r="A22" s="2" t="s">
        <v>21</v>
      </c>
      <c r="B22" s="2" t="s">
        <v>10</v>
      </c>
      <c r="C22" s="2">
        <v>21</v>
      </c>
      <c r="D22" s="2" t="s">
        <v>2</v>
      </c>
      <c r="E22" s="2">
        <v>30</v>
      </c>
      <c r="F22" s="2" t="s">
        <v>27</v>
      </c>
      <c r="G22" s="6">
        <v>4.41E-2</v>
      </c>
      <c r="H22" s="7">
        <v>4.24E-2</v>
      </c>
      <c r="I22" s="7">
        <v>1.5100000000000001E-2</v>
      </c>
      <c r="J22" s="7">
        <v>1.6999999999999999E-3</v>
      </c>
      <c r="K22" s="9">
        <v>-2.1</v>
      </c>
      <c r="L22" s="11">
        <v>-2.78</v>
      </c>
      <c r="M22" s="11">
        <v>8.2200000000000006</v>
      </c>
      <c r="N22" s="11">
        <v>3.55</v>
      </c>
      <c r="O22" s="11">
        <v>11.36</v>
      </c>
      <c r="P22" s="11">
        <v>2.71</v>
      </c>
      <c r="Q22" s="2" t="s">
        <v>9</v>
      </c>
    </row>
    <row r="23" spans="1:17" x14ac:dyDescent="0.2">
      <c r="A23" s="2" t="s">
        <v>21</v>
      </c>
      <c r="B23" s="2" t="s">
        <v>10</v>
      </c>
      <c r="C23" s="2">
        <v>22</v>
      </c>
      <c r="D23" s="2" t="s">
        <v>2</v>
      </c>
      <c r="E23" s="2">
        <v>30</v>
      </c>
      <c r="F23" s="2" t="s">
        <v>27</v>
      </c>
      <c r="G23" s="6">
        <v>3.8800000000000001E-2</v>
      </c>
      <c r="H23" s="7">
        <v>3.78E-2</v>
      </c>
      <c r="I23" s="7">
        <v>1.29E-2</v>
      </c>
      <c r="J23" s="7">
        <v>1E-3</v>
      </c>
      <c r="K23" s="9">
        <v>-2.2000000000000002</v>
      </c>
      <c r="L23" s="11">
        <v>-2.81</v>
      </c>
      <c r="M23" s="11">
        <v>8.5299999999999994</v>
      </c>
      <c r="N23" s="11">
        <v>2.99</v>
      </c>
      <c r="O23" s="11">
        <v>12.55</v>
      </c>
      <c r="P23" s="11">
        <v>3.03</v>
      </c>
      <c r="Q23" s="2" t="s">
        <v>9</v>
      </c>
    </row>
    <row r="24" spans="1:17" x14ac:dyDescent="0.2">
      <c r="A24" s="2" t="s">
        <v>21</v>
      </c>
      <c r="B24" s="2" t="s">
        <v>10</v>
      </c>
      <c r="C24" s="2">
        <v>23</v>
      </c>
      <c r="D24" s="2" t="s">
        <v>2</v>
      </c>
      <c r="E24" s="2">
        <v>30</v>
      </c>
      <c r="F24" s="2" t="s">
        <v>27</v>
      </c>
      <c r="G24" s="6">
        <v>4.4999999999999998E-2</v>
      </c>
      <c r="H24" s="7">
        <v>4.4900000000000002E-2</v>
      </c>
      <c r="I24" s="7">
        <v>1.66E-2</v>
      </c>
      <c r="J24" s="7">
        <v>1E-4</v>
      </c>
      <c r="K24" s="9">
        <v>-2.6</v>
      </c>
      <c r="L24" s="11">
        <v>-2.91</v>
      </c>
      <c r="M24" s="11">
        <v>8.9</v>
      </c>
      <c r="N24" s="11">
        <v>3.28</v>
      </c>
      <c r="O24" s="11">
        <v>11.38</v>
      </c>
      <c r="P24" s="11">
        <v>3.27</v>
      </c>
      <c r="Q24" s="2" t="s">
        <v>9</v>
      </c>
    </row>
    <row r="25" spans="1:17" x14ac:dyDescent="0.2">
      <c r="A25" s="2" t="s">
        <v>21</v>
      </c>
      <c r="B25" s="2" t="s">
        <v>10</v>
      </c>
      <c r="C25" s="2">
        <v>24</v>
      </c>
      <c r="D25" s="2" t="s">
        <v>2</v>
      </c>
      <c r="E25" s="2">
        <v>30</v>
      </c>
      <c r="F25" s="2" t="s">
        <v>27</v>
      </c>
      <c r="G25" s="6">
        <v>3.1600000000000003E-2</v>
      </c>
      <c r="H25" s="7">
        <v>3.2000000000000001E-2</v>
      </c>
      <c r="I25" s="7">
        <v>1.0800000000000001E-2</v>
      </c>
      <c r="J25" s="7">
        <v>-4.0000000000000002E-4</v>
      </c>
      <c r="K25" s="9">
        <v>-2.5</v>
      </c>
      <c r="L25" s="11">
        <v>-2.86</v>
      </c>
      <c r="M25" s="11">
        <v>8.16</v>
      </c>
      <c r="N25" s="11">
        <v>3.25</v>
      </c>
      <c r="O25" s="11">
        <v>12.36</v>
      </c>
      <c r="P25" s="11">
        <v>4.1900000000000004</v>
      </c>
      <c r="Q25" s="2" t="s">
        <v>9</v>
      </c>
    </row>
    <row r="26" spans="1:17" x14ac:dyDescent="0.2">
      <c r="A26" s="2" t="s">
        <v>21</v>
      </c>
      <c r="B26" s="2" t="s">
        <v>10</v>
      </c>
      <c r="C26" s="2">
        <v>25</v>
      </c>
      <c r="D26" s="2" t="s">
        <v>2</v>
      </c>
      <c r="E26" s="2">
        <v>30</v>
      </c>
      <c r="F26" s="2" t="s">
        <v>27</v>
      </c>
      <c r="G26" s="6">
        <v>2.6800000000000001E-2</v>
      </c>
      <c r="H26" s="7">
        <v>2.6599999999999999E-2</v>
      </c>
      <c r="I26" s="7">
        <v>9.5999999999999992E-3</v>
      </c>
      <c r="J26" s="7">
        <v>2.0000000000000001E-4</v>
      </c>
      <c r="K26" s="9">
        <v>-1.8</v>
      </c>
      <c r="L26" s="11">
        <v>-2.66</v>
      </c>
      <c r="M26" s="11">
        <v>7.69</v>
      </c>
      <c r="N26" s="11">
        <v>2.86</v>
      </c>
      <c r="O26" s="11">
        <v>11.95</v>
      </c>
      <c r="P26" s="11">
        <v>3.88</v>
      </c>
      <c r="Q26" s="2" t="s">
        <v>9</v>
      </c>
    </row>
    <row r="27" spans="1:17" x14ac:dyDescent="0.2">
      <c r="A27" s="2" t="s">
        <v>21</v>
      </c>
      <c r="B27" s="2" t="s">
        <v>10</v>
      </c>
      <c r="C27" s="2">
        <v>26</v>
      </c>
      <c r="D27" s="2" t="s">
        <v>1</v>
      </c>
      <c r="E27" s="2">
        <v>30</v>
      </c>
      <c r="F27" s="2" t="s">
        <v>28</v>
      </c>
      <c r="G27" s="6">
        <v>4.6600000000000003E-2</v>
      </c>
      <c r="H27" s="7">
        <v>4.1200000000000001E-2</v>
      </c>
      <c r="I27" s="7">
        <v>1.49E-2</v>
      </c>
      <c r="J27" s="7">
        <v>5.4000000000000003E-3</v>
      </c>
      <c r="K27" s="9">
        <v>37.9</v>
      </c>
      <c r="L27" s="11">
        <v>37.76</v>
      </c>
      <c r="M27" s="11">
        <v>8.4499999999999993</v>
      </c>
      <c r="N27" s="11">
        <v>3.4</v>
      </c>
      <c r="O27" s="11">
        <v>12.45</v>
      </c>
      <c r="P27" s="11">
        <v>5.26</v>
      </c>
      <c r="Q27" s="2" t="s">
        <v>9</v>
      </c>
    </row>
    <row r="28" spans="1:17" x14ac:dyDescent="0.2">
      <c r="A28" s="2" t="s">
        <v>21</v>
      </c>
      <c r="B28" s="2" t="s">
        <v>10</v>
      </c>
      <c r="C28" s="2">
        <v>27</v>
      </c>
      <c r="D28" s="2" t="s">
        <v>1</v>
      </c>
      <c r="E28" s="2">
        <v>30</v>
      </c>
      <c r="F28" s="2" t="s">
        <v>28</v>
      </c>
      <c r="G28" s="6">
        <v>5.6099999999999997E-2</v>
      </c>
      <c r="H28" s="7">
        <v>5.2499999999999998E-2</v>
      </c>
      <c r="I28" s="7">
        <v>1.7399999999999999E-2</v>
      </c>
      <c r="J28" s="7">
        <v>3.5999999999999999E-3</v>
      </c>
      <c r="K28" s="9">
        <v>36.200000000000003</v>
      </c>
      <c r="L28" s="11">
        <v>36.53</v>
      </c>
      <c r="M28" s="11">
        <v>9.4499999999999993</v>
      </c>
      <c r="N28" s="11">
        <v>3.45</v>
      </c>
      <c r="O28" s="11">
        <v>13.02</v>
      </c>
      <c r="P28" s="11">
        <v>4.4800000000000004</v>
      </c>
      <c r="Q28" s="2" t="s">
        <v>9</v>
      </c>
    </row>
    <row r="29" spans="1:17" x14ac:dyDescent="0.2">
      <c r="A29" s="2" t="s">
        <v>21</v>
      </c>
      <c r="B29" s="2" t="s">
        <v>10</v>
      </c>
      <c r="C29" s="2">
        <v>28</v>
      </c>
      <c r="D29" s="2" t="s">
        <v>1</v>
      </c>
      <c r="E29" s="2">
        <v>30</v>
      </c>
      <c r="F29" s="2" t="s">
        <v>28</v>
      </c>
      <c r="G29" s="6">
        <v>0.04</v>
      </c>
      <c r="H29" s="7">
        <v>3.6299999999999999E-2</v>
      </c>
      <c r="I29" s="7">
        <v>1.2699999999999999E-2</v>
      </c>
      <c r="J29" s="7">
        <v>3.7000000000000002E-3</v>
      </c>
      <c r="K29" s="9">
        <v>35.9</v>
      </c>
      <c r="L29" s="11">
        <v>36.21</v>
      </c>
      <c r="M29" s="11">
        <v>7.95</v>
      </c>
      <c r="N29" s="11">
        <v>3.3</v>
      </c>
      <c r="O29" s="11">
        <v>11.74</v>
      </c>
      <c r="P29" s="11">
        <v>3.39</v>
      </c>
      <c r="Q29" s="2" t="s">
        <v>9</v>
      </c>
    </row>
    <row r="30" spans="1:17" x14ac:dyDescent="0.2">
      <c r="A30" s="2" t="s">
        <v>21</v>
      </c>
      <c r="B30" s="2" t="s">
        <v>10</v>
      </c>
      <c r="C30" s="2">
        <v>29</v>
      </c>
      <c r="D30" s="2" t="s">
        <v>1</v>
      </c>
      <c r="E30" s="2">
        <v>30</v>
      </c>
      <c r="F30" s="2" t="s">
        <v>28</v>
      </c>
      <c r="G30" s="6">
        <v>3.7699999999999997E-2</v>
      </c>
      <c r="H30" s="7">
        <v>3.4500000000000003E-2</v>
      </c>
      <c r="I30" s="7">
        <v>1.1900000000000001E-2</v>
      </c>
      <c r="J30" s="7">
        <v>3.2000000000000002E-3</v>
      </c>
      <c r="K30" s="9">
        <v>37.200000000000003</v>
      </c>
      <c r="L30" s="11">
        <v>36.21</v>
      </c>
      <c r="M30" s="11">
        <v>7.94</v>
      </c>
      <c r="N30" s="11">
        <v>3.27</v>
      </c>
      <c r="O30" s="11">
        <v>11.54</v>
      </c>
      <c r="P30" s="11">
        <v>4.1100000000000003</v>
      </c>
      <c r="Q30" s="2" t="s">
        <v>9</v>
      </c>
    </row>
    <row r="31" spans="1:17" x14ac:dyDescent="0.2">
      <c r="A31" s="2" t="s">
        <v>21</v>
      </c>
      <c r="B31" s="2" t="s">
        <v>10</v>
      </c>
      <c r="C31" s="2">
        <v>30</v>
      </c>
      <c r="D31" s="2" t="s">
        <v>1</v>
      </c>
      <c r="E31" s="2">
        <v>30</v>
      </c>
      <c r="F31" s="2" t="s">
        <v>28</v>
      </c>
      <c r="G31" s="6">
        <v>4.6300000000000001E-2</v>
      </c>
      <c r="H31" s="7">
        <v>4.2500000000000003E-2</v>
      </c>
      <c r="I31" s="7">
        <v>1.32E-2</v>
      </c>
      <c r="J31" s="7">
        <v>3.8E-3</v>
      </c>
      <c r="K31" s="9">
        <v>35.700000000000003</v>
      </c>
      <c r="L31" s="11">
        <v>36.020000000000003</v>
      </c>
      <c r="M31" s="11">
        <v>8.74</v>
      </c>
      <c r="N31" s="11">
        <v>3.23</v>
      </c>
      <c r="O31" s="11">
        <v>12.42</v>
      </c>
      <c r="P31" s="11">
        <v>4.38</v>
      </c>
      <c r="Q31" s="2" t="s">
        <v>9</v>
      </c>
    </row>
    <row r="32" spans="1:17" x14ac:dyDescent="0.2">
      <c r="A32" s="2" t="s">
        <v>21</v>
      </c>
      <c r="B32" s="2" t="s">
        <v>10</v>
      </c>
      <c r="C32" s="2">
        <v>31</v>
      </c>
      <c r="D32" s="2" t="s">
        <v>1</v>
      </c>
      <c r="E32" s="2">
        <v>90</v>
      </c>
      <c r="F32" s="2" t="s">
        <v>25</v>
      </c>
      <c r="G32" s="6">
        <v>3.7600000000000001E-2</v>
      </c>
      <c r="H32" s="7">
        <v>3.4599999999999999E-2</v>
      </c>
      <c r="I32" s="7">
        <v>1.2999999999999999E-2</v>
      </c>
      <c r="J32" s="7">
        <v>3.0000000000000001E-3</v>
      </c>
      <c r="K32" s="9">
        <v>34.700000000000003</v>
      </c>
      <c r="L32" s="11">
        <v>34.76</v>
      </c>
      <c r="M32" s="11">
        <v>8.17</v>
      </c>
      <c r="N32" s="11">
        <v>3.22</v>
      </c>
      <c r="O32" s="11">
        <v>12.51</v>
      </c>
      <c r="P32" s="11">
        <v>4.5199999999999996</v>
      </c>
      <c r="Q32" s="2" t="s">
        <v>9</v>
      </c>
    </row>
    <row r="33" spans="1:17" x14ac:dyDescent="0.2">
      <c r="A33" s="2" t="s">
        <v>21</v>
      </c>
      <c r="B33" s="2" t="s">
        <v>10</v>
      </c>
      <c r="C33" s="2">
        <v>32</v>
      </c>
      <c r="D33" s="2" t="s">
        <v>1</v>
      </c>
      <c r="E33" s="2">
        <v>50</v>
      </c>
      <c r="F33" s="2" t="s">
        <v>23</v>
      </c>
      <c r="G33" s="6">
        <v>3.8300000000000001E-2</v>
      </c>
      <c r="H33" s="7">
        <v>3.4099999999999998E-2</v>
      </c>
      <c r="I33" s="7">
        <v>1.26E-2</v>
      </c>
      <c r="J33" s="7">
        <v>4.1999999999999997E-3</v>
      </c>
      <c r="K33" s="9">
        <v>35.799999999999997</v>
      </c>
      <c r="L33" s="11">
        <v>35.65</v>
      </c>
      <c r="M33" s="11">
        <v>8.89</v>
      </c>
      <c r="N33" s="11">
        <v>3.4</v>
      </c>
      <c r="O33" s="11">
        <v>12.63</v>
      </c>
      <c r="P33" s="11">
        <v>3.66</v>
      </c>
      <c r="Q33" s="2" t="s">
        <v>9</v>
      </c>
    </row>
    <row r="34" spans="1:17" x14ac:dyDescent="0.2">
      <c r="A34" s="2" t="s">
        <v>21</v>
      </c>
      <c r="B34" s="2" t="s">
        <v>11</v>
      </c>
      <c r="C34" s="2">
        <v>33</v>
      </c>
      <c r="D34" s="2" t="s">
        <v>2</v>
      </c>
      <c r="E34" s="2">
        <v>50</v>
      </c>
      <c r="F34" s="2" t="s">
        <v>24</v>
      </c>
      <c r="G34" s="6">
        <v>4.1000000000000003E-3</v>
      </c>
      <c r="H34" s="7">
        <v>4.5999999999999999E-3</v>
      </c>
      <c r="I34" s="7">
        <v>2.5999999999999999E-3</v>
      </c>
      <c r="J34" s="7">
        <v>-5.0000000000000001E-4</v>
      </c>
      <c r="K34" s="9">
        <v>-2.2000000000000002</v>
      </c>
      <c r="L34" s="11">
        <v>-2.9</v>
      </c>
      <c r="M34" s="11">
        <v>4.04</v>
      </c>
      <c r="N34" s="11">
        <v>1.64</v>
      </c>
      <c r="O34" s="11">
        <v>5.27</v>
      </c>
      <c r="P34" s="11">
        <v>1.51</v>
      </c>
      <c r="Q34" s="2" t="s">
        <v>9</v>
      </c>
    </row>
    <row r="35" spans="1:17" x14ac:dyDescent="0.2">
      <c r="A35" s="2" t="s">
        <v>21</v>
      </c>
      <c r="B35" s="2" t="s">
        <v>11</v>
      </c>
      <c r="C35" s="2">
        <v>34</v>
      </c>
      <c r="D35" s="2" t="s">
        <v>2</v>
      </c>
      <c r="E35" s="2">
        <v>50</v>
      </c>
      <c r="F35" s="2" t="s">
        <v>24</v>
      </c>
      <c r="G35" s="6">
        <v>7.1000000000000004E-3</v>
      </c>
      <c r="H35" s="7">
        <v>7.1000000000000004E-3</v>
      </c>
      <c r="J35" s="7">
        <v>0</v>
      </c>
      <c r="K35" s="9">
        <v>-1.9</v>
      </c>
      <c r="L35" s="11">
        <v>-2.81</v>
      </c>
      <c r="M35" s="11">
        <v>4.57</v>
      </c>
      <c r="N35" s="11">
        <v>1.95</v>
      </c>
      <c r="O35" s="11">
        <v>7.37</v>
      </c>
      <c r="P35" s="11">
        <v>1.85</v>
      </c>
      <c r="Q35" s="2" t="s">
        <v>9</v>
      </c>
    </row>
    <row r="36" spans="1:17" x14ac:dyDescent="0.2">
      <c r="A36" s="2" t="s">
        <v>21</v>
      </c>
      <c r="B36" s="2" t="s">
        <v>11</v>
      </c>
      <c r="C36" s="2">
        <v>35</v>
      </c>
      <c r="D36" s="2" t="s">
        <v>2</v>
      </c>
      <c r="E36" s="2">
        <v>50</v>
      </c>
      <c r="F36" s="2" t="s">
        <v>24</v>
      </c>
      <c r="G36" s="6">
        <v>7.1000000000000004E-3</v>
      </c>
      <c r="H36" s="7">
        <v>6.4999999999999997E-3</v>
      </c>
      <c r="J36" s="7">
        <v>5.9999999999999995E-4</v>
      </c>
      <c r="K36" s="9">
        <v>-0.4</v>
      </c>
      <c r="L36" s="11">
        <v>-0.49</v>
      </c>
      <c r="M36" s="11">
        <v>4.3600000000000003</v>
      </c>
      <c r="N36" s="11">
        <v>1.77</v>
      </c>
      <c r="O36" s="11">
        <v>5.73</v>
      </c>
      <c r="P36" s="11">
        <v>1.64</v>
      </c>
      <c r="Q36" s="2" t="s">
        <v>9</v>
      </c>
    </row>
    <row r="37" spans="1:17" x14ac:dyDescent="0.2">
      <c r="A37" s="2" t="s">
        <v>21</v>
      </c>
      <c r="B37" s="2" t="s">
        <v>11</v>
      </c>
      <c r="C37" s="2">
        <v>36</v>
      </c>
      <c r="D37" s="2" t="s">
        <v>2</v>
      </c>
      <c r="E37" s="2">
        <v>50</v>
      </c>
      <c r="F37" s="2" t="s">
        <v>24</v>
      </c>
      <c r="G37" s="6">
        <v>6.4000000000000003E-3</v>
      </c>
      <c r="H37" s="7">
        <v>6.7000000000000002E-3</v>
      </c>
      <c r="J37" s="7">
        <v>-2.9999999999999997E-4</v>
      </c>
      <c r="K37" s="9">
        <v>-2.7</v>
      </c>
      <c r="L37" s="11">
        <v>-3.45</v>
      </c>
      <c r="M37" s="11">
        <v>4.45</v>
      </c>
      <c r="N37" s="11">
        <v>1.75</v>
      </c>
      <c r="O37" s="13"/>
      <c r="P37" s="13"/>
      <c r="Q37" s="2" t="s">
        <v>9</v>
      </c>
    </row>
    <row r="38" spans="1:17" x14ac:dyDescent="0.2">
      <c r="A38" s="2" t="s">
        <v>21</v>
      </c>
      <c r="B38" s="2" t="s">
        <v>11</v>
      </c>
      <c r="C38" s="2">
        <v>37</v>
      </c>
      <c r="D38" s="2" t="s">
        <v>2</v>
      </c>
      <c r="E38" s="2">
        <v>50</v>
      </c>
      <c r="F38" s="2" t="s">
        <v>24</v>
      </c>
      <c r="G38" s="6">
        <v>4.5999999999999999E-3</v>
      </c>
      <c r="H38" s="7">
        <v>4.4999999999999997E-3</v>
      </c>
      <c r="I38" s="7">
        <v>2.3E-3</v>
      </c>
      <c r="J38" s="7">
        <v>1E-4</v>
      </c>
      <c r="K38" s="9">
        <v>-2.9</v>
      </c>
      <c r="L38" s="11">
        <v>-4.59</v>
      </c>
      <c r="Q38" s="2" t="s">
        <v>9</v>
      </c>
    </row>
    <row r="39" spans="1:17" x14ac:dyDescent="0.2">
      <c r="A39" s="2" t="s">
        <v>21</v>
      </c>
      <c r="B39" s="2" t="s">
        <v>11</v>
      </c>
      <c r="C39" s="2">
        <v>38</v>
      </c>
      <c r="D39" s="2" t="s">
        <v>1</v>
      </c>
      <c r="E39" s="2">
        <v>50</v>
      </c>
      <c r="F39" s="2" t="s">
        <v>23</v>
      </c>
      <c r="G39" s="6">
        <v>4.4000000000000003E-3</v>
      </c>
      <c r="H39" s="7">
        <v>4.1000000000000003E-3</v>
      </c>
      <c r="I39" s="7">
        <v>2.3E-3</v>
      </c>
      <c r="J39" s="7">
        <v>2.9999999999999997E-4</v>
      </c>
      <c r="K39" s="9">
        <v>39.6</v>
      </c>
      <c r="L39" s="11">
        <v>40.07</v>
      </c>
      <c r="Q39" s="2" t="s">
        <v>9</v>
      </c>
    </row>
    <row r="40" spans="1:17" x14ac:dyDescent="0.2">
      <c r="A40" s="2" t="s">
        <v>21</v>
      </c>
      <c r="B40" s="2" t="s">
        <v>11</v>
      </c>
      <c r="C40" s="2">
        <v>39</v>
      </c>
      <c r="D40" s="2" t="s">
        <v>1</v>
      </c>
      <c r="E40" s="2">
        <v>50</v>
      </c>
      <c r="F40" s="2" t="s">
        <v>23</v>
      </c>
      <c r="G40" s="6">
        <v>4.8999999999999998E-3</v>
      </c>
      <c r="H40" s="7">
        <v>4.4000000000000003E-3</v>
      </c>
      <c r="I40" s="7">
        <v>2.0999999999999999E-3</v>
      </c>
      <c r="J40" s="7">
        <v>5.0000000000000001E-4</v>
      </c>
      <c r="K40" s="9">
        <v>39</v>
      </c>
      <c r="L40" s="11">
        <v>39.799999999999997</v>
      </c>
      <c r="Q40" s="2" t="s">
        <v>9</v>
      </c>
    </row>
    <row r="41" spans="1:17" x14ac:dyDescent="0.2">
      <c r="A41" s="2" t="s">
        <v>21</v>
      </c>
      <c r="B41" s="2" t="s">
        <v>11</v>
      </c>
      <c r="C41" s="2">
        <v>40</v>
      </c>
      <c r="D41" s="2" t="s">
        <v>1</v>
      </c>
      <c r="E41" s="2">
        <v>50</v>
      </c>
      <c r="F41" s="2" t="s">
        <v>23</v>
      </c>
      <c r="G41" s="6">
        <v>5.1000000000000004E-3</v>
      </c>
      <c r="H41" s="7">
        <v>5.3E-3</v>
      </c>
      <c r="I41" s="7">
        <v>2.5999999999999999E-3</v>
      </c>
      <c r="J41" s="7">
        <v>-2.0000000000000001E-4</v>
      </c>
      <c r="K41" s="9">
        <v>39.299999999999997</v>
      </c>
      <c r="L41" s="11">
        <v>39.96</v>
      </c>
      <c r="Q41" s="2" t="s">
        <v>9</v>
      </c>
    </row>
    <row r="42" spans="1:17" x14ac:dyDescent="0.2">
      <c r="A42" s="2" t="s">
        <v>21</v>
      </c>
      <c r="B42" s="2" t="s">
        <v>11</v>
      </c>
      <c r="C42" s="2">
        <v>41</v>
      </c>
      <c r="D42" s="2" t="s">
        <v>1</v>
      </c>
      <c r="E42" s="2">
        <v>50</v>
      </c>
      <c r="F42" s="2" t="s">
        <v>23</v>
      </c>
      <c r="G42" s="6">
        <v>4.5999999999999999E-3</v>
      </c>
      <c r="H42" s="7">
        <v>5.4999999999999997E-3</v>
      </c>
      <c r="I42" s="7">
        <v>2.3999999999999998E-3</v>
      </c>
      <c r="J42" s="7">
        <v>-8.9999999999999998E-4</v>
      </c>
      <c r="K42" s="9">
        <v>39.9</v>
      </c>
      <c r="L42" s="11">
        <v>40.28</v>
      </c>
      <c r="Q42" s="2" t="s">
        <v>9</v>
      </c>
    </row>
    <row r="43" spans="1:17" x14ac:dyDescent="0.2">
      <c r="A43" s="2" t="s">
        <v>21</v>
      </c>
      <c r="B43" s="2" t="s">
        <v>11</v>
      </c>
      <c r="C43" s="2">
        <v>42</v>
      </c>
      <c r="D43" s="2" t="s">
        <v>1</v>
      </c>
      <c r="E43" s="2">
        <v>50</v>
      </c>
      <c r="F43" s="2" t="s">
        <v>23</v>
      </c>
      <c r="G43" s="6">
        <v>5.0000000000000001E-3</v>
      </c>
      <c r="H43" s="7">
        <v>5.3E-3</v>
      </c>
      <c r="I43" s="7">
        <v>2.2000000000000001E-3</v>
      </c>
      <c r="J43" s="7">
        <v>-2.9999999999999997E-4</v>
      </c>
      <c r="K43" s="9">
        <v>40.200000000000003</v>
      </c>
      <c r="L43" s="11">
        <v>40.299999999999997</v>
      </c>
      <c r="Q43" s="2" t="s">
        <v>9</v>
      </c>
    </row>
    <row r="44" spans="1:17" x14ac:dyDescent="0.2">
      <c r="A44" s="2" t="s">
        <v>21</v>
      </c>
      <c r="B44" s="2" t="s">
        <v>11</v>
      </c>
      <c r="C44" s="2">
        <v>43</v>
      </c>
      <c r="D44" s="2" t="s">
        <v>1</v>
      </c>
      <c r="E44" s="2">
        <v>90</v>
      </c>
      <c r="F44" s="2" t="s">
        <v>25</v>
      </c>
      <c r="G44" s="6">
        <v>4.1000000000000003E-3</v>
      </c>
      <c r="H44" s="7">
        <v>3.7000000000000002E-3</v>
      </c>
      <c r="J44" s="7">
        <v>4.0000000000000002E-4</v>
      </c>
      <c r="K44" s="9">
        <v>39.6</v>
      </c>
      <c r="L44" s="11">
        <v>39.58</v>
      </c>
      <c r="Q44" s="2" t="s">
        <v>9</v>
      </c>
    </row>
    <row r="45" spans="1:17" x14ac:dyDescent="0.2">
      <c r="A45" s="2" t="s">
        <v>21</v>
      </c>
      <c r="B45" s="2" t="s">
        <v>11</v>
      </c>
      <c r="C45" s="2">
        <v>44</v>
      </c>
      <c r="D45" s="2" t="s">
        <v>1</v>
      </c>
      <c r="E45" s="2">
        <v>90</v>
      </c>
      <c r="F45" s="2" t="s">
        <v>25</v>
      </c>
      <c r="G45" s="6">
        <v>3.5000000000000001E-3</v>
      </c>
      <c r="H45" s="7">
        <v>3.8999999999999998E-3</v>
      </c>
      <c r="J45" s="7">
        <v>-4.0000000000000002E-4</v>
      </c>
      <c r="K45" s="9">
        <v>38.799999999999997</v>
      </c>
      <c r="L45" s="11">
        <v>39.19</v>
      </c>
      <c r="Q45" s="2" t="s">
        <v>9</v>
      </c>
    </row>
    <row r="46" spans="1:17" x14ac:dyDescent="0.2">
      <c r="A46" s="2" t="s">
        <v>21</v>
      </c>
      <c r="B46" s="2" t="s">
        <v>11</v>
      </c>
      <c r="C46" s="2">
        <v>45</v>
      </c>
      <c r="D46" s="2" t="s">
        <v>1</v>
      </c>
      <c r="E46" s="2">
        <v>90</v>
      </c>
      <c r="F46" s="2" t="s">
        <v>25</v>
      </c>
      <c r="G46" s="6">
        <v>4.0000000000000001E-3</v>
      </c>
      <c r="H46" s="7">
        <v>4.7000000000000002E-3</v>
      </c>
      <c r="I46" s="21"/>
      <c r="J46" s="7">
        <v>-6.9999999999999999E-4</v>
      </c>
      <c r="K46" s="9">
        <v>39</v>
      </c>
      <c r="L46" s="11">
        <v>39.340000000000003</v>
      </c>
      <c r="Q46" s="2" t="s">
        <v>9</v>
      </c>
    </row>
    <row r="47" spans="1:17" x14ac:dyDescent="0.2">
      <c r="A47" s="2" t="s">
        <v>21</v>
      </c>
      <c r="B47" s="2" t="s">
        <v>11</v>
      </c>
      <c r="C47" s="2">
        <v>46</v>
      </c>
      <c r="D47" s="2" t="s">
        <v>1</v>
      </c>
      <c r="E47" s="2">
        <v>90</v>
      </c>
      <c r="F47" s="2" t="s">
        <v>25</v>
      </c>
      <c r="G47" s="6">
        <v>3.0999999999999999E-3</v>
      </c>
      <c r="H47" s="7">
        <v>3.8999999999999998E-3</v>
      </c>
      <c r="I47" s="21"/>
      <c r="J47" s="7">
        <v>-8.0000000000000004E-4</v>
      </c>
      <c r="K47" s="9">
        <v>38.299999999999997</v>
      </c>
      <c r="L47" s="11">
        <v>38.880000000000003</v>
      </c>
      <c r="Q47" s="2" t="s">
        <v>9</v>
      </c>
    </row>
    <row r="48" spans="1:17" x14ac:dyDescent="0.2">
      <c r="A48" s="2" t="s">
        <v>21</v>
      </c>
      <c r="B48" s="2" t="s">
        <v>11</v>
      </c>
      <c r="C48" s="2">
        <v>47</v>
      </c>
      <c r="D48" s="2" t="s">
        <v>1</v>
      </c>
      <c r="E48" s="2">
        <v>90</v>
      </c>
      <c r="F48" s="2" t="s">
        <v>25</v>
      </c>
      <c r="G48" s="6">
        <v>2.8999999999999998E-3</v>
      </c>
      <c r="H48" s="7">
        <v>3.8E-3</v>
      </c>
      <c r="I48" s="21"/>
      <c r="J48" s="7">
        <v>-8.9999999999999998E-4</v>
      </c>
      <c r="K48" s="9">
        <v>37.200000000000003</v>
      </c>
      <c r="L48" s="11">
        <v>36.64</v>
      </c>
      <c r="Q48" s="2" t="s">
        <v>9</v>
      </c>
    </row>
    <row r="49" spans="1:17" x14ac:dyDescent="0.2">
      <c r="A49" s="2" t="s">
        <v>21</v>
      </c>
      <c r="B49" s="2" t="s">
        <v>22</v>
      </c>
      <c r="C49" s="2">
        <v>48</v>
      </c>
      <c r="D49" s="2" t="s">
        <v>1</v>
      </c>
      <c r="E49" s="2">
        <v>50</v>
      </c>
      <c r="F49" s="2" t="s">
        <v>23</v>
      </c>
      <c r="G49" s="6">
        <v>2.3300000000000001E-2</v>
      </c>
      <c r="H49" s="7">
        <v>2.1399999999999999E-2</v>
      </c>
      <c r="I49" s="7">
        <v>7.1000000000000004E-3</v>
      </c>
      <c r="J49" s="7">
        <v>1.9E-3</v>
      </c>
      <c r="K49" s="9">
        <v>39.5</v>
      </c>
      <c r="L49" s="11">
        <v>39.869999999999997</v>
      </c>
      <c r="M49" s="11">
        <v>8.01</v>
      </c>
      <c r="N49" s="11">
        <v>2.82</v>
      </c>
      <c r="O49" s="11">
        <v>9.9</v>
      </c>
      <c r="P49" s="11">
        <v>3.15</v>
      </c>
      <c r="Q49" s="2" t="s">
        <v>9</v>
      </c>
    </row>
    <row r="50" spans="1:17" x14ac:dyDescent="0.2">
      <c r="A50" s="2" t="s">
        <v>21</v>
      </c>
      <c r="B50" s="2" t="s">
        <v>22</v>
      </c>
      <c r="C50" s="2">
        <v>49</v>
      </c>
      <c r="D50" s="2" t="s">
        <v>1</v>
      </c>
      <c r="E50" s="2">
        <v>50</v>
      </c>
      <c r="F50" s="2" t="s">
        <v>23</v>
      </c>
      <c r="G50" s="6">
        <v>1.6299999999999999E-2</v>
      </c>
      <c r="H50" s="7">
        <v>1.37E-2</v>
      </c>
      <c r="I50" s="7">
        <v>4.8999999999999998E-3</v>
      </c>
      <c r="J50" s="7">
        <v>2.5999999999999999E-3</v>
      </c>
      <c r="K50" s="9">
        <v>38</v>
      </c>
      <c r="L50" s="11">
        <v>38.369999999999997</v>
      </c>
      <c r="M50" s="11">
        <v>6.84</v>
      </c>
      <c r="N50" s="11">
        <v>2.85</v>
      </c>
      <c r="O50" s="11">
        <v>7.76</v>
      </c>
      <c r="P50" s="11">
        <v>1.97</v>
      </c>
      <c r="Q50" s="2" t="s">
        <v>9</v>
      </c>
    </row>
    <row r="51" spans="1:17" s="3" customFormat="1" x14ac:dyDescent="0.2">
      <c r="A51" s="3" t="s">
        <v>29</v>
      </c>
      <c r="B51" s="3" t="s">
        <v>30</v>
      </c>
      <c r="C51" s="3">
        <v>601</v>
      </c>
      <c r="D51" s="3" t="s">
        <v>1</v>
      </c>
      <c r="E51" s="3">
        <v>50</v>
      </c>
      <c r="F51" s="3" t="s">
        <v>23</v>
      </c>
      <c r="G51" s="7">
        <v>0.41689999999999999</v>
      </c>
      <c r="H51" s="7">
        <v>0.39410000000000001</v>
      </c>
      <c r="I51" s="7">
        <v>0.16769999999999999</v>
      </c>
      <c r="J51" s="7">
        <v>2.2800000000000001E-2</v>
      </c>
      <c r="K51" s="12">
        <v>43.2</v>
      </c>
      <c r="L51" s="13">
        <v>43.06</v>
      </c>
      <c r="M51" s="13">
        <v>15.92</v>
      </c>
      <c r="N51" s="13">
        <v>8.52</v>
      </c>
      <c r="O51" s="13">
        <v>15.89</v>
      </c>
      <c r="P51" s="13">
        <v>5.75</v>
      </c>
      <c r="Q51" s="3" t="s">
        <v>38</v>
      </c>
    </row>
    <row r="52" spans="1:17" s="3" customFormat="1" x14ac:dyDescent="0.2">
      <c r="A52" s="3" t="s">
        <v>29</v>
      </c>
      <c r="B52" s="3" t="s">
        <v>30</v>
      </c>
      <c r="C52" s="3">
        <v>602</v>
      </c>
      <c r="D52" s="3" t="s">
        <v>1</v>
      </c>
      <c r="E52" s="3">
        <v>50</v>
      </c>
      <c r="F52" s="3" t="s">
        <v>23</v>
      </c>
      <c r="G52" s="7">
        <v>0.34960000000000002</v>
      </c>
      <c r="H52" s="7">
        <v>0.32069999999999999</v>
      </c>
      <c r="I52" s="7">
        <v>0.152</v>
      </c>
      <c r="J52" s="7">
        <v>2.8899999999999999E-2</v>
      </c>
      <c r="K52" s="12">
        <v>43.9</v>
      </c>
      <c r="L52" s="13">
        <v>43.77</v>
      </c>
      <c r="M52" s="13">
        <v>15.75</v>
      </c>
      <c r="N52" s="13">
        <v>8.83</v>
      </c>
      <c r="O52" s="13">
        <v>15.3</v>
      </c>
      <c r="P52" s="13">
        <v>5.36</v>
      </c>
      <c r="Q52" s="3" t="s">
        <v>38</v>
      </c>
    </row>
    <row r="53" spans="1:17" s="3" customFormat="1" x14ac:dyDescent="0.2">
      <c r="A53" s="3" t="s">
        <v>29</v>
      </c>
      <c r="B53" s="3" t="s">
        <v>30</v>
      </c>
      <c r="C53" s="3">
        <v>603</v>
      </c>
      <c r="D53" s="3" t="s">
        <v>1</v>
      </c>
      <c r="E53" s="3">
        <v>50</v>
      </c>
      <c r="F53" s="3" t="s">
        <v>23</v>
      </c>
      <c r="G53" s="7">
        <v>0.38740000000000002</v>
      </c>
      <c r="H53" s="7">
        <v>0.34300000000000003</v>
      </c>
      <c r="I53" s="7">
        <v>0.12989999999999999</v>
      </c>
      <c r="J53" s="7">
        <v>4.4400000000000002E-2</v>
      </c>
      <c r="K53" s="12">
        <v>46.1</v>
      </c>
      <c r="L53" s="13">
        <v>46.01</v>
      </c>
      <c r="M53" s="13">
        <v>15.68</v>
      </c>
      <c r="N53" s="13">
        <v>8.7100000000000009</v>
      </c>
      <c r="O53" s="13">
        <v>15.91</v>
      </c>
      <c r="P53" s="13">
        <v>5.19</v>
      </c>
      <c r="Q53" s="3" t="s">
        <v>38</v>
      </c>
    </row>
    <row r="54" spans="1:17" s="3" customFormat="1" x14ac:dyDescent="0.2">
      <c r="A54" s="3" t="s">
        <v>29</v>
      </c>
      <c r="B54" s="3" t="s">
        <v>30</v>
      </c>
      <c r="C54" s="3">
        <v>604</v>
      </c>
      <c r="D54" s="3" t="s">
        <v>1</v>
      </c>
      <c r="E54" s="3">
        <v>50</v>
      </c>
      <c r="F54" s="3" t="s">
        <v>23</v>
      </c>
      <c r="G54" s="7">
        <v>0.39900000000000002</v>
      </c>
      <c r="H54" s="7">
        <v>0.37919999999999998</v>
      </c>
      <c r="I54" s="7">
        <v>0.12939999999999999</v>
      </c>
      <c r="J54" s="7">
        <v>1.9800000000000002E-2</v>
      </c>
      <c r="K54" s="12">
        <v>46.1</v>
      </c>
      <c r="L54" s="13">
        <v>46.01</v>
      </c>
      <c r="M54" s="13">
        <v>16.04</v>
      </c>
      <c r="N54" s="13">
        <v>8.75</v>
      </c>
      <c r="O54" s="13">
        <v>15.69</v>
      </c>
      <c r="P54" s="13">
        <v>5.61</v>
      </c>
      <c r="Q54" s="3" t="s">
        <v>38</v>
      </c>
    </row>
    <row r="55" spans="1:17" s="3" customFormat="1" x14ac:dyDescent="0.2">
      <c r="A55" s="3" t="s">
        <v>29</v>
      </c>
      <c r="B55" s="3" t="s">
        <v>30</v>
      </c>
      <c r="C55" s="3">
        <v>605</v>
      </c>
      <c r="D55" s="3" t="s">
        <v>1</v>
      </c>
      <c r="E55" s="3">
        <v>50</v>
      </c>
      <c r="F55" s="3" t="s">
        <v>23</v>
      </c>
      <c r="G55" s="7">
        <v>0.40629999999999999</v>
      </c>
      <c r="H55" s="7">
        <v>0.37709999999999999</v>
      </c>
      <c r="I55" s="7">
        <v>0.12429999999999999</v>
      </c>
      <c r="J55" s="7">
        <v>2.92E-2</v>
      </c>
      <c r="K55" s="12">
        <v>45.4</v>
      </c>
      <c r="L55" s="13">
        <v>45.4</v>
      </c>
      <c r="M55" s="13">
        <v>14.36</v>
      </c>
      <c r="N55" s="13">
        <v>8.4600000000000009</v>
      </c>
      <c r="O55" s="13">
        <v>15.35</v>
      </c>
      <c r="P55" s="13">
        <v>5.44</v>
      </c>
      <c r="Q55" s="3" t="s">
        <v>38</v>
      </c>
    </row>
    <row r="56" spans="1:17" x14ac:dyDescent="0.2">
      <c r="A56" s="2" t="s">
        <v>29</v>
      </c>
      <c r="B56" s="2" t="s">
        <v>31</v>
      </c>
      <c r="C56" s="2">
        <v>701</v>
      </c>
      <c r="D56" s="2" t="s">
        <v>1</v>
      </c>
      <c r="E56" s="2">
        <v>50</v>
      </c>
      <c r="F56" s="2" t="s">
        <v>23</v>
      </c>
      <c r="G56" s="6">
        <v>4.0399999999999998E-2</v>
      </c>
      <c r="H56" s="7">
        <v>3.4099999999999998E-2</v>
      </c>
      <c r="I56" s="7">
        <v>1.14E-2</v>
      </c>
      <c r="J56" s="7">
        <v>6.3E-3</v>
      </c>
      <c r="K56" s="9">
        <v>45.8</v>
      </c>
      <c r="L56" s="11">
        <v>45.69</v>
      </c>
      <c r="M56" s="11">
        <v>7.88</v>
      </c>
      <c r="N56" s="11">
        <v>4.0199999999999996</v>
      </c>
      <c r="O56" s="11">
        <v>8.17</v>
      </c>
      <c r="P56" s="11">
        <v>2.66</v>
      </c>
      <c r="Q56" s="3" t="s">
        <v>38</v>
      </c>
    </row>
    <row r="57" spans="1:17" x14ac:dyDescent="0.2">
      <c r="A57" s="2" t="s">
        <v>29</v>
      </c>
      <c r="B57" s="2" t="s">
        <v>31</v>
      </c>
      <c r="C57" s="2">
        <v>702</v>
      </c>
      <c r="D57" s="2" t="s">
        <v>1</v>
      </c>
      <c r="E57" s="2">
        <v>50</v>
      </c>
      <c r="F57" s="2" t="s">
        <v>23</v>
      </c>
      <c r="G57" s="6">
        <v>3.9899999999999998E-2</v>
      </c>
      <c r="H57" s="7">
        <v>3.4200000000000001E-2</v>
      </c>
      <c r="I57" s="7">
        <v>1.18E-2</v>
      </c>
      <c r="J57" s="7">
        <v>5.7000000000000002E-3</v>
      </c>
      <c r="K57" s="9">
        <v>45.1</v>
      </c>
      <c r="L57" s="11">
        <v>45.05</v>
      </c>
      <c r="M57" s="11">
        <v>7.92</v>
      </c>
      <c r="N57" s="11">
        <v>4.25</v>
      </c>
      <c r="O57" s="11">
        <v>9</v>
      </c>
      <c r="P57" s="11">
        <v>2.8</v>
      </c>
      <c r="Q57" s="3" t="s">
        <v>38</v>
      </c>
    </row>
    <row r="58" spans="1:17" x14ac:dyDescent="0.2">
      <c r="A58" s="2" t="s">
        <v>29</v>
      </c>
      <c r="B58" s="2" t="s">
        <v>31</v>
      </c>
      <c r="C58" s="2">
        <v>703</v>
      </c>
      <c r="D58" s="2" t="s">
        <v>1</v>
      </c>
      <c r="E58" s="2">
        <v>50</v>
      </c>
      <c r="F58" s="2" t="s">
        <v>23</v>
      </c>
      <c r="G58" s="6">
        <v>4.0300000000000002E-2</v>
      </c>
      <c r="H58" s="7">
        <v>3.32E-2</v>
      </c>
      <c r="I58" s="7">
        <v>1.18E-2</v>
      </c>
      <c r="J58" s="7">
        <v>7.1000000000000004E-3</v>
      </c>
      <c r="K58" s="9">
        <v>46.8</v>
      </c>
      <c r="L58" s="11">
        <v>46.68</v>
      </c>
      <c r="M58" s="11">
        <v>7.32</v>
      </c>
      <c r="N58" s="11">
        <v>4.2</v>
      </c>
      <c r="O58" s="11">
        <v>8.3800000000000008</v>
      </c>
      <c r="P58" s="11">
        <v>2.74</v>
      </c>
      <c r="Q58" s="3" t="s">
        <v>38</v>
      </c>
    </row>
    <row r="59" spans="1:17" x14ac:dyDescent="0.2">
      <c r="A59" s="2" t="s">
        <v>29</v>
      </c>
      <c r="B59" s="2" t="s">
        <v>31</v>
      </c>
      <c r="C59" s="2">
        <v>704</v>
      </c>
      <c r="D59" s="2" t="s">
        <v>1</v>
      </c>
      <c r="E59" s="2">
        <v>50</v>
      </c>
      <c r="F59" s="2" t="s">
        <v>23</v>
      </c>
      <c r="G59" s="6">
        <v>3.4200000000000001E-2</v>
      </c>
      <c r="H59" s="7">
        <v>2.9600000000000001E-2</v>
      </c>
      <c r="I59" s="7">
        <v>9.7999999999999997E-3</v>
      </c>
      <c r="J59" s="7">
        <v>4.5999999999999999E-3</v>
      </c>
      <c r="K59" s="9">
        <v>44.8</v>
      </c>
      <c r="L59" s="11">
        <v>44.66</v>
      </c>
      <c r="M59" s="11">
        <v>7.82</v>
      </c>
      <c r="N59" s="11">
        <v>3.95</v>
      </c>
      <c r="O59" s="11">
        <v>8.25</v>
      </c>
      <c r="P59" s="11">
        <v>2.92</v>
      </c>
      <c r="Q59" s="3" t="s">
        <v>38</v>
      </c>
    </row>
    <row r="60" spans="1:17" x14ac:dyDescent="0.2">
      <c r="A60" s="2" t="s">
        <v>29</v>
      </c>
      <c r="B60" s="2" t="s">
        <v>31</v>
      </c>
      <c r="C60" s="2">
        <v>705</v>
      </c>
      <c r="D60" s="2" t="s">
        <v>1</v>
      </c>
      <c r="E60" s="2">
        <v>50</v>
      </c>
      <c r="F60" s="2" t="s">
        <v>23</v>
      </c>
      <c r="G60" s="6">
        <v>4.53E-2</v>
      </c>
      <c r="H60" s="7">
        <v>3.7199999999999997E-2</v>
      </c>
      <c r="I60" s="7">
        <v>1.3899999999999999E-2</v>
      </c>
      <c r="J60" s="7">
        <v>8.0999999999999996E-3</v>
      </c>
      <c r="K60" s="9">
        <v>45.4</v>
      </c>
      <c r="L60" s="11">
        <v>45.4</v>
      </c>
      <c r="M60" s="11">
        <v>7.82</v>
      </c>
      <c r="N60" s="11">
        <v>4.07</v>
      </c>
      <c r="O60" s="11">
        <v>8.65</v>
      </c>
      <c r="P60" s="11">
        <v>2.8</v>
      </c>
      <c r="Q60" s="3" t="s">
        <v>38</v>
      </c>
    </row>
    <row r="61" spans="1:17" x14ac:dyDescent="0.2">
      <c r="A61" s="2" t="s">
        <v>29</v>
      </c>
      <c r="B61" s="2" t="s">
        <v>32</v>
      </c>
      <c r="C61" s="2">
        <v>801</v>
      </c>
      <c r="D61" s="2" t="s">
        <v>1</v>
      </c>
      <c r="E61" s="2">
        <v>50</v>
      </c>
      <c r="F61" s="2" t="s">
        <v>23</v>
      </c>
      <c r="G61" s="6">
        <v>4.5999999999999999E-2</v>
      </c>
      <c r="H61" s="7">
        <v>3.8100000000000002E-2</v>
      </c>
      <c r="I61" s="7">
        <v>2.0400000000000001E-2</v>
      </c>
      <c r="J61" s="7">
        <v>7.9000000000000008E-3</v>
      </c>
      <c r="K61" s="9">
        <v>45.8</v>
      </c>
      <c r="L61" s="11">
        <v>45.69</v>
      </c>
      <c r="M61" s="11">
        <v>7.94</v>
      </c>
      <c r="N61" s="11">
        <v>4.2</v>
      </c>
      <c r="O61" s="11">
        <v>10.48</v>
      </c>
      <c r="P61" s="11">
        <v>3.39</v>
      </c>
      <c r="Q61" s="3" t="s">
        <v>38</v>
      </c>
    </row>
    <row r="62" spans="1:17" x14ac:dyDescent="0.2">
      <c r="A62" s="2" t="s">
        <v>29</v>
      </c>
      <c r="B62" s="2" t="s">
        <v>32</v>
      </c>
      <c r="C62" s="2">
        <v>802</v>
      </c>
      <c r="D62" s="2" t="s">
        <v>1</v>
      </c>
      <c r="E62" s="2">
        <v>50</v>
      </c>
      <c r="F62" s="2" t="s">
        <v>23</v>
      </c>
      <c r="G62" s="6">
        <v>6.1800000000000001E-2</v>
      </c>
      <c r="H62" s="7">
        <v>4.9599999999999998E-2</v>
      </c>
      <c r="I62" s="7">
        <v>2.53E-2</v>
      </c>
      <c r="J62" s="7">
        <v>1.2200000000000001E-2</v>
      </c>
      <c r="K62" s="9">
        <v>45.9</v>
      </c>
      <c r="L62" s="11">
        <v>45.79</v>
      </c>
      <c r="M62" s="11">
        <v>8.5299999999999994</v>
      </c>
      <c r="N62" s="11">
        <v>4.3499999999999996</v>
      </c>
      <c r="O62" s="11">
        <v>11</v>
      </c>
      <c r="P62" s="11">
        <v>3.28</v>
      </c>
      <c r="Q62" s="3" t="s">
        <v>38</v>
      </c>
    </row>
    <row r="63" spans="1:17" x14ac:dyDescent="0.2">
      <c r="A63" s="2" t="s">
        <v>29</v>
      </c>
      <c r="B63" s="2" t="s">
        <v>32</v>
      </c>
      <c r="C63" s="2">
        <v>803</v>
      </c>
      <c r="D63" s="2" t="s">
        <v>1</v>
      </c>
      <c r="E63" s="2">
        <v>50</v>
      </c>
      <c r="F63" s="2" t="s">
        <v>23</v>
      </c>
      <c r="G63" s="6">
        <v>4.0899999999999999E-2</v>
      </c>
      <c r="H63" s="7">
        <v>3.3799999999999997E-2</v>
      </c>
      <c r="I63" s="7">
        <v>1.4800000000000001E-2</v>
      </c>
      <c r="J63" s="7">
        <v>7.1000000000000004E-3</v>
      </c>
      <c r="K63" s="9">
        <v>47.3</v>
      </c>
      <c r="L63" s="11">
        <v>47.3</v>
      </c>
      <c r="M63" s="11">
        <v>7.64</v>
      </c>
      <c r="N63" s="11">
        <v>3.93</v>
      </c>
      <c r="O63" s="11">
        <v>10.199999999999999</v>
      </c>
      <c r="P63" s="11">
        <v>3.07</v>
      </c>
      <c r="Q63" s="3" t="s">
        <v>38</v>
      </c>
    </row>
    <row r="64" spans="1:17" x14ac:dyDescent="0.2">
      <c r="A64" s="2" t="s">
        <v>29</v>
      </c>
      <c r="B64" s="2" t="s">
        <v>32</v>
      </c>
      <c r="C64" s="2">
        <v>804</v>
      </c>
      <c r="D64" s="2" t="s">
        <v>1</v>
      </c>
      <c r="E64" s="2">
        <v>50</v>
      </c>
      <c r="F64" s="2" t="s">
        <v>23</v>
      </c>
      <c r="G64" s="6">
        <v>4.3799999999999999E-2</v>
      </c>
      <c r="H64" s="7">
        <v>3.7400000000000003E-2</v>
      </c>
      <c r="I64" s="7">
        <v>1.7000000000000001E-2</v>
      </c>
      <c r="J64" s="7">
        <v>6.4000000000000003E-3</v>
      </c>
      <c r="K64" s="9">
        <v>47.1</v>
      </c>
      <c r="L64" s="11">
        <v>47.08</v>
      </c>
      <c r="M64" s="11">
        <v>7.61</v>
      </c>
      <c r="N64" s="11">
        <v>4.01</v>
      </c>
      <c r="O64" s="11">
        <v>10.4</v>
      </c>
      <c r="P64" s="11">
        <v>3.27</v>
      </c>
      <c r="Q64" s="3" t="s">
        <v>38</v>
      </c>
    </row>
    <row r="65" spans="1:17" x14ac:dyDescent="0.2">
      <c r="A65" s="2" t="s">
        <v>29</v>
      </c>
      <c r="B65" s="2" t="s">
        <v>32</v>
      </c>
      <c r="C65" s="2">
        <v>805</v>
      </c>
      <c r="D65" s="2" t="s">
        <v>1</v>
      </c>
      <c r="E65" s="2">
        <v>50</v>
      </c>
      <c r="F65" s="2" t="s">
        <v>23</v>
      </c>
      <c r="G65" s="6">
        <v>4.7500000000000001E-2</v>
      </c>
      <c r="H65" s="7">
        <v>3.9800000000000002E-2</v>
      </c>
      <c r="I65" s="7">
        <v>1.66E-2</v>
      </c>
      <c r="J65" s="7">
        <v>7.7000000000000002E-3</v>
      </c>
      <c r="K65" s="9">
        <v>46.8</v>
      </c>
      <c r="L65" s="11">
        <v>46.68</v>
      </c>
      <c r="M65" s="11">
        <v>7.96</v>
      </c>
      <c r="N65" s="11">
        <v>4.2300000000000004</v>
      </c>
      <c r="O65" s="11">
        <v>10.68</v>
      </c>
      <c r="P65" s="11">
        <v>3.09</v>
      </c>
      <c r="Q65" s="3" t="s">
        <v>38</v>
      </c>
    </row>
    <row r="66" spans="1:17" s="3" customFormat="1" x14ac:dyDescent="0.2">
      <c r="A66" s="3" t="s">
        <v>29</v>
      </c>
      <c r="B66" s="3" t="s">
        <v>30</v>
      </c>
      <c r="C66" s="3">
        <v>606</v>
      </c>
      <c r="D66" s="3" t="s">
        <v>2</v>
      </c>
      <c r="E66" s="3">
        <v>50</v>
      </c>
      <c r="F66" s="3" t="s">
        <v>24</v>
      </c>
      <c r="G66" s="7">
        <v>0.3337</v>
      </c>
      <c r="H66" s="7">
        <v>0.3256</v>
      </c>
      <c r="I66" s="7">
        <v>0.11459999999999999</v>
      </c>
      <c r="J66" s="7">
        <v>8.0999999999999996E-3</v>
      </c>
      <c r="K66" s="12">
        <v>4.3</v>
      </c>
      <c r="L66" s="13">
        <v>4.29</v>
      </c>
      <c r="M66" s="13">
        <v>14.86</v>
      </c>
      <c r="N66" s="13">
        <v>8.65</v>
      </c>
      <c r="O66" s="13">
        <v>16.54</v>
      </c>
      <c r="P66" s="13">
        <v>5.46</v>
      </c>
      <c r="Q66" s="3" t="s">
        <v>38</v>
      </c>
    </row>
    <row r="67" spans="1:17" x14ac:dyDescent="0.2">
      <c r="A67" s="2" t="s">
        <v>29</v>
      </c>
      <c r="B67" s="2" t="s">
        <v>30</v>
      </c>
      <c r="C67" s="2">
        <v>607</v>
      </c>
      <c r="D67" s="2" t="s">
        <v>2</v>
      </c>
      <c r="E67" s="2">
        <v>50</v>
      </c>
      <c r="F67" s="2" t="s">
        <v>24</v>
      </c>
      <c r="G67" s="6">
        <v>0.38169999999999998</v>
      </c>
      <c r="H67" s="7">
        <v>0.36909999999999998</v>
      </c>
      <c r="I67" s="7">
        <v>0.13730000000000001</v>
      </c>
      <c r="J67" s="7">
        <v>1.26E-2</v>
      </c>
      <c r="K67" s="9">
        <v>3.8</v>
      </c>
      <c r="L67" s="11">
        <v>3.82</v>
      </c>
      <c r="M67" s="11">
        <v>15.6</v>
      </c>
      <c r="N67" s="11">
        <v>9.01</v>
      </c>
      <c r="O67" s="11">
        <v>16.440000000000001</v>
      </c>
      <c r="P67" s="11">
        <v>6.02</v>
      </c>
      <c r="Q67" s="3" t="s">
        <v>38</v>
      </c>
    </row>
    <row r="68" spans="1:17" x14ac:dyDescent="0.2">
      <c r="A68" s="2" t="s">
        <v>29</v>
      </c>
      <c r="B68" s="2" t="s">
        <v>30</v>
      </c>
      <c r="C68" s="2">
        <v>608</v>
      </c>
      <c r="D68" s="2" t="s">
        <v>2</v>
      </c>
      <c r="E68" s="2">
        <v>50</v>
      </c>
      <c r="F68" s="2" t="s">
        <v>24</v>
      </c>
      <c r="G68" s="6">
        <v>0.4088</v>
      </c>
      <c r="H68" s="7">
        <v>0.39989999999999998</v>
      </c>
      <c r="I68" s="7">
        <v>0.1527</v>
      </c>
      <c r="J68" s="7">
        <v>8.8999999999999999E-3</v>
      </c>
      <c r="K68" s="9">
        <v>4</v>
      </c>
      <c r="L68" s="11">
        <v>3.98</v>
      </c>
      <c r="M68" s="11">
        <v>15.78</v>
      </c>
      <c r="N68" s="11">
        <v>9.1</v>
      </c>
      <c r="O68" s="11">
        <v>17.02</v>
      </c>
      <c r="P68" s="11">
        <v>5.96</v>
      </c>
      <c r="Q68" s="3" t="s">
        <v>38</v>
      </c>
    </row>
    <row r="69" spans="1:17" x14ac:dyDescent="0.2">
      <c r="A69" s="2" t="s">
        <v>29</v>
      </c>
      <c r="B69" s="2" t="s">
        <v>30</v>
      </c>
      <c r="C69" s="2">
        <v>609</v>
      </c>
      <c r="D69" s="2" t="s">
        <v>2</v>
      </c>
      <c r="E69" s="2">
        <v>50</v>
      </c>
      <c r="F69" s="2" t="s">
        <v>24</v>
      </c>
      <c r="G69" s="6">
        <v>0.4093</v>
      </c>
      <c r="H69" s="7">
        <v>0.38800000000000001</v>
      </c>
      <c r="I69" s="7">
        <v>0.13780000000000001</v>
      </c>
      <c r="J69" s="7">
        <v>2.1299999999999999E-2</v>
      </c>
      <c r="K69" s="9">
        <v>5.8</v>
      </c>
      <c r="L69" s="11">
        <v>5.79</v>
      </c>
      <c r="M69" s="11">
        <v>16.170000000000002</v>
      </c>
      <c r="N69" s="11">
        <v>8.98</v>
      </c>
      <c r="O69" s="11">
        <v>16.75</v>
      </c>
      <c r="P69" s="11">
        <v>5.84</v>
      </c>
      <c r="Q69" s="3" t="s">
        <v>38</v>
      </c>
    </row>
    <row r="70" spans="1:17" x14ac:dyDescent="0.2">
      <c r="A70" s="2" t="s">
        <v>29</v>
      </c>
      <c r="B70" s="2" t="s">
        <v>30</v>
      </c>
      <c r="C70" s="2">
        <v>610</v>
      </c>
      <c r="D70" s="2" t="s">
        <v>2</v>
      </c>
      <c r="E70" s="2">
        <v>50</v>
      </c>
      <c r="F70" s="2" t="s">
        <v>24</v>
      </c>
      <c r="G70" s="6">
        <v>0.46650000000000003</v>
      </c>
      <c r="H70" s="7">
        <v>0.4546</v>
      </c>
      <c r="I70" s="7">
        <v>0.18029999999999999</v>
      </c>
      <c r="J70" s="7">
        <v>1.1900000000000001E-2</v>
      </c>
      <c r="K70" s="9">
        <v>3.5</v>
      </c>
      <c r="L70" s="11">
        <v>3.56</v>
      </c>
      <c r="M70" s="11">
        <v>16.420000000000002</v>
      </c>
      <c r="N70" s="11">
        <v>9.5399999999999991</v>
      </c>
      <c r="O70" s="11">
        <v>17.010000000000002</v>
      </c>
      <c r="P70" s="11">
        <v>5.86</v>
      </c>
      <c r="Q70" s="3" t="s">
        <v>38</v>
      </c>
    </row>
    <row r="71" spans="1:17" x14ac:dyDescent="0.2">
      <c r="A71" s="2" t="s">
        <v>29</v>
      </c>
      <c r="B71" s="2" t="s">
        <v>31</v>
      </c>
      <c r="C71" s="2">
        <v>706</v>
      </c>
      <c r="D71" s="2" t="s">
        <v>2</v>
      </c>
      <c r="E71" s="2">
        <v>50</v>
      </c>
      <c r="F71" s="2" t="s">
        <v>24</v>
      </c>
      <c r="G71" s="6">
        <v>2.9499999999999998E-2</v>
      </c>
      <c r="H71" s="7">
        <v>2.8500000000000001E-2</v>
      </c>
      <c r="I71" s="7">
        <v>7.0000000000000001E-3</v>
      </c>
      <c r="J71" s="7">
        <v>1E-3</v>
      </c>
      <c r="K71" s="9">
        <v>6.7</v>
      </c>
      <c r="L71" s="11">
        <v>6.73</v>
      </c>
      <c r="M71" s="11">
        <v>7.87</v>
      </c>
      <c r="N71" s="11">
        <v>3.66</v>
      </c>
      <c r="O71" s="11">
        <v>8.19</v>
      </c>
      <c r="P71" s="11">
        <v>2.73</v>
      </c>
      <c r="Q71" s="3" t="s">
        <v>38</v>
      </c>
    </row>
    <row r="72" spans="1:17" x14ac:dyDescent="0.2">
      <c r="A72" s="2" t="s">
        <v>29</v>
      </c>
      <c r="B72" s="2" t="s">
        <v>31</v>
      </c>
      <c r="C72" s="2">
        <v>707</v>
      </c>
      <c r="D72" s="2" t="s">
        <v>2</v>
      </c>
      <c r="E72" s="2">
        <v>50</v>
      </c>
      <c r="F72" s="2" t="s">
        <v>24</v>
      </c>
      <c r="G72" s="6">
        <v>3.2500000000000001E-2</v>
      </c>
      <c r="H72" s="7">
        <v>0.03</v>
      </c>
      <c r="I72" s="7">
        <v>7.3000000000000001E-3</v>
      </c>
      <c r="J72" s="7">
        <v>2.5000000000000001E-3</v>
      </c>
      <c r="K72" s="9">
        <v>7.1</v>
      </c>
      <c r="L72" s="11">
        <v>7.22</v>
      </c>
      <c r="M72" s="11">
        <v>7.99</v>
      </c>
      <c r="N72" s="11">
        <v>4.3</v>
      </c>
      <c r="O72" s="11">
        <v>8.73</v>
      </c>
      <c r="P72" s="11">
        <v>3.03</v>
      </c>
      <c r="Q72" s="3" t="s">
        <v>38</v>
      </c>
    </row>
    <row r="73" spans="1:17" x14ac:dyDescent="0.2">
      <c r="A73" s="2" t="s">
        <v>29</v>
      </c>
      <c r="B73" s="2" t="s">
        <v>31</v>
      </c>
      <c r="C73" s="2">
        <v>708</v>
      </c>
      <c r="D73" s="2" t="s">
        <v>2</v>
      </c>
      <c r="E73" s="2">
        <v>50</v>
      </c>
      <c r="F73" s="2" t="s">
        <v>24</v>
      </c>
      <c r="G73" s="6">
        <v>2.9000000000000001E-2</v>
      </c>
      <c r="H73" s="7">
        <v>2.7400000000000001E-2</v>
      </c>
      <c r="I73" s="7">
        <v>5.7999999999999996E-3</v>
      </c>
      <c r="J73" s="7">
        <v>1.6000000000000001E-3</v>
      </c>
      <c r="K73" s="9">
        <v>7</v>
      </c>
      <c r="L73" s="11">
        <v>7.02</v>
      </c>
      <c r="M73" s="11">
        <v>7.75</v>
      </c>
      <c r="N73" s="11">
        <v>3.77</v>
      </c>
      <c r="O73" s="11">
        <v>8.01</v>
      </c>
      <c r="P73" s="11">
        <v>2.87</v>
      </c>
      <c r="Q73" s="3" t="s">
        <v>38</v>
      </c>
    </row>
    <row r="74" spans="1:17" x14ac:dyDescent="0.2">
      <c r="A74" s="2" t="s">
        <v>29</v>
      </c>
      <c r="B74" s="2" t="s">
        <v>31</v>
      </c>
      <c r="C74" s="2">
        <v>709</v>
      </c>
      <c r="D74" s="2" t="s">
        <v>2</v>
      </c>
      <c r="E74" s="2">
        <v>50</v>
      </c>
      <c r="F74" s="2" t="s">
        <v>24</v>
      </c>
      <c r="G74" s="6">
        <v>3.0700000000000002E-2</v>
      </c>
      <c r="H74" s="7">
        <v>2.9899999999999999E-2</v>
      </c>
      <c r="I74" s="7">
        <v>1.01E-2</v>
      </c>
      <c r="J74" s="7">
        <v>8.0000000000000004E-4</v>
      </c>
      <c r="K74" s="9">
        <v>6.7</v>
      </c>
      <c r="L74" s="11">
        <v>6.73</v>
      </c>
      <c r="M74" s="11">
        <v>7.35</v>
      </c>
      <c r="N74" s="11">
        <v>3.8</v>
      </c>
      <c r="O74" s="11">
        <v>8.1999999999999993</v>
      </c>
      <c r="P74" s="11">
        <v>2.67</v>
      </c>
      <c r="Q74" s="3" t="s">
        <v>38</v>
      </c>
    </row>
    <row r="75" spans="1:17" x14ac:dyDescent="0.2">
      <c r="A75" s="2" t="s">
        <v>29</v>
      </c>
      <c r="B75" s="2" t="s">
        <v>31</v>
      </c>
      <c r="C75" s="2">
        <v>710</v>
      </c>
      <c r="D75" s="2" t="s">
        <v>2</v>
      </c>
      <c r="E75" s="2">
        <v>50</v>
      </c>
      <c r="F75" s="2" t="s">
        <v>24</v>
      </c>
      <c r="G75" s="6">
        <v>3.6799999999999999E-2</v>
      </c>
      <c r="H75" s="7">
        <v>3.4500000000000003E-2</v>
      </c>
      <c r="I75" s="7">
        <v>9.2999999999999992E-3</v>
      </c>
      <c r="J75" s="7">
        <v>2.3E-3</v>
      </c>
      <c r="K75" s="9">
        <v>6.9</v>
      </c>
      <c r="L75" s="11">
        <v>6.9</v>
      </c>
      <c r="M75" s="11">
        <v>7.97</v>
      </c>
      <c r="N75" s="11">
        <v>4.05</v>
      </c>
      <c r="O75" s="11">
        <v>8.67</v>
      </c>
      <c r="P75" s="11">
        <v>2.8</v>
      </c>
      <c r="Q75" s="3" t="s">
        <v>38</v>
      </c>
    </row>
    <row r="76" spans="1:17" x14ac:dyDescent="0.2">
      <c r="A76" s="2" t="s">
        <v>29</v>
      </c>
      <c r="B76" s="2" t="s">
        <v>32</v>
      </c>
      <c r="C76" s="2">
        <v>806</v>
      </c>
      <c r="D76" s="2" t="s">
        <v>2</v>
      </c>
      <c r="E76" s="2">
        <v>50</v>
      </c>
      <c r="F76" s="2" t="s">
        <v>24</v>
      </c>
      <c r="G76" s="6">
        <v>4.7399999999999998E-2</v>
      </c>
      <c r="H76" s="7">
        <v>4.4499999999999998E-2</v>
      </c>
      <c r="I76" s="7">
        <v>1.7600000000000001E-2</v>
      </c>
      <c r="J76" s="7">
        <v>2.8999999999999998E-3</v>
      </c>
      <c r="K76" s="9">
        <v>11.3</v>
      </c>
      <c r="L76" s="11">
        <v>11.36</v>
      </c>
      <c r="M76" s="11">
        <v>9.08</v>
      </c>
      <c r="N76" s="11">
        <v>4.2699999999999996</v>
      </c>
      <c r="O76" s="11">
        <v>11.11</v>
      </c>
      <c r="P76" s="11">
        <v>3.33</v>
      </c>
      <c r="Q76" s="3" t="s">
        <v>38</v>
      </c>
    </row>
    <row r="77" spans="1:17" x14ac:dyDescent="0.2">
      <c r="A77" s="2" t="s">
        <v>29</v>
      </c>
      <c r="B77" s="2" t="s">
        <v>32</v>
      </c>
      <c r="C77" s="2">
        <v>807</v>
      </c>
      <c r="D77" s="2" t="s">
        <v>2</v>
      </c>
      <c r="E77" s="2">
        <v>50</v>
      </c>
      <c r="F77" s="2" t="s">
        <v>24</v>
      </c>
      <c r="G77" s="6">
        <v>3.4799999999999998E-2</v>
      </c>
      <c r="H77" s="7">
        <v>3.4000000000000002E-2</v>
      </c>
      <c r="I77" s="7">
        <v>1.3899999999999999E-2</v>
      </c>
      <c r="J77" s="7">
        <v>8.0000000000000004E-4</v>
      </c>
      <c r="K77" s="9">
        <v>17.8</v>
      </c>
      <c r="L77" s="11">
        <v>18.190000000000001</v>
      </c>
      <c r="M77" s="11">
        <v>7.01</v>
      </c>
      <c r="N77" s="11">
        <v>3.84</v>
      </c>
      <c r="O77" s="11">
        <v>9.94</v>
      </c>
      <c r="P77" s="11">
        <v>3.07</v>
      </c>
      <c r="Q77" s="3" t="s">
        <v>38</v>
      </c>
    </row>
    <row r="78" spans="1:17" x14ac:dyDescent="0.2">
      <c r="A78" s="2" t="s">
        <v>29</v>
      </c>
      <c r="B78" s="2" t="s">
        <v>32</v>
      </c>
      <c r="C78" s="2">
        <v>808</v>
      </c>
      <c r="D78" s="2" t="s">
        <v>2</v>
      </c>
      <c r="E78" s="2">
        <v>50</v>
      </c>
      <c r="F78" s="2" t="s">
        <v>24</v>
      </c>
      <c r="G78" s="6">
        <v>4.1300000000000003E-2</v>
      </c>
      <c r="H78" s="7">
        <v>3.6799999999999999E-2</v>
      </c>
      <c r="I78" s="7">
        <v>1.4200000000000001E-2</v>
      </c>
      <c r="J78" s="7">
        <v>4.4999999999999997E-3</v>
      </c>
      <c r="K78" s="9">
        <v>17.8</v>
      </c>
      <c r="L78" s="11">
        <v>18.190000000000001</v>
      </c>
      <c r="M78" s="11">
        <v>9.18</v>
      </c>
      <c r="N78" s="11">
        <v>4.21</v>
      </c>
      <c r="O78" s="11">
        <v>10.59</v>
      </c>
      <c r="P78" s="11">
        <v>3.32</v>
      </c>
      <c r="Q78" s="3" t="s">
        <v>38</v>
      </c>
    </row>
    <row r="79" spans="1:17" x14ac:dyDescent="0.2">
      <c r="A79" s="2" t="s">
        <v>29</v>
      </c>
      <c r="B79" s="2" t="s">
        <v>32</v>
      </c>
      <c r="C79" s="2">
        <v>809</v>
      </c>
      <c r="D79" s="2" t="s">
        <v>2</v>
      </c>
      <c r="E79" s="2">
        <v>50</v>
      </c>
      <c r="F79" s="2" t="s">
        <v>24</v>
      </c>
      <c r="G79" s="6">
        <v>3.95E-2</v>
      </c>
      <c r="H79" s="7">
        <v>3.3799999999999997E-2</v>
      </c>
      <c r="I79" s="7">
        <v>1.34E-2</v>
      </c>
      <c r="J79" s="7">
        <v>5.7000000000000002E-3</v>
      </c>
      <c r="K79" s="9">
        <v>14.4</v>
      </c>
      <c r="L79" s="11">
        <v>14.42</v>
      </c>
      <c r="M79" s="11">
        <v>9.5</v>
      </c>
      <c r="N79" s="11">
        <v>4.0599999999999996</v>
      </c>
      <c r="O79" s="11">
        <v>10.31</v>
      </c>
      <c r="P79" s="11">
        <v>3.26</v>
      </c>
      <c r="Q79" s="3" t="s">
        <v>38</v>
      </c>
    </row>
    <row r="80" spans="1:17" x14ac:dyDescent="0.2">
      <c r="A80" s="2" t="s">
        <v>29</v>
      </c>
      <c r="B80" s="2" t="s">
        <v>32</v>
      </c>
      <c r="C80" s="2">
        <v>810</v>
      </c>
      <c r="D80" s="2" t="s">
        <v>2</v>
      </c>
      <c r="E80" s="2">
        <v>50</v>
      </c>
      <c r="F80" s="2" t="s">
        <v>24</v>
      </c>
      <c r="G80" s="6">
        <v>4.36E-2</v>
      </c>
      <c r="H80" s="7">
        <v>3.8899999999999997E-2</v>
      </c>
      <c r="I80" s="7">
        <v>1.8499999999999999E-2</v>
      </c>
      <c r="J80" s="7">
        <v>4.7000000000000002E-3</v>
      </c>
      <c r="K80" s="9">
        <v>11.8</v>
      </c>
      <c r="L80" s="11">
        <v>11.95</v>
      </c>
      <c r="M80" s="11">
        <v>7.89</v>
      </c>
      <c r="N80" s="11">
        <v>4.13</v>
      </c>
      <c r="O80" s="11">
        <v>10.53</v>
      </c>
      <c r="P80" s="11">
        <v>3.1</v>
      </c>
      <c r="Q80" s="3" t="s">
        <v>38</v>
      </c>
    </row>
    <row r="81" spans="1:17" x14ac:dyDescent="0.2">
      <c r="A81" s="2" t="s">
        <v>29</v>
      </c>
      <c r="B81" s="2" t="s">
        <v>30</v>
      </c>
      <c r="C81" s="2">
        <v>611</v>
      </c>
      <c r="D81" s="2" t="s">
        <v>1</v>
      </c>
      <c r="E81" s="2">
        <v>90</v>
      </c>
      <c r="F81" s="2" t="s">
        <v>25</v>
      </c>
      <c r="G81" s="6">
        <v>0.3821</v>
      </c>
      <c r="H81" s="7">
        <v>0.35720000000000002</v>
      </c>
      <c r="I81" s="7">
        <v>0.1331</v>
      </c>
      <c r="J81" s="7">
        <v>2.4899999999999999E-2</v>
      </c>
      <c r="K81" s="9">
        <v>44.3</v>
      </c>
      <c r="L81" s="11">
        <v>44.2</v>
      </c>
      <c r="M81" s="11">
        <v>16.12</v>
      </c>
      <c r="N81" s="11">
        <v>8.9600000000000009</v>
      </c>
      <c r="O81" s="11">
        <v>17.09</v>
      </c>
      <c r="P81" s="11">
        <v>5.57</v>
      </c>
      <c r="Q81" s="3" t="s">
        <v>38</v>
      </c>
    </row>
    <row r="82" spans="1:17" x14ac:dyDescent="0.2">
      <c r="A82" s="2" t="s">
        <v>29</v>
      </c>
      <c r="B82" s="2" t="s">
        <v>30</v>
      </c>
      <c r="C82" s="2">
        <v>612</v>
      </c>
      <c r="D82" s="2" t="s">
        <v>1</v>
      </c>
      <c r="E82" s="2">
        <v>90</v>
      </c>
      <c r="F82" s="2" t="s">
        <v>25</v>
      </c>
      <c r="G82" s="6">
        <v>0.38269999999999998</v>
      </c>
      <c r="H82" s="7">
        <v>0.34839999999999999</v>
      </c>
      <c r="I82" s="7">
        <v>0.12889999999999999</v>
      </c>
      <c r="J82" s="7">
        <v>3.4299999999999997E-2</v>
      </c>
      <c r="K82" s="9">
        <v>43.6</v>
      </c>
      <c r="L82" s="11">
        <v>43.64</v>
      </c>
      <c r="M82" s="11">
        <v>16.66</v>
      </c>
      <c r="N82" s="11">
        <v>9.0299999999999994</v>
      </c>
      <c r="O82" s="11">
        <v>16.489999999999998</v>
      </c>
      <c r="P82" s="11">
        <v>5.66</v>
      </c>
      <c r="Q82" s="3" t="s">
        <v>38</v>
      </c>
    </row>
    <row r="83" spans="1:17" x14ac:dyDescent="0.2">
      <c r="A83" s="2" t="s">
        <v>29</v>
      </c>
      <c r="B83" s="2" t="s">
        <v>30</v>
      </c>
      <c r="C83" s="2">
        <v>613</v>
      </c>
      <c r="D83" s="2" t="s">
        <v>1</v>
      </c>
      <c r="E83" s="2">
        <v>90</v>
      </c>
      <c r="F83" s="2" t="s">
        <v>25</v>
      </c>
      <c r="G83" s="6">
        <v>0.29349999999999998</v>
      </c>
      <c r="H83" s="7">
        <v>0.26840000000000003</v>
      </c>
      <c r="I83" s="7">
        <v>0.1014</v>
      </c>
      <c r="J83" s="7">
        <v>2.5100000000000001E-2</v>
      </c>
      <c r="K83" s="9">
        <v>44</v>
      </c>
      <c r="L83" s="11">
        <v>43.96</v>
      </c>
      <c r="M83" s="11">
        <v>13.73</v>
      </c>
      <c r="N83" s="11">
        <v>7.94</v>
      </c>
      <c r="O83" s="11">
        <v>14.88</v>
      </c>
      <c r="P83" s="11">
        <v>5.22</v>
      </c>
      <c r="Q83" s="3" t="s">
        <v>38</v>
      </c>
    </row>
    <row r="84" spans="1:17" x14ac:dyDescent="0.2">
      <c r="A84" s="2" t="s">
        <v>29</v>
      </c>
      <c r="B84" s="2" t="s">
        <v>30</v>
      </c>
      <c r="C84" s="2">
        <v>614</v>
      </c>
      <c r="D84" s="2" t="s">
        <v>1</v>
      </c>
      <c r="E84" s="2">
        <v>90</v>
      </c>
      <c r="F84" s="2" t="s">
        <v>25</v>
      </c>
      <c r="G84" s="6">
        <v>0.29830000000000001</v>
      </c>
      <c r="H84" s="7">
        <v>0.2757</v>
      </c>
      <c r="I84" s="7">
        <v>0.1022</v>
      </c>
      <c r="J84" s="7">
        <v>2.2599999999999999E-2</v>
      </c>
      <c r="K84" s="9">
        <v>44.1</v>
      </c>
      <c r="L84" s="11">
        <v>44.1</v>
      </c>
      <c r="M84" s="11">
        <v>15.19</v>
      </c>
      <c r="N84" s="11">
        <v>8.32</v>
      </c>
      <c r="O84" s="11">
        <v>15.77</v>
      </c>
      <c r="P84" s="11">
        <v>5.2</v>
      </c>
      <c r="Q84" s="3" t="s">
        <v>38</v>
      </c>
    </row>
    <row r="85" spans="1:17" x14ac:dyDescent="0.2">
      <c r="A85" s="2" t="s">
        <v>29</v>
      </c>
      <c r="B85" s="2" t="s">
        <v>30</v>
      </c>
      <c r="C85" s="2">
        <v>615</v>
      </c>
      <c r="D85" s="2" t="s">
        <v>1</v>
      </c>
      <c r="E85" s="2">
        <v>90</v>
      </c>
      <c r="F85" s="2" t="s">
        <v>25</v>
      </c>
      <c r="G85" s="6">
        <v>0.29959999999999998</v>
      </c>
      <c r="H85" s="7">
        <v>0.27529999999999999</v>
      </c>
      <c r="I85" s="7">
        <v>0.112</v>
      </c>
      <c r="J85" s="7">
        <v>2.4299999999999999E-2</v>
      </c>
      <c r="K85" s="9">
        <v>43.4</v>
      </c>
      <c r="L85" s="11">
        <v>43.34</v>
      </c>
      <c r="M85" s="11">
        <v>15.46</v>
      </c>
      <c r="N85" s="11">
        <v>8.43</v>
      </c>
      <c r="O85" s="11">
        <v>15.4</v>
      </c>
      <c r="P85" s="11">
        <v>5.68</v>
      </c>
      <c r="Q85" s="3" t="s">
        <v>38</v>
      </c>
    </row>
    <row r="86" spans="1:17" x14ac:dyDescent="0.2">
      <c r="A86" s="2" t="s">
        <v>29</v>
      </c>
      <c r="B86" s="2" t="s">
        <v>32</v>
      </c>
      <c r="C86" s="2">
        <v>811</v>
      </c>
      <c r="D86" s="2" t="s">
        <v>1</v>
      </c>
      <c r="E86" s="2">
        <v>90</v>
      </c>
      <c r="F86" s="2" t="s">
        <v>25</v>
      </c>
      <c r="G86" s="6">
        <v>5.8599999999999999E-2</v>
      </c>
      <c r="H86" s="7">
        <v>5.0999999999999997E-2</v>
      </c>
      <c r="I86" s="7">
        <v>2.5000000000000001E-2</v>
      </c>
      <c r="J86" s="7">
        <v>7.6E-3</v>
      </c>
      <c r="K86" s="9">
        <v>45.5</v>
      </c>
      <c r="L86" s="11">
        <v>45.56</v>
      </c>
      <c r="M86" s="11">
        <v>10.38</v>
      </c>
      <c r="N86" s="11">
        <v>4.4000000000000004</v>
      </c>
      <c r="O86" s="11">
        <v>11.27</v>
      </c>
      <c r="P86" s="11">
        <v>3.53</v>
      </c>
      <c r="Q86" s="3" t="s">
        <v>38</v>
      </c>
    </row>
    <row r="87" spans="1:17" x14ac:dyDescent="0.2">
      <c r="A87" s="2" t="s">
        <v>29</v>
      </c>
      <c r="B87" s="2" t="s">
        <v>32</v>
      </c>
      <c r="C87" s="2">
        <v>812</v>
      </c>
      <c r="D87" s="2" t="s">
        <v>1</v>
      </c>
      <c r="E87" s="2">
        <v>90</v>
      </c>
      <c r="F87" s="2" t="s">
        <v>25</v>
      </c>
      <c r="G87" s="6">
        <v>4.9500000000000002E-2</v>
      </c>
      <c r="H87" s="7">
        <v>4.3799999999999999E-2</v>
      </c>
      <c r="I87" s="7">
        <v>1.9800000000000002E-2</v>
      </c>
      <c r="J87" s="7">
        <v>5.7000000000000002E-3</v>
      </c>
      <c r="K87" s="9">
        <v>45.4</v>
      </c>
      <c r="L87" s="11">
        <v>45.33</v>
      </c>
      <c r="M87" s="11">
        <v>9.06</v>
      </c>
      <c r="N87" s="11">
        <v>4.3499999999999996</v>
      </c>
      <c r="O87" s="11">
        <v>10.95</v>
      </c>
      <c r="P87" s="11">
        <v>3.58</v>
      </c>
      <c r="Q87" s="3" t="s">
        <v>38</v>
      </c>
    </row>
    <row r="88" spans="1:17" x14ac:dyDescent="0.2">
      <c r="A88" s="2" t="s">
        <v>29</v>
      </c>
      <c r="B88" s="2" t="s">
        <v>32</v>
      </c>
      <c r="C88" s="2">
        <v>813</v>
      </c>
      <c r="D88" s="2" t="s">
        <v>1</v>
      </c>
      <c r="E88" s="2">
        <v>90</v>
      </c>
      <c r="F88" s="2" t="s">
        <v>25</v>
      </c>
      <c r="G88" s="6">
        <v>4.0099999999999997E-2</v>
      </c>
      <c r="H88" s="7">
        <v>3.5799999999999998E-2</v>
      </c>
      <c r="I88" s="7">
        <v>1.7100000000000001E-2</v>
      </c>
      <c r="J88" s="7">
        <v>4.3E-3</v>
      </c>
      <c r="K88" s="9">
        <v>44</v>
      </c>
      <c r="L88" s="11">
        <v>43.96</v>
      </c>
      <c r="M88" s="11">
        <v>9.06</v>
      </c>
      <c r="N88" s="11">
        <v>4.13</v>
      </c>
      <c r="O88" s="11">
        <v>10.65</v>
      </c>
      <c r="P88" s="11">
        <v>3.33</v>
      </c>
      <c r="Q88" s="3" t="s">
        <v>38</v>
      </c>
    </row>
    <row r="89" spans="1:17" x14ac:dyDescent="0.2">
      <c r="A89" s="2" t="s">
        <v>29</v>
      </c>
      <c r="B89" s="2" t="s">
        <v>32</v>
      </c>
      <c r="C89" s="2">
        <v>814</v>
      </c>
      <c r="D89" s="2" t="s">
        <v>1</v>
      </c>
      <c r="E89" s="2">
        <v>90</v>
      </c>
      <c r="F89" s="2" t="s">
        <v>25</v>
      </c>
      <c r="G89" s="6">
        <v>5.1700000000000003E-2</v>
      </c>
      <c r="H89" s="7">
        <v>4.4900000000000002E-2</v>
      </c>
      <c r="I89" s="7">
        <v>2.1499999999999998E-2</v>
      </c>
      <c r="J89" s="7">
        <v>6.7999999999999996E-3</v>
      </c>
      <c r="K89" s="9">
        <v>45.5</v>
      </c>
      <c r="L89" s="11">
        <v>45.56</v>
      </c>
      <c r="M89" s="11">
        <v>10.23</v>
      </c>
      <c r="N89" s="11">
        <v>4.6500000000000004</v>
      </c>
      <c r="O89" s="11">
        <v>11.61</v>
      </c>
      <c r="P89" s="11">
        <v>3.52</v>
      </c>
      <c r="Q89" s="3" t="s">
        <v>38</v>
      </c>
    </row>
    <row r="90" spans="1:17" x14ac:dyDescent="0.2">
      <c r="A90" s="2" t="s">
        <v>29</v>
      </c>
      <c r="B90" s="2" t="s">
        <v>32</v>
      </c>
      <c r="C90" s="2">
        <v>815</v>
      </c>
      <c r="D90" s="2" t="s">
        <v>1</v>
      </c>
      <c r="E90" s="2">
        <v>90</v>
      </c>
      <c r="F90" s="2" t="s">
        <v>25</v>
      </c>
      <c r="G90" s="14">
        <v>4.0899999999999999E-2</v>
      </c>
      <c r="H90" s="16">
        <v>3.6799999999999999E-2</v>
      </c>
      <c r="I90" s="7">
        <v>1.2999999999999999E-2</v>
      </c>
      <c r="J90" s="16">
        <f>G90-H90</f>
        <v>4.0999999999999995E-3</v>
      </c>
      <c r="K90" s="19">
        <v>44.6</v>
      </c>
      <c r="L90" s="20">
        <v>44.55</v>
      </c>
      <c r="M90" s="20">
        <v>8.42</v>
      </c>
      <c r="N90" s="20">
        <v>4.28</v>
      </c>
      <c r="O90" s="20">
        <v>11.01</v>
      </c>
      <c r="P90" s="20">
        <v>3.35</v>
      </c>
      <c r="Q90" s="3" t="s">
        <v>38</v>
      </c>
    </row>
    <row r="91" spans="1:17" x14ac:dyDescent="0.2">
      <c r="A91" s="2" t="s">
        <v>29</v>
      </c>
      <c r="B91" s="2" t="s">
        <v>30</v>
      </c>
      <c r="C91" s="2">
        <v>616</v>
      </c>
      <c r="D91" s="2" t="s">
        <v>2</v>
      </c>
      <c r="E91" s="2">
        <v>90</v>
      </c>
      <c r="F91" s="2" t="s">
        <v>26</v>
      </c>
      <c r="G91" s="6">
        <v>0.42109999999999997</v>
      </c>
      <c r="H91" s="7">
        <v>0.41049999999999998</v>
      </c>
      <c r="I91" s="7">
        <v>0.1517</v>
      </c>
      <c r="J91" s="7">
        <v>1.06E-2</v>
      </c>
      <c r="K91" s="9">
        <v>1.4</v>
      </c>
      <c r="L91" s="11">
        <v>1.37</v>
      </c>
      <c r="M91" s="13">
        <v>16.07</v>
      </c>
      <c r="N91" s="13">
        <v>9.0299999999999994</v>
      </c>
      <c r="O91" s="13">
        <v>17.21</v>
      </c>
      <c r="P91" s="13">
        <v>5.91</v>
      </c>
      <c r="Q91" s="3" t="s">
        <v>38</v>
      </c>
    </row>
    <row r="92" spans="1:17" x14ac:dyDescent="0.2">
      <c r="A92" s="2" t="s">
        <v>29</v>
      </c>
      <c r="B92" s="2" t="s">
        <v>30</v>
      </c>
      <c r="C92" s="2">
        <v>617</v>
      </c>
      <c r="D92" s="2" t="s">
        <v>2</v>
      </c>
      <c r="E92" s="2">
        <v>90</v>
      </c>
      <c r="F92" s="2" t="s">
        <v>26</v>
      </c>
      <c r="G92" s="6">
        <v>0.4047</v>
      </c>
      <c r="H92" s="7">
        <v>0.40339999999999998</v>
      </c>
      <c r="I92" s="7">
        <v>0.20979999999999999</v>
      </c>
      <c r="J92" s="7">
        <v>1.2999999999999999E-3</v>
      </c>
      <c r="K92" s="9">
        <v>5.2</v>
      </c>
      <c r="L92" s="11">
        <v>5.23</v>
      </c>
      <c r="M92" s="11">
        <v>15.85</v>
      </c>
      <c r="N92" s="11">
        <v>8.56</v>
      </c>
      <c r="O92" s="11">
        <v>16.239999999999998</v>
      </c>
      <c r="P92" s="11">
        <v>5.31</v>
      </c>
      <c r="Q92" s="3" t="s">
        <v>38</v>
      </c>
    </row>
    <row r="93" spans="1:17" x14ac:dyDescent="0.2">
      <c r="A93" s="2" t="s">
        <v>29</v>
      </c>
      <c r="B93" s="2" t="s">
        <v>30</v>
      </c>
      <c r="C93" s="2">
        <v>618</v>
      </c>
      <c r="D93" s="2" t="s">
        <v>2</v>
      </c>
      <c r="E93" s="2">
        <v>90</v>
      </c>
      <c r="F93" s="2" t="s">
        <v>26</v>
      </c>
      <c r="G93" s="6">
        <v>0.26500000000000001</v>
      </c>
      <c r="H93" s="7">
        <v>0.25969999999999999</v>
      </c>
      <c r="I93" s="7">
        <v>0.1045</v>
      </c>
      <c r="J93" s="7">
        <v>5.3E-3</v>
      </c>
      <c r="K93" s="9">
        <v>4.8</v>
      </c>
      <c r="L93" s="11">
        <v>4.8600000000000003</v>
      </c>
      <c r="M93" s="11">
        <v>14.58</v>
      </c>
      <c r="N93" s="11">
        <v>8</v>
      </c>
      <c r="O93" s="11">
        <v>14.51</v>
      </c>
      <c r="P93" s="11">
        <v>5.19</v>
      </c>
      <c r="Q93" s="3" t="s">
        <v>38</v>
      </c>
    </row>
    <row r="94" spans="1:17" x14ac:dyDescent="0.2">
      <c r="A94" s="2" t="s">
        <v>29</v>
      </c>
      <c r="B94" s="2" t="s">
        <v>30</v>
      </c>
      <c r="C94" s="2">
        <v>619</v>
      </c>
      <c r="D94" s="2" t="s">
        <v>2</v>
      </c>
      <c r="E94" s="2">
        <v>90</v>
      </c>
      <c r="F94" s="2" t="s">
        <v>26</v>
      </c>
      <c r="G94" s="6">
        <v>0.31869999999999998</v>
      </c>
      <c r="H94" s="7">
        <v>0.31659999999999999</v>
      </c>
      <c r="I94" s="7">
        <v>0.1191</v>
      </c>
      <c r="J94" s="7">
        <v>2.0999999999999999E-3</v>
      </c>
      <c r="K94" s="9">
        <v>1.9</v>
      </c>
      <c r="L94" s="11">
        <v>1.92</v>
      </c>
      <c r="M94" s="11">
        <v>15.78</v>
      </c>
      <c r="N94" s="11">
        <v>9.0299999999999994</v>
      </c>
      <c r="O94" s="11">
        <v>16.149999999999999</v>
      </c>
      <c r="P94" s="11">
        <v>5.41</v>
      </c>
      <c r="Q94" s="3" t="s">
        <v>38</v>
      </c>
    </row>
    <row r="95" spans="1:17" x14ac:dyDescent="0.2">
      <c r="A95" s="2" t="s">
        <v>29</v>
      </c>
      <c r="B95" s="2" t="s">
        <v>30</v>
      </c>
      <c r="C95" s="2">
        <v>620</v>
      </c>
      <c r="D95" s="2" t="s">
        <v>2</v>
      </c>
      <c r="E95" s="2">
        <v>90</v>
      </c>
      <c r="F95" s="2" t="s">
        <v>26</v>
      </c>
      <c r="G95" s="6">
        <v>0.46400000000000002</v>
      </c>
      <c r="H95" s="7">
        <v>0.46239999999999998</v>
      </c>
      <c r="I95" s="7">
        <v>0.2356</v>
      </c>
      <c r="J95" s="7">
        <v>1.6000000000000001E-3</v>
      </c>
      <c r="K95" s="9">
        <v>1.8</v>
      </c>
      <c r="L95" s="11">
        <v>1.76</v>
      </c>
      <c r="M95" s="11">
        <v>15.8</v>
      </c>
      <c r="N95" s="11">
        <v>9.2799999999999994</v>
      </c>
      <c r="O95" s="11">
        <v>16.809999999999999</v>
      </c>
      <c r="P95" s="11">
        <v>5.83</v>
      </c>
      <c r="Q95" s="3" t="s">
        <v>38</v>
      </c>
    </row>
    <row r="96" spans="1:17" x14ac:dyDescent="0.2">
      <c r="A96" s="2" t="s">
        <v>29</v>
      </c>
      <c r="B96" s="2" t="s">
        <v>32</v>
      </c>
      <c r="C96" s="2">
        <v>816</v>
      </c>
      <c r="D96" s="2" t="s">
        <v>2</v>
      </c>
      <c r="E96" s="2">
        <v>90</v>
      </c>
      <c r="F96" s="2" t="s">
        <v>26</v>
      </c>
      <c r="G96" s="6">
        <v>4.2299999999999997E-2</v>
      </c>
      <c r="H96" s="7">
        <v>4.3799999999999999E-2</v>
      </c>
      <c r="I96" s="7">
        <v>1.8100000000000002E-2</v>
      </c>
      <c r="J96" s="7">
        <v>-1.5E-3</v>
      </c>
      <c r="K96" s="9">
        <v>10.5</v>
      </c>
      <c r="L96" s="11">
        <v>10.48</v>
      </c>
      <c r="M96" s="11">
        <v>9.44</v>
      </c>
      <c r="N96" s="11">
        <v>4.2300000000000004</v>
      </c>
      <c r="O96" s="11">
        <v>10.76</v>
      </c>
      <c r="P96" s="11">
        <v>3.37</v>
      </c>
      <c r="Q96" s="3" t="s">
        <v>38</v>
      </c>
    </row>
    <row r="97" spans="1:17" x14ac:dyDescent="0.2">
      <c r="A97" s="2" t="s">
        <v>29</v>
      </c>
      <c r="B97" s="2" t="s">
        <v>32</v>
      </c>
      <c r="C97" s="2">
        <v>817</v>
      </c>
      <c r="D97" s="2" t="s">
        <v>2</v>
      </c>
      <c r="E97" s="2">
        <v>90</v>
      </c>
      <c r="F97" s="2" t="s">
        <v>26</v>
      </c>
      <c r="G97" s="6">
        <v>3.8800000000000001E-2</v>
      </c>
      <c r="H97" s="7">
        <v>3.9100000000000003E-2</v>
      </c>
      <c r="I97" s="7">
        <v>1.7999999999999999E-2</v>
      </c>
      <c r="J97" s="7">
        <v>-2.9999999999999997E-4</v>
      </c>
      <c r="K97" s="9">
        <v>3.2</v>
      </c>
      <c r="L97" s="11">
        <v>3.22</v>
      </c>
      <c r="M97" s="11">
        <v>8.85</v>
      </c>
      <c r="N97" s="11">
        <v>3.97</v>
      </c>
      <c r="O97" s="11">
        <v>10.33</v>
      </c>
      <c r="P97" s="11">
        <v>3.16</v>
      </c>
      <c r="Q97" s="3" t="s">
        <v>38</v>
      </c>
    </row>
    <row r="98" spans="1:17" x14ac:dyDescent="0.2">
      <c r="A98" s="2" t="s">
        <v>29</v>
      </c>
      <c r="B98" s="2" t="s">
        <v>32</v>
      </c>
      <c r="C98" s="2">
        <v>818</v>
      </c>
      <c r="D98" s="2" t="s">
        <v>2</v>
      </c>
      <c r="E98" s="2">
        <v>90</v>
      </c>
      <c r="F98" s="2" t="s">
        <v>26</v>
      </c>
      <c r="G98" s="6">
        <v>4.6699999999999998E-2</v>
      </c>
      <c r="H98" s="7">
        <v>4.5699999999999998E-2</v>
      </c>
      <c r="I98" s="7">
        <v>2.0799999999999999E-2</v>
      </c>
      <c r="J98" s="7">
        <v>1E-3</v>
      </c>
      <c r="K98" s="9">
        <v>5.8</v>
      </c>
      <c r="L98" s="11">
        <v>5.85</v>
      </c>
      <c r="M98" s="11">
        <v>9.86</v>
      </c>
      <c r="N98" s="11">
        <v>4.37</v>
      </c>
      <c r="O98" s="11">
        <v>11.12</v>
      </c>
      <c r="P98" s="11">
        <v>3.34</v>
      </c>
      <c r="Q98" s="3" t="s">
        <v>38</v>
      </c>
    </row>
    <row r="99" spans="1:17" x14ac:dyDescent="0.2">
      <c r="A99" s="2" t="s">
        <v>29</v>
      </c>
      <c r="B99" s="2" t="s">
        <v>32</v>
      </c>
      <c r="C99" s="2">
        <v>819</v>
      </c>
      <c r="D99" s="2" t="s">
        <v>2</v>
      </c>
      <c r="E99" s="2">
        <v>90</v>
      </c>
      <c r="F99" s="2" t="s">
        <v>26</v>
      </c>
      <c r="G99" s="6">
        <v>3.3099999999999997E-2</v>
      </c>
      <c r="H99" s="7">
        <v>3.3000000000000002E-2</v>
      </c>
      <c r="I99" s="7">
        <v>1.61E-2</v>
      </c>
      <c r="J99" s="7">
        <v>1E-4</v>
      </c>
      <c r="K99" s="9">
        <v>3.4</v>
      </c>
      <c r="L99" s="11">
        <v>3.45</v>
      </c>
      <c r="M99" s="11">
        <v>7.93</v>
      </c>
      <c r="N99" s="11">
        <v>3.93</v>
      </c>
      <c r="O99" s="11">
        <v>10.210000000000001</v>
      </c>
      <c r="P99" s="11">
        <v>3.14</v>
      </c>
      <c r="Q99" s="3" t="s">
        <v>38</v>
      </c>
    </row>
    <row r="100" spans="1:17" x14ac:dyDescent="0.2">
      <c r="A100" s="2" t="s">
        <v>29</v>
      </c>
      <c r="B100" s="2" t="s">
        <v>32</v>
      </c>
      <c r="C100" s="2">
        <v>820</v>
      </c>
      <c r="D100" s="2" t="s">
        <v>2</v>
      </c>
      <c r="E100" s="2">
        <v>90</v>
      </c>
      <c r="F100" s="2" t="s">
        <v>26</v>
      </c>
      <c r="G100" s="6">
        <v>3.8399999999999997E-2</v>
      </c>
      <c r="H100" s="7">
        <v>3.8100000000000002E-2</v>
      </c>
      <c r="I100" s="7">
        <v>1.6799999999999999E-2</v>
      </c>
      <c r="J100" s="7">
        <v>2.9999999999999997E-4</v>
      </c>
      <c r="K100" s="9">
        <v>6.6</v>
      </c>
      <c r="L100" s="11">
        <v>6.64</v>
      </c>
      <c r="M100" s="11">
        <v>8.9700000000000006</v>
      </c>
      <c r="N100" s="11">
        <v>4.0199999999999996</v>
      </c>
      <c r="O100" s="11">
        <v>10.02</v>
      </c>
      <c r="P100" s="11">
        <v>3.15</v>
      </c>
      <c r="Q100" s="3" t="s">
        <v>38</v>
      </c>
    </row>
    <row r="101" spans="1:17" x14ac:dyDescent="0.2">
      <c r="A101" s="2" t="s">
        <v>29</v>
      </c>
      <c r="B101" s="2" t="s">
        <v>30</v>
      </c>
      <c r="C101" s="2">
        <v>621</v>
      </c>
      <c r="D101" s="2" t="s">
        <v>1</v>
      </c>
      <c r="E101" s="2">
        <v>30</v>
      </c>
      <c r="F101" s="2" t="s">
        <v>28</v>
      </c>
      <c r="G101" s="6">
        <v>0.33139999999999997</v>
      </c>
      <c r="H101" s="7">
        <v>0.29980000000000001</v>
      </c>
      <c r="I101" s="7">
        <v>0.11219999999999999</v>
      </c>
      <c r="J101" s="7">
        <f>G101-H101</f>
        <v>3.1599999999999961E-2</v>
      </c>
      <c r="K101" s="9">
        <v>46</v>
      </c>
      <c r="L101" s="11">
        <v>45.97</v>
      </c>
      <c r="M101" s="11">
        <v>15.47</v>
      </c>
      <c r="N101" s="11">
        <v>8.42</v>
      </c>
      <c r="O101" s="11">
        <v>15.78</v>
      </c>
      <c r="P101" s="11">
        <v>5.88</v>
      </c>
      <c r="Q101" s="3" t="s">
        <v>38</v>
      </c>
    </row>
    <row r="102" spans="1:17" x14ac:dyDescent="0.2">
      <c r="A102" s="2" t="s">
        <v>29</v>
      </c>
      <c r="B102" s="2" t="s">
        <v>30</v>
      </c>
      <c r="C102" s="2">
        <v>622</v>
      </c>
      <c r="D102" s="2" t="s">
        <v>1</v>
      </c>
      <c r="E102" s="2">
        <v>30</v>
      </c>
      <c r="F102" s="2" t="s">
        <v>28</v>
      </c>
      <c r="G102" s="6">
        <v>0.2298</v>
      </c>
      <c r="H102" s="7">
        <v>0.2029</v>
      </c>
      <c r="I102" s="7">
        <v>8.2000000000000003E-2</v>
      </c>
      <c r="J102" s="7">
        <f t="shared" ref="J102:J120" si="0">G102-H102</f>
        <v>2.6900000000000007E-2</v>
      </c>
      <c r="K102" s="9">
        <v>46.5</v>
      </c>
      <c r="L102" s="11">
        <v>46.33</v>
      </c>
      <c r="M102" s="11">
        <v>13.32</v>
      </c>
      <c r="N102" s="11">
        <v>7.34</v>
      </c>
      <c r="O102" s="11">
        <v>14.56</v>
      </c>
      <c r="P102" s="11">
        <v>5.0599999999999996</v>
      </c>
      <c r="Q102" s="3" t="s">
        <v>38</v>
      </c>
    </row>
    <row r="103" spans="1:17" x14ac:dyDescent="0.2">
      <c r="A103" s="2" t="s">
        <v>29</v>
      </c>
      <c r="B103" s="2" t="s">
        <v>30</v>
      </c>
      <c r="C103" s="2">
        <v>623</v>
      </c>
      <c r="D103" s="2" t="s">
        <v>1</v>
      </c>
      <c r="E103" s="2">
        <v>30</v>
      </c>
      <c r="F103" s="2" t="s">
        <v>28</v>
      </c>
      <c r="G103" s="6">
        <v>0.38940000000000002</v>
      </c>
      <c r="H103" s="7">
        <v>0.34849999999999998</v>
      </c>
      <c r="I103" s="7">
        <v>0.13439999999999999</v>
      </c>
      <c r="J103" s="7">
        <f t="shared" si="0"/>
        <v>4.0900000000000047E-2</v>
      </c>
      <c r="K103" s="9">
        <v>46.2</v>
      </c>
      <c r="L103" s="11">
        <v>46.19</v>
      </c>
      <c r="M103" s="11">
        <v>15.93</v>
      </c>
      <c r="N103" s="11">
        <v>8.6300000000000008</v>
      </c>
      <c r="O103" s="11">
        <v>15.8</v>
      </c>
      <c r="P103" s="11">
        <v>5.66</v>
      </c>
      <c r="Q103" s="3" t="s">
        <v>38</v>
      </c>
    </row>
    <row r="104" spans="1:17" x14ac:dyDescent="0.2">
      <c r="A104" s="2" t="s">
        <v>29</v>
      </c>
      <c r="B104" s="2" t="s">
        <v>30</v>
      </c>
      <c r="C104" s="2">
        <v>624</v>
      </c>
      <c r="D104" s="2" t="s">
        <v>1</v>
      </c>
      <c r="E104" s="2">
        <v>30</v>
      </c>
      <c r="F104" s="2" t="s">
        <v>28</v>
      </c>
      <c r="G104" s="6">
        <v>0.2727</v>
      </c>
      <c r="H104" s="7">
        <v>0.25130000000000002</v>
      </c>
      <c r="I104" s="7">
        <v>9.64E-2</v>
      </c>
      <c r="J104" s="7">
        <f t="shared" si="0"/>
        <v>2.1399999999999975E-2</v>
      </c>
      <c r="K104" s="9">
        <v>38</v>
      </c>
      <c r="L104" s="11">
        <v>37.56</v>
      </c>
      <c r="M104" s="11">
        <v>14.87</v>
      </c>
      <c r="N104" s="11">
        <v>8.0299999999999994</v>
      </c>
      <c r="O104" s="11">
        <v>14.89</v>
      </c>
      <c r="P104" s="11">
        <v>5.53</v>
      </c>
      <c r="Q104" s="3" t="s">
        <v>38</v>
      </c>
    </row>
    <row r="105" spans="1:17" x14ac:dyDescent="0.2">
      <c r="A105" s="2" t="s">
        <v>29</v>
      </c>
      <c r="B105" s="2" t="s">
        <v>30</v>
      </c>
      <c r="C105" s="2">
        <v>625</v>
      </c>
      <c r="D105" s="2" t="s">
        <v>1</v>
      </c>
      <c r="E105" s="2">
        <v>30</v>
      </c>
      <c r="F105" s="2" t="s">
        <v>28</v>
      </c>
      <c r="G105" s="6">
        <v>0.38119999999999998</v>
      </c>
      <c r="H105" s="7">
        <v>0.35349999999999998</v>
      </c>
      <c r="I105" s="7">
        <v>0.14630000000000001</v>
      </c>
      <c r="J105" s="7">
        <f t="shared" si="0"/>
        <v>2.7700000000000002E-2</v>
      </c>
      <c r="K105" s="9">
        <v>45.4</v>
      </c>
      <c r="L105" s="11">
        <v>45.29</v>
      </c>
      <c r="M105" s="11">
        <v>16.010000000000002</v>
      </c>
      <c r="N105" s="11">
        <v>9.07</v>
      </c>
      <c r="O105" s="11">
        <v>16.63</v>
      </c>
      <c r="P105" s="11">
        <v>5.95</v>
      </c>
      <c r="Q105" s="3" t="s">
        <v>38</v>
      </c>
    </row>
    <row r="106" spans="1:17" x14ac:dyDescent="0.2">
      <c r="A106" s="2" t="s">
        <v>29</v>
      </c>
      <c r="B106" s="2" t="s">
        <v>32</v>
      </c>
      <c r="C106" s="2">
        <v>821</v>
      </c>
      <c r="D106" s="2" t="s">
        <v>1</v>
      </c>
      <c r="E106" s="2">
        <v>30</v>
      </c>
      <c r="F106" s="2" t="s">
        <v>28</v>
      </c>
      <c r="G106" s="6">
        <v>3.3099999999999997E-2</v>
      </c>
      <c r="H106" s="7">
        <v>2.5700000000000001E-2</v>
      </c>
      <c r="I106" s="7">
        <v>1.1599999999999999E-2</v>
      </c>
      <c r="J106" s="7">
        <f t="shared" si="0"/>
        <v>7.3999999999999969E-3</v>
      </c>
      <c r="K106" s="9">
        <v>46.7</v>
      </c>
      <c r="L106" s="11">
        <v>46.62</v>
      </c>
      <c r="M106" s="11">
        <v>8.32</v>
      </c>
      <c r="N106" s="11">
        <v>3.77</v>
      </c>
      <c r="O106" s="11">
        <v>10.210000000000001</v>
      </c>
      <c r="P106" s="11">
        <v>3.12</v>
      </c>
      <c r="Q106" s="3" t="s">
        <v>38</v>
      </c>
    </row>
    <row r="107" spans="1:17" x14ac:dyDescent="0.2">
      <c r="A107" s="2" t="s">
        <v>29</v>
      </c>
      <c r="B107" s="2" t="s">
        <v>32</v>
      </c>
      <c r="C107" s="2">
        <v>822</v>
      </c>
      <c r="D107" s="2" t="s">
        <v>1</v>
      </c>
      <c r="E107" s="2">
        <v>30</v>
      </c>
      <c r="F107" s="2" t="s">
        <v>28</v>
      </c>
      <c r="G107" s="6">
        <v>4.1099999999999998E-2</v>
      </c>
      <c r="H107" s="7">
        <v>3.27E-2</v>
      </c>
      <c r="I107" s="7">
        <v>1.52E-2</v>
      </c>
      <c r="J107" s="7">
        <f t="shared" si="0"/>
        <v>8.3999999999999977E-3</v>
      </c>
      <c r="K107" s="9">
        <v>47.2</v>
      </c>
      <c r="L107" s="11">
        <v>47.15</v>
      </c>
      <c r="M107" s="11">
        <v>8.92</v>
      </c>
      <c r="N107" s="11">
        <v>3.9</v>
      </c>
      <c r="O107" s="11">
        <v>10.24</v>
      </c>
      <c r="P107" s="11">
        <v>3.16</v>
      </c>
      <c r="Q107" s="3" t="s">
        <v>38</v>
      </c>
    </row>
    <row r="108" spans="1:17" x14ac:dyDescent="0.2">
      <c r="A108" s="2" t="s">
        <v>29</v>
      </c>
      <c r="B108" s="2" t="s">
        <v>32</v>
      </c>
      <c r="C108" s="2">
        <v>823</v>
      </c>
      <c r="D108" s="2" t="s">
        <v>1</v>
      </c>
      <c r="E108" s="2">
        <v>30</v>
      </c>
      <c r="F108" s="2" t="s">
        <v>28</v>
      </c>
      <c r="G108" s="6">
        <v>4.5600000000000002E-2</v>
      </c>
      <c r="H108" s="7">
        <v>3.6999999999999998E-2</v>
      </c>
      <c r="I108" s="7">
        <v>1.77E-2</v>
      </c>
      <c r="J108" s="7">
        <f t="shared" si="0"/>
        <v>8.6000000000000035E-3</v>
      </c>
      <c r="K108" s="9">
        <v>45.9</v>
      </c>
      <c r="L108" s="11">
        <v>45.81</v>
      </c>
      <c r="M108" s="11">
        <v>8.36</v>
      </c>
      <c r="N108" s="11">
        <v>4.18</v>
      </c>
      <c r="O108" s="11">
        <v>10.54</v>
      </c>
      <c r="P108" s="11">
        <v>3.29</v>
      </c>
      <c r="Q108" s="3" t="s">
        <v>38</v>
      </c>
    </row>
    <row r="109" spans="1:17" x14ac:dyDescent="0.2">
      <c r="A109" s="2" t="s">
        <v>29</v>
      </c>
      <c r="B109" s="2" t="s">
        <v>32</v>
      </c>
      <c r="C109" s="2">
        <v>824</v>
      </c>
      <c r="D109" s="2" t="s">
        <v>1</v>
      </c>
      <c r="E109" s="2">
        <v>30</v>
      </c>
      <c r="F109" s="2" t="s">
        <v>28</v>
      </c>
      <c r="G109" s="6">
        <v>5.1700000000000003E-2</v>
      </c>
      <c r="H109" s="7">
        <v>4.2599999999999999E-2</v>
      </c>
      <c r="I109" s="7">
        <v>1.46E-2</v>
      </c>
      <c r="J109" s="7">
        <f t="shared" si="0"/>
        <v>9.1000000000000039E-3</v>
      </c>
      <c r="K109" s="9">
        <v>46</v>
      </c>
      <c r="L109" s="11">
        <v>45.97</v>
      </c>
      <c r="M109" s="11">
        <v>9.3800000000000008</v>
      </c>
      <c r="N109" s="11">
        <v>4.3099999999999996</v>
      </c>
      <c r="O109" s="11">
        <v>11.08</v>
      </c>
      <c r="P109" s="11">
        <v>3.53</v>
      </c>
      <c r="Q109" s="3" t="s">
        <v>38</v>
      </c>
    </row>
    <row r="110" spans="1:17" x14ac:dyDescent="0.2">
      <c r="A110" s="2" t="s">
        <v>29</v>
      </c>
      <c r="B110" s="2" t="s">
        <v>32</v>
      </c>
      <c r="C110" s="2">
        <v>825</v>
      </c>
      <c r="D110" s="2" t="s">
        <v>1</v>
      </c>
      <c r="E110" s="2">
        <v>30</v>
      </c>
      <c r="F110" s="2" t="s">
        <v>28</v>
      </c>
      <c r="G110" s="6">
        <v>4.5100000000000001E-2</v>
      </c>
      <c r="H110" s="7">
        <v>3.78E-2</v>
      </c>
      <c r="I110" s="7">
        <v>2.0400000000000001E-2</v>
      </c>
      <c r="J110" s="7">
        <f t="shared" si="0"/>
        <v>7.3000000000000009E-3</v>
      </c>
      <c r="K110" s="9">
        <v>46.6</v>
      </c>
      <c r="L110" s="11">
        <v>46.57</v>
      </c>
      <c r="M110" s="11">
        <v>8.1999999999999993</v>
      </c>
      <c r="N110" s="11">
        <v>4.2300000000000004</v>
      </c>
      <c r="O110" s="11">
        <v>10.47</v>
      </c>
      <c r="P110" s="11">
        <v>3.18</v>
      </c>
      <c r="Q110" s="3" t="s">
        <v>38</v>
      </c>
    </row>
    <row r="111" spans="1:17" x14ac:dyDescent="0.2">
      <c r="A111" s="2" t="s">
        <v>29</v>
      </c>
      <c r="B111" s="2" t="s">
        <v>30</v>
      </c>
      <c r="C111" s="2">
        <v>626</v>
      </c>
      <c r="D111" s="2" t="s">
        <v>2</v>
      </c>
      <c r="E111" s="2">
        <v>30</v>
      </c>
      <c r="F111" s="2" t="str">
        <f>D111&amp;"_"&amp;E111</f>
        <v>CTmin_30</v>
      </c>
      <c r="G111" s="6">
        <v>0.42530000000000001</v>
      </c>
      <c r="H111" s="7">
        <v>0.40550000000000003</v>
      </c>
      <c r="I111" s="7">
        <v>0.16009999999999999</v>
      </c>
      <c r="J111" s="7">
        <f t="shared" si="0"/>
        <v>1.9799999999999984E-2</v>
      </c>
      <c r="K111" s="9">
        <v>3.5</v>
      </c>
      <c r="L111" s="11">
        <v>3.34</v>
      </c>
      <c r="M111" s="11">
        <v>17.239999999999998</v>
      </c>
      <c r="N111" s="11">
        <v>9.41</v>
      </c>
      <c r="O111" s="11">
        <v>16.649999999999999</v>
      </c>
      <c r="P111" s="11">
        <v>6.11</v>
      </c>
      <c r="Q111" s="3" t="s">
        <v>38</v>
      </c>
    </row>
    <row r="112" spans="1:17" x14ac:dyDescent="0.2">
      <c r="A112" s="2" t="s">
        <v>29</v>
      </c>
      <c r="B112" s="2" t="s">
        <v>30</v>
      </c>
      <c r="C112" s="2">
        <v>627</v>
      </c>
      <c r="D112" s="2" t="s">
        <v>2</v>
      </c>
      <c r="E112" s="2">
        <v>30</v>
      </c>
      <c r="F112" s="2" t="str">
        <f t="shared" ref="F112:F120" si="1">D112&amp;"_"&amp;E112</f>
        <v>CTmin_30</v>
      </c>
      <c r="G112" s="6">
        <v>0.39240000000000003</v>
      </c>
      <c r="H112" s="7">
        <v>0.37269999999999998</v>
      </c>
      <c r="I112" s="7">
        <v>0.1401</v>
      </c>
      <c r="J112" s="7">
        <f t="shared" si="0"/>
        <v>1.9700000000000051E-2</v>
      </c>
      <c r="K112" s="9">
        <v>4.3</v>
      </c>
      <c r="L112" s="11">
        <v>4.26</v>
      </c>
      <c r="M112" s="11">
        <v>16.53</v>
      </c>
      <c r="N112" s="11">
        <v>8.68</v>
      </c>
      <c r="O112" s="11">
        <v>16.579999999999998</v>
      </c>
      <c r="P112" s="11">
        <v>5.92</v>
      </c>
      <c r="Q112" s="3" t="s">
        <v>38</v>
      </c>
    </row>
    <row r="113" spans="1:17" x14ac:dyDescent="0.2">
      <c r="A113" s="2" t="s">
        <v>29</v>
      </c>
      <c r="B113" s="2" t="s">
        <v>30</v>
      </c>
      <c r="C113" s="2">
        <v>628</v>
      </c>
      <c r="D113" s="2" t="s">
        <v>2</v>
      </c>
      <c r="E113" s="2">
        <v>30</v>
      </c>
      <c r="F113" s="2" t="str">
        <f t="shared" si="1"/>
        <v>CTmin_30</v>
      </c>
      <c r="G113" s="6">
        <v>0.38779999999999998</v>
      </c>
      <c r="H113" s="7">
        <v>0.36799999999999999</v>
      </c>
      <c r="I113" s="7">
        <v>0.1384</v>
      </c>
      <c r="J113" s="7">
        <f t="shared" si="0"/>
        <v>1.9799999999999984E-2</v>
      </c>
      <c r="K113" s="9">
        <v>3.4</v>
      </c>
      <c r="L113" s="11">
        <v>3.22</v>
      </c>
      <c r="M113" s="11">
        <v>16.93</v>
      </c>
      <c r="N113" s="11">
        <v>8.99</v>
      </c>
      <c r="O113" s="11">
        <v>17.16</v>
      </c>
      <c r="P113" s="11">
        <v>5.96</v>
      </c>
      <c r="Q113" s="3" t="s">
        <v>38</v>
      </c>
    </row>
    <row r="114" spans="1:17" x14ac:dyDescent="0.2">
      <c r="A114" s="2" t="s">
        <v>29</v>
      </c>
      <c r="B114" s="2" t="s">
        <v>30</v>
      </c>
      <c r="C114" s="2">
        <v>629</v>
      </c>
      <c r="D114" s="2" t="s">
        <v>2</v>
      </c>
      <c r="E114" s="2">
        <v>30</v>
      </c>
      <c r="F114" s="2" t="str">
        <f t="shared" si="1"/>
        <v>CTmin_30</v>
      </c>
      <c r="G114" s="6">
        <v>0.30930000000000002</v>
      </c>
      <c r="H114" s="7">
        <v>0.29599999999999999</v>
      </c>
      <c r="I114" s="7">
        <v>0.1148</v>
      </c>
      <c r="J114" s="7">
        <f t="shared" si="0"/>
        <v>1.3300000000000034E-2</v>
      </c>
      <c r="K114" s="9">
        <v>5.3</v>
      </c>
      <c r="L114" s="11">
        <v>5.16</v>
      </c>
      <c r="M114" s="11">
        <v>15.13</v>
      </c>
      <c r="N114" s="11">
        <v>8.23</v>
      </c>
      <c r="O114" s="11">
        <v>14.92</v>
      </c>
      <c r="P114" s="11">
        <v>5.64</v>
      </c>
      <c r="Q114" s="3" t="s">
        <v>38</v>
      </c>
    </row>
    <row r="115" spans="1:17" x14ac:dyDescent="0.2">
      <c r="A115" s="2" t="s">
        <v>29</v>
      </c>
      <c r="B115" s="2" t="s">
        <v>30</v>
      </c>
      <c r="C115" s="2">
        <v>630</v>
      </c>
      <c r="D115" s="2" t="s">
        <v>2</v>
      </c>
      <c r="E115" s="2">
        <v>30</v>
      </c>
      <c r="F115" s="2" t="str">
        <f t="shared" si="1"/>
        <v>CTmin_30</v>
      </c>
      <c r="G115" s="6">
        <v>0.31059999999999999</v>
      </c>
      <c r="H115" s="7">
        <v>0.29320000000000002</v>
      </c>
      <c r="I115" s="7">
        <v>0.1057</v>
      </c>
      <c r="J115" s="7">
        <f t="shared" si="0"/>
        <v>1.7399999999999971E-2</v>
      </c>
      <c r="K115" s="9">
        <v>6.2</v>
      </c>
      <c r="L115" s="11">
        <v>6.27</v>
      </c>
      <c r="M115" s="11">
        <v>14.92</v>
      </c>
      <c r="N115" s="11">
        <v>8.1199999999999992</v>
      </c>
      <c r="O115" s="11">
        <v>15.48</v>
      </c>
      <c r="P115" s="11">
        <v>5.24</v>
      </c>
      <c r="Q115" s="3" t="s">
        <v>38</v>
      </c>
    </row>
    <row r="116" spans="1:17" s="15" customFormat="1" x14ac:dyDescent="0.2">
      <c r="A116" s="15" t="s">
        <v>29</v>
      </c>
      <c r="B116" s="15" t="s">
        <v>32</v>
      </c>
      <c r="C116" s="15">
        <v>826</v>
      </c>
      <c r="D116" s="15" t="s">
        <v>2</v>
      </c>
      <c r="E116" s="15">
        <v>30</v>
      </c>
      <c r="F116" s="15" t="str">
        <f t="shared" si="1"/>
        <v>CTmin_30</v>
      </c>
      <c r="G116" s="14">
        <v>4.3499999999999997E-2</v>
      </c>
      <c r="H116" s="16">
        <v>3.8600000000000002E-2</v>
      </c>
      <c r="I116" s="16">
        <v>1.3599999999999999E-2</v>
      </c>
      <c r="J116" s="16">
        <f t="shared" si="0"/>
        <v>4.8999999999999946E-3</v>
      </c>
      <c r="K116" s="17">
        <v>8.1999999999999993</v>
      </c>
      <c r="L116" s="18">
        <v>8.23</v>
      </c>
      <c r="M116" s="18">
        <v>7.67</v>
      </c>
      <c r="N116" s="18">
        <v>4.09</v>
      </c>
      <c r="O116" s="18">
        <v>10.32</v>
      </c>
      <c r="P116" s="18">
        <v>3.21</v>
      </c>
      <c r="Q116" s="3" t="s">
        <v>38</v>
      </c>
    </row>
    <row r="117" spans="1:17" x14ac:dyDescent="0.2">
      <c r="A117" s="2" t="s">
        <v>29</v>
      </c>
      <c r="B117" s="2" t="s">
        <v>32</v>
      </c>
      <c r="C117" s="2">
        <v>827</v>
      </c>
      <c r="D117" s="2" t="s">
        <v>2</v>
      </c>
      <c r="E117" s="2">
        <v>30</v>
      </c>
      <c r="F117" s="2" t="str">
        <f t="shared" si="1"/>
        <v>CTmin_30</v>
      </c>
      <c r="G117" s="6">
        <v>4.5400000000000003E-2</v>
      </c>
      <c r="H117" s="7">
        <v>3.6799999999999999E-2</v>
      </c>
      <c r="I117" s="7">
        <v>1.4800000000000001E-2</v>
      </c>
      <c r="J117" s="7">
        <f t="shared" si="0"/>
        <v>8.6000000000000035E-3</v>
      </c>
      <c r="K117" s="9">
        <v>12.6</v>
      </c>
      <c r="L117" s="11">
        <v>12.62</v>
      </c>
      <c r="M117" s="11">
        <v>8.76</v>
      </c>
      <c r="N117" s="11">
        <v>4.25</v>
      </c>
      <c r="O117" s="11">
        <v>10.97</v>
      </c>
      <c r="P117" s="11">
        <v>3.54</v>
      </c>
      <c r="Q117" s="3" t="s">
        <v>38</v>
      </c>
    </row>
    <row r="118" spans="1:17" s="3" customFormat="1" x14ac:dyDescent="0.2">
      <c r="A118" s="3" t="s">
        <v>29</v>
      </c>
      <c r="B118" s="3" t="s">
        <v>32</v>
      </c>
      <c r="C118" s="3">
        <v>828</v>
      </c>
      <c r="D118" s="3" t="s">
        <v>2</v>
      </c>
      <c r="E118" s="3">
        <v>30</v>
      </c>
      <c r="F118" s="3" t="str">
        <f t="shared" si="1"/>
        <v>CTmin_30</v>
      </c>
      <c r="G118" s="7">
        <v>4.2700000000000002E-2</v>
      </c>
      <c r="H118" s="7">
        <v>3.8600000000000002E-2</v>
      </c>
      <c r="I118" s="7">
        <v>0.14000000000000001</v>
      </c>
      <c r="J118" s="7">
        <f t="shared" si="0"/>
        <v>4.0999999999999995E-3</v>
      </c>
      <c r="K118" s="12">
        <v>3.4</v>
      </c>
      <c r="L118" s="13">
        <v>3.22</v>
      </c>
      <c r="M118" s="13">
        <v>8.9</v>
      </c>
      <c r="N118" s="13">
        <v>3.82</v>
      </c>
      <c r="O118" s="13">
        <v>10.039999999999999</v>
      </c>
      <c r="P118" s="13">
        <v>3.05</v>
      </c>
      <c r="Q118" s="3" t="s">
        <v>38</v>
      </c>
    </row>
    <row r="119" spans="1:17" x14ac:dyDescent="0.2">
      <c r="A119" s="2" t="s">
        <v>29</v>
      </c>
      <c r="B119" s="2" t="s">
        <v>32</v>
      </c>
      <c r="C119" s="2">
        <v>829</v>
      </c>
      <c r="D119" s="2" t="s">
        <v>2</v>
      </c>
      <c r="E119" s="2">
        <v>30</v>
      </c>
      <c r="F119" s="2" t="str">
        <f t="shared" si="1"/>
        <v>CTmin_30</v>
      </c>
      <c r="G119" s="6">
        <v>5.8400000000000001E-2</v>
      </c>
      <c r="H119" s="7">
        <v>5.1900000000000002E-2</v>
      </c>
      <c r="I119" s="7">
        <v>2.1000000000000001E-2</v>
      </c>
      <c r="J119" s="7">
        <f t="shared" si="0"/>
        <v>6.4999999999999988E-3</v>
      </c>
      <c r="K119" s="9">
        <v>3</v>
      </c>
      <c r="L119" s="11">
        <v>2.97</v>
      </c>
      <c r="M119" s="11">
        <v>9.17</v>
      </c>
      <c r="N119" s="11">
        <v>4.32</v>
      </c>
      <c r="O119" s="11">
        <v>10.92</v>
      </c>
      <c r="P119" s="11">
        <v>3.23</v>
      </c>
      <c r="Q119" s="3" t="s">
        <v>38</v>
      </c>
    </row>
    <row r="120" spans="1:17" x14ac:dyDescent="0.2">
      <c r="A120" s="2" t="s">
        <v>29</v>
      </c>
      <c r="B120" s="2" t="s">
        <v>32</v>
      </c>
      <c r="C120" s="2">
        <v>830</v>
      </c>
      <c r="D120" s="2" t="s">
        <v>2</v>
      </c>
      <c r="E120" s="2">
        <v>30</v>
      </c>
      <c r="F120" s="2" t="str">
        <f t="shared" si="1"/>
        <v>CTmin_30</v>
      </c>
      <c r="G120" s="6">
        <v>4.0099999999999997E-2</v>
      </c>
      <c r="H120" s="7">
        <v>3.4599999999999999E-2</v>
      </c>
      <c r="I120" s="7">
        <v>1.34E-2</v>
      </c>
      <c r="J120" s="7">
        <f t="shared" si="0"/>
        <v>5.4999999999999979E-3</v>
      </c>
      <c r="K120" s="9">
        <v>3.1</v>
      </c>
      <c r="L120" s="11">
        <v>3.1</v>
      </c>
      <c r="M120" s="11">
        <v>8.6</v>
      </c>
      <c r="N120" s="11">
        <v>4.09</v>
      </c>
      <c r="O120" s="11">
        <v>10.55</v>
      </c>
      <c r="P120" s="11">
        <v>3.25</v>
      </c>
      <c r="Q120" s="3" t="s">
        <v>38</v>
      </c>
    </row>
    <row r="121" spans="1:17" x14ac:dyDescent="0.2">
      <c r="A121" s="2" t="s">
        <v>29</v>
      </c>
      <c r="B121" s="2" t="s">
        <v>34</v>
      </c>
      <c r="C121" s="2">
        <v>901</v>
      </c>
      <c r="D121" s="2" t="s">
        <v>1</v>
      </c>
      <c r="E121" s="2">
        <v>50</v>
      </c>
      <c r="F121" s="2" t="s">
        <v>37</v>
      </c>
      <c r="G121" s="6">
        <v>9.7000000000000003E-2</v>
      </c>
      <c r="H121" s="7">
        <v>9.2899999999999996E-2</v>
      </c>
      <c r="I121" s="7">
        <v>3.7199999999999997E-2</v>
      </c>
      <c r="J121" s="7">
        <f>G121-H121</f>
        <v>4.1000000000000064E-3</v>
      </c>
      <c r="K121" s="9">
        <v>43.8</v>
      </c>
      <c r="L121" s="11">
        <v>43.73</v>
      </c>
      <c r="M121" s="11">
        <v>9.7799999999999994</v>
      </c>
      <c r="N121" s="11">
        <v>5.48</v>
      </c>
      <c r="O121" s="11">
        <v>11.84</v>
      </c>
      <c r="P121" s="11">
        <v>3.97</v>
      </c>
      <c r="Q121" s="3" t="s">
        <v>38</v>
      </c>
    </row>
    <row r="122" spans="1:17" x14ac:dyDescent="0.2">
      <c r="A122" s="2" t="s">
        <v>29</v>
      </c>
      <c r="B122" s="2" t="s">
        <v>34</v>
      </c>
      <c r="C122" s="2">
        <v>902</v>
      </c>
      <c r="D122" s="2" t="s">
        <v>1</v>
      </c>
      <c r="E122" s="2">
        <v>50</v>
      </c>
      <c r="F122" s="2" t="s">
        <v>37</v>
      </c>
      <c r="G122" s="6">
        <v>9.7000000000000003E-2</v>
      </c>
      <c r="H122" s="7">
        <v>8.7599999999999997E-2</v>
      </c>
      <c r="I122" s="7">
        <v>3.1E-2</v>
      </c>
      <c r="J122" s="7">
        <f t="shared" ref="J122:J160" si="2">G122-H122</f>
        <v>9.4000000000000056E-3</v>
      </c>
      <c r="K122" s="9">
        <v>43.6</v>
      </c>
      <c r="L122" s="11">
        <v>43.57</v>
      </c>
      <c r="M122" s="11">
        <v>9.8699999999999992</v>
      </c>
      <c r="N122" s="11">
        <v>5.0999999999999996</v>
      </c>
      <c r="O122" s="11">
        <v>11.17</v>
      </c>
      <c r="P122" s="11">
        <v>3.88</v>
      </c>
      <c r="Q122" s="3" t="s">
        <v>38</v>
      </c>
    </row>
    <row r="123" spans="1:17" x14ac:dyDescent="0.2">
      <c r="A123" s="2" t="s">
        <v>29</v>
      </c>
      <c r="B123" s="2" t="s">
        <v>33</v>
      </c>
      <c r="C123" s="2">
        <v>903</v>
      </c>
      <c r="D123" s="2" t="s">
        <v>1</v>
      </c>
      <c r="E123" s="2">
        <v>50</v>
      </c>
      <c r="F123" s="2" t="s">
        <v>23</v>
      </c>
      <c r="G123" s="6">
        <v>9.1700000000000004E-2</v>
      </c>
      <c r="H123" s="7">
        <v>8.5699999999999998E-2</v>
      </c>
      <c r="I123" s="7">
        <v>3.5000000000000003E-2</v>
      </c>
      <c r="J123" s="7">
        <f t="shared" si="2"/>
        <v>6.0000000000000053E-3</v>
      </c>
      <c r="K123" s="9">
        <v>43.4</v>
      </c>
      <c r="L123" s="11">
        <v>43.34</v>
      </c>
      <c r="M123" s="11">
        <v>9.82</v>
      </c>
      <c r="N123" s="11">
        <v>5.16</v>
      </c>
      <c r="O123" s="11">
        <v>11.28</v>
      </c>
      <c r="P123" s="11">
        <v>3.71</v>
      </c>
      <c r="Q123" s="3" t="s">
        <v>38</v>
      </c>
    </row>
    <row r="124" spans="1:17" x14ac:dyDescent="0.2">
      <c r="A124" s="2" t="s">
        <v>29</v>
      </c>
      <c r="B124" s="2" t="s">
        <v>33</v>
      </c>
      <c r="C124" s="2">
        <v>904</v>
      </c>
      <c r="D124" s="2" t="s">
        <v>1</v>
      </c>
      <c r="E124" s="2">
        <v>50</v>
      </c>
      <c r="F124" s="2" t="s">
        <v>23</v>
      </c>
      <c r="G124" s="6">
        <v>6.6799999999999998E-2</v>
      </c>
      <c r="H124" s="7">
        <v>6.2399999999999997E-2</v>
      </c>
      <c r="I124" s="7">
        <v>2.3800000000000002E-2</v>
      </c>
      <c r="J124" s="7">
        <f t="shared" si="2"/>
        <v>4.4000000000000011E-3</v>
      </c>
      <c r="K124" s="9">
        <v>44.3</v>
      </c>
      <c r="L124" s="11">
        <v>44.22</v>
      </c>
      <c r="M124" s="11">
        <v>8.8000000000000007</v>
      </c>
      <c r="N124" s="11">
        <v>4.5599999999999996</v>
      </c>
      <c r="O124" s="11">
        <v>10.35</v>
      </c>
      <c r="P124" s="11">
        <v>3.23</v>
      </c>
      <c r="Q124" s="3" t="s">
        <v>38</v>
      </c>
    </row>
    <row r="125" spans="1:17" x14ac:dyDescent="0.2">
      <c r="A125" s="2" t="s">
        <v>29</v>
      </c>
      <c r="B125" s="2" t="s">
        <v>33</v>
      </c>
      <c r="C125" s="2">
        <v>905</v>
      </c>
      <c r="D125" s="2" t="s">
        <v>1</v>
      </c>
      <c r="E125" s="2">
        <v>50</v>
      </c>
      <c r="F125" s="2" t="s">
        <v>23</v>
      </c>
      <c r="G125" s="6">
        <v>8.9300000000000004E-2</v>
      </c>
      <c r="H125" s="7">
        <v>8.3599999999999994E-2</v>
      </c>
      <c r="I125" s="7">
        <v>3.2300000000000002E-2</v>
      </c>
      <c r="J125" s="7">
        <f t="shared" si="2"/>
        <v>5.7000000000000106E-3</v>
      </c>
      <c r="K125" s="9">
        <v>43.2</v>
      </c>
      <c r="L125" s="11">
        <v>43.08</v>
      </c>
      <c r="M125" s="11">
        <v>9.49</v>
      </c>
      <c r="N125" s="11">
        <v>4.95</v>
      </c>
      <c r="O125" s="11">
        <v>11.25</v>
      </c>
      <c r="P125" s="11">
        <v>3.74</v>
      </c>
      <c r="Q125" s="3" t="s">
        <v>38</v>
      </c>
    </row>
    <row r="126" spans="1:17" x14ac:dyDescent="0.2">
      <c r="A126" s="2" t="s">
        <v>29</v>
      </c>
      <c r="B126" s="2" t="s">
        <v>36</v>
      </c>
      <c r="C126" s="2">
        <v>1001</v>
      </c>
      <c r="D126" s="2" t="s">
        <v>1</v>
      </c>
      <c r="E126" s="2">
        <v>50</v>
      </c>
      <c r="F126" s="2" t="s">
        <v>23</v>
      </c>
      <c r="G126" s="6">
        <v>4.65E-2</v>
      </c>
      <c r="H126" s="7">
        <v>3.73E-2</v>
      </c>
      <c r="I126" s="7">
        <v>8.8000000000000005E-3</v>
      </c>
      <c r="J126" s="7">
        <f t="shared" si="2"/>
        <v>9.1999999999999998E-3</v>
      </c>
      <c r="K126" s="9">
        <v>42</v>
      </c>
      <c r="L126" s="11">
        <v>41.85</v>
      </c>
      <c r="M126" s="11">
        <v>9.32</v>
      </c>
      <c r="N126" s="11">
        <v>4.78</v>
      </c>
      <c r="O126" s="11">
        <v>10.32</v>
      </c>
      <c r="P126" s="11">
        <v>3.48</v>
      </c>
      <c r="Q126" s="3" t="s">
        <v>38</v>
      </c>
    </row>
    <row r="127" spans="1:17" x14ac:dyDescent="0.2">
      <c r="A127" s="2" t="s">
        <v>29</v>
      </c>
      <c r="B127" s="2" t="s">
        <v>36</v>
      </c>
      <c r="C127" s="2">
        <v>1002</v>
      </c>
      <c r="D127" s="2" t="s">
        <v>1</v>
      </c>
      <c r="E127" s="2">
        <v>50</v>
      </c>
      <c r="F127" s="2" t="s">
        <v>23</v>
      </c>
      <c r="G127" s="6">
        <v>5.4300000000000001E-2</v>
      </c>
      <c r="H127" s="7">
        <v>5.0599999999999999E-2</v>
      </c>
      <c r="I127" s="7">
        <v>1.9699999999999999E-2</v>
      </c>
      <c r="J127" s="7">
        <f t="shared" si="2"/>
        <v>3.7000000000000019E-3</v>
      </c>
      <c r="K127" s="9">
        <v>43</v>
      </c>
      <c r="L127" s="11">
        <v>42.94</v>
      </c>
      <c r="M127" s="11">
        <v>9.14</v>
      </c>
      <c r="N127" s="11">
        <v>4.4000000000000004</v>
      </c>
      <c r="O127" s="11">
        <v>9.48</v>
      </c>
      <c r="P127" s="11">
        <v>2.83</v>
      </c>
      <c r="Q127" s="3" t="s">
        <v>38</v>
      </c>
    </row>
    <row r="128" spans="1:17" s="15" customFormat="1" x14ac:dyDescent="0.2">
      <c r="A128" s="15" t="s">
        <v>29</v>
      </c>
      <c r="B128" s="15" t="s">
        <v>35</v>
      </c>
      <c r="C128" s="15">
        <v>1003</v>
      </c>
      <c r="D128" s="15" t="s">
        <v>1</v>
      </c>
      <c r="E128" s="15">
        <v>50</v>
      </c>
      <c r="F128" s="15" t="s">
        <v>23</v>
      </c>
      <c r="G128" s="14">
        <v>3.6700000000000003E-2</v>
      </c>
      <c r="H128" s="16">
        <v>2.87E-2</v>
      </c>
      <c r="I128" s="16">
        <v>7.4000000000000003E-3</v>
      </c>
      <c r="J128" s="16">
        <f t="shared" si="2"/>
        <v>8.0000000000000036E-3</v>
      </c>
      <c r="K128" s="17">
        <v>42.3</v>
      </c>
      <c r="L128" s="18">
        <v>42.15</v>
      </c>
      <c r="M128" s="18">
        <v>8.15</v>
      </c>
      <c r="N128" s="18">
        <v>4.07</v>
      </c>
      <c r="O128" s="18">
        <v>9.57</v>
      </c>
      <c r="P128" s="18">
        <v>3.1</v>
      </c>
      <c r="Q128" s="3" t="s">
        <v>38</v>
      </c>
    </row>
    <row r="129" spans="1:17" x14ac:dyDescent="0.2">
      <c r="A129" s="2" t="s">
        <v>29</v>
      </c>
      <c r="B129" s="2" t="s">
        <v>35</v>
      </c>
      <c r="C129" s="2">
        <v>1004</v>
      </c>
      <c r="D129" s="2" t="s">
        <v>1</v>
      </c>
      <c r="E129" s="2">
        <v>50</v>
      </c>
      <c r="F129" s="2" t="s">
        <v>23</v>
      </c>
      <c r="G129" s="6">
        <v>3.9100000000000003E-2</v>
      </c>
      <c r="H129" s="7">
        <v>3.5999999999999997E-2</v>
      </c>
      <c r="I129" s="7">
        <v>1.4500000000000001E-2</v>
      </c>
      <c r="J129" s="7">
        <f t="shared" si="2"/>
        <v>3.1000000000000055E-3</v>
      </c>
      <c r="K129" s="9">
        <v>42.7</v>
      </c>
      <c r="L129" s="11">
        <v>42.62</v>
      </c>
      <c r="M129" s="11">
        <v>8.56</v>
      </c>
      <c r="N129" s="11">
        <v>4.01</v>
      </c>
      <c r="O129" s="11">
        <v>8.24</v>
      </c>
      <c r="P129" s="11">
        <v>2.93</v>
      </c>
      <c r="Q129" s="3" t="s">
        <v>38</v>
      </c>
    </row>
    <row r="130" spans="1:17" x14ac:dyDescent="0.2">
      <c r="A130" s="2" t="s">
        <v>29</v>
      </c>
      <c r="B130" s="2" t="s">
        <v>35</v>
      </c>
      <c r="C130" s="2">
        <v>1005</v>
      </c>
      <c r="D130" s="2" t="s">
        <v>1</v>
      </c>
      <c r="E130" s="2">
        <v>50</v>
      </c>
      <c r="F130" s="2" t="s">
        <v>23</v>
      </c>
      <c r="G130" s="6">
        <v>4.2000000000000003E-2</v>
      </c>
      <c r="H130" s="7">
        <v>3.8600000000000002E-2</v>
      </c>
      <c r="I130" s="7">
        <v>1.7100000000000001E-2</v>
      </c>
      <c r="J130" s="7">
        <f t="shared" si="2"/>
        <v>3.4000000000000002E-3</v>
      </c>
      <c r="K130" s="9">
        <v>43.2</v>
      </c>
      <c r="L130" s="11">
        <v>43.08</v>
      </c>
      <c r="M130" s="11">
        <v>7.93</v>
      </c>
      <c r="N130" s="11">
        <v>2.41</v>
      </c>
      <c r="O130" s="11">
        <v>8.3699999999999992</v>
      </c>
      <c r="P130" s="11">
        <v>2.68</v>
      </c>
      <c r="Q130" s="3" t="s">
        <v>38</v>
      </c>
    </row>
    <row r="131" spans="1:17" x14ac:dyDescent="0.2">
      <c r="A131" s="2" t="s">
        <v>29</v>
      </c>
      <c r="B131" s="2" t="s">
        <v>34</v>
      </c>
      <c r="C131" s="2">
        <v>906</v>
      </c>
      <c r="D131" s="2" t="s">
        <v>2</v>
      </c>
      <c r="E131" s="2">
        <v>50</v>
      </c>
      <c r="F131" s="2" t="str">
        <f>D131&amp;"_"&amp;E131</f>
        <v>CTmin_50</v>
      </c>
      <c r="G131" s="6">
        <v>8.3900000000000002E-2</v>
      </c>
      <c r="H131" s="7">
        <v>8.2699999999999996E-2</v>
      </c>
      <c r="I131" s="7">
        <v>2.6700000000000002E-2</v>
      </c>
      <c r="J131" s="7">
        <f t="shared" si="2"/>
        <v>1.2000000000000066E-3</v>
      </c>
      <c r="K131" s="9">
        <v>5.7</v>
      </c>
      <c r="L131" s="11">
        <v>5.75</v>
      </c>
      <c r="M131" s="11">
        <v>9.3000000000000007</v>
      </c>
      <c r="N131" s="11">
        <v>5.15</v>
      </c>
      <c r="O131" s="11">
        <v>11.13</v>
      </c>
      <c r="P131" s="11">
        <v>3.78</v>
      </c>
      <c r="Q131" s="3" t="s">
        <v>38</v>
      </c>
    </row>
    <row r="132" spans="1:17" x14ac:dyDescent="0.2">
      <c r="A132" s="2" t="s">
        <v>29</v>
      </c>
      <c r="B132" s="2" t="s">
        <v>34</v>
      </c>
      <c r="C132" s="2">
        <v>907</v>
      </c>
      <c r="D132" s="2" t="s">
        <v>2</v>
      </c>
      <c r="E132" s="2">
        <v>50</v>
      </c>
      <c r="F132" s="2" t="str">
        <f t="shared" ref="F132:F160" si="3">D132&amp;"_"&amp;E132</f>
        <v>CTmin_50</v>
      </c>
      <c r="G132" s="6">
        <v>8.2000000000000003E-2</v>
      </c>
      <c r="H132" s="7">
        <v>7.9200000000000007E-2</v>
      </c>
      <c r="I132" s="7">
        <v>2.75E-2</v>
      </c>
      <c r="J132" s="7">
        <f t="shared" si="2"/>
        <v>2.7999999999999969E-3</v>
      </c>
      <c r="K132" s="9">
        <v>5.5</v>
      </c>
      <c r="L132" s="11">
        <v>5.56</v>
      </c>
      <c r="M132" s="11">
        <v>9.0299999999999994</v>
      </c>
      <c r="N132" s="11">
        <v>4.8600000000000003</v>
      </c>
      <c r="O132" s="11">
        <v>10.7</v>
      </c>
      <c r="P132" s="11">
        <v>3.49</v>
      </c>
      <c r="Q132" s="3" t="s">
        <v>38</v>
      </c>
    </row>
    <row r="133" spans="1:17" x14ac:dyDescent="0.2">
      <c r="A133" s="2" t="s">
        <v>29</v>
      </c>
      <c r="B133" s="2" t="s">
        <v>33</v>
      </c>
      <c r="C133" s="2">
        <v>908</v>
      </c>
      <c r="D133" s="2" t="s">
        <v>2</v>
      </c>
      <c r="E133" s="2">
        <v>50</v>
      </c>
      <c r="F133" s="2" t="str">
        <f t="shared" si="3"/>
        <v>CTmin_50</v>
      </c>
      <c r="G133" s="6">
        <v>8.5300000000000001E-2</v>
      </c>
      <c r="H133" s="7">
        <v>8.14E-2</v>
      </c>
      <c r="I133" s="7">
        <v>2.9700000000000001E-2</v>
      </c>
      <c r="J133" s="7">
        <f t="shared" si="2"/>
        <v>3.9000000000000007E-3</v>
      </c>
      <c r="K133" s="9">
        <v>6</v>
      </c>
      <c r="L133" s="11">
        <v>6.05</v>
      </c>
      <c r="M133" s="11">
        <v>10.57</v>
      </c>
      <c r="N133" s="11">
        <v>5.23</v>
      </c>
      <c r="O133" s="11">
        <v>11.03</v>
      </c>
      <c r="P133" s="11">
        <v>3.75</v>
      </c>
      <c r="Q133" s="3" t="s">
        <v>38</v>
      </c>
    </row>
    <row r="134" spans="1:17" x14ac:dyDescent="0.2">
      <c r="A134" s="2" t="s">
        <v>29</v>
      </c>
      <c r="B134" s="2" t="s">
        <v>33</v>
      </c>
      <c r="C134" s="2">
        <v>909</v>
      </c>
      <c r="D134" s="2" t="s">
        <v>2</v>
      </c>
      <c r="E134" s="2">
        <v>50</v>
      </c>
      <c r="F134" s="2" t="str">
        <f t="shared" si="3"/>
        <v>CTmin_50</v>
      </c>
      <c r="G134" s="6">
        <v>0.1188</v>
      </c>
      <c r="H134" s="7">
        <v>0.11509999999999999</v>
      </c>
      <c r="I134" s="7">
        <v>4.2900000000000001E-2</v>
      </c>
      <c r="J134" s="7">
        <f t="shared" si="2"/>
        <v>3.7000000000000088E-3</v>
      </c>
      <c r="K134" s="9">
        <v>5.5</v>
      </c>
      <c r="L134" s="11">
        <v>5.56</v>
      </c>
      <c r="M134" s="11">
        <v>10.1</v>
      </c>
      <c r="N134" s="11">
        <v>5.49</v>
      </c>
      <c r="O134" s="11">
        <v>12</v>
      </c>
      <c r="P134" s="11">
        <v>3.86</v>
      </c>
      <c r="Q134" s="3" t="s">
        <v>38</v>
      </c>
    </row>
    <row r="135" spans="1:17" x14ac:dyDescent="0.2">
      <c r="A135" s="2" t="s">
        <v>29</v>
      </c>
      <c r="B135" s="2" t="s">
        <v>33</v>
      </c>
      <c r="C135" s="2">
        <v>910</v>
      </c>
      <c r="D135" s="2" t="s">
        <v>2</v>
      </c>
      <c r="E135" s="2">
        <v>50</v>
      </c>
      <c r="F135" s="2" t="str">
        <f t="shared" si="3"/>
        <v>CTmin_50</v>
      </c>
      <c r="G135" s="6">
        <v>0.114</v>
      </c>
      <c r="H135" s="7">
        <v>0.1114</v>
      </c>
      <c r="I135" s="7">
        <v>4.2200000000000001E-2</v>
      </c>
      <c r="J135" s="7">
        <f t="shared" si="2"/>
        <v>2.6000000000000051E-3</v>
      </c>
      <c r="K135" s="9">
        <v>8.4</v>
      </c>
      <c r="L135" s="11">
        <v>8.43</v>
      </c>
      <c r="M135" s="11">
        <v>10.72</v>
      </c>
      <c r="N135" s="11">
        <v>5.6</v>
      </c>
      <c r="O135" s="11">
        <v>11.99</v>
      </c>
      <c r="P135" s="11">
        <v>3.83</v>
      </c>
      <c r="Q135" s="3" t="s">
        <v>38</v>
      </c>
    </row>
    <row r="136" spans="1:17" x14ac:dyDescent="0.2">
      <c r="A136" s="2" t="s">
        <v>29</v>
      </c>
      <c r="B136" s="2" t="s">
        <v>36</v>
      </c>
      <c r="C136" s="2">
        <v>1006</v>
      </c>
      <c r="D136" s="2" t="s">
        <v>2</v>
      </c>
      <c r="E136" s="2">
        <v>50</v>
      </c>
      <c r="F136" s="2" t="str">
        <f t="shared" si="3"/>
        <v>CTmin_50</v>
      </c>
      <c r="G136" s="6">
        <v>4.7699999999999999E-2</v>
      </c>
      <c r="H136" s="7">
        <v>4.5600000000000002E-2</v>
      </c>
      <c r="I136" s="7">
        <v>1.46E-2</v>
      </c>
      <c r="J136" s="7">
        <f t="shared" si="2"/>
        <v>2.0999999999999977E-3</v>
      </c>
      <c r="K136" s="9">
        <v>7.5</v>
      </c>
      <c r="L136" s="11">
        <v>7.57</v>
      </c>
      <c r="M136" s="11">
        <v>8.77</v>
      </c>
      <c r="N136" s="11">
        <v>4.25</v>
      </c>
      <c r="O136" s="11">
        <v>8.2100000000000009</v>
      </c>
      <c r="P136" s="11">
        <v>2.75</v>
      </c>
      <c r="Q136" s="3" t="s">
        <v>38</v>
      </c>
    </row>
    <row r="137" spans="1:17" x14ac:dyDescent="0.2">
      <c r="A137" s="2" t="s">
        <v>29</v>
      </c>
      <c r="B137" s="2" t="s">
        <v>36</v>
      </c>
      <c r="C137" s="2">
        <v>1007</v>
      </c>
      <c r="D137" s="2" t="s">
        <v>2</v>
      </c>
      <c r="E137" s="2">
        <v>50</v>
      </c>
      <c r="F137" s="2" t="str">
        <f t="shared" si="3"/>
        <v>CTmin_50</v>
      </c>
      <c r="G137" s="6">
        <v>6.0499999999999998E-2</v>
      </c>
      <c r="H137" s="7">
        <v>5.8599999999999999E-2</v>
      </c>
      <c r="I137" s="7">
        <v>1.8499999999999999E-2</v>
      </c>
      <c r="J137" s="7">
        <f t="shared" si="2"/>
        <v>1.8999999999999989E-3</v>
      </c>
      <c r="K137" s="9">
        <v>6.5</v>
      </c>
      <c r="L137" s="11">
        <v>6.57</v>
      </c>
      <c r="M137" s="11">
        <v>9</v>
      </c>
      <c r="N137" s="11">
        <v>4.25</v>
      </c>
      <c r="O137" s="11">
        <v>9.65</v>
      </c>
      <c r="P137" s="11">
        <v>2.35</v>
      </c>
      <c r="Q137" s="3" t="s">
        <v>38</v>
      </c>
    </row>
    <row r="138" spans="1:17" x14ac:dyDescent="0.2">
      <c r="A138" s="2" t="s">
        <v>29</v>
      </c>
      <c r="B138" s="2" t="s">
        <v>35</v>
      </c>
      <c r="C138" s="2">
        <v>1008</v>
      </c>
      <c r="D138" s="2" t="s">
        <v>2</v>
      </c>
      <c r="E138" s="2">
        <v>50</v>
      </c>
      <c r="F138" s="2" t="str">
        <f t="shared" si="3"/>
        <v>CTmin_50</v>
      </c>
      <c r="G138" s="6">
        <v>3.95E-2</v>
      </c>
      <c r="H138" s="7">
        <v>3.3399999999999999E-2</v>
      </c>
      <c r="I138" s="7">
        <v>7.7000000000000002E-3</v>
      </c>
      <c r="J138" s="7">
        <f t="shared" si="2"/>
        <v>6.1000000000000013E-3</v>
      </c>
      <c r="K138" s="9">
        <v>6.2</v>
      </c>
      <c r="L138" s="11">
        <v>6.24</v>
      </c>
      <c r="M138" s="11">
        <v>8.94</v>
      </c>
      <c r="N138" s="11">
        <v>4.5199999999999996</v>
      </c>
      <c r="O138" s="11">
        <v>10.35</v>
      </c>
      <c r="P138" s="11">
        <v>3.4</v>
      </c>
      <c r="Q138" s="3" t="s">
        <v>38</v>
      </c>
    </row>
    <row r="139" spans="1:17" x14ac:dyDescent="0.2">
      <c r="A139" s="2" t="s">
        <v>29</v>
      </c>
      <c r="B139" s="2" t="s">
        <v>35</v>
      </c>
      <c r="C139" s="2">
        <v>1009</v>
      </c>
      <c r="D139" s="2" t="s">
        <v>2</v>
      </c>
      <c r="E139" s="2">
        <v>50</v>
      </c>
      <c r="F139" s="2" t="str">
        <f t="shared" si="3"/>
        <v>CTmin_50</v>
      </c>
      <c r="G139" s="6">
        <v>3.6799999999999999E-2</v>
      </c>
      <c r="H139" s="7">
        <v>2.9600000000000001E-2</v>
      </c>
      <c r="I139" s="7">
        <v>8.0999999999999996E-3</v>
      </c>
      <c r="J139" s="7">
        <f t="shared" si="2"/>
        <v>7.1999999999999981E-3</v>
      </c>
      <c r="K139" s="9">
        <v>8.1999999999999993</v>
      </c>
      <c r="L139" s="11">
        <v>8.23</v>
      </c>
      <c r="M139" s="11">
        <v>8.9700000000000006</v>
      </c>
      <c r="N139" s="11">
        <v>2.66</v>
      </c>
      <c r="O139" s="11">
        <v>9.86</v>
      </c>
      <c r="P139" s="11">
        <v>3.41</v>
      </c>
      <c r="Q139" s="3" t="s">
        <v>38</v>
      </c>
    </row>
    <row r="140" spans="1:17" x14ac:dyDescent="0.2">
      <c r="A140" s="2" t="s">
        <v>29</v>
      </c>
      <c r="B140" s="2" t="s">
        <v>35</v>
      </c>
      <c r="C140" s="2">
        <v>1010</v>
      </c>
      <c r="D140" s="2" t="s">
        <v>2</v>
      </c>
      <c r="E140" s="2">
        <v>50</v>
      </c>
      <c r="F140" s="2" t="str">
        <f t="shared" si="3"/>
        <v>CTmin_50</v>
      </c>
      <c r="G140" s="6">
        <v>5.6500000000000002E-2</v>
      </c>
      <c r="H140" s="7">
        <v>5.62E-2</v>
      </c>
      <c r="I140" s="7">
        <v>2.01E-2</v>
      </c>
      <c r="J140" s="7">
        <f t="shared" si="2"/>
        <v>3.0000000000000165E-4</v>
      </c>
      <c r="K140" s="9">
        <v>6.2</v>
      </c>
      <c r="L140" s="11">
        <v>6.24</v>
      </c>
      <c r="M140" s="11">
        <v>9.1</v>
      </c>
      <c r="N140" s="11">
        <v>4.6100000000000003</v>
      </c>
      <c r="O140" s="11">
        <v>9.16</v>
      </c>
      <c r="P140" s="11">
        <v>2.84</v>
      </c>
      <c r="Q140" s="3" t="s">
        <v>38</v>
      </c>
    </row>
    <row r="141" spans="1:17" x14ac:dyDescent="0.2">
      <c r="A141" s="2" t="s">
        <v>29</v>
      </c>
      <c r="B141" s="2" t="s">
        <v>34</v>
      </c>
      <c r="C141" s="2">
        <v>911</v>
      </c>
      <c r="D141" s="2" t="s">
        <v>1</v>
      </c>
      <c r="E141" s="2">
        <v>90</v>
      </c>
      <c r="F141" s="2" t="str">
        <f t="shared" si="3"/>
        <v>CTmax_90</v>
      </c>
      <c r="G141" s="6">
        <v>0.1023</v>
      </c>
      <c r="H141" s="7">
        <v>9.35E-2</v>
      </c>
      <c r="I141" s="7">
        <v>3.9899999999999998E-2</v>
      </c>
      <c r="J141" s="7">
        <f t="shared" si="2"/>
        <v>8.8000000000000023E-3</v>
      </c>
      <c r="K141" s="9">
        <v>43.3</v>
      </c>
      <c r="L141" s="11">
        <v>43.3</v>
      </c>
      <c r="M141" s="11">
        <v>9.8000000000000007</v>
      </c>
      <c r="N141" s="11">
        <v>5.29</v>
      </c>
      <c r="O141" s="11">
        <v>11.06</v>
      </c>
      <c r="P141" s="11">
        <v>3.88</v>
      </c>
      <c r="Q141" s="3" t="s">
        <v>38</v>
      </c>
    </row>
    <row r="142" spans="1:17" x14ac:dyDescent="0.2">
      <c r="A142" s="2" t="s">
        <v>29</v>
      </c>
      <c r="B142" s="2" t="s">
        <v>34</v>
      </c>
      <c r="C142" s="2">
        <v>912</v>
      </c>
      <c r="D142" s="2" t="s">
        <v>1</v>
      </c>
      <c r="E142" s="2">
        <v>90</v>
      </c>
      <c r="F142" s="2" t="str">
        <f t="shared" si="3"/>
        <v>CTmax_90</v>
      </c>
      <c r="G142" s="6">
        <v>0.1118</v>
      </c>
      <c r="H142" s="7">
        <v>0.104</v>
      </c>
      <c r="I142" s="7">
        <v>4.2000000000000003E-2</v>
      </c>
      <c r="J142" s="7">
        <f t="shared" si="2"/>
        <v>7.8000000000000014E-3</v>
      </c>
      <c r="K142" s="9">
        <v>42.2</v>
      </c>
      <c r="L142" s="11">
        <v>42.08</v>
      </c>
      <c r="M142" s="11">
        <v>9.99</v>
      </c>
      <c r="N142" s="11">
        <v>5.56</v>
      </c>
      <c r="O142" s="11">
        <v>11.38</v>
      </c>
      <c r="P142" s="11">
        <v>3.75</v>
      </c>
      <c r="Q142" s="3" t="s">
        <v>38</v>
      </c>
    </row>
    <row r="143" spans="1:17" s="3" customFormat="1" x14ac:dyDescent="0.2">
      <c r="A143" s="3" t="s">
        <v>29</v>
      </c>
      <c r="B143" s="3" t="s">
        <v>33</v>
      </c>
      <c r="C143" s="3">
        <v>913</v>
      </c>
      <c r="D143" s="3" t="s">
        <v>1</v>
      </c>
      <c r="E143" s="3">
        <v>90</v>
      </c>
      <c r="F143" s="3" t="str">
        <f t="shared" si="3"/>
        <v>CTmax_90</v>
      </c>
      <c r="G143" s="7">
        <v>0.10539999999999999</v>
      </c>
      <c r="H143" s="7">
        <v>9.5899999999999999E-2</v>
      </c>
      <c r="I143" s="7">
        <v>3.5200000000000002E-2</v>
      </c>
      <c r="J143" s="7">
        <f t="shared" si="2"/>
        <v>9.4999999999999946E-3</v>
      </c>
      <c r="K143" s="12">
        <v>41.2</v>
      </c>
      <c r="L143" s="13">
        <v>41.05</v>
      </c>
      <c r="M143" s="13">
        <v>10.18</v>
      </c>
      <c r="N143" s="13">
        <v>5.26</v>
      </c>
      <c r="O143" s="13">
        <v>11.56</v>
      </c>
      <c r="P143" s="13">
        <v>3.65</v>
      </c>
      <c r="Q143" s="3" t="s">
        <v>38</v>
      </c>
    </row>
    <row r="144" spans="1:17" x14ac:dyDescent="0.2">
      <c r="A144" s="2" t="s">
        <v>29</v>
      </c>
      <c r="B144" s="2" t="s">
        <v>33</v>
      </c>
      <c r="C144" s="2">
        <v>914</v>
      </c>
      <c r="D144" s="2" t="s">
        <v>1</v>
      </c>
      <c r="E144" s="2">
        <v>90</v>
      </c>
      <c r="F144" s="2" t="str">
        <f t="shared" si="3"/>
        <v>CTmax_90</v>
      </c>
      <c r="G144" s="6">
        <v>0.1285</v>
      </c>
      <c r="H144" s="7">
        <v>0.1198</v>
      </c>
      <c r="I144" s="7">
        <v>4.3400000000000001E-2</v>
      </c>
      <c r="J144" s="7">
        <f t="shared" si="2"/>
        <v>8.6999999999999994E-3</v>
      </c>
      <c r="K144" s="9">
        <v>42.1</v>
      </c>
      <c r="L144" s="11">
        <v>41.98</v>
      </c>
      <c r="M144" s="11">
        <v>10.86</v>
      </c>
      <c r="N144" s="11">
        <v>5.6</v>
      </c>
      <c r="O144" s="11">
        <v>11.79</v>
      </c>
      <c r="P144" s="11">
        <v>4.07</v>
      </c>
      <c r="Q144" s="3" t="s">
        <v>38</v>
      </c>
    </row>
    <row r="145" spans="1:17" x14ac:dyDescent="0.2">
      <c r="A145" s="2" t="s">
        <v>29</v>
      </c>
      <c r="B145" s="2" t="s">
        <v>33</v>
      </c>
      <c r="C145" s="2">
        <v>915</v>
      </c>
      <c r="D145" s="2" t="s">
        <v>1</v>
      </c>
      <c r="E145" s="2">
        <v>90</v>
      </c>
      <c r="F145" s="2" t="str">
        <f t="shared" si="3"/>
        <v>CTmax_90</v>
      </c>
      <c r="G145" s="6">
        <v>8.8200000000000001E-2</v>
      </c>
      <c r="H145" s="7">
        <v>7.9799999999999996E-2</v>
      </c>
      <c r="I145" s="7">
        <v>2.9100000000000001E-2</v>
      </c>
      <c r="J145" s="7">
        <f t="shared" si="2"/>
        <v>8.4000000000000047E-3</v>
      </c>
      <c r="K145" s="9">
        <v>41.4</v>
      </c>
      <c r="L145" s="11">
        <v>41.25</v>
      </c>
      <c r="M145" s="11">
        <v>9.7100000000000009</v>
      </c>
      <c r="N145" s="11">
        <v>5.37</v>
      </c>
      <c r="O145" s="11">
        <v>11.41</v>
      </c>
      <c r="P145" s="11">
        <v>4.05</v>
      </c>
      <c r="Q145" s="3" t="s">
        <v>38</v>
      </c>
    </row>
    <row r="146" spans="1:17" x14ac:dyDescent="0.2">
      <c r="A146" s="2" t="s">
        <v>29</v>
      </c>
      <c r="B146" s="2" t="s">
        <v>36</v>
      </c>
      <c r="C146" s="2">
        <v>1011</v>
      </c>
      <c r="D146" s="2" t="s">
        <v>1</v>
      </c>
      <c r="E146" s="2">
        <v>90</v>
      </c>
      <c r="F146" s="2" t="str">
        <f t="shared" si="3"/>
        <v>CTmax_90</v>
      </c>
      <c r="G146" s="6">
        <v>3.9699999999999999E-2</v>
      </c>
      <c r="H146" s="7">
        <v>2.7E-2</v>
      </c>
      <c r="I146" s="7">
        <v>7.4000000000000003E-3</v>
      </c>
      <c r="J146" s="7">
        <f t="shared" si="2"/>
        <v>1.2699999999999999E-2</v>
      </c>
      <c r="K146" s="9">
        <v>41.1</v>
      </c>
      <c r="L146" s="11">
        <v>40.909999999999997</v>
      </c>
      <c r="M146" s="11">
        <v>7.66</v>
      </c>
      <c r="N146" s="11">
        <v>4.3099999999999996</v>
      </c>
      <c r="O146" s="11">
        <v>9.92</v>
      </c>
      <c r="P146" s="11">
        <v>3.21</v>
      </c>
      <c r="Q146" s="3" t="s">
        <v>38</v>
      </c>
    </row>
    <row r="147" spans="1:17" x14ac:dyDescent="0.2">
      <c r="A147" s="2" t="s">
        <v>29</v>
      </c>
      <c r="B147" s="2" t="s">
        <v>36</v>
      </c>
      <c r="C147" s="2">
        <v>1012</v>
      </c>
      <c r="D147" s="2" t="s">
        <v>1</v>
      </c>
      <c r="E147" s="2">
        <v>90</v>
      </c>
      <c r="F147" s="2" t="str">
        <f t="shared" si="3"/>
        <v>CTmax_90</v>
      </c>
      <c r="G147" s="6">
        <v>4.7699999999999999E-2</v>
      </c>
      <c r="H147" s="7">
        <v>4.4699999999999997E-2</v>
      </c>
      <c r="I147" s="7">
        <v>1.7600000000000001E-2</v>
      </c>
      <c r="J147" s="7">
        <f t="shared" si="2"/>
        <v>3.0000000000000027E-3</v>
      </c>
      <c r="K147" s="9">
        <v>43.5</v>
      </c>
      <c r="L147" s="11">
        <v>43.49</v>
      </c>
      <c r="M147" s="11">
        <v>7.86</v>
      </c>
      <c r="N147" s="11">
        <v>4.17</v>
      </c>
      <c r="O147" s="11">
        <v>8.7100000000000009</v>
      </c>
      <c r="P147" s="11">
        <v>2.74</v>
      </c>
      <c r="Q147" s="3" t="s">
        <v>38</v>
      </c>
    </row>
    <row r="148" spans="1:17" x14ac:dyDescent="0.2">
      <c r="A148" s="2" t="s">
        <v>29</v>
      </c>
      <c r="B148" s="2" t="s">
        <v>35</v>
      </c>
      <c r="C148" s="2">
        <v>1013</v>
      </c>
      <c r="D148" s="2" t="s">
        <v>1</v>
      </c>
      <c r="E148" s="2">
        <v>90</v>
      </c>
      <c r="F148" s="2" t="str">
        <f t="shared" si="3"/>
        <v>CTmax_90</v>
      </c>
      <c r="G148" s="6">
        <v>4.4699999999999997E-2</v>
      </c>
      <c r="H148" s="7">
        <v>3.9899999999999998E-2</v>
      </c>
      <c r="I148" s="7">
        <v>1.1599999999999999E-2</v>
      </c>
      <c r="J148" s="7">
        <f t="shared" si="2"/>
        <v>4.7999999999999987E-3</v>
      </c>
      <c r="K148" s="9">
        <v>41.4</v>
      </c>
      <c r="L148" s="11">
        <v>41.25</v>
      </c>
      <c r="M148" s="11">
        <v>8.3000000000000007</v>
      </c>
      <c r="N148" s="11">
        <v>3.89</v>
      </c>
      <c r="O148" s="11">
        <v>8.43</v>
      </c>
      <c r="P148" s="11">
        <v>2.9</v>
      </c>
      <c r="Q148" s="3" t="s">
        <v>38</v>
      </c>
    </row>
    <row r="149" spans="1:17" x14ac:dyDescent="0.2">
      <c r="A149" s="2" t="s">
        <v>29</v>
      </c>
      <c r="B149" s="2" t="s">
        <v>35</v>
      </c>
      <c r="C149" s="2">
        <v>1014</v>
      </c>
      <c r="D149" s="2" t="s">
        <v>1</v>
      </c>
      <c r="E149" s="2">
        <v>90</v>
      </c>
      <c r="F149" s="2" t="str">
        <f t="shared" si="3"/>
        <v>CTmax_90</v>
      </c>
      <c r="G149" s="6">
        <v>5.04E-2</v>
      </c>
      <c r="H149" s="7">
        <v>4.4900000000000002E-2</v>
      </c>
      <c r="I149" s="7">
        <v>1.5599999999999999E-2</v>
      </c>
      <c r="J149" s="7">
        <f t="shared" si="2"/>
        <v>5.4999999999999979E-3</v>
      </c>
      <c r="K149" s="9">
        <v>41.9</v>
      </c>
      <c r="L149" s="11">
        <v>41.74</v>
      </c>
      <c r="M149" s="11">
        <v>8.69</v>
      </c>
      <c r="N149" s="11">
        <v>4.16</v>
      </c>
      <c r="O149" s="11">
        <v>8.75</v>
      </c>
      <c r="P149" s="11">
        <v>3.15</v>
      </c>
      <c r="Q149" s="3" t="s">
        <v>38</v>
      </c>
    </row>
    <row r="150" spans="1:17" x14ac:dyDescent="0.2">
      <c r="A150" s="2" t="s">
        <v>29</v>
      </c>
      <c r="B150" s="2" t="s">
        <v>35</v>
      </c>
      <c r="C150" s="2">
        <v>1015</v>
      </c>
      <c r="D150" s="2" t="s">
        <v>1</v>
      </c>
      <c r="E150" s="2">
        <v>90</v>
      </c>
      <c r="F150" s="2" t="str">
        <f t="shared" si="3"/>
        <v>CTmax_90</v>
      </c>
      <c r="G150" s="6">
        <v>3.9100000000000003E-2</v>
      </c>
      <c r="H150" s="7">
        <v>3.2000000000000001E-2</v>
      </c>
      <c r="I150" s="7">
        <v>6.6E-3</v>
      </c>
      <c r="J150" s="7">
        <f t="shared" si="2"/>
        <v>7.1000000000000021E-3</v>
      </c>
      <c r="K150" s="9">
        <v>40.9</v>
      </c>
      <c r="L150" s="11">
        <v>40.729999999999997</v>
      </c>
      <c r="M150" s="11">
        <v>8.06</v>
      </c>
      <c r="N150" s="11">
        <v>4.05</v>
      </c>
      <c r="O150" s="11">
        <v>8.67</v>
      </c>
      <c r="P150" s="11">
        <v>2.95</v>
      </c>
      <c r="Q150" s="3" t="s">
        <v>38</v>
      </c>
    </row>
    <row r="151" spans="1:17" x14ac:dyDescent="0.2">
      <c r="A151" s="2" t="s">
        <v>29</v>
      </c>
      <c r="B151" s="2" t="s">
        <v>34</v>
      </c>
      <c r="C151" s="2">
        <v>916</v>
      </c>
      <c r="D151" s="2" t="s">
        <v>2</v>
      </c>
      <c r="E151" s="2">
        <v>90</v>
      </c>
      <c r="F151" s="2" t="str">
        <f t="shared" si="3"/>
        <v>CTmin_90</v>
      </c>
      <c r="G151" s="6">
        <v>9.2600000000000002E-2</v>
      </c>
      <c r="H151" s="7">
        <v>9.1600000000000001E-2</v>
      </c>
      <c r="I151" s="7">
        <v>2.7699999999999999E-2</v>
      </c>
      <c r="J151" s="7">
        <f t="shared" si="2"/>
        <v>1.0000000000000009E-3</v>
      </c>
      <c r="K151" s="9">
        <v>3.5</v>
      </c>
      <c r="L151" s="11">
        <v>3.54</v>
      </c>
      <c r="M151" s="11">
        <v>11.66</v>
      </c>
      <c r="N151" s="11">
        <v>5.98</v>
      </c>
      <c r="O151" s="11">
        <v>12.27</v>
      </c>
      <c r="P151" s="11">
        <v>4.12</v>
      </c>
      <c r="Q151" s="3" t="s">
        <v>38</v>
      </c>
    </row>
    <row r="152" spans="1:17" x14ac:dyDescent="0.2">
      <c r="A152" s="2" t="s">
        <v>29</v>
      </c>
      <c r="B152" s="2" t="s">
        <v>34</v>
      </c>
      <c r="C152" s="2">
        <v>917</v>
      </c>
      <c r="D152" s="2" t="s">
        <v>2</v>
      </c>
      <c r="E152" s="2">
        <v>90</v>
      </c>
      <c r="F152" s="2" t="str">
        <f t="shared" si="3"/>
        <v>CTmin_90</v>
      </c>
      <c r="G152" s="6">
        <v>0.1004</v>
      </c>
      <c r="H152" s="7">
        <v>9.8100000000000007E-2</v>
      </c>
      <c r="I152" s="7">
        <v>3.5499999999999997E-2</v>
      </c>
      <c r="J152" s="7">
        <f t="shared" si="2"/>
        <v>2.2999999999999965E-3</v>
      </c>
      <c r="K152" s="9">
        <v>2.2000000000000002</v>
      </c>
      <c r="L152" s="11">
        <v>2.14</v>
      </c>
      <c r="M152" s="11">
        <v>10.68</v>
      </c>
      <c r="N152" s="11">
        <v>5.47</v>
      </c>
      <c r="O152" s="11">
        <v>11.68</v>
      </c>
      <c r="P152" s="11">
        <v>3.8</v>
      </c>
      <c r="Q152" s="3" t="s">
        <v>38</v>
      </c>
    </row>
    <row r="153" spans="1:17" x14ac:dyDescent="0.2">
      <c r="A153" s="2" t="s">
        <v>29</v>
      </c>
      <c r="B153" s="2" t="s">
        <v>33</v>
      </c>
      <c r="C153" s="2">
        <v>918</v>
      </c>
      <c r="D153" s="2" t="s">
        <v>2</v>
      </c>
      <c r="E153" s="2">
        <v>90</v>
      </c>
      <c r="F153" s="2" t="str">
        <f t="shared" si="3"/>
        <v>CTmin_90</v>
      </c>
      <c r="G153" s="6">
        <v>9.2899999999999996E-2</v>
      </c>
      <c r="H153" s="7">
        <v>9.0399999999999994E-2</v>
      </c>
      <c r="I153" s="7">
        <v>2.8000000000000001E-2</v>
      </c>
      <c r="J153" s="7">
        <f t="shared" si="2"/>
        <v>2.5000000000000022E-3</v>
      </c>
      <c r="K153" s="9">
        <v>6.9</v>
      </c>
      <c r="L153" s="11">
        <v>6.82</v>
      </c>
      <c r="M153" s="11">
        <v>11.25</v>
      </c>
      <c r="N153" s="11">
        <v>5.16</v>
      </c>
      <c r="O153" s="11">
        <v>11.05</v>
      </c>
      <c r="P153" s="11">
        <v>3.6</v>
      </c>
      <c r="Q153" s="3" t="s">
        <v>38</v>
      </c>
    </row>
    <row r="154" spans="1:17" x14ac:dyDescent="0.2">
      <c r="A154" s="2" t="s">
        <v>29</v>
      </c>
      <c r="B154" s="2" t="s">
        <v>33</v>
      </c>
      <c r="C154" s="2">
        <v>919</v>
      </c>
      <c r="D154" s="2" t="s">
        <v>2</v>
      </c>
      <c r="E154" s="2">
        <v>90</v>
      </c>
      <c r="F154" s="2" t="str">
        <f t="shared" si="3"/>
        <v>CTmin_90</v>
      </c>
      <c r="G154" s="6">
        <v>8.8900000000000007E-2</v>
      </c>
      <c r="H154" s="7">
        <v>8.72E-2</v>
      </c>
      <c r="I154" s="7">
        <v>2.7900000000000001E-2</v>
      </c>
      <c r="J154" s="7">
        <f t="shared" si="2"/>
        <v>1.7000000000000071E-3</v>
      </c>
      <c r="K154" s="9">
        <v>2.9</v>
      </c>
      <c r="L154" s="11">
        <v>2.78</v>
      </c>
      <c r="M154" s="11">
        <v>10.64</v>
      </c>
      <c r="N154" s="11">
        <v>5.0999999999999996</v>
      </c>
      <c r="O154" s="11">
        <v>10.47</v>
      </c>
      <c r="P154" s="11">
        <v>3.63</v>
      </c>
      <c r="Q154" s="3" t="s">
        <v>38</v>
      </c>
    </row>
    <row r="155" spans="1:17" x14ac:dyDescent="0.2">
      <c r="A155" s="2" t="s">
        <v>29</v>
      </c>
      <c r="B155" s="2" t="s">
        <v>33</v>
      </c>
      <c r="C155" s="2">
        <v>920</v>
      </c>
      <c r="D155" s="2" t="s">
        <v>2</v>
      </c>
      <c r="E155" s="2">
        <v>90</v>
      </c>
      <c r="F155" s="2" t="str">
        <f t="shared" si="3"/>
        <v>CTmin_90</v>
      </c>
      <c r="G155" s="6">
        <v>9.2600000000000002E-2</v>
      </c>
      <c r="H155" s="7">
        <v>9.1999999999999998E-2</v>
      </c>
      <c r="I155" s="7">
        <v>3.27E-2</v>
      </c>
      <c r="J155" s="7">
        <f t="shared" si="2"/>
        <v>6.0000000000000331E-4</v>
      </c>
      <c r="K155" s="9">
        <v>7.6</v>
      </c>
      <c r="L155" s="11">
        <v>7.54</v>
      </c>
      <c r="M155" s="11">
        <v>10.4</v>
      </c>
      <c r="N155" s="11">
        <v>5.23</v>
      </c>
      <c r="O155" s="11">
        <v>11.02</v>
      </c>
      <c r="P155" s="11">
        <v>3.54</v>
      </c>
      <c r="Q155" s="3" t="s">
        <v>38</v>
      </c>
    </row>
    <row r="156" spans="1:17" x14ac:dyDescent="0.2">
      <c r="A156" s="2" t="s">
        <v>29</v>
      </c>
      <c r="B156" s="2" t="s">
        <v>36</v>
      </c>
      <c r="C156" s="2">
        <v>1016</v>
      </c>
      <c r="D156" s="2" t="s">
        <v>2</v>
      </c>
      <c r="E156" s="2">
        <v>90</v>
      </c>
      <c r="F156" s="2" t="str">
        <f t="shared" si="3"/>
        <v>CTmin_90</v>
      </c>
      <c r="G156" s="6">
        <v>6.3899999999999998E-2</v>
      </c>
      <c r="H156" s="7">
        <v>6.3299999999999995E-2</v>
      </c>
      <c r="I156" s="7">
        <v>2.1999999999999999E-2</v>
      </c>
      <c r="J156" s="7">
        <f t="shared" si="2"/>
        <v>6.0000000000000331E-4</v>
      </c>
      <c r="K156" s="9">
        <v>3.5</v>
      </c>
      <c r="L156" s="11">
        <v>3.54</v>
      </c>
      <c r="M156" s="11">
        <v>9.91</v>
      </c>
      <c r="N156" s="11">
        <v>4.78</v>
      </c>
      <c r="O156" s="11">
        <v>9.34</v>
      </c>
      <c r="P156" s="11">
        <v>3.11</v>
      </c>
      <c r="Q156" s="3" t="s">
        <v>38</v>
      </c>
    </row>
    <row r="157" spans="1:17" x14ac:dyDescent="0.2">
      <c r="A157" s="2" t="s">
        <v>29</v>
      </c>
      <c r="B157" s="2" t="s">
        <v>36</v>
      </c>
      <c r="C157" s="2">
        <v>1017</v>
      </c>
      <c r="D157" s="2" t="s">
        <v>2</v>
      </c>
      <c r="E157" s="2">
        <v>90</v>
      </c>
      <c r="F157" s="2" t="str">
        <f t="shared" si="3"/>
        <v>CTmin_90</v>
      </c>
      <c r="G157" s="6">
        <v>7.3400000000000007E-2</v>
      </c>
      <c r="H157" s="7">
        <v>7.2099999999999997E-2</v>
      </c>
      <c r="I157" s="7">
        <v>2.5000000000000001E-2</v>
      </c>
      <c r="J157" s="7">
        <f t="shared" si="2"/>
        <v>1.3000000000000095E-3</v>
      </c>
      <c r="K157" s="9">
        <v>2.6</v>
      </c>
      <c r="L157" s="11">
        <v>2.5499999999999998</v>
      </c>
      <c r="M157" s="11">
        <v>9.15</v>
      </c>
      <c r="N157" s="11">
        <v>4.75</v>
      </c>
      <c r="O157" s="11">
        <v>10.29</v>
      </c>
      <c r="P157" s="11">
        <v>3.27</v>
      </c>
      <c r="Q157" s="3" t="s">
        <v>38</v>
      </c>
    </row>
    <row r="158" spans="1:17" x14ac:dyDescent="0.2">
      <c r="A158" s="2" t="s">
        <v>29</v>
      </c>
      <c r="B158" s="2" t="s">
        <v>35</v>
      </c>
      <c r="C158" s="2">
        <v>1018</v>
      </c>
      <c r="D158" s="2" t="s">
        <v>2</v>
      </c>
      <c r="E158" s="2">
        <v>90</v>
      </c>
      <c r="F158" s="2" t="str">
        <f t="shared" si="3"/>
        <v>CTmin_90</v>
      </c>
      <c r="G158" s="6">
        <v>5.9200000000000003E-2</v>
      </c>
      <c r="H158" s="7">
        <v>5.8200000000000002E-2</v>
      </c>
      <c r="I158" s="7">
        <v>2.1100000000000001E-2</v>
      </c>
      <c r="J158" s="7">
        <f t="shared" si="2"/>
        <v>1.0000000000000009E-3</v>
      </c>
      <c r="K158" s="9">
        <v>6.3</v>
      </c>
      <c r="L158" s="11">
        <v>6.28</v>
      </c>
      <c r="M158" s="11">
        <v>9.93</v>
      </c>
      <c r="N158" s="11">
        <v>4.43</v>
      </c>
      <c r="O158" s="11">
        <v>9.56</v>
      </c>
      <c r="P158" s="11">
        <v>3.02</v>
      </c>
      <c r="Q158" s="3" t="s">
        <v>38</v>
      </c>
    </row>
    <row r="159" spans="1:17" x14ac:dyDescent="0.2">
      <c r="A159" s="2" t="s">
        <v>29</v>
      </c>
      <c r="B159" s="2" t="s">
        <v>35</v>
      </c>
      <c r="C159" s="2">
        <v>1019</v>
      </c>
      <c r="D159" s="2" t="s">
        <v>2</v>
      </c>
      <c r="E159" s="2">
        <v>90</v>
      </c>
      <c r="F159" s="2" t="str">
        <f t="shared" si="3"/>
        <v>CTmin_90</v>
      </c>
      <c r="G159" s="6">
        <v>5.4399999999999997E-2</v>
      </c>
      <c r="H159" s="7">
        <v>5.3800000000000001E-2</v>
      </c>
      <c r="I159" s="7">
        <v>1.83E-2</v>
      </c>
      <c r="J159" s="7">
        <f t="shared" si="2"/>
        <v>5.9999999999999637E-4</v>
      </c>
      <c r="K159" s="9">
        <v>5.5</v>
      </c>
      <c r="L159" s="11">
        <v>5.54</v>
      </c>
      <c r="M159" s="11">
        <v>8.9</v>
      </c>
      <c r="N159" s="11">
        <v>4.29</v>
      </c>
      <c r="O159" s="11">
        <v>8.81</v>
      </c>
      <c r="P159" s="11">
        <v>2.94</v>
      </c>
      <c r="Q159" s="3" t="s">
        <v>38</v>
      </c>
    </row>
    <row r="160" spans="1:17" x14ac:dyDescent="0.2">
      <c r="A160" s="2" t="s">
        <v>29</v>
      </c>
      <c r="B160" s="2" t="s">
        <v>35</v>
      </c>
      <c r="C160" s="2">
        <v>1020</v>
      </c>
      <c r="D160" s="2" t="s">
        <v>2</v>
      </c>
      <c r="E160" s="2">
        <v>90</v>
      </c>
      <c r="F160" s="2" t="str">
        <f t="shared" si="3"/>
        <v>CTmin_90</v>
      </c>
      <c r="G160" s="6">
        <v>4.4900000000000002E-2</v>
      </c>
      <c r="H160" s="7">
        <v>4.3999999999999997E-2</v>
      </c>
      <c r="I160" s="7">
        <v>1.46E-2</v>
      </c>
      <c r="J160" s="7">
        <f t="shared" si="2"/>
        <v>9.0000000000000496E-4</v>
      </c>
      <c r="K160" s="9">
        <v>8.6</v>
      </c>
      <c r="L160" s="11">
        <v>8.65</v>
      </c>
      <c r="M160" s="11">
        <v>8.34</v>
      </c>
      <c r="N160" s="11">
        <v>3.9</v>
      </c>
      <c r="O160" s="11">
        <v>7.9</v>
      </c>
      <c r="P160" s="11">
        <v>2.54</v>
      </c>
      <c r="Q160" s="3" t="s">
        <v>38</v>
      </c>
    </row>
  </sheetData>
  <autoFilter ref="A1:Q160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user</dc:creator>
  <cp:lastModifiedBy>Microsoft Office User</cp:lastModifiedBy>
  <dcterms:created xsi:type="dcterms:W3CDTF">2022-11-16T01:46:05Z</dcterms:created>
  <dcterms:modified xsi:type="dcterms:W3CDTF">2022-11-29T04:56:30Z</dcterms:modified>
</cp:coreProperties>
</file>