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1640" windowWidth="15450" xWindow="1140" yWindow="1590"/>
  </bookViews>
  <sheets>
    <sheet name="Sheet1" sheetId="1" state="visible" r:id="rId1"/>
    <sheet name="Sheet2" sheetId="2" state="visible" r:id="rId2"/>
    <sheet name="Sheet3" sheetId="3" state="visible" r:id="rId3"/>
  </sheets>
  <definedNames>
    <definedName localSheetId="0" name="_xlnm.Print_Area">'Sheet1'!$A$1:$W$52</definedName>
  </definedNames>
  <calcPr calcId="152511" fullCalcOnLoad="1"/>
</workbook>
</file>

<file path=xl/styles.xml><?xml version="1.0" encoding="utf-8"?>
<styleSheet xmlns="http://schemas.openxmlformats.org/spreadsheetml/2006/main">
  <numFmts count="6">
    <numFmt formatCode="[$-409]d\-mmm\-yy;@" numFmtId="164"/>
    <numFmt formatCode="_(&quot;$&quot;* #,##0.00_);_(&quot;$&quot;* \(#,##0.00\);_(&quot;$&quot;* &quot;-&quot;??_);_(@_)" numFmtId="165"/>
    <numFmt formatCode="[$$-409]#,##0.00" numFmtId="166"/>
    <numFmt formatCode="&quot;$&quot;#,##0.00" numFmtId="167"/>
    <numFmt formatCode="[$-409]mmmm\ d\,\ yyyy;@" numFmtId="168"/>
    <numFmt formatCode="[$-409]d\-mmm\-yyyy;@" numFmtId="169"/>
  </numFmts>
  <fonts count="18">
    <font>
      <name val="Arial"/>
      <sz val="10"/>
    </font>
    <font>
      <name val="Arial"/>
      <sz val="10"/>
    </font>
    <font>
      <name val="Arial"/>
      <color indexed="12"/>
      <sz val="10"/>
      <u val="single"/>
    </font>
    <font>
      <name val="Calibri"/>
      <family val="2"/>
      <sz val="12"/>
      <scheme val="minor"/>
    </font>
    <font>
      <name val="Calibri"/>
      <family val="2"/>
      <b val="1"/>
      <sz val="20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indexed="12"/>
      <sz val="20"/>
      <scheme val="minor"/>
    </font>
    <font>
      <name val="Calibri"/>
      <family val="2"/>
      <sz val="10"/>
      <scheme val="minor"/>
    </font>
    <font>
      <name val="Calibri"/>
      <family val="2"/>
      <sz val="16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2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4"/>
      <scheme val="minor"/>
    </font>
    <font>
      <name val="Calibri"/>
      <family val="2"/>
      <color indexed="12"/>
      <sz val="12"/>
      <u val="single"/>
      <scheme val="minor"/>
    </font>
    <font>
      <name val="Calibri"/>
      <family val="2"/>
      <i val="1"/>
      <sz val="16"/>
      <scheme val="minor"/>
    </font>
    <font>
      <name val="Calibri"/>
      <family val="2"/>
      <color indexed="47"/>
      <sz val="10"/>
      <scheme val="minor"/>
    </font>
  </fonts>
  <fills count="8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 style="double">
        <color indexed="10"/>
      </left>
      <right style="dashed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ashed">
        <color indexed="64"/>
      </right>
      <top style="double">
        <color indexed="64"/>
      </top>
      <bottom/>
      <diagonal/>
    </border>
    <border>
      <left style="double">
        <color indexed="10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ouble">
        <color indexed="10"/>
      </right>
      <top/>
      <bottom style="hair">
        <color indexed="64"/>
      </bottom>
      <diagonal/>
    </border>
    <border>
      <left style="dashed">
        <color indexed="64"/>
      </left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uble">
        <color indexed="10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10"/>
      </right>
      <top style="medium">
        <color indexed="64"/>
      </top>
      <bottom/>
      <diagonal/>
    </border>
    <border>
      <left style="double">
        <color indexed="10"/>
      </left>
      <right style="dashed">
        <color indexed="64"/>
      </right>
      <top style="hair">
        <color indexed="64"/>
      </top>
      <bottom style="double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10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uble">
        <color indexed="10"/>
      </right>
      <top style="hair">
        <color indexed="64"/>
      </top>
      <bottom style="double">
        <color indexed="10"/>
      </bottom>
      <diagonal/>
    </border>
  </borders>
  <cellStyleXfs count="3">
    <xf borderId="0" fillId="0" fontId="1" numFmtId="0"/>
    <xf borderId="0" fillId="0" fontId="1" numFmtId="165"/>
    <xf applyAlignment="1" applyProtection="1" borderId="0" fillId="0" fontId="2" numFmtId="0">
      <alignment vertical="top"/>
      <protection hidden="0" locked="0"/>
    </xf>
  </cellStyleXfs>
  <cellXfs count="290">
    <xf borderId="0" fillId="0" fontId="0" numFmtId="0" pivotButton="0" quotePrefix="0" xfId="0"/>
    <xf borderId="0" fillId="0" fontId="3" numFmtId="0" pivotButton="0" quotePrefix="0" xfId="0"/>
    <xf borderId="0" fillId="0" fontId="3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3" fillId="0" fontId="6" numFmtId="0" pivotButton="0" quotePrefix="0" xfId="0">
      <alignment horizontal="center"/>
    </xf>
    <xf borderId="0" fillId="0" fontId="8" numFmtId="0" pivotButton="0" quotePrefix="0" xfId="0"/>
    <xf borderId="0" fillId="0" fontId="3" numFmtId="49" pivotButton="0" quotePrefix="0" xfId="0"/>
    <xf borderId="4" fillId="0" fontId="3" numFmtId="49" pivotButton="0" quotePrefix="0" xfId="0"/>
    <xf borderId="6" fillId="0" fontId="8" numFmtId="49" pivotButton="0" quotePrefix="0" xfId="0"/>
    <xf borderId="7" fillId="0" fontId="8" numFmtId="49" pivotButton="0" quotePrefix="0" xfId="0"/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0" fillId="0" fontId="8" numFmtId="49" pivotButton="0" quotePrefix="0" xfId="0"/>
    <xf borderId="4" fillId="0" fontId="8" numFmtId="49" pivotButton="0" quotePrefix="0" xfId="0"/>
    <xf applyAlignment="1" borderId="0" fillId="0" fontId="12" numFmtId="0" pivotButton="0" quotePrefix="0" xfId="0">
      <alignment horizontal="left"/>
    </xf>
    <xf applyAlignment="1" borderId="0" fillId="0" fontId="6" numFmtId="0" pivotButton="0" quotePrefix="0" xfId="0">
      <alignment horizontal="left"/>
    </xf>
    <xf applyAlignment="1" borderId="1" fillId="0" fontId="6" numFmtId="0" pivotButton="0" quotePrefix="0" xfId="0">
      <alignment horizontal="center"/>
    </xf>
    <xf borderId="0" fillId="0" fontId="3" numFmtId="0" pivotButton="0" quotePrefix="0" xfId="0"/>
    <xf borderId="0" fillId="0" fontId="3" numFmtId="0" pivotButton="0" quotePrefix="0" xfId="0"/>
    <xf borderId="0" fillId="0" fontId="8" numFmtId="49" pivotButton="0" quotePrefix="0" xfId="0"/>
    <xf applyAlignment="1" borderId="0" fillId="0" fontId="8" numFmtId="164" pivotButton="0" quotePrefix="0" xfId="0">
      <alignment horizontal="center"/>
    </xf>
    <xf applyAlignment="1" borderId="4" fillId="0" fontId="8" numFmtId="164" pivotButton="0" quotePrefix="0" xfId="0">
      <alignment horizontal="center"/>
    </xf>
    <xf borderId="0" fillId="0" fontId="6" numFmtId="0" pivotButton="0" quotePrefix="0" xfId="0"/>
    <xf applyAlignment="1" borderId="0" fillId="0" fontId="8" numFmtId="164" pivotButton="0" quotePrefix="0" xfId="0">
      <alignment horizontal="center" vertical="center"/>
    </xf>
    <xf applyAlignment="1" borderId="0" fillId="0" fontId="8" numFmtId="49" pivotButton="0" quotePrefix="0" xfId="0">
      <alignment horizontal="center"/>
    </xf>
    <xf applyAlignment="1" borderId="0" fillId="0" fontId="8" numFmtId="49" pivotButton="0" quotePrefix="0" xfId="0">
      <alignment horizontal="center" vertical="center"/>
    </xf>
    <xf applyAlignment="1" borderId="4" fillId="0" fontId="8" numFmtId="49" pivotButton="0" quotePrefix="0" xfId="0">
      <alignment horizontal="center"/>
    </xf>
    <xf applyAlignment="1" borderId="3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 wrapText="1"/>
    </xf>
    <xf borderId="0" fillId="0" fontId="3" numFmtId="0" pivotButton="0" quotePrefix="0" xfId="0"/>
    <xf borderId="0" fillId="0" fontId="8" numFmtId="0" pivotButton="0" quotePrefix="0" xfId="0"/>
    <xf borderId="0" fillId="0" fontId="6" numFmtId="0" pivotButton="0" quotePrefix="0" xfId="0"/>
    <xf applyAlignment="1" borderId="0" fillId="0" fontId="11" numFmtId="49" pivotButton="0" quotePrefix="0" xfId="0">
      <alignment horizontal="right"/>
    </xf>
    <xf applyAlignment="1" borderId="0" fillId="0" fontId="8" numFmtId="49" pivotButton="0" quotePrefix="0" xfId="0">
      <alignment horizontal="right"/>
    </xf>
    <xf applyProtection="1" borderId="0" fillId="0" fontId="3" numFmtId="49" pivotButton="0" quotePrefix="0" xfId="0">
      <protection hidden="0" locked="0"/>
    </xf>
    <xf applyProtection="1" borderId="0" fillId="0" fontId="8" numFmtId="49" pivotButton="0" quotePrefix="0" xfId="0">
      <protection hidden="0" locked="0"/>
    </xf>
    <xf applyAlignment="1" borderId="0" fillId="0" fontId="11" numFmtId="49" pivotButton="0" quotePrefix="0" xfId="0">
      <alignment horizontal="right"/>
    </xf>
    <xf applyAlignment="1" borderId="43" fillId="0" fontId="3" numFmtId="49" pivotButton="0" quotePrefix="0" xfId="0">
      <alignment horizontal="center" vertical="center"/>
    </xf>
    <xf applyAlignment="1" borderId="13" fillId="0" fontId="3" numFmtId="49" pivotButton="0" quotePrefix="0" xfId="0">
      <alignment horizontal="center" vertical="center"/>
    </xf>
    <xf applyAlignment="1" borderId="44" fillId="0" fontId="3" numFmtId="49" pivotButton="0" quotePrefix="0" xfId="0">
      <alignment horizontal="center" vertical="center"/>
    </xf>
    <xf applyAlignment="1" borderId="12" fillId="0" fontId="3" numFmtId="165" pivotButton="0" quotePrefix="0" xfId="1">
      <alignment horizontal="center" vertical="center"/>
    </xf>
    <xf applyAlignment="1" borderId="13" fillId="0" fontId="3" numFmtId="165" pivotButton="0" quotePrefix="0" xfId="1">
      <alignment horizontal="center" vertical="center"/>
    </xf>
    <xf applyAlignment="1" borderId="14" fillId="0" fontId="3" numFmtId="165" pivotButton="0" quotePrefix="0" xfId="1">
      <alignment horizontal="center" vertical="center"/>
    </xf>
    <xf borderId="0" fillId="0" fontId="3" numFmtId="0" pivotButton="0" quotePrefix="0" xfId="0"/>
    <xf borderId="0" fillId="0" fontId="6" numFmtId="0" pivotButton="0" quotePrefix="0" xfId="0"/>
    <xf borderId="0" fillId="0" fontId="3" numFmtId="0" pivotButton="0" quotePrefix="0" xfId="0"/>
    <xf borderId="0" fillId="0" fontId="6" numFmtId="0" pivotButton="0" quotePrefix="0" xfId="0"/>
    <xf applyAlignment="1" borderId="0" fillId="0" fontId="3" numFmtId="0" pivotButton="0" quotePrefix="0" xfId="0">
      <alignment horizontal="center"/>
    </xf>
    <xf borderId="0" fillId="0" fontId="8" numFmtId="0" pivotButton="0" quotePrefix="0" xfId="0"/>
    <xf applyAlignment="1" borderId="0" fillId="0" fontId="6" numFmtId="0" pivotButton="0" quotePrefix="0" xfId="0">
      <alignment wrapText="1"/>
    </xf>
    <xf applyAlignment="1" borderId="0" fillId="0" fontId="6" numFmtId="0" pivotButton="0" quotePrefix="0" xfId="0">
      <alignment wrapText="1"/>
    </xf>
    <xf applyAlignment="1" borderId="0" fillId="0" fontId="6" numFmtId="0" pivotButton="0" quotePrefix="0" xfId="0">
      <alignment vertical="center" wrapText="1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left" vertical="top" wrapText="1"/>
    </xf>
    <xf applyAlignment="1" borderId="0" fillId="0" fontId="3" numFmtId="0" pivotButton="0" quotePrefix="0" xfId="0">
      <alignment wrapText="1"/>
    </xf>
    <xf applyAlignment="1" borderId="0" fillId="0" fontId="3" numFmtId="49" pivotButton="0" quotePrefix="0" xfId="0">
      <alignment wrapText="1"/>
    </xf>
    <xf applyAlignment="1" borderId="0" fillId="0" fontId="3" numFmtId="49" pivotButton="0" quotePrefix="0" xfId="0">
      <alignment horizontal="center"/>
    </xf>
    <xf applyAlignment="1" borderId="0" fillId="0" fontId="15" numFmtId="49" pivotButton="0" quotePrefix="0" xfId="2">
      <alignment horizontal="left"/>
    </xf>
    <xf applyAlignment="1" borderId="0" fillId="0" fontId="3" numFmtId="49" pivotButton="0" quotePrefix="0" xfId="0">
      <alignment horizontal="center" vertical="center"/>
    </xf>
    <xf borderId="0" fillId="0" fontId="8" numFmtId="49" pivotButton="0" quotePrefix="0" xfId="0"/>
    <xf borderId="0" fillId="0" fontId="3" numFmtId="49" pivotButton="0" quotePrefix="0" xfId="0"/>
    <xf applyAlignment="1" borderId="0" fillId="0" fontId="6" numFmtId="49" pivotButton="0" quotePrefix="0" xfId="0">
      <alignment horizontal="left"/>
    </xf>
    <xf borderId="0" fillId="0" fontId="6" numFmtId="49" pivotButton="0" quotePrefix="0" xfId="0"/>
    <xf borderId="0" fillId="0" fontId="3" numFmtId="49" pivotButton="0" quotePrefix="0" xfId="0"/>
    <xf borderId="0" fillId="0" fontId="3" numFmtId="49" pivotButton="0" quotePrefix="0" xfId="0"/>
    <xf borderId="0" fillId="0" fontId="6" numFmtId="49" pivotButton="0" quotePrefix="0" xfId="0"/>
    <xf applyAlignment="1" borderId="0" fillId="0" fontId="3" numFmtId="49" pivotButton="0" quotePrefix="0" xfId="0">
      <alignment horizontal="left"/>
    </xf>
    <xf applyAlignment="1" borderId="0" fillId="0" fontId="3" numFmtId="49" pivotButton="0" quotePrefix="0" xfId="0">
      <alignment horizontal="left"/>
    </xf>
    <xf borderId="0" fillId="0" fontId="8" numFmtId="0" pivotButton="0" quotePrefix="0" xfId="0"/>
    <xf borderId="0" fillId="0" fontId="6" numFmtId="0" pivotButton="0" quotePrefix="0" xfId="0"/>
    <xf applyAlignment="1" borderId="0" fillId="0" fontId="6" numFmtId="49" pivotButton="0" quotePrefix="0" xfId="0">
      <alignment horizontal="right"/>
    </xf>
    <xf applyAlignment="1" borderId="0" fillId="0" fontId="6" numFmtId="0" pivotButton="0" quotePrefix="0" xfId="0">
      <alignment horizontal="left"/>
    </xf>
    <xf borderId="0" fillId="0" fontId="11" numFmtId="0" pivotButton="0" quotePrefix="0" xfId="0"/>
    <xf applyAlignment="1" borderId="0" fillId="0" fontId="10" numFmtId="49" pivotButton="0" quotePrefix="0" xfId="0">
      <alignment horizontal="right"/>
    </xf>
    <xf applyAlignment="1" applyProtection="1" borderId="5" fillId="0" fontId="13" numFmtId="49" pivotButton="0" quotePrefix="0" xfId="0">
      <alignment horizontal="left" vertical="top" wrapText="1"/>
      <protection hidden="0" locked="0"/>
    </xf>
    <xf applyAlignment="1" applyProtection="1" borderId="2" fillId="0" fontId="3" numFmtId="49" pivotButton="0" quotePrefix="0" xfId="0">
      <alignment horizontal="center" vertical="top"/>
      <protection hidden="0" locked="0"/>
    </xf>
    <xf borderId="0" fillId="0" fontId="7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applyProtection="1" borderId="10" fillId="2" fontId="3" numFmtId="49" pivotButton="0" quotePrefix="0" xfId="0">
      <alignment horizontal="left" vertical="top"/>
      <protection hidden="0" locked="0"/>
    </xf>
    <xf applyAlignment="1" applyProtection="1" borderId="11" fillId="2" fontId="8" numFmtId="49" pivotButton="0" quotePrefix="0" xfId="0">
      <alignment horizontal="left" vertical="top"/>
      <protection hidden="0" locked="0"/>
    </xf>
    <xf applyAlignment="1" applyProtection="1" borderId="5" fillId="2" fontId="8" numFmtId="49" pivotButton="0" quotePrefix="0" xfId="0">
      <alignment horizontal="left" vertical="top"/>
      <protection hidden="0" locked="0"/>
    </xf>
    <xf applyAlignment="1" applyProtection="1" borderId="11" fillId="2" fontId="3" numFmtId="49" pivotButton="0" quotePrefix="0" xfId="0">
      <alignment horizontal="left" vertical="top"/>
      <protection hidden="0" locked="0"/>
    </xf>
    <xf applyAlignment="1" applyProtection="1" borderId="5" fillId="2" fontId="3" numFmtId="49" pivotButton="0" quotePrefix="0" xfId="0">
      <alignment horizontal="left" vertical="top"/>
      <protection hidden="0" locked="0"/>
    </xf>
    <xf applyAlignment="1" borderId="0" fillId="0" fontId="10" numFmtId="0" pivotButton="0" quotePrefix="0" xfId="0">
      <alignment horizontal="left" vertical="center" wrapText="1"/>
    </xf>
    <xf applyAlignment="1" borderId="0" fillId="0" fontId="10" numFmtId="0" pivotButton="0" quotePrefix="0" xfId="0">
      <alignment horizontal="left" vertical="center" wrapText="1"/>
    </xf>
    <xf applyAlignment="1" applyProtection="1" borderId="9" fillId="7" fontId="3" numFmtId="0" pivotButton="0" quotePrefix="0" xfId="0">
      <alignment horizontal="left" vertical="top"/>
      <protection hidden="0" locked="0"/>
    </xf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applyProtection="1" borderId="10" fillId="0" fontId="3" numFmtId="166" pivotButton="0" quotePrefix="0" xfId="0">
      <alignment horizontal="center" vertical="top"/>
      <protection hidden="0" locked="0"/>
    </xf>
    <xf applyAlignment="1" applyProtection="1" borderId="11" fillId="0" fontId="8" numFmtId="166" pivotButton="0" quotePrefix="0" xfId="0">
      <alignment horizontal="center" vertical="top"/>
      <protection hidden="0" locked="0"/>
    </xf>
    <xf applyAlignment="1" applyProtection="1" borderId="5" fillId="0" fontId="8" numFmtId="166" pivotButton="0" quotePrefix="0" xfId="0">
      <alignment horizontal="center" vertical="top"/>
      <protection hidden="0" locked="0"/>
    </xf>
    <xf applyAlignment="1" applyProtection="1" borderId="10" fillId="0" fontId="13" numFmtId="49" pivotButton="0" quotePrefix="0" xfId="0">
      <alignment horizontal="left" vertical="top" wrapText="1"/>
      <protection hidden="0" locked="0"/>
    </xf>
    <xf applyAlignment="1" applyProtection="1" borderId="11" fillId="0" fontId="13" numFmtId="49" pivotButton="0" quotePrefix="0" xfId="0">
      <alignment horizontal="left" vertical="top" wrapText="1"/>
      <protection hidden="0" locked="0"/>
    </xf>
    <xf applyAlignment="1" applyProtection="1" borderId="5" fillId="0" fontId="13" numFmtId="49" pivotButton="0" quotePrefix="0" xfId="0">
      <alignment horizontal="left" vertical="top" wrapText="1"/>
      <protection hidden="0" locked="0"/>
    </xf>
    <xf applyAlignment="1" borderId="17" fillId="0" fontId="6" numFmtId="49" pivotButton="0" quotePrefix="0" xfId="0">
      <alignment horizontal="center" vertical="center" wrapText="1"/>
    </xf>
    <xf applyAlignment="1" borderId="19" fillId="0" fontId="8" numFmtId="49" pivotButton="0" quotePrefix="0" xfId="0">
      <alignment horizontal="center" vertical="center"/>
    </xf>
    <xf applyAlignment="1" applyProtection="1" borderId="20" fillId="0" fontId="8" numFmtId="49" pivotButton="0" quotePrefix="0" xfId="0">
      <alignment horizontal="left"/>
      <protection hidden="0" locked="0"/>
    </xf>
    <xf applyAlignment="1" applyProtection="1" borderId="21" fillId="0" fontId="8" numFmtId="49" pivotButton="0" quotePrefix="0" xfId="0">
      <alignment horizontal="left"/>
      <protection hidden="0" locked="0"/>
    </xf>
    <xf applyAlignment="1" applyProtection="1" borderId="10" fillId="0" fontId="6" numFmtId="0" pivotButton="0" quotePrefix="0" xfId="0">
      <alignment horizontal="center" vertical="top"/>
      <protection hidden="0" locked="0"/>
    </xf>
    <xf applyAlignment="1" applyProtection="1" borderId="11" fillId="0" fontId="8" numFmtId="0" pivotButton="0" quotePrefix="0" xfId="0">
      <alignment horizontal="center" vertical="top"/>
      <protection hidden="0" locked="0"/>
    </xf>
    <xf applyAlignment="1" applyProtection="1" borderId="5" fillId="0" fontId="8" numFmtId="0" pivotButton="0" quotePrefix="0" xfId="0">
      <alignment horizontal="center" vertical="top"/>
      <protection hidden="0" locked="0"/>
    </xf>
    <xf applyAlignment="1" borderId="20" fillId="0" fontId="8" numFmtId="49" pivotButton="0" quotePrefix="0" xfId="0">
      <alignment horizontal="center"/>
    </xf>
    <xf applyAlignment="1" borderId="21" fillId="0" fontId="8" numFmtId="49" pivotButton="0" quotePrefix="0" xfId="0">
      <alignment horizontal="center"/>
    </xf>
    <xf applyAlignment="1" borderId="18" fillId="0" fontId="6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19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/>
    </xf>
    <xf applyAlignment="1" borderId="16" fillId="0" fontId="6" numFmtId="0" pivotButton="0" quotePrefix="0" xfId="0">
      <alignment horizontal="center"/>
    </xf>
    <xf applyAlignment="1" borderId="17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 vertical="center" wrapText="1"/>
    </xf>
    <xf applyAlignment="1" borderId="16" fillId="0" fontId="6" numFmtId="0" pivotButton="0" quotePrefix="0" xfId="0">
      <alignment horizontal="center" vertical="center" wrapText="1"/>
    </xf>
    <xf applyAlignment="1" borderId="17" fillId="0" fontId="6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19" fillId="0" fontId="6" numFmtId="0" pivotButton="0" quotePrefix="0" xfId="0">
      <alignment horizontal="center" vertical="center" wrapText="1"/>
    </xf>
    <xf applyAlignment="1" borderId="22" fillId="0" fontId="11" numFmtId="0" pivotButton="0" quotePrefix="0" xfId="0">
      <alignment horizontal="center" vertical="center"/>
    </xf>
    <xf applyAlignment="1" borderId="23" fillId="0" fontId="10" numFmtId="0" pivotButton="0" quotePrefix="0" xfId="0">
      <alignment horizontal="center" vertical="center"/>
    </xf>
    <xf applyAlignment="1" borderId="24" fillId="0" fontId="10" numFmtId="0" pivotButton="0" quotePrefix="0" xfId="0">
      <alignment horizontal="center" vertical="center"/>
    </xf>
    <xf applyAlignment="1" borderId="25" fillId="0" fontId="3" numFmtId="165" pivotButton="0" quotePrefix="0" xfId="1">
      <alignment horizontal="center" vertical="center"/>
    </xf>
    <xf applyAlignment="1" borderId="26" fillId="0" fontId="3" numFmtId="165" pivotButton="0" quotePrefix="0" xfId="1">
      <alignment horizontal="center" vertical="center"/>
    </xf>
    <xf applyAlignment="1" borderId="27" fillId="0" fontId="3" numFmtId="165" pivotButton="0" quotePrefix="0" xfId="1">
      <alignment horizontal="center" vertical="center"/>
    </xf>
    <xf applyAlignment="1" borderId="12" fillId="0" fontId="3" numFmtId="165" pivotButton="0" quotePrefix="0" xfId="1">
      <alignment horizontal="center" vertical="center"/>
    </xf>
    <xf applyAlignment="1" borderId="13" fillId="0" fontId="3" numFmtId="165" pivotButton="0" quotePrefix="0" xfId="1">
      <alignment horizontal="center" vertical="center"/>
    </xf>
    <xf applyAlignment="1" borderId="14" fillId="0" fontId="3" numFmtId="165" pivotButton="0" quotePrefix="0" xfId="1">
      <alignment horizontal="center" vertical="center"/>
    </xf>
    <xf applyAlignment="1" applyProtection="1" borderId="10" fillId="0" fontId="3" numFmtId="167" pivotButton="0" quotePrefix="0" xfId="0">
      <alignment horizontal="center" vertical="top"/>
      <protection hidden="0" locked="0"/>
    </xf>
    <xf applyAlignment="1" applyProtection="1" borderId="11" fillId="0" fontId="3" numFmtId="167" pivotButton="0" quotePrefix="0" xfId="0">
      <alignment horizontal="center" vertical="top"/>
      <protection hidden="0" locked="0"/>
    </xf>
    <xf applyAlignment="1" applyProtection="1" borderId="5" fillId="0" fontId="3" numFmtId="167" pivotButton="0" quotePrefix="0" xfId="0">
      <alignment horizontal="center" vertical="top"/>
      <protection hidden="0" locked="0"/>
    </xf>
    <xf borderId="0" fillId="0" fontId="3" numFmtId="0" pivotButton="0" quotePrefix="0" xfId="0"/>
    <xf borderId="0" fillId="0" fontId="8" numFmtId="0" pivotButton="0" quotePrefix="0" xfId="0"/>
    <xf borderId="15" fillId="3" fontId="6" numFmtId="49" pivotButton="0" quotePrefix="0" xfId="0"/>
    <xf borderId="17" fillId="3" fontId="8" numFmtId="49" pivotButton="0" quotePrefix="0" xfId="0"/>
    <xf borderId="0" fillId="0" fontId="6" numFmtId="49" pivotButton="0" quotePrefix="0" xfId="0"/>
    <xf borderId="0" fillId="0" fontId="8" numFmtId="49" pivotButton="0" quotePrefix="0" xfId="0"/>
    <xf borderId="0" fillId="4" fontId="16" numFmtId="49" pivotButton="0" quotePrefix="0" xfId="0"/>
    <xf applyAlignment="1" applyProtection="1" borderId="9" fillId="2" fontId="6" numFmtId="49" pivotButton="0" quotePrefix="0" xfId="0">
      <alignment horizontal="left" vertical="top"/>
      <protection hidden="0" locked="0"/>
    </xf>
    <xf applyAlignment="1" applyProtection="1" borderId="9" fillId="2" fontId="8" numFmtId="49" pivotButton="0" quotePrefix="0" xfId="0">
      <alignment horizontal="left" vertical="top"/>
      <protection hidden="0" locked="0"/>
    </xf>
    <xf applyAlignment="1" applyProtection="1" borderId="9" fillId="0" fontId="8" numFmtId="49" pivotButton="0" quotePrefix="0" xfId="0">
      <alignment horizontal="left" vertical="top"/>
      <protection hidden="0" locked="0"/>
    </xf>
    <xf applyAlignment="1" applyProtection="1" borderId="33" fillId="5" fontId="8" numFmtId="49" pivotButton="0" quotePrefix="0" xfId="0">
      <alignment horizontal="left" vertical="top" wrapText="1"/>
      <protection hidden="0" locked="0"/>
    </xf>
    <xf applyAlignment="1" applyProtection="1" borderId="34" fillId="0" fontId="8" numFmtId="49" pivotButton="0" quotePrefix="0" xfId="0">
      <alignment horizontal="left" vertical="top" wrapText="1"/>
      <protection hidden="0" locked="0"/>
    </xf>
    <xf applyAlignment="1" applyProtection="1" borderId="35" fillId="0" fontId="8" numFmtId="49" pivotButton="0" quotePrefix="0" xfId="0">
      <alignment horizontal="left" vertical="top" wrapText="1"/>
      <protection hidden="0" locked="0"/>
    </xf>
    <xf applyAlignment="1" applyProtection="1" borderId="36" fillId="0" fontId="8" numFmtId="49" pivotButton="0" quotePrefix="0" xfId="0">
      <alignment horizontal="left" vertical="top" wrapText="1"/>
      <protection hidden="0" locked="0"/>
    </xf>
    <xf applyAlignment="1" borderId="0" fillId="0" fontId="6" numFmtId="49" pivotButton="0" quotePrefix="0" xfId="0">
      <alignment horizontal="center"/>
    </xf>
    <xf applyAlignment="1" applyProtection="1" borderId="9" fillId="2" fontId="10" numFmtId="49" pivotButton="0" quotePrefix="0" xfId="0">
      <alignment horizontal="left" vertical="top"/>
      <protection hidden="0" locked="0"/>
    </xf>
    <xf applyAlignment="1" applyProtection="1" borderId="9" fillId="0" fontId="10" numFmtId="49" pivotButton="0" quotePrefix="0" xfId="0">
      <alignment horizontal="left" vertical="top"/>
      <protection hidden="0" locked="0"/>
    </xf>
    <xf applyAlignment="1" applyProtection="1" borderId="9" fillId="2" fontId="6" numFmtId="49" pivotButton="0" quotePrefix="0" xfId="0">
      <alignment horizontal="center" vertical="top" wrapText="1"/>
      <protection hidden="0" locked="0"/>
    </xf>
    <xf applyAlignment="1" applyProtection="1" borderId="9" fillId="2" fontId="3" numFmtId="168" pivotButton="0" quotePrefix="0" xfId="0">
      <alignment horizontal="left" vertical="top"/>
      <protection hidden="0" locked="0"/>
    </xf>
    <xf applyAlignment="1" applyProtection="1" borderId="9" fillId="2" fontId="8" numFmtId="168" pivotButton="0" quotePrefix="0" xfId="0">
      <alignment vertical="top"/>
      <protection hidden="0" locked="0"/>
    </xf>
    <xf applyAlignment="1" applyProtection="1" borderId="9" fillId="0" fontId="8" numFmtId="168" pivotButton="0" quotePrefix="0" xfId="0">
      <alignment vertical="top"/>
      <protection hidden="0" locked="0"/>
    </xf>
    <xf applyAlignment="1" borderId="0" fillId="0" fontId="3" numFmtId="49" pivotButton="0" quotePrefix="0" xfId="0">
      <alignment horizontal="left"/>
    </xf>
    <xf applyAlignment="1" borderId="0" fillId="0" fontId="6" numFmtId="49" pivotButton="0" quotePrefix="0" xfId="0">
      <alignment wrapText="1"/>
    </xf>
    <xf applyAlignment="1" borderId="16" fillId="0" fontId="14" numFmtId="0" pivotButton="0" quotePrefix="0" xfId="0">
      <alignment horizontal="right" vertical="center"/>
    </xf>
    <xf applyAlignment="1" borderId="16" fillId="0" fontId="8" numFmtId="0" pivotButton="0" quotePrefix="0" xfId="0">
      <alignment horizontal="right" vertical="center"/>
    </xf>
    <xf applyAlignment="1" borderId="32" fillId="0" fontId="8" numFmtId="0" pivotButton="0" quotePrefix="0" xfId="0">
      <alignment horizontal="right" vertical="center"/>
    </xf>
    <xf applyAlignment="1" borderId="0" fillId="0" fontId="9" numFmtId="0" pivotButton="0" quotePrefix="0" xfId="0">
      <alignment horizontal="center"/>
    </xf>
    <xf applyAlignment="1" borderId="41" fillId="0" fontId="6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applyProtection="1" borderId="9" fillId="2" fontId="6" numFmtId="169" pivotButton="0" quotePrefix="0" xfId="0">
      <alignment horizontal="left" vertical="top"/>
      <protection hidden="0" locked="0"/>
    </xf>
    <xf applyAlignment="1" applyProtection="1" borderId="9" fillId="0" fontId="8" numFmtId="169" pivotButton="0" quotePrefix="0" xfId="0">
      <alignment horizontal="left" vertical="top"/>
      <protection hidden="0" locked="0"/>
    </xf>
    <xf applyAlignment="1" borderId="11" fillId="0" fontId="6" numFmtId="49" pivotButton="0" quotePrefix="0" xfId="0">
      <alignment horizontal="center" vertical="center"/>
    </xf>
    <xf applyAlignment="1" borderId="5" fillId="0" fontId="6" numFmtId="49" pivotButton="0" quotePrefix="0" xfId="0">
      <alignment horizontal="center" vertical="center"/>
    </xf>
    <xf applyAlignment="1" borderId="43" fillId="0" fontId="3" numFmtId="49" pivotButton="0" quotePrefix="0" xfId="0">
      <alignment horizontal="center" vertical="center"/>
    </xf>
    <xf applyAlignment="1" borderId="13" fillId="0" fontId="3" numFmtId="49" pivotButton="0" quotePrefix="0" xfId="0">
      <alignment horizontal="center" vertical="center"/>
    </xf>
    <xf applyAlignment="1" borderId="44" fillId="0" fontId="3" numFmtId="49" pivotButton="0" quotePrefix="0" xfId="0">
      <alignment horizontal="center" vertical="center"/>
    </xf>
    <xf applyAlignment="1" borderId="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3" fillId="0" fontId="6" numFmtId="0" pivotButton="0" quotePrefix="0" xfId="0">
      <alignment horizontal="left"/>
    </xf>
    <xf applyAlignment="1" borderId="0" fillId="0" fontId="6" numFmtId="0" pivotButton="0" quotePrefix="0" xfId="0">
      <alignment horizontal="left"/>
    </xf>
    <xf applyAlignment="1" borderId="20" fillId="0" fontId="8" numFmtId="164" pivotButton="0" quotePrefix="0" xfId="0">
      <alignment horizontal="center"/>
    </xf>
    <xf applyAlignment="1" borderId="21" fillId="0" fontId="8" numFmtId="164" pivotButton="0" quotePrefix="0" xfId="0">
      <alignment horizontal="center"/>
    </xf>
    <xf applyAlignment="1" borderId="28" fillId="0" fontId="3" numFmtId="0" pivotButton="0" quotePrefix="0" xfId="0">
      <alignment horizontal="center" vertical="center"/>
    </xf>
    <xf applyAlignment="1" borderId="23" fillId="0" fontId="3" numFmtId="0" pivotButton="0" quotePrefix="0" xfId="0">
      <alignment horizontal="center" vertical="center"/>
    </xf>
    <xf applyAlignment="1" borderId="29" fillId="0" fontId="3" numFmtId="0" pivotButton="0" quotePrefix="0" xfId="0">
      <alignment horizontal="center" vertical="center"/>
    </xf>
    <xf applyAlignment="1" borderId="30" fillId="0" fontId="3" numFmtId="49" pivotButton="0" quotePrefix="0" xfId="0">
      <alignment horizontal="center" vertical="center"/>
    </xf>
    <xf applyAlignment="1" borderId="26" fillId="0" fontId="3" numFmtId="49" pivotButton="0" quotePrefix="0" xfId="0">
      <alignment horizontal="center" vertical="center"/>
    </xf>
    <xf applyAlignment="1" borderId="31" fillId="0" fontId="3" numFmtId="49" pivotButton="0" quotePrefix="0" xfId="0">
      <alignment horizontal="center" vertical="center"/>
    </xf>
    <xf applyAlignment="1" borderId="13" fillId="0" fontId="8" numFmtId="165" pivotButton="0" quotePrefix="0" xfId="1">
      <alignment horizontal="center" vertical="center"/>
    </xf>
    <xf applyAlignment="1" borderId="14" fillId="0" fontId="8" numFmtId="165" pivotButton="0" quotePrefix="0" xfId="1">
      <alignment horizontal="center" vertical="center"/>
    </xf>
    <xf applyAlignment="1" borderId="15" fillId="0" fontId="6" numFmtId="0" pivotButton="0" quotePrefix="0" xfId="0">
      <alignment horizontal="center" vertical="center"/>
    </xf>
    <xf applyAlignment="1" borderId="16" fillId="0" fontId="8" numFmtId="0" pivotButton="0" quotePrefix="0" xfId="0">
      <alignment horizontal="center" vertical="center"/>
    </xf>
    <xf applyAlignment="1" borderId="17" fillId="0" fontId="8" numFmtId="0" pivotButton="0" quotePrefix="0" xfId="0">
      <alignment horizontal="center" vertical="center"/>
    </xf>
    <xf applyAlignment="1" borderId="18" fillId="0" fontId="8" numFmtId="0" pivotButton="0" quotePrefix="0" xfId="0">
      <alignment horizontal="center" vertical="center"/>
    </xf>
    <xf applyAlignment="1" borderId="9" fillId="0" fontId="8" numFmtId="0" pivotButton="0" quotePrefix="0" xfId="0">
      <alignment horizontal="center" vertical="center"/>
    </xf>
    <xf applyAlignment="1" borderId="19" fillId="0" fontId="8" numFmtId="0" pivotButton="0" quotePrefix="0" xfId="0">
      <alignment horizontal="center" vertical="center"/>
    </xf>
    <xf applyAlignment="1" borderId="3" fillId="0" fontId="11" numFmtId="0" pivotButton="0" quotePrefix="0" xfId="0">
      <alignment horizontal="left" wrapText="1"/>
    </xf>
    <xf applyAlignment="1" borderId="0" fillId="0" fontId="11" numFmtId="0" pivotButton="0" quotePrefix="0" xfId="0">
      <alignment horizontal="left" wrapText="1"/>
    </xf>
    <xf applyAlignment="1" applyProtection="1" borderId="15" fillId="2" fontId="8" numFmtId="49" pivotButton="0" quotePrefix="0" xfId="0">
      <alignment horizontal="left" vertical="top" wrapText="1"/>
      <protection hidden="0" locked="0"/>
    </xf>
    <xf applyAlignment="1" applyProtection="1" borderId="16" fillId="2" fontId="8" numFmtId="49" pivotButton="0" quotePrefix="0" xfId="0">
      <alignment horizontal="left" vertical="top" wrapText="1"/>
      <protection hidden="0" locked="0"/>
    </xf>
    <xf applyAlignment="1" applyProtection="1" borderId="17" fillId="2" fontId="8" numFmtId="49" pivotButton="0" quotePrefix="0" xfId="0">
      <alignment horizontal="left" vertical="top" wrapText="1"/>
      <protection hidden="0" locked="0"/>
    </xf>
    <xf applyAlignment="1" applyProtection="1" borderId="8" fillId="2" fontId="8" numFmtId="49" pivotButton="0" quotePrefix="0" xfId="0">
      <alignment horizontal="left" vertical="top" wrapText="1"/>
      <protection hidden="0" locked="0"/>
    </xf>
    <xf applyAlignment="1" applyProtection="1" borderId="0" fillId="2" fontId="8" numFmtId="49" pivotButton="0" quotePrefix="0" xfId="0">
      <alignment horizontal="left" vertical="top" wrapText="1"/>
      <protection hidden="0" locked="0"/>
    </xf>
    <xf applyAlignment="1" applyProtection="1" borderId="40" fillId="2" fontId="8" numFmtId="49" pivotButton="0" quotePrefix="0" xfId="0">
      <alignment horizontal="left" vertical="top" wrapText="1"/>
      <protection hidden="0" locked="0"/>
    </xf>
    <xf applyAlignment="1" applyProtection="1" borderId="18" fillId="2" fontId="8" numFmtId="49" pivotButton="0" quotePrefix="0" xfId="0">
      <alignment horizontal="left" vertical="top" wrapText="1"/>
      <protection hidden="0" locked="0"/>
    </xf>
    <xf applyAlignment="1" applyProtection="1" borderId="9" fillId="2" fontId="8" numFmtId="49" pivotButton="0" quotePrefix="0" xfId="0">
      <alignment horizontal="left" vertical="top" wrapText="1"/>
      <protection hidden="0" locked="0"/>
    </xf>
    <xf applyAlignment="1" applyProtection="1" borderId="19" fillId="2" fontId="8" numFmtId="49" pivotButton="0" quotePrefix="0" xfId="0">
      <alignment horizontal="left" vertical="top" wrapText="1"/>
      <protection hidden="0" locked="0"/>
    </xf>
    <xf applyAlignment="1" borderId="45" fillId="6" fontId="6" numFmtId="0" pivotButton="0" quotePrefix="0" xfId="0">
      <alignment horizontal="center"/>
    </xf>
    <xf applyAlignment="1" borderId="46" fillId="6" fontId="6" numFmtId="0" pivotButton="0" quotePrefix="0" xfId="0">
      <alignment horizontal="center"/>
    </xf>
    <xf applyAlignment="1" borderId="47" fillId="6" fontId="6" numFmtId="0" pivotButton="0" quotePrefix="0" xfId="0">
      <alignment horizontal="center"/>
    </xf>
    <xf applyProtection="1" borderId="20" fillId="0" fontId="8" numFmtId="49" pivotButton="0" quotePrefix="0" xfId="0">
      <protection hidden="0" locked="0"/>
    </xf>
    <xf applyProtection="1" borderId="21" fillId="0" fontId="8" numFmtId="49" pivotButton="0" quotePrefix="0" xfId="0">
      <protection hidden="0" locked="0"/>
    </xf>
    <xf applyAlignment="1" applyProtection="1" borderId="20" fillId="0" fontId="8" numFmtId="49" pivotButton="0" quotePrefix="0" xfId="0">
      <alignment horizontal="center"/>
      <protection hidden="0" locked="0"/>
    </xf>
    <xf applyAlignment="1" applyProtection="1" borderId="21" fillId="0" fontId="8" numFmtId="49" pivotButton="0" quotePrefix="0" xfId="0">
      <alignment horizontal="center"/>
      <protection hidden="0" locked="0"/>
    </xf>
    <xf applyAlignment="1" applyProtection="1" borderId="20" fillId="0" fontId="8" numFmtId="164" pivotButton="0" quotePrefix="0" xfId="0">
      <alignment horizontal="center"/>
      <protection hidden="0" locked="0"/>
    </xf>
    <xf applyAlignment="1" applyProtection="1" borderId="21" fillId="0" fontId="8" numFmtId="164" pivotButton="0" quotePrefix="0" xfId="0">
      <alignment horizontal="center"/>
      <protection hidden="0" locked="0"/>
    </xf>
    <xf borderId="0" fillId="0" fontId="17" numFmtId="22" pivotButton="0" quotePrefix="0" xfId="0"/>
    <xf borderId="0" fillId="0" fontId="17" numFmtId="0" pivotButton="0" quotePrefix="0" xfId="0"/>
    <xf applyAlignment="1" borderId="48" fillId="0" fontId="3" numFmtId="49" pivotButton="0" quotePrefix="0" xfId="0">
      <alignment horizontal="center" vertical="center"/>
    </xf>
    <xf applyAlignment="1" borderId="49" fillId="0" fontId="3" numFmtId="49" pivotButton="0" quotePrefix="0" xfId="0">
      <alignment horizontal="center" vertical="center"/>
    </xf>
    <xf applyAlignment="1" borderId="50" fillId="0" fontId="3" numFmtId="49" pivotButton="0" quotePrefix="0" xfId="0">
      <alignment horizontal="center" vertical="center"/>
    </xf>
    <xf applyAlignment="1" borderId="51" fillId="0" fontId="3" numFmtId="165" pivotButton="0" quotePrefix="0" xfId="1">
      <alignment horizontal="center" vertical="center"/>
    </xf>
    <xf applyAlignment="1" borderId="20" fillId="0" fontId="3" numFmtId="165" pivotButton="0" quotePrefix="0" xfId="1">
      <alignment horizontal="center" vertical="center"/>
    </xf>
    <xf applyAlignment="1" borderId="21" fillId="0" fontId="3" numFmtId="165" pivotButton="0" quotePrefix="0" xfId="1">
      <alignment horizontal="center" vertical="center"/>
    </xf>
    <xf applyAlignment="1" borderId="13" fillId="0" fontId="8" numFmtId="49" pivotButton="0" quotePrefix="0" xfId="0">
      <alignment horizontal="center" vertical="center"/>
    </xf>
    <xf applyAlignment="1" borderId="44" fillId="0" fontId="8" numFmtId="49" pivotButton="0" quotePrefix="0" xfId="0">
      <alignment horizontal="center" vertical="center"/>
    </xf>
    <xf applyAlignment="1" borderId="37" fillId="0" fontId="3" numFmtId="167" pivotButton="0" quotePrefix="0" xfId="0">
      <alignment horizontal="center" vertical="center"/>
    </xf>
    <xf applyAlignment="1" borderId="38" fillId="0" fontId="8" numFmtId="167" pivotButton="0" quotePrefix="0" xfId="0">
      <alignment horizontal="center" vertical="center"/>
    </xf>
    <xf applyAlignment="1" borderId="39" fillId="0" fontId="8" numFmtId="167" pivotButton="0" quotePrefix="0" xfId="0">
      <alignment horizontal="center" vertical="center"/>
    </xf>
    <xf applyAlignment="1" borderId="62" fillId="6" fontId="6" numFmtId="0" pivotButton="0" quotePrefix="0" xfId="0">
      <alignment horizontal="center"/>
    </xf>
    <xf borderId="46" fillId="0" fontId="0" numFmtId="0" pivotButton="0" quotePrefix="0" xfId="0"/>
    <xf borderId="47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3" fillId="0" fontId="0" numFmtId="0" pivotButton="0" quotePrefix="0" xfId="0"/>
    <xf borderId="9" fillId="0" fontId="0" numFmtId="0" pivotButton="0" quotePrefix="0" xfId="0"/>
    <xf applyAlignment="1" applyProtection="1" borderId="21" fillId="0" fontId="8" numFmtId="164" pivotButton="0" quotePrefix="0" xfId="0">
      <alignment horizontal="center"/>
      <protection hidden="0" locked="0"/>
    </xf>
    <xf applyAlignment="1" borderId="0" fillId="0" fontId="8" numFmtId="164" pivotButton="0" quotePrefix="0" xfId="0">
      <alignment horizontal="center"/>
    </xf>
    <xf applyAlignment="1" borderId="4" fillId="0" fontId="8" numFmtId="164" pivotButton="0" quotePrefix="0" xfId="0">
      <alignment horizontal="center"/>
    </xf>
    <xf applyAlignment="1" borderId="21" fillId="0" fontId="8" numFmtId="164" pivotButton="0" quotePrefix="0" xfId="0">
      <alignment horizontal="center"/>
    </xf>
    <xf applyAlignment="1" borderId="0" fillId="0" fontId="8" numFmtId="164" pivotButton="0" quotePrefix="0" xfId="0">
      <alignment horizontal="center" vertical="center"/>
    </xf>
    <xf applyAlignment="1" applyProtection="1" borderId="2" fillId="2" fontId="8" numFmtId="49" pivotButton="0" quotePrefix="0" xfId="0">
      <alignment horizontal="left" vertical="top" wrapText="1"/>
      <protection hidden="0" locked="0"/>
    </xf>
    <xf borderId="16" fillId="0" fontId="0" numFmtId="0" pivotButton="0" quotePrefix="0" xfId="0"/>
    <xf borderId="17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applyAlignment="1" borderId="73" fillId="0" fontId="11" numFmtId="0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applyAlignment="1" borderId="66" fillId="0" fontId="3" numFmtId="0" pivotButton="0" quotePrefix="0" xfId="0">
      <alignment horizontal="center" vertical="center"/>
    </xf>
    <xf borderId="29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borderId="52" fillId="0" fontId="3" numFmtId="49" pivotButton="0" quotePrefix="0" xfId="0">
      <alignment horizontal="center" vertical="center"/>
    </xf>
    <xf borderId="49" fillId="0" fontId="0" numFmtId="0" pivotButton="0" quotePrefix="0" xfId="0"/>
    <xf borderId="50" fillId="0" fontId="0" numFmtId="0" pivotButton="0" quotePrefix="0" xfId="0"/>
    <xf applyAlignment="1" borderId="57" fillId="0" fontId="3" numFmtId="165" pivotButton="0" quotePrefix="0" xfId="1">
      <alignment horizontal="center" vertical="center"/>
    </xf>
    <xf applyAlignment="1" borderId="55" fillId="0" fontId="3" numFmtId="49" pivotButton="0" quotePrefix="0" xfId="0">
      <alignment horizontal="center" vertical="center"/>
    </xf>
    <xf borderId="13" fillId="0" fontId="0" numFmtId="0" pivotButton="0" quotePrefix="0" xfId="0"/>
    <xf borderId="44" fillId="0" fontId="0" numFmtId="0" pivotButton="0" quotePrefix="0" xfId="0"/>
    <xf applyAlignment="1" borderId="58" fillId="0" fontId="3" numFmtId="165" pivotButton="0" quotePrefix="0" xfId="1">
      <alignment horizontal="center" vertical="center"/>
    </xf>
    <xf borderId="14" fillId="0" fontId="0" numFmtId="0" pivotButton="0" quotePrefix="0" xfId="0"/>
    <xf applyAlignment="1" applyProtection="1" borderId="2" fillId="2" fontId="3" numFmtId="49" pivotButton="0" quotePrefix="0" xfId="0">
      <alignment horizontal="left" vertical="top"/>
      <protection hidden="0" locked="0"/>
    </xf>
    <xf borderId="11" fillId="0" fontId="0" numFmtId="0" pivotButton="0" quotePrefix="0" xfId="0"/>
    <xf borderId="5" fillId="0" fontId="0" numFmtId="0" pivotButton="0" quotePrefix="0" xfId="0"/>
    <xf applyAlignment="1" borderId="12" fillId="0" fontId="3" numFmtId="165" pivotButton="0" quotePrefix="0" xfId="1">
      <alignment horizontal="center" vertical="center"/>
    </xf>
    <xf applyAlignment="1" borderId="13" fillId="0" fontId="3" numFmtId="165" pivotButton="0" quotePrefix="0" xfId="1">
      <alignment horizontal="center" vertical="center"/>
    </xf>
    <xf applyAlignment="1" borderId="14" fillId="0" fontId="3" numFmtId="165" pivotButton="0" quotePrefix="0" xfId="1">
      <alignment horizontal="center" vertical="center"/>
    </xf>
    <xf applyAlignment="1" borderId="69" fillId="0" fontId="3" numFmtId="49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75" fillId="0" fontId="3" numFmtId="165" pivotButton="0" quotePrefix="0" xfId="1">
      <alignment horizontal="center" vertical="center"/>
    </xf>
    <xf borderId="27" fillId="0" fontId="0" numFmtId="0" pivotButton="0" quotePrefix="0" xfId="0"/>
    <xf applyAlignment="1" applyProtection="1" borderId="9" fillId="2" fontId="6" numFmtId="169" pivotButton="0" quotePrefix="0" xfId="0">
      <alignment horizontal="left" vertical="top"/>
      <protection hidden="0" locked="0"/>
    </xf>
    <xf applyAlignment="1" borderId="5" fillId="0" fontId="6" numFmtId="49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/>
    </xf>
    <xf borderId="42" fillId="0" fontId="0" numFmtId="0" pivotButton="0" quotePrefix="0" xfId="0"/>
    <xf applyAlignment="1" borderId="42" fillId="0" fontId="6" numFmtId="0" pivotButton="0" quotePrefix="0" xfId="0">
      <alignment horizontal="center" vertical="center"/>
    </xf>
    <xf applyAlignment="1" applyProtection="1" borderId="2" fillId="0" fontId="13" numFmtId="49" pivotButton="0" quotePrefix="0" xfId="0">
      <alignment horizontal="left" vertical="top" wrapText="1"/>
      <protection hidden="0" locked="0"/>
    </xf>
    <xf applyAlignment="1" applyProtection="1" borderId="2" fillId="0" fontId="6" numFmtId="0" pivotButton="0" quotePrefix="0" xfId="0">
      <alignment horizontal="center" vertical="top"/>
      <protection hidden="0" locked="0"/>
    </xf>
    <xf applyAlignment="1" applyProtection="1" borderId="2" fillId="0" fontId="3" numFmtId="166" pivotButton="0" quotePrefix="0" xfId="0">
      <alignment horizontal="center" vertical="top"/>
      <protection hidden="0" locked="0"/>
    </xf>
    <xf applyAlignment="1" applyProtection="1" borderId="2" fillId="0" fontId="3" numFmtId="167" pivotButton="0" quotePrefix="0" xfId="0">
      <alignment horizontal="center" vertical="top"/>
      <protection hidden="0" locked="0"/>
    </xf>
    <xf applyAlignment="1" borderId="32" fillId="0" fontId="14" numFmtId="0" pivotButton="0" quotePrefix="0" xfId="0">
      <alignment horizontal="right" vertical="center"/>
    </xf>
    <xf borderId="32" fillId="0" fontId="0" numFmtId="0" pivotButton="0" quotePrefix="0" xfId="0"/>
    <xf applyAlignment="1" borderId="59" fillId="0" fontId="3" numFmtId="167" pivotButton="0" quotePrefix="0" xfId="0">
      <alignment horizontal="center" vertical="center"/>
    </xf>
    <xf borderId="38" fillId="0" fontId="0" numFmtId="0" pivotButton="0" quotePrefix="0" xfId="0"/>
    <xf borderId="39" fillId="0" fontId="0" numFmtId="0" pivotButton="0" quotePrefix="0" xfId="0"/>
    <xf applyAlignment="1" applyProtection="1" borderId="9" fillId="2" fontId="3" numFmtId="168" pivotButton="0" quotePrefix="0" xfId="0">
      <alignment horizontal="left" vertical="top"/>
      <protection hidden="0" locked="0"/>
    </xf>
    <xf borderId="41" fillId="3" fontId="6" numFmtId="49" pivotButton="0" quotePrefix="0" xfId="0"/>
    <xf applyAlignment="1" applyProtection="1" borderId="70" fillId="5" fontId="8" numFmtId="49" pivotButton="0" quotePrefix="0" xfId="0">
      <alignment horizontal="left" vertical="top" wrapText="1"/>
      <protection hidden="0" locked="0"/>
    </xf>
    <xf borderId="34" fillId="0" fontId="0" numFmtId="0" pivotButton="0" quotePrefix="0" xfId="0"/>
    <xf borderId="72" fillId="0" fontId="0" numFmtId="0" pivotButton="0" quotePrefix="0" xfId="0"/>
  </cellXfs>
  <cellStyles count="3">
    <cellStyle builtinId="0" name="Normal" xfId="0"/>
    <cellStyle builtinId="4" name="Currency" xfId="1"/>
    <cellStyle builtinId="8" name="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F53"/>
  <sheetViews>
    <sheetView showGridLines="0" showOutlineSymbols="0" showZeros="0" tabSelected="1" topLeftCell="A19" workbookViewId="0" zoomScale="75" zoomScaleNormal="75" zoomScaleSheetLayoutView="50">
      <selection activeCell="B45" sqref="B45:D45"/>
    </sheetView>
  </sheetViews>
  <sheetFormatPr baseColWidth="8" defaultRowHeight="15.75"/>
  <cols>
    <col customWidth="1" max="1" min="1" style="136" width="22.85546875"/>
    <col customWidth="1" max="2" min="2" style="136" width="12.42578125"/>
    <col customWidth="1" max="3" min="3" style="136" width="8.5703125"/>
    <col customWidth="1" max="4" min="4" style="136" width="12.42578125"/>
    <col bestFit="1" customWidth="1" max="5" min="5" style="136" width="7"/>
    <col customWidth="1" max="6" min="6" style="136" width="3.42578125"/>
    <col customWidth="1" max="7" min="7" style="136" width="3"/>
    <col customWidth="1" max="8" min="8" style="136" width="7.85546875"/>
    <col customWidth="1" hidden="1" max="9" min="9" style="136" width="4.7109375"/>
    <col customWidth="1" max="10" min="10" style="136" width="10.85546875"/>
    <col customWidth="1" max="11" min="11" style="136" width="2.7109375"/>
    <col customWidth="1" max="12" min="12" style="136" width="1.5703125"/>
    <col customWidth="1" max="13" min="13" style="136" width="7.85546875"/>
    <col customWidth="1" max="14" min="14" style="136" width="2.28515625"/>
    <col customWidth="1" max="15" min="15" style="136" width="2.85546875"/>
    <col customWidth="1" max="16" min="16" style="136" width="7.5703125"/>
    <col customWidth="1" max="17" min="17" style="136" width="6"/>
    <col customWidth="1" max="18" min="18" style="136" width="1.5703125"/>
    <col customWidth="1" max="19" min="19" style="136" width="6.85546875"/>
    <col customWidth="1" max="20" min="20" style="136" width="4.28515625"/>
    <col customWidth="1" max="21" min="21" style="136" width="6.140625"/>
    <col customWidth="1" max="22" min="22" style="136" width="4"/>
    <col customWidth="1" max="23" min="23" style="136" width="1.85546875"/>
    <col customWidth="1" max="24" min="24" style="136" width="2"/>
    <col customWidth="1" max="26" min="25" style="136" width="9.140625"/>
    <col customWidth="1" max="27" min="27" style="136" width="2.28515625"/>
    <col customWidth="1" max="16384" min="28" style="136" width="9.140625"/>
  </cols>
  <sheetData>
    <row customHeight="1" ht="12.75" r="1"/>
    <row customHeight="1" ht="27" r="2" thickBot="1">
      <c r="A2" s="95" t="inlineStr">
        <is>
          <t xml:space="preserve">       PHYSICS, ASTRONOMY AND NCMN</t>
        </is>
      </c>
      <c r="W2" s="95" t="n"/>
      <c r="X2" s="4" t="n"/>
    </row>
    <row customHeight="1" ht="32.25" r="3" thickTop="1">
      <c r="B3" s="136" t="n"/>
      <c r="D3" s="84" t="inlineStr">
        <is>
          <t xml:space="preserve">   PURCHASE REQUISITION</t>
        </is>
      </c>
      <c r="N3" s="225" t="inlineStr">
        <is>
          <t>FOR OFFICE USE ONLY</t>
        </is>
      </c>
      <c r="O3" s="226" t="n"/>
      <c r="P3" s="226" t="n"/>
      <c r="Q3" s="226" t="n"/>
      <c r="R3" s="226" t="n"/>
      <c r="S3" s="226" t="n"/>
      <c r="T3" s="226" t="n"/>
      <c r="U3" s="226" t="n"/>
      <c r="V3" s="226" t="n"/>
      <c r="W3" s="227" t="n"/>
      <c r="X3" s="136" t="n"/>
    </row>
    <row customHeight="1" ht="20.1" r="4">
      <c r="B4" s="136" t="n"/>
      <c r="C4" s="77" t="n"/>
      <c r="D4" s="84" t="n"/>
      <c r="N4" s="6" t="n"/>
      <c r="O4" s="137" t="n"/>
      <c r="P4" s="4" t="n"/>
      <c r="Q4" s="137" t="n"/>
      <c r="R4" s="72" t="n"/>
      <c r="S4" s="72" t="n"/>
      <c r="T4" s="72" t="n"/>
      <c r="U4" s="72" t="n"/>
      <c r="V4" s="72" t="n"/>
      <c r="W4" s="9" t="n"/>
      <c r="X4" s="136" t="n"/>
    </row>
    <row customHeight="1" ht="15" r="5">
      <c r="B5" s="136" t="n"/>
      <c r="C5" s="77" t="n"/>
      <c r="D5" s="162" t="n"/>
      <c r="N5" s="174" t="inlineStr">
        <is>
          <t>DOCUMENT</t>
        </is>
      </c>
      <c r="R5" s="207" t="n"/>
      <c r="S5" s="228" t="n"/>
      <c r="T5" s="228" t="n"/>
      <c r="U5" s="228" t="n"/>
      <c r="V5" s="228" t="n"/>
      <c r="W5" s="229" t="n"/>
      <c r="X5" s="136" t="n"/>
    </row>
    <row customHeight="1" ht="15" r="6">
      <c r="A6" s="86" t="n"/>
      <c r="G6" s="4" t="n"/>
      <c r="H6" s="86" t="n"/>
      <c r="N6" s="192" t="inlineStr">
        <is>
          <t>CARDHOLDER</t>
        </is>
      </c>
      <c r="R6" s="10" t="n"/>
      <c r="S6" s="10" t="n"/>
      <c r="T6" s="10" t="n"/>
      <c r="U6" s="10" t="n"/>
      <c r="V6" s="10" t="n"/>
      <c r="W6" s="11" t="n"/>
      <c r="X6" s="136" t="n"/>
    </row>
    <row customHeight="1" ht="15" r="7">
      <c r="A7" s="12" t="n"/>
      <c r="B7" s="13" t="n"/>
      <c r="C7" s="4" t="n"/>
      <c r="D7" s="12" t="n"/>
      <c r="E7" s="86" t="n"/>
      <c r="G7" s="4" t="n"/>
      <c r="H7" s="85" t="n"/>
      <c r="K7" s="86" t="n"/>
      <c r="N7" s="230" t="n"/>
      <c r="R7" s="106" t="n"/>
      <c r="S7" s="228" t="n"/>
      <c r="T7" s="228" t="n"/>
      <c r="U7" s="228" t="n"/>
      <c r="V7" s="228" t="n"/>
      <c r="W7" s="229" t="n"/>
      <c r="X7" s="136" t="n"/>
    </row>
    <row customHeight="1" ht="15" r="8">
      <c r="A8" s="12" t="n"/>
      <c r="B8" s="14" t="n"/>
      <c r="C8" s="136" t="n"/>
      <c r="D8" s="12" t="n"/>
      <c r="E8" s="86" t="n"/>
      <c r="G8" s="4" t="n"/>
      <c r="H8" s="85" t="n"/>
      <c r="K8" s="86" t="n"/>
      <c r="M8" s="136" t="n"/>
      <c r="N8" s="172" t="n"/>
      <c r="O8" s="173" t="n"/>
      <c r="P8" s="173" t="n"/>
      <c r="Q8" s="173" t="n"/>
      <c r="R8" s="141" t="n"/>
      <c r="S8" s="141" t="n"/>
      <c r="T8" s="141" t="n"/>
      <c r="U8" s="141" t="n"/>
      <c r="V8" s="141" t="n"/>
      <c r="W8" s="18" t="n"/>
      <c r="X8" s="136" t="n"/>
    </row>
    <row customHeight="1" ht="15" r="9" thickBot="1">
      <c r="A9" s="19" t="inlineStr">
        <is>
          <t>SUGGESTED VENDOR</t>
        </is>
      </c>
      <c r="B9" s="175" t="n"/>
      <c r="C9" s="175" t="n"/>
      <c r="D9" s="175" t="n"/>
      <c r="E9" s="175" t="n"/>
      <c r="F9" s="175" t="n"/>
      <c r="G9" s="21" t="n"/>
      <c r="H9" s="175" t="n"/>
      <c r="I9" s="175" t="n"/>
      <c r="N9" s="174" t="inlineStr">
        <is>
          <t>CONFIRM. No.</t>
        </is>
      </c>
      <c r="R9" s="209" t="n"/>
      <c r="S9" s="228" t="n"/>
      <c r="T9" s="228" t="n"/>
      <c r="U9" s="228" t="n"/>
      <c r="V9" s="228" t="n"/>
      <c r="W9" s="229" t="n"/>
      <c r="X9" s="136" t="n"/>
    </row>
    <row customHeight="1" ht="15" r="10">
      <c r="A10" s="136" t="n"/>
      <c r="B10" s="136" t="n"/>
      <c r="C10" s="136" t="n"/>
      <c r="D10" s="136" t="n"/>
      <c r="E10" s="136" t="n"/>
      <c r="F10" s="136" t="n"/>
      <c r="G10" s="136" t="n"/>
      <c r="H10" s="136" t="n"/>
      <c r="I10" s="136" t="n"/>
      <c r="M10" s="141" t="n"/>
      <c r="N10" s="172" t="n"/>
      <c r="O10" s="173" t="n"/>
      <c r="P10" s="173" t="n"/>
      <c r="Q10" s="173" t="n"/>
      <c r="R10" s="141" t="n"/>
      <c r="S10" s="141" t="n"/>
      <c r="T10" s="141" t="n"/>
      <c r="U10" s="141" t="n"/>
      <c r="V10" s="141" t="n"/>
      <c r="W10" s="18" t="n"/>
      <c r="X10" s="136" t="n"/>
    </row>
    <row customHeight="1" ht="20.25" r="11">
      <c r="A11" s="77" t="inlineStr">
        <is>
          <t>NAME, COMPANY</t>
        </is>
      </c>
      <c r="B11" s="94" t="inlineStr">
        <is>
          <t>Amazon</t>
        </is>
      </c>
      <c r="C11" s="231" t="n"/>
      <c r="D11" s="231" t="n"/>
      <c r="E11" s="231" t="n"/>
      <c r="F11" s="231" t="n"/>
      <c r="G11" s="231" t="n"/>
      <c r="H11" s="231" t="n"/>
      <c r="I11" s="231" t="n"/>
      <c r="J11" s="231" t="n"/>
      <c r="K11" s="231" t="n"/>
      <c r="L11" s="231" t="n"/>
      <c r="M11" s="136" t="n"/>
      <c r="N11" s="174" t="inlineStr">
        <is>
          <t>Date Ordered</t>
        </is>
      </c>
      <c r="R11" s="232" t="n"/>
      <c r="S11" s="228" t="n"/>
      <c r="T11" s="228" t="n"/>
      <c r="U11" s="228" t="n"/>
      <c r="V11" s="228" t="n"/>
      <c r="W11" s="229" t="n"/>
      <c r="X11" s="136" t="n"/>
    </row>
    <row customHeight="1" ht="15" r="12">
      <c r="A12" s="136" t="n"/>
      <c r="B12" s="136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7" t="n"/>
      <c r="N12" s="172" t="n"/>
      <c r="R12" s="233" t="n"/>
      <c r="S12" s="233" t="n"/>
      <c r="T12" s="233" t="n"/>
      <c r="U12" s="233" t="n"/>
      <c r="V12" s="233" t="n"/>
      <c r="W12" s="234" t="n"/>
      <c r="X12" s="136" t="n"/>
    </row>
    <row customHeight="1" ht="15" r="13">
      <c r="A13" s="77" t="inlineStr">
        <is>
          <t>STREET ADDRESS</t>
        </is>
      </c>
      <c r="B13" s="94" t="inlineStr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136" t="n"/>
      <c r="N13" s="174" t="inlineStr">
        <is>
          <t>Date Rec'd</t>
        </is>
      </c>
      <c r="R13" s="235" t="n"/>
      <c r="S13" s="228" t="n"/>
      <c r="T13" s="228" t="n"/>
      <c r="U13" s="228" t="n"/>
      <c r="V13" s="228" t="n"/>
      <c r="W13" s="229" t="n"/>
      <c r="X13" s="136" t="n"/>
      <c r="Z13" s="77" t="n"/>
      <c r="AA13" s="77" t="n"/>
    </row>
    <row customHeight="1" ht="15" r="14">
      <c r="A14" s="136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7" t="n"/>
      <c r="N14" s="172" t="n"/>
      <c r="R14" s="233" t="n"/>
      <c r="S14" s="236" t="n"/>
      <c r="T14" s="233" t="n"/>
      <c r="U14" s="233" t="n"/>
      <c r="V14" s="233" t="n"/>
      <c r="W14" s="234" t="n"/>
      <c r="X14" s="136" t="n"/>
      <c r="Z14" s="77" t="n"/>
      <c r="AA14" s="77" t="n"/>
    </row>
    <row customHeight="1" ht="15" r="15">
      <c r="A15" s="136" t="n"/>
      <c r="B15" s="136" t="n"/>
      <c r="C15" s="136" t="n"/>
      <c r="D15" s="136" t="n"/>
      <c r="E15" s="136" t="n"/>
      <c r="F15" s="136" t="n"/>
      <c r="G15" s="136" t="n"/>
      <c r="H15" s="136" t="n"/>
      <c r="I15" s="136" t="n"/>
      <c r="J15" s="136" t="n"/>
      <c r="K15" s="136" t="n"/>
      <c r="L15" s="136" t="n"/>
      <c r="M15" s="137" t="n"/>
      <c r="N15" s="174" t="inlineStr">
        <is>
          <t>Date Auth Pay</t>
        </is>
      </c>
      <c r="R15" s="235" t="n"/>
      <c r="S15" s="228" t="n"/>
      <c r="T15" s="228" t="n"/>
      <c r="U15" s="228" t="n"/>
      <c r="V15" s="228" t="n"/>
      <c r="W15" s="229" t="n"/>
      <c r="X15" s="136" t="n"/>
    </row>
    <row customHeight="1" ht="15" r="16">
      <c r="A16" s="77" t="inlineStr">
        <is>
          <t>CITY, STATE, ZIP</t>
        </is>
      </c>
      <c r="B16" s="94" t="inlineStr">
        <is>
          <t xml:space="preserve">,  </t>
        </is>
      </c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136" t="n"/>
      <c r="N16" s="172" t="n"/>
      <c r="R16" s="29" t="n"/>
      <c r="S16" s="30" t="n"/>
      <c r="T16" s="29" t="n"/>
      <c r="U16" s="29" t="n"/>
      <c r="V16" s="29" t="n"/>
      <c r="W16" s="31" t="n"/>
      <c r="X16" s="136" t="n"/>
    </row>
    <row r="17">
      <c r="A17" s="136" t="n"/>
      <c r="B17" s="136" t="n"/>
      <c r="C17" s="72" t="n"/>
      <c r="D17" s="141" t="n"/>
      <c r="E17" s="141" t="n"/>
      <c r="F17" s="141" t="n"/>
      <c r="G17" s="141" t="n"/>
      <c r="H17" s="141" t="n"/>
      <c r="I17" s="141" t="n"/>
      <c r="J17" s="141" t="n"/>
      <c r="K17" s="141" t="n"/>
      <c r="L17" s="141" t="n"/>
      <c r="M17" s="136" t="n"/>
      <c r="N17" s="174" t="inlineStr">
        <is>
          <t>Shipping Method</t>
        </is>
      </c>
      <c r="R17" s="111" t="n"/>
      <c r="S17" s="228" t="n"/>
      <c r="T17" s="228" t="n"/>
      <c r="U17" s="228" t="n"/>
      <c r="V17" s="228" t="n"/>
      <c r="W17" s="229" t="n"/>
      <c r="X17" s="136" t="n"/>
    </row>
    <row customHeight="1" ht="16.5" r="18" thickBot="1">
      <c r="A18" s="93" t="inlineStr">
        <is>
          <t>HOW IS PURCHASED USED FOR THIS RESEARCH PROJECT</t>
        </is>
      </c>
      <c r="B18" s="237" t="inlineStr">
        <is>
          <t xml:space="preserve">Lab organization and supplies for
TFPX assembly project.
</t>
        </is>
      </c>
      <c r="C18" s="238" t="n"/>
      <c r="D18" s="238" t="n"/>
      <c r="E18" s="238" t="n"/>
      <c r="F18" s="238" t="n"/>
      <c r="G18" s="238" t="n"/>
      <c r="H18" s="238" t="n"/>
      <c r="I18" s="238" t="n"/>
      <c r="J18" s="238" t="n"/>
      <c r="K18" s="238" t="n"/>
      <c r="L18" s="239" t="n"/>
      <c r="M18" s="137" t="n"/>
      <c r="N18" s="32" t="n"/>
      <c r="O18" s="33" t="n"/>
      <c r="P18" s="33" t="n"/>
      <c r="Q18" s="33" t="n"/>
      <c r="R18" s="34" t="n"/>
      <c r="S18" s="34" t="n"/>
      <c r="T18" s="34" t="n"/>
      <c r="U18" s="34" t="n"/>
      <c r="V18" s="34" t="n"/>
      <c r="W18" s="35" t="n"/>
      <c r="X18" s="136" t="n"/>
    </row>
    <row customHeight="1" ht="18.75" r="19" thickBot="1">
      <c r="B19" s="240" t="n"/>
      <c r="L19" s="241" t="n"/>
      <c r="M19" s="136" t="n"/>
      <c r="N19" s="242" t="inlineStr">
        <is>
          <t>GL #/Cost Element</t>
        </is>
      </c>
      <c r="O19" s="243" t="n"/>
      <c r="P19" s="243" t="n"/>
      <c r="Q19" s="243" t="n"/>
      <c r="R19" s="244" t="n"/>
      <c r="S19" s="245" t="inlineStr">
        <is>
          <t>AMOUNT</t>
        </is>
      </c>
      <c r="T19" s="243" t="n"/>
      <c r="U19" s="243" t="n"/>
      <c r="V19" s="243" t="n"/>
      <c r="W19" s="246" t="n"/>
      <c r="X19" s="136" t="n"/>
    </row>
    <row customHeight="1" ht="16.5" r="20" thickTop="1">
      <c r="B20" s="247" t="n"/>
      <c r="C20" s="231" t="n"/>
      <c r="D20" s="231" t="n"/>
      <c r="E20" s="231" t="n"/>
      <c r="F20" s="231" t="n"/>
      <c r="G20" s="231" t="n"/>
      <c r="H20" s="231" t="n"/>
      <c r="I20" s="231" t="n"/>
      <c r="J20" s="231" t="n"/>
      <c r="K20" s="231" t="n"/>
      <c r="L20" s="248" t="n"/>
      <c r="M20" s="141" t="n"/>
      <c r="N20" s="249" t="n"/>
      <c r="O20" s="250" t="n"/>
      <c r="P20" s="250" t="n"/>
      <c r="Q20" s="250" t="n"/>
      <c r="R20" s="251" t="n"/>
      <c r="S20" s="252" t="n"/>
      <c r="T20" s="228" t="n"/>
      <c r="U20" s="228" t="n"/>
      <c r="V20" s="228" t="n"/>
      <c r="W20" s="229" t="n"/>
      <c r="X20" s="136" t="n"/>
    </row>
    <row r="21">
      <c r="A21" s="36" t="n"/>
      <c r="C21" s="136" t="n"/>
      <c r="D21" s="137" t="n"/>
      <c r="E21" s="77" t="n"/>
      <c r="F21" s="77" t="n"/>
      <c r="H21" s="77" t="n"/>
      <c r="I21" s="77" t="n"/>
      <c r="J21" s="77" t="n"/>
      <c r="K21" s="137" t="n"/>
      <c r="L21" s="137" t="n"/>
      <c r="M21" s="141" t="n"/>
      <c r="N21" s="253" t="n"/>
      <c r="O21" s="254" t="n"/>
      <c r="P21" s="254" t="n"/>
      <c r="Q21" s="254" t="n"/>
      <c r="R21" s="255" t="n"/>
      <c r="S21" s="256" t="n"/>
      <c r="T21" s="254" t="n"/>
      <c r="U21" s="254" t="n"/>
      <c r="V21" s="254" t="n"/>
      <c r="W21" s="257" t="n"/>
      <c r="X21" s="136" t="n"/>
    </row>
    <row customHeight="1" ht="15" r="22">
      <c r="A22" s="81" t="inlineStr">
        <is>
          <t>PHONE #</t>
        </is>
      </c>
      <c r="B22" s="258" t="inlineStr"/>
      <c r="C22" s="259" t="n"/>
      <c r="D22" s="260" t="n"/>
      <c r="E22" s="44" t="inlineStr">
        <is>
          <t>FAX #</t>
        </is>
      </c>
      <c r="F22" s="258" t="inlineStr"/>
      <c r="G22" s="259" t="n"/>
      <c r="H22" s="259" t="n"/>
      <c r="I22" s="259" t="n"/>
      <c r="J22" s="259" t="n"/>
      <c r="K22" s="259" t="n"/>
      <c r="L22" s="260" t="n"/>
      <c r="M22" s="137" t="n"/>
      <c r="N22" s="253" t="n"/>
      <c r="O22" s="254" t="n"/>
      <c r="P22" s="254" t="n"/>
      <c r="Q22" s="254" t="n"/>
      <c r="R22" s="255" t="n"/>
      <c r="S22" s="256" t="n"/>
      <c r="T22" s="254" t="n"/>
      <c r="U22" s="254" t="n"/>
      <c r="V22" s="254" t="n"/>
      <c r="W22" s="257" t="n"/>
      <c r="X22" s="136" t="n"/>
    </row>
    <row customHeight="1" ht="15" r="23">
      <c r="A23" s="41" t="n"/>
      <c r="B23" s="42" t="n"/>
      <c r="C23" s="43" t="n"/>
      <c r="D23" s="43" t="n"/>
      <c r="E23" s="44" t="n"/>
      <c r="F23" s="42" t="n"/>
      <c r="G23" s="42" t="n"/>
      <c r="H23" s="42" t="n"/>
      <c r="I23" s="42" t="n"/>
      <c r="J23" s="42" t="n"/>
      <c r="K23" s="42" t="n"/>
      <c r="L23" s="42" t="n"/>
      <c r="M23" s="137" t="n"/>
      <c r="N23" s="169" t="n"/>
      <c r="O23" s="170" t="n"/>
      <c r="P23" s="170" t="n"/>
      <c r="Q23" s="170" t="n"/>
      <c r="R23" s="171" t="n"/>
      <c r="S23" s="261" t="n"/>
      <c r="T23" s="262" t="n"/>
      <c r="U23" s="262" t="n"/>
      <c r="V23" s="262" t="n"/>
      <c r="W23" s="263" t="n"/>
      <c r="X23" s="136" t="n"/>
    </row>
    <row customHeight="1" ht="15" r="24">
      <c r="A24" s="80" t="inlineStr">
        <is>
          <t>CONTACT NAME/PHONE #</t>
        </is>
      </c>
      <c r="B24" s="258" t="inlineStr">
        <is>
          <t xml:space="preserve">, </t>
        </is>
      </c>
      <c r="C24" s="259" t="n"/>
      <c r="D24" s="260" t="n"/>
      <c r="E24" s="77" t="n"/>
      <c r="F24" s="77" t="n"/>
      <c r="G24" s="136" t="n"/>
      <c r="H24" s="77" t="n"/>
      <c r="I24" s="77" t="n"/>
      <c r="J24" s="77" t="n"/>
      <c r="K24" s="137" t="n"/>
      <c r="L24" s="137" t="n"/>
      <c r="M24" s="137" t="n"/>
      <c r="N24" s="253" t="n"/>
      <c r="O24" s="254" t="n"/>
      <c r="P24" s="254" t="n"/>
      <c r="Q24" s="254" t="n"/>
      <c r="R24" s="255" t="n"/>
      <c r="S24" s="256" t="n"/>
      <c r="T24" s="254" t="n"/>
      <c r="U24" s="254" t="n"/>
      <c r="V24" s="254" t="n"/>
      <c r="W24" s="257" t="n"/>
      <c r="X24" s="136" t="n"/>
    </row>
    <row customHeight="1" ht="15" r="25">
      <c r="A25" s="136" t="n"/>
      <c r="B25" s="42" t="n"/>
      <c r="C25" s="43" t="n"/>
      <c r="D25" s="43" t="n"/>
      <c r="E25" s="77" t="n"/>
      <c r="F25" s="77" t="n"/>
      <c r="G25" s="136" t="n"/>
      <c r="H25" s="77" t="n"/>
      <c r="I25" s="77" t="n"/>
      <c r="J25" s="77" t="n"/>
      <c r="K25" s="137" t="n"/>
      <c r="L25" s="137" t="n"/>
      <c r="M25" s="137" t="n"/>
      <c r="N25" s="169" t="n"/>
      <c r="O25" s="170" t="n"/>
      <c r="P25" s="170" t="n"/>
      <c r="Q25" s="170" t="n"/>
      <c r="R25" s="171" t="n"/>
      <c r="S25" s="261" t="n"/>
      <c r="T25" s="262" t="n"/>
      <c r="U25" s="262" t="n"/>
      <c r="V25" s="262" t="n"/>
      <c r="W25" s="263" t="n"/>
      <c r="X25" s="136" t="n"/>
    </row>
    <row customHeight="1" ht="15" r="26">
      <c r="A26" s="77" t="inlineStr">
        <is>
          <t>INTERNET ADDRESS</t>
        </is>
      </c>
      <c r="B26" s="94" t="inlineStr">
        <is>
          <t>amazon.com</t>
        </is>
      </c>
      <c r="C26" s="231" t="n"/>
      <c r="D26" s="231" t="n"/>
      <c r="E26" s="231" t="n"/>
      <c r="F26" s="231" t="n"/>
      <c r="G26" s="231" t="n"/>
      <c r="H26" s="231" t="n"/>
      <c r="I26" s="231" t="n"/>
      <c r="J26" s="231" t="n"/>
      <c r="K26" s="231" t="n"/>
      <c r="L26" s="231" t="n"/>
      <c r="M26" s="173" t="n"/>
      <c r="N26" s="253" t="n"/>
      <c r="O26" s="254" t="n"/>
      <c r="P26" s="254" t="n"/>
      <c r="Q26" s="254" t="n"/>
      <c r="R26" s="255" t="n"/>
      <c r="S26" s="256" t="n"/>
      <c r="T26" s="254" t="n"/>
      <c r="U26" s="254" t="n"/>
      <c r="V26" s="254" t="n"/>
      <c r="W26" s="257" t="n"/>
      <c r="X26" s="136" t="n"/>
    </row>
    <row customHeight="1" ht="15" r="27" thickBot="1">
      <c r="B27" s="136" t="n"/>
      <c r="C27" s="173" t="n"/>
      <c r="D27" s="173" t="n"/>
      <c r="E27" s="173" t="n"/>
      <c r="F27" s="173" t="n"/>
      <c r="G27" s="173" t="n"/>
      <c r="H27" s="173" t="n"/>
      <c r="I27" s="173" t="n"/>
      <c r="J27" s="173" t="n"/>
      <c r="K27" s="173" t="n"/>
      <c r="L27" s="173" t="n"/>
      <c r="M27" s="77" t="n"/>
      <c r="N27" s="264" t="n"/>
      <c r="O27" s="265" t="n"/>
      <c r="P27" s="265" t="n"/>
      <c r="Q27" s="265" t="n"/>
      <c r="R27" s="266" t="n"/>
      <c r="S27" s="267" t="n"/>
      <c r="T27" s="265" t="n"/>
      <c r="U27" s="265" t="n"/>
      <c r="V27" s="265" t="n"/>
      <c r="W27" s="268" t="n"/>
      <c r="X27" s="136" t="n"/>
    </row>
    <row customFormat="1" customHeight="1" ht="15" r="28" s="77" thickTop="1">
      <c r="A28" s="77" t="inlineStr">
        <is>
          <t>REQUIRED DELIVERY DATE (MONTH/DAY/YEAR)</t>
        </is>
      </c>
      <c r="B28" s="136" t="n"/>
      <c r="C28" s="77" t="n"/>
      <c r="D28" s="77" t="n"/>
      <c r="E28" s="269" t="inlineStr">
        <is>
          <t>Sept. 17, 2019</t>
        </is>
      </c>
      <c r="F28" s="231" t="n"/>
      <c r="G28" s="231" t="n"/>
      <c r="H28" s="231" t="n"/>
      <c r="I28" s="231" t="n"/>
      <c r="J28" s="231" t="n"/>
      <c r="K28" s="77" t="n"/>
      <c r="L28" s="77" t="n"/>
      <c r="M28" s="77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77" t="n"/>
    </row>
    <row customFormat="1" customHeight="1" ht="15" r="29" s="77">
      <c r="A29" s="137" t="n"/>
      <c r="B29" s="137" t="n"/>
      <c r="C29" s="137" t="n"/>
      <c r="D29" s="137" t="n"/>
      <c r="E29" s="137" t="n"/>
      <c r="F29" s="137" t="n"/>
      <c r="G29" s="137" t="n"/>
      <c r="H29" s="137" t="n"/>
      <c r="I29" s="137" t="n"/>
      <c r="J29" s="137" t="n"/>
      <c r="K29" s="137" t="n"/>
      <c r="L29" s="137" t="n"/>
      <c r="M29" s="137" t="n"/>
      <c r="N29" s="137" t="n"/>
      <c r="O29" s="137" t="n"/>
      <c r="P29" s="137" t="n"/>
      <c r="Q29" s="137" t="n"/>
      <c r="R29" s="137" t="n"/>
      <c r="S29" s="137" t="n"/>
      <c r="T29" s="137" t="n"/>
      <c r="U29" s="137" t="n"/>
      <c r="V29" s="137" t="n"/>
      <c r="W29" s="137" t="n"/>
      <c r="X29" s="77" t="n"/>
    </row>
    <row customFormat="1" customHeight="1" ht="15" r="30" s="77">
      <c r="A30" s="270" t="inlineStr">
        <is>
          <t>PART NUMBER</t>
        </is>
      </c>
      <c r="B30" s="168" t="inlineStr">
        <is>
          <t>SHORT TEXT/DESCRIPTION</t>
        </is>
      </c>
      <c r="C30" s="238" t="n"/>
      <c r="D30" s="238" t="n"/>
      <c r="E30" s="238" t="n"/>
      <c r="F30" s="238" t="n"/>
      <c r="G30" s="238" t="n"/>
      <c r="H30" s="238" t="n"/>
      <c r="I30" s="238" t="n"/>
      <c r="J30" s="238" t="n"/>
      <c r="K30" s="239" t="n"/>
      <c r="L30" s="271" t="inlineStr">
        <is>
          <t>QUANTITY</t>
        </is>
      </c>
      <c r="M30" s="238" t="n"/>
      <c r="N30" s="238" t="n"/>
      <c r="O30" s="239" t="n"/>
      <c r="P30" s="272" t="inlineStr">
        <is>
          <t xml:space="preserve">UNIT         </t>
        </is>
      </c>
      <c r="Q30" s="272" t="inlineStr">
        <is>
          <t>UNIT      PRICE</t>
        </is>
      </c>
      <c r="R30" s="238" t="n"/>
      <c r="S30" s="239" t="n"/>
      <c r="T30" s="273" t="inlineStr">
        <is>
          <t xml:space="preserve"> TOTAL </t>
        </is>
      </c>
      <c r="U30" s="238" t="n"/>
      <c r="V30" s="238" t="n"/>
      <c r="W30" s="239" t="n"/>
      <c r="X30" s="77" t="n"/>
    </row>
    <row customFormat="1" customHeight="1" ht="15" r="31" s="58">
      <c r="A31" s="248" t="n"/>
      <c r="B31" s="231" t="n"/>
      <c r="C31" s="231" t="n"/>
      <c r="D31" s="231" t="n"/>
      <c r="E31" s="231" t="n"/>
      <c r="F31" s="231" t="n"/>
      <c r="G31" s="231" t="n"/>
      <c r="H31" s="231" t="n"/>
      <c r="I31" s="231" t="n"/>
      <c r="J31" s="231" t="n"/>
      <c r="K31" s="248" t="n"/>
      <c r="L31" s="247" t="n"/>
      <c r="M31" s="231" t="n"/>
      <c r="N31" s="231" t="n"/>
      <c r="O31" s="248" t="n"/>
      <c r="P31" s="274" t="n"/>
      <c r="Q31" s="247" t="n"/>
      <c r="R31" s="231" t="n"/>
      <c r="S31" s="248" t="n"/>
      <c r="T31" s="275" t="inlineStr">
        <is>
          <t>PRICE</t>
        </is>
      </c>
      <c r="U31" s="231" t="n"/>
      <c r="V31" s="231" t="n"/>
      <c r="W31" s="248" t="n"/>
      <c r="X31" s="58" t="n"/>
    </row>
    <row customFormat="1" customHeight="1" ht="29.1" r="32" s="58">
      <c r="A32" s="102" t="inlineStr">
        <is>
          <t>B0051QIKPU</t>
        </is>
      </c>
      <c r="B32" s="276" t="inlineStr">
        <is>
          <t>DEWALT DWST24075R Tote with Removable Organizer</t>
        </is>
      </c>
      <c r="C32" s="259" t="n"/>
      <c r="D32" s="259" t="n"/>
      <c r="E32" s="259" t="n"/>
      <c r="F32" s="259" t="n"/>
      <c r="G32" s="259" t="n"/>
      <c r="H32" s="259" t="n"/>
      <c r="I32" s="259" t="n"/>
      <c r="J32" s="259" t="n"/>
      <c r="K32" s="260" t="n"/>
      <c r="L32" s="277" t="n">
        <v>1</v>
      </c>
      <c r="M32" s="259" t="n"/>
      <c r="N32" s="259" t="n"/>
      <c r="O32" s="260" t="n"/>
      <c r="P32" s="83" t="n"/>
      <c r="Q32" s="278" t="n">
        <v>45.46</v>
      </c>
      <c r="R32" s="259" t="n"/>
      <c r="S32" s="260" t="n"/>
      <c r="T32" s="279">
        <f>L32*Q32</f>
        <v/>
      </c>
      <c r="U32" s="259" t="n"/>
      <c r="V32" s="259" t="n"/>
      <c r="W32" s="260" t="n"/>
      <c r="X32" s="59">
        <f>(IF(L32&lt;1,0,IF(T32/L32&gt;=5000,"E",0)))</f>
        <v/>
      </c>
    </row>
    <row customFormat="1" customHeight="1" ht="29.1" r="33" s="58">
      <c r="A33" s="102" t="inlineStr">
        <is>
          <t>B003P2UOCO</t>
        </is>
      </c>
      <c r="B33" s="276" t="inlineStr">
        <is>
          <t>Akro-Mils 10144 D 20-Inch by 16-Inch by 6-1/2-Inch Hardware and Craft Cabinet, Black</t>
        </is>
      </c>
      <c r="C33" s="259" t="n"/>
      <c r="D33" s="259" t="n"/>
      <c r="E33" s="259" t="n"/>
      <c r="F33" s="259" t="n"/>
      <c r="G33" s="259" t="n"/>
      <c r="H33" s="259" t="n"/>
      <c r="I33" s="259" t="n"/>
      <c r="J33" s="259" t="n"/>
      <c r="K33" s="260" t="n"/>
      <c r="L33" s="277" t="n">
        <v>1</v>
      </c>
      <c r="M33" s="259" t="n"/>
      <c r="N33" s="259" t="n"/>
      <c r="O33" s="260" t="n"/>
      <c r="P33" s="83" t="n"/>
      <c r="Q33" s="278" t="n">
        <v>32.39</v>
      </c>
      <c r="R33" s="259" t="n"/>
      <c r="S33" s="260" t="n"/>
      <c r="T33" s="279">
        <f>L33*Q33</f>
        <v/>
      </c>
      <c r="U33" s="259" t="n"/>
      <c r="V33" s="259" t="n"/>
      <c r="W33" s="260" t="n"/>
      <c r="X33" s="59">
        <f>(IF(L33&lt;1,0,IF(T33/L33&gt;=5000,"E",0)))</f>
        <v/>
      </c>
    </row>
    <row customFormat="1" customHeight="1" ht="29.1" r="34" s="62">
      <c r="A34" s="102" t="inlineStr">
        <is>
          <t>B0044FFM8W</t>
        </is>
      </c>
      <c r="B34" s="276" t="inlineStr">
        <is>
          <t>Trimaco 35145/64 36-inch x 167-feet Red Rosin Paper, (Regular Weight)</t>
        </is>
      </c>
      <c r="C34" s="259" t="n"/>
      <c r="D34" s="259" t="n"/>
      <c r="E34" s="259" t="n"/>
      <c r="F34" s="259" t="n"/>
      <c r="G34" s="259" t="n"/>
      <c r="H34" s="259" t="n"/>
      <c r="I34" s="259" t="n"/>
      <c r="J34" s="259" t="n"/>
      <c r="K34" s="260" t="n"/>
      <c r="L34" s="277" t="n">
        <v>1</v>
      </c>
      <c r="M34" s="259" t="n"/>
      <c r="N34" s="259" t="n"/>
      <c r="O34" s="260" t="n"/>
      <c r="P34" s="83" t="n"/>
      <c r="Q34" s="278" t="n">
        <v>18.97</v>
      </c>
      <c r="R34" s="259" t="n"/>
      <c r="S34" s="260" t="n"/>
      <c r="T34" s="279">
        <f>L34*Q34</f>
        <v/>
      </c>
      <c r="U34" s="259" t="n"/>
      <c r="V34" s="259" t="n"/>
      <c r="W34" s="260" t="n"/>
      <c r="X34" s="59">
        <f>(IF(L34&lt;1,0,IF(T34/L34&gt;=5000,"E",0)))</f>
        <v/>
      </c>
      <c r="AA34" s="61" t="n"/>
    </row>
    <row customFormat="1" customHeight="1" ht="29.1" r="35" s="62">
      <c r="A35" s="102" t="n"/>
      <c r="B35" s="276" t="n"/>
      <c r="C35" s="259" t="n"/>
      <c r="D35" s="259" t="n"/>
      <c r="E35" s="259" t="n"/>
      <c r="F35" s="259" t="n"/>
      <c r="G35" s="259" t="n"/>
      <c r="H35" s="259" t="n"/>
      <c r="I35" s="259" t="n"/>
      <c r="J35" s="259" t="n"/>
      <c r="K35" s="260" t="n"/>
      <c r="L35" s="277" t="n"/>
      <c r="M35" s="259" t="n"/>
      <c r="N35" s="259" t="n"/>
      <c r="O35" s="260" t="n"/>
      <c r="P35" s="83" t="n"/>
      <c r="Q35" s="278" t="n"/>
      <c r="R35" s="259" t="n"/>
      <c r="S35" s="260" t="n"/>
      <c r="T35" s="279">
        <f>L35*Q35</f>
        <v/>
      </c>
      <c r="U35" s="259" t="n"/>
      <c r="V35" s="259" t="n"/>
      <c r="W35" s="260" t="n"/>
      <c r="X35" s="59">
        <f>(IF(L35&lt;1,0,IF(T35/L35&gt;=5000,"E",0)))</f>
        <v/>
      </c>
    </row>
    <row customFormat="1" customHeight="1" ht="29.1" r="36" s="62">
      <c r="A36" s="102" t="n"/>
      <c r="B36" s="276" t="n"/>
      <c r="C36" s="259" t="n"/>
      <c r="D36" s="259" t="n"/>
      <c r="E36" s="259" t="n"/>
      <c r="F36" s="259" t="n"/>
      <c r="G36" s="259" t="n"/>
      <c r="H36" s="259" t="n"/>
      <c r="I36" s="259" t="n"/>
      <c r="J36" s="259" t="n"/>
      <c r="K36" s="260" t="n"/>
      <c r="L36" s="277" t="n"/>
      <c r="M36" s="259" t="n"/>
      <c r="N36" s="259" t="n"/>
      <c r="O36" s="260" t="n"/>
      <c r="P36" s="83" t="n"/>
      <c r="Q36" s="278" t="n"/>
      <c r="R36" s="259" t="n"/>
      <c r="S36" s="260" t="n"/>
      <c r="T36" s="279">
        <f>L36*Q36</f>
        <v/>
      </c>
      <c r="U36" s="259" t="n"/>
      <c r="V36" s="259" t="n"/>
      <c r="W36" s="260" t="n"/>
      <c r="X36" s="59">
        <f>(IF(L36&lt;1,0,IF(T36/L36&gt;=5000,"E",0)))</f>
        <v/>
      </c>
    </row>
    <row customFormat="1" customHeight="1" ht="29.1" r="37" s="62">
      <c r="A37" s="102" t="n"/>
      <c r="B37" s="276" t="n"/>
      <c r="C37" s="259" t="n"/>
      <c r="D37" s="259" t="n"/>
      <c r="E37" s="259" t="n"/>
      <c r="F37" s="259" t="n"/>
      <c r="G37" s="259" t="n"/>
      <c r="H37" s="259" t="n"/>
      <c r="I37" s="259" t="n"/>
      <c r="J37" s="259" t="n"/>
      <c r="K37" s="260" t="n"/>
      <c r="L37" s="277" t="n"/>
      <c r="M37" s="259" t="n"/>
      <c r="N37" s="259" t="n"/>
      <c r="O37" s="260" t="n"/>
      <c r="P37" s="83" t="n"/>
      <c r="Q37" s="278" t="n"/>
      <c r="R37" s="259" t="n"/>
      <c r="S37" s="260" t="n"/>
      <c r="T37" s="279">
        <f>L37*Q37</f>
        <v/>
      </c>
      <c r="U37" s="259" t="n"/>
      <c r="V37" s="259" t="n"/>
      <c r="W37" s="260" t="n"/>
      <c r="X37" s="59">
        <f>(IF(L37&lt;1,0,IF(T37/L37&gt;=5000,"E",0)))</f>
        <v/>
      </c>
    </row>
    <row customFormat="1" customHeight="1" ht="29.1" r="38" s="62">
      <c r="A38" s="102" t="n"/>
      <c r="B38" s="276" t="n"/>
      <c r="C38" s="259" t="n"/>
      <c r="D38" s="259" t="n"/>
      <c r="E38" s="259" t="n"/>
      <c r="F38" s="259" t="n"/>
      <c r="G38" s="259" t="n"/>
      <c r="H38" s="259" t="n"/>
      <c r="I38" s="259" t="n"/>
      <c r="J38" s="259" t="n"/>
      <c r="K38" s="260" t="n"/>
      <c r="L38" s="277" t="n"/>
      <c r="M38" s="259" t="n"/>
      <c r="N38" s="259" t="n"/>
      <c r="O38" s="260" t="n"/>
      <c r="P38" s="83" t="n"/>
      <c r="Q38" s="278" t="n"/>
      <c r="R38" s="259" t="n"/>
      <c r="S38" s="260" t="n"/>
      <c r="T38" s="279">
        <f>L38*Q38</f>
        <v/>
      </c>
      <c r="U38" s="259" t="n"/>
      <c r="V38" s="259" t="n"/>
      <c r="W38" s="260" t="n"/>
      <c r="X38" s="59">
        <f>(IF(L38&lt;1,0,IF(T38/L38&gt;=5000,"E",0)))</f>
        <v/>
      </c>
    </row>
    <row customFormat="1" customHeight="1" ht="29.1" r="39" s="62">
      <c r="A39" s="102" t="n"/>
      <c r="B39" s="276" t="n"/>
      <c r="C39" s="259" t="n"/>
      <c r="D39" s="259" t="n"/>
      <c r="E39" s="259" t="n"/>
      <c r="F39" s="259" t="n"/>
      <c r="G39" s="259" t="n"/>
      <c r="H39" s="259" t="n"/>
      <c r="I39" s="259" t="n"/>
      <c r="J39" s="259" t="n"/>
      <c r="K39" s="260" t="n"/>
      <c r="L39" s="277" t="n"/>
      <c r="M39" s="259" t="n"/>
      <c r="N39" s="259" t="n"/>
      <c r="O39" s="260" t="n"/>
      <c r="P39" s="83" t="n"/>
      <c r="Q39" s="278" t="n"/>
      <c r="R39" s="259" t="n"/>
      <c r="S39" s="260" t="n"/>
      <c r="T39" s="279">
        <f>L39*Q39</f>
        <v/>
      </c>
      <c r="U39" s="259" t="n"/>
      <c r="V39" s="259" t="n"/>
      <c r="W39" s="260" t="n"/>
      <c r="X39" s="59">
        <f>(IF(L39&lt;1,0,IF(T39/L39&gt;=5000,"E",0)))</f>
        <v/>
      </c>
    </row>
    <row customFormat="1" customHeight="1" ht="29.1" r="40" s="62">
      <c r="A40" s="102" t="n"/>
      <c r="B40" s="276" t="n"/>
      <c r="C40" s="259" t="n"/>
      <c r="D40" s="259" t="n"/>
      <c r="E40" s="259" t="n"/>
      <c r="F40" s="259" t="n"/>
      <c r="G40" s="259" t="n"/>
      <c r="H40" s="259" t="n"/>
      <c r="I40" s="259" t="n"/>
      <c r="J40" s="259" t="n"/>
      <c r="K40" s="260" t="n"/>
      <c r="L40" s="277" t="n"/>
      <c r="M40" s="259" t="n"/>
      <c r="N40" s="259" t="n"/>
      <c r="O40" s="260" t="n"/>
      <c r="P40" s="83" t="n"/>
      <c r="Q40" s="278" t="n"/>
      <c r="R40" s="259" t="n"/>
      <c r="S40" s="260" t="n"/>
      <c r="T40" s="279">
        <f>L40*Q40</f>
        <v/>
      </c>
      <c r="U40" s="259" t="n"/>
      <c r="V40" s="259" t="n"/>
      <c r="W40" s="260" t="n"/>
      <c r="X40" s="59">
        <f>(IF(L40&lt;1,0,IF(T40/L40&gt;=5000,"E",0)))</f>
        <v/>
      </c>
    </row>
    <row customFormat="1" customHeight="1" ht="29.1" r="41" s="62" thickBot="1">
      <c r="A41" s="102" t="n"/>
      <c r="B41" s="276" t="n"/>
      <c r="C41" s="259" t="n"/>
      <c r="D41" s="259" t="n"/>
      <c r="E41" s="259" t="n"/>
      <c r="F41" s="259" t="n"/>
      <c r="G41" s="259" t="n"/>
      <c r="H41" s="259" t="n"/>
      <c r="I41" s="259" t="n"/>
      <c r="J41" s="259" t="n"/>
      <c r="K41" s="260" t="n"/>
      <c r="L41" s="277" t="n"/>
      <c r="M41" s="259" t="n"/>
      <c r="N41" s="259" t="n"/>
      <c r="O41" s="260" t="n"/>
      <c r="P41" s="83" t="n"/>
      <c r="Q41" s="278" t="n"/>
      <c r="R41" s="259" t="n"/>
      <c r="S41" s="260" t="n"/>
      <c r="T41" s="279">
        <f>L41*Q41</f>
        <v/>
      </c>
      <c r="U41" s="259" t="n"/>
      <c r="V41" s="259" t="n"/>
      <c r="W41" s="260" t="n"/>
      <c r="X41" s="59">
        <f>(IF(L41&lt;1,0,IF(T41/L41&gt;=5000,"E",0)))</f>
        <v/>
      </c>
    </row>
    <row customFormat="1" customHeight="1" ht="24.95" r="42" s="62" thickBot="1" thickTop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280" t="inlineStr">
        <is>
          <t>GRAND TOTAL</t>
        </is>
      </c>
      <c r="N42" s="238" t="n"/>
      <c r="O42" s="238" t="n"/>
      <c r="P42" s="238" t="n"/>
      <c r="Q42" s="238" t="n"/>
      <c r="R42" s="238" t="n"/>
      <c r="S42" s="281" t="n"/>
      <c r="T42" s="282">
        <f>SUM(T32:T41)</f>
        <v/>
      </c>
      <c r="U42" s="283" t="n"/>
      <c r="V42" s="283" t="n"/>
      <c r="W42" s="284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</row>
    <row customFormat="1" customHeight="1" ht="24.95" r="43" s="62" thickTop="1">
      <c r="A43" s="158" t="inlineStr">
        <is>
          <t>COST OBJECT/WBS ELEMENT</t>
        </is>
      </c>
      <c r="D43" s="143" t="n"/>
      <c r="E43" s="231" t="n"/>
      <c r="F43" s="231" t="n"/>
      <c r="G43" s="231" t="n"/>
      <c r="H43" s="231" t="n"/>
      <c r="I43" s="231" t="n"/>
      <c r="J43" s="231" t="n"/>
      <c r="K43" s="63" t="n"/>
      <c r="L43" s="64" t="n"/>
      <c r="M43" s="65" t="n"/>
      <c r="N43" s="64" t="n"/>
      <c r="O43" s="64" t="n"/>
      <c r="P43" s="65" t="n"/>
      <c r="Q43" s="65" t="n"/>
      <c r="R43" s="65" t="n"/>
      <c r="S43" s="65" t="n"/>
      <c r="T43" s="65" t="n"/>
      <c r="U43" s="66" t="n"/>
      <c r="V43" s="66" t="n"/>
      <c r="W43" s="66" t="n"/>
    </row>
    <row customFormat="1" customHeight="1" ht="20.1" r="44" s="62">
      <c r="A44" s="63" t="n"/>
      <c r="B44" s="141" t="n"/>
      <c r="C44" s="141" t="n"/>
      <c r="D44" s="141" t="n"/>
      <c r="E44" s="141" t="n"/>
      <c r="F44" s="141" t="n"/>
      <c r="G44" s="141" t="n"/>
      <c r="H44" s="141" t="n"/>
      <c r="I44" s="141" t="n"/>
      <c r="J44" s="141" t="n"/>
      <c r="K44" s="72" t="n"/>
      <c r="L44" s="65" t="n"/>
      <c r="M44" s="65" t="n"/>
      <c r="N44" s="141" t="n"/>
      <c r="O44" s="141" t="n"/>
      <c r="P44" s="141" t="n"/>
      <c r="Q44" s="141" t="n"/>
      <c r="R44" s="141" t="n"/>
      <c r="S44" s="141" t="n"/>
      <c r="T44" s="141" t="n"/>
      <c r="U44" s="141" t="n"/>
      <c r="V44" s="72" t="n"/>
      <c r="W44" s="72" t="n"/>
    </row>
    <row customFormat="1" customHeight="1" ht="20.1" r="45" s="62">
      <c r="A45" s="69" t="inlineStr">
        <is>
          <t>TODAY'S DATE</t>
        </is>
      </c>
      <c r="B45" s="285" t="inlineStr">
        <is>
          <t>Sept. 10, 2019</t>
        </is>
      </c>
      <c r="C45" s="231" t="n"/>
      <c r="D45" s="231" t="n"/>
      <c r="E45" s="141" t="n"/>
      <c r="F45" s="141" t="n"/>
      <c r="G45" s="141" t="n"/>
      <c r="H45" s="141" t="n"/>
      <c r="I45" s="141" t="n"/>
      <c r="J45" s="141" t="n"/>
      <c r="K45" s="72" t="n"/>
      <c r="L45" s="72" t="n"/>
      <c r="M45" s="72" t="n"/>
      <c r="N45" s="72" t="n"/>
      <c r="O45" s="72" t="n"/>
      <c r="P45" s="72" t="n"/>
      <c r="Q45" s="72" t="n"/>
      <c r="R45" s="72" t="n"/>
      <c r="S45" s="72" t="n"/>
      <c r="T45" s="72" t="n"/>
      <c r="U45" s="72" t="n"/>
      <c r="V45" s="72" t="n"/>
      <c r="W45" s="72" t="n"/>
    </row>
    <row customHeight="1" ht="20.1" r="46">
      <c r="A46" s="63" t="n"/>
      <c r="B46" s="63" t="n"/>
      <c r="C46" s="72" t="n"/>
      <c r="D46" s="72" t="n"/>
      <c r="E46" s="157" t="n"/>
      <c r="L46" s="72" t="n"/>
      <c r="M46" s="72" t="n"/>
      <c r="N46" s="72" t="n"/>
      <c r="O46" s="72" t="n"/>
      <c r="P46" s="72" t="n"/>
      <c r="Q46" s="72" t="n"/>
      <c r="R46" s="72" t="n"/>
      <c r="S46" s="72" t="n"/>
      <c r="T46" s="72" t="n"/>
      <c r="U46" s="72" t="n"/>
      <c r="V46" s="72" t="n"/>
      <c r="W46" s="72" t="n"/>
      <c r="X46" s="136" t="n"/>
    </row>
    <row customHeight="1" ht="20.1" r="47">
      <c r="A47" s="140" t="inlineStr">
        <is>
          <t>REQUESTOR’S NAME</t>
        </is>
      </c>
      <c r="B47" s="72" t="n"/>
      <c r="C47" s="143" t="inlineStr">
        <is>
          <t>Caleb Fangmeier</t>
        </is>
      </c>
      <c r="D47" s="231" t="n"/>
      <c r="E47" s="231" t="n"/>
      <c r="F47" s="231" t="n"/>
      <c r="G47" s="231" t="n"/>
      <c r="H47" s="150" t="inlineStr">
        <is>
          <t xml:space="preserve">       PHONE #</t>
        </is>
      </c>
      <c r="K47" s="153" t="inlineStr">
        <is>
          <t>(402)768-1358</t>
        </is>
      </c>
      <c r="L47" s="231" t="n"/>
      <c r="M47" s="231" t="n"/>
      <c r="N47" s="231" t="n"/>
      <c r="O47" s="231" t="n"/>
      <c r="P47" s="231" t="n"/>
      <c r="Q47" s="231" t="n"/>
      <c r="R47" s="231" t="n"/>
      <c r="S47" s="231" t="n"/>
      <c r="T47" s="72" t="n"/>
      <c r="U47" s="72" t="n"/>
      <c r="V47" s="140" t="n"/>
      <c r="W47" s="72" t="n"/>
      <c r="X47" s="136" t="n"/>
    </row>
    <row customFormat="1" customHeight="1" ht="20.1" r="48" s="77">
      <c r="A48" s="140" t="n"/>
      <c r="B48" s="72" t="n"/>
      <c r="C48" s="72" t="n"/>
      <c r="D48" s="141" t="n"/>
      <c r="E48" s="141" t="n"/>
      <c r="F48" s="72" t="n"/>
      <c r="G48" s="72" t="n"/>
      <c r="H48" s="140" t="n"/>
      <c r="I48" s="141" t="n"/>
      <c r="J48" s="141" t="n"/>
      <c r="K48" s="157" t="n"/>
      <c r="L48" s="141" t="n"/>
      <c r="M48" s="141" t="n"/>
      <c r="N48" s="141" t="n"/>
      <c r="O48" s="141" t="n"/>
      <c r="P48" s="141" t="n"/>
      <c r="Q48" s="157" t="n"/>
      <c r="R48" s="157" t="n"/>
      <c r="S48" s="157" t="n"/>
      <c r="T48" s="157" t="n"/>
      <c r="U48" s="157" t="n"/>
      <c r="V48" s="140" t="n"/>
      <c r="W48" s="72" t="n"/>
      <c r="X48" s="77" t="n"/>
    </row>
    <row customHeight="1" ht="20.1" r="49">
      <c r="A49" s="140" t="inlineStr">
        <is>
          <t>SUPERVISOR'S NAME</t>
        </is>
      </c>
      <c r="C49" s="143" t="inlineStr">
        <is>
          <t>Frank Golf</t>
        </is>
      </c>
      <c r="D49" s="231" t="n"/>
      <c r="E49" s="231" t="n"/>
      <c r="F49" s="231" t="n"/>
      <c r="G49" s="231" t="n"/>
      <c r="H49" s="140" t="n"/>
      <c r="I49" s="140" t="n"/>
      <c r="J49" s="142" t="inlineStr">
        <is>
          <t>Save &amp; Submit to: papurchasing2@unl.edu</t>
        </is>
      </c>
      <c r="V49" s="141" t="n"/>
      <c r="W49" s="140" t="n"/>
      <c r="X49" s="136" t="n"/>
    </row>
    <row customFormat="1" customHeight="1" ht="20.1" r="50" s="77">
      <c r="A50" s="136" t="n"/>
      <c r="B50" s="136" t="n"/>
      <c r="C50" s="136" t="n"/>
      <c r="D50" s="136" t="n"/>
      <c r="E50" s="136" t="n"/>
      <c r="F50" s="136" t="n"/>
      <c r="G50" s="136" t="n"/>
      <c r="H50" s="136" t="n"/>
      <c r="I50" s="136" t="n"/>
      <c r="J50" s="137" t="n"/>
      <c r="K50" s="137" t="n"/>
      <c r="L50" s="136" t="n"/>
      <c r="M50" s="136" t="n"/>
      <c r="N50" s="136" t="n"/>
      <c r="O50" s="77" t="n"/>
      <c r="P50" s="136" t="n"/>
      <c r="Q50" s="136" t="n"/>
      <c r="R50" s="136" t="n"/>
      <c r="S50" s="136" t="n"/>
      <c r="T50" s="136" t="n"/>
      <c r="U50" s="136" t="n"/>
      <c r="V50" s="136" t="n"/>
      <c r="W50" s="136" t="n"/>
      <c r="X50" s="77" t="n"/>
    </row>
    <row customFormat="1" customHeight="1" ht="20.1" r="51" s="77" thickBot="1">
      <c r="A51" s="286" t="inlineStr">
        <is>
          <t>SPECIAL INSTRUCTIONS:</t>
        </is>
      </c>
      <c r="B51" s="239" t="n"/>
      <c r="C51" s="78" t="n"/>
      <c r="D51" s="78" t="n"/>
      <c r="E51" s="78" t="n"/>
      <c r="F51" s="78" t="n"/>
      <c r="G51" s="78" t="n"/>
      <c r="H51" s="78" t="n"/>
      <c r="I51" s="78" t="n"/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/>
      <c r="T51" s="78" t="n"/>
      <c r="U51" s="78" t="n"/>
      <c r="V51" s="78" t="n"/>
      <c r="W51" s="78" t="n"/>
      <c r="X51" s="77" t="n"/>
    </row>
    <row customFormat="1" customHeight="1" ht="81" r="52" s="175" thickBot="1">
      <c r="A52" s="287" t="inlineStr">
        <is>
          <t>Sheet 1 of 1</t>
        </is>
      </c>
      <c r="B52" s="288" t="n"/>
      <c r="C52" s="288" t="n"/>
      <c r="D52" s="288" t="n"/>
      <c r="E52" s="288" t="n"/>
      <c r="F52" s="288" t="n"/>
      <c r="G52" s="288" t="n"/>
      <c r="H52" s="288" t="n"/>
      <c r="I52" s="288" t="n"/>
      <c r="J52" s="288" t="n"/>
      <c r="K52" s="288" t="n"/>
      <c r="L52" s="288" t="n"/>
      <c r="M52" s="288" t="n"/>
      <c r="N52" s="288" t="n"/>
      <c r="O52" s="288" t="n"/>
      <c r="P52" s="288" t="n"/>
      <c r="Q52" s="288" t="n"/>
      <c r="R52" s="288" t="n"/>
      <c r="S52" s="288" t="n"/>
      <c r="T52" s="288" t="n"/>
      <c r="U52" s="288" t="n"/>
      <c r="V52" s="288" t="n"/>
      <c r="W52" s="289" t="n"/>
      <c r="X52" s="175" t="n"/>
    </row>
    <row customFormat="1" customHeight="1" ht="20.1" r="53" s="136">
      <c r="A53" s="136" t="n"/>
      <c r="I53" s="136" t="n"/>
      <c r="J53" s="136" t="n"/>
      <c r="K53" s="136" t="n"/>
      <c r="L53" s="136" t="n"/>
      <c r="M53" s="136" t="n"/>
      <c r="N53" s="136" t="n"/>
      <c r="O53" s="136" t="n"/>
      <c r="P53" s="212" t="n"/>
      <c r="W53" s="136" t="n"/>
    </row>
  </sheetData>
  <mergeCells count="117"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</mergeCells>
  <pageMargins bottom="0.75" footer="0.3" header="0.3" left="0.7" right="0.7" top="0.75"/>
  <pageSetup horizontalDpi="1200" orientation="portrait" scale="63" verticalDpi="1200"/>
  <headerFooter alignWithMargins="0">
    <oddHeader/>
    <oddFooter>&amp;L&amp;F&amp;C&amp;9 Rev. 5  1 JUL 2008&amp;R&amp;10   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Jennifer Barnason</dc:creator>
  <dcterms:created xsi:type="dcterms:W3CDTF">1999-03-08T17:20:45Z</dcterms:created>
  <dcterms:modified xsi:type="dcterms:W3CDTF">2014-02-19T15:55:39Z</dcterms:modified>
  <cp:lastModifiedBy>Jennifer Barnason</cp:lastModifiedBy>
  <cp:lastPrinted>2014-02-19T15:50:53Z</cp:lastPrinted>
</cp:coreProperties>
</file>