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jpeg" ContentType="image/jpeg"/>
  <Default Extension="png" ContentType="image/png"/>
  <Default Extension="bmp" ContentType="image/bmp"/>
  <Default Extension="gif" ContentType="image/gif"/>
  <Default Extension="svg" ContentType="image/svg+xml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/>
  </bookViews>
  <sheets>
    <sheet name="Control" sheetId="1" r:id="rId2"/>
  </sheets>
  <calcPr calcId="0"/>
</workbook>
</file>

<file path=xl/sharedStrings.xml><?xml version="1.0" encoding="utf-8"?>
<sst xmlns="http://schemas.openxmlformats.org/spreadsheetml/2006/main" count="69" uniqueCount="30">
  <si>
    <t>此工作表由逻辑式生成，只可修改标识为灰色背景的“事实”及浅蓝色背景的“假设”数据；无背景色的数据不可修改。</t>
  </si>
  <si>
    <t>Financial Statement</t>
  </si>
  <si>
    <t>China</t>
  </si>
  <si>
    <t>Revenue Breakup</t>
  </si>
  <si>
    <t>us mn</t>
  </si>
  <si>
    <t>Q1</t>
  </si>
  <si>
    <t>Q2</t>
  </si>
  <si>
    <t>Q3</t>
  </si>
  <si>
    <t>Q4</t>
  </si>
  <si>
    <t>FY</t>
  </si>
  <si>
    <t>Revenue</t>
  </si>
  <si>
    <t>yoy growth</t>
  </si>
  <si>
    <t>Electronic products</t>
  </si>
  <si>
    <t>iPhone</t>
  </si>
  <si>
    <t>iPad</t>
  </si>
  <si>
    <t>Mac</t>
  </si>
  <si>
    <t>Total</t>
  </si>
  <si>
    <t>Services</t>
  </si>
  <si>
    <t>Income Statement</t>
  </si>
  <si>
    <t>Cost of Sales</t>
  </si>
  <si>
    <t>Operating Expenses</t>
  </si>
  <si>
    <t>as %revenue</t>
  </si>
  <si>
    <t>Operating Income</t>
  </si>
  <si>
    <t>Total Interest &amp; Other Income</t>
  </si>
  <si>
    <t>Pretax Income</t>
  </si>
  <si>
    <t>tax rate</t>
  </si>
  <si>
    <t>tax</t>
  </si>
  <si>
    <t>Net Income</t>
  </si>
  <si>
    <t>Gross Profit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</si>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</sst>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71" formatCode="#,##0.00%;(#,##0.00%)"/>
  </numFmts>
  <fonts count="29">
    <font>
      <color rgb="FF000000"/>
      <sz val="12"/>
      <name val="Calibri"/>
    </font>
    <font>
      <color theme="1"/>
      <sz val="11"/>
      <name val="Calibri"/>
      <scheme val="minor"/>
    </font>
    <font>
      <color theme="0"/>
      <sz val="11"/>
      <name val="Calibri"/>
      <scheme val="minor"/>
    </font>
    <font>
      <color rgb="FF9C0006"/>
      <sz val="11"/>
      <name val="Calibri"/>
      <scheme val="minor"/>
    </font>
    <font>
      <b/>
      <color rgb="FFFA7D00"/>
      <sz val="11"/>
      <name val="Calibri"/>
      <scheme val="minor"/>
    </font>
    <font>
      <b/>
      <color theme="0"/>
      <sz val="11"/>
      <name val="Calibri"/>
      <scheme val="minor"/>
    </font>
    <font>
      <color indexed="0"/>
      <sz val="11"/>
      <name val="Calibri"/>
      <family val="2"/>
    </font>
    <font>
      <i/>
      <color rgb="FF7F7F7F"/>
      <sz val="11"/>
      <name val="Calibri"/>
      <scheme val="minor"/>
    </font>
    <font>
      <color rgb="FF006100"/>
      <sz val="11"/>
      <name val="Calibri"/>
      <scheme val="minor"/>
    </font>
    <font>
      <b/>
      <color theme="3"/>
      <sz val="15"/>
      <name val="Calibri"/>
      <scheme val="minor"/>
    </font>
    <font>
      <b/>
      <color theme="3"/>
      <sz val="13"/>
      <name val="Calibri"/>
      <scheme val="minor"/>
    </font>
    <font>
      <b/>
      <color theme="3"/>
      <sz val="11"/>
      <name val="Calibri"/>
      <scheme val="minor"/>
    </font>
    <font>
      <color rgb="FF3F3F76"/>
      <sz val="11"/>
      <name val="Calibri"/>
      <scheme val="minor"/>
    </font>
    <font>
      <color rgb="FFFA7D00"/>
      <sz val="11"/>
      <name val="Calibri"/>
      <scheme val="minor"/>
    </font>
    <font>
      <color rgb="FF9C6500"/>
      <sz val="11"/>
      <name val="Calibri"/>
      <scheme val="minor"/>
    </font>
    <font>
      <b/>
      <color rgb="FF3F3F3F"/>
      <sz val="11"/>
      <name val="Calibri"/>
      <scheme val="minor"/>
    </font>
    <font>
      <b/>
      <color theme="3"/>
      <sz val="18"/>
      <name val="Cambria"/>
      <scheme val="major"/>
    </font>
    <font>
      <b/>
      <color theme="1"/>
      <sz val="11"/>
      <name val="Calibri"/>
      <scheme val="minor"/>
    </font>
    <font>
      <color rgb="FFFF0000"/>
      <sz val="11"/>
      <name val="Calibri"/>
      <scheme val="minor"/>
    </font>
    <font>
      <color auto="1"/>
      <sz val="12"/>
      <name val="Calibri"/>
    </font>
    <font>
      <color auto="1"/>
      <sz val="10"/>
      <name val="Calibri"/>
    </font>
    <font>
      <b/>
      <color rgb="FF4178B8"/>
      <sz val="14"/>
      <name val="Calibri"/>
    </font>
    <font>
      <b/>
      <color rgb="FF4178B8"/>
      <sz val="12"/>
      <name val="Calibri"/>
    </font>
    <font>
      <b/>
      <color rgb="FFFFFFFF"/>
      <sz val="12"/>
      <name val="Calibri"/>
    </font>
    <font>
      <b/>
      <color rgb="FF000000"/>
      <sz val="10"/>
      <name val="Calibri"/>
    </font>
    <font>
      <color rgb="FF000000"/>
      <sz val="10"/>
      <name val="Calibri"/>
    </font>
    <font>
      <i/>
      <color rgb="FF000000"/>
      <sz val="10"/>
      <name val="Calibri"/>
    </font>
    <font>
      <color rgb="FF13AC59"/>
      <sz val="10"/>
      <name val="Calibri"/>
    </font>
    <font>
      <b/>
      <color rgb="FF13AC59"/>
      <sz val="10"/>
      <name val="Calibri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5E5E5"/>
      </patternFill>
    </fill>
    <fill>
      <patternFill patternType="solid">
        <fgColor rgb="FFFFFFFF"/>
      </patternFill>
    </fill>
    <fill>
      <patternFill patternType="solid">
        <fgColor rgb="FF4178B8"/>
      </patternFill>
    </fill>
    <fill>
      <patternFill patternType="solid">
        <fgColor rgb="FFFFEBEE"/>
      </patternFill>
    </fill>
  </fills>
  <borders count="14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/>
      </bottom>
    </border>
    <border>
      <left/>
      <right/>
      <top/>
      <bottom style="thick">
        <color theme="4" tint="0.5"/>
      </bottom>
    </border>
    <border>
      <left/>
      <right/>
      <top/>
      <bottom style="medium">
        <color theme="4" tint="0.4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  <border>
      <left style="medium">
        <color rgb="FFE0E0E0"/>
      </left>
      <right style="medium">
        <color rgb="FFE0E0E0"/>
      </right>
      <top/>
      <bottom/>
    </border>
    <border>
      <left style="medium">
        <color rgb="FFE0E0E0"/>
      </left>
      <right/>
      <top/>
      <bottom/>
    </border>
    <border>
      <left/>
      <right style="medium">
        <color rgb="FFE0E0E0"/>
      </right>
      <top/>
      <bottom/>
    </border>
    <border>
      <left/>
      <right/>
      <top style="medium">
        <color rgb="FFE0E0E0"/>
      </top>
      <bottom/>
    </border>
  </borders>
  <cellStyleXfs count="47">
    <xf numFmtId="0" fontId="0" fillId="0" borderId="0" applyFont="1"/>
    <xf numFmtId="0" fontId="1" fillId="2" borderId="0" applyFont="1" applyFill="1">
      <alignment vertical="top"/>
    </xf>
    <xf numFmtId="0" fontId="1" fillId="3" borderId="0" applyFont="1" applyFill="1">
      <alignment vertical="top"/>
    </xf>
    <xf numFmtId="0" fontId="1" fillId="4" borderId="0" applyFont="1" applyFill="1">
      <alignment vertical="top"/>
    </xf>
    <xf numFmtId="0" fontId="1" fillId="5" borderId="0" applyFont="1" applyFill="1">
      <alignment vertical="top"/>
    </xf>
    <xf numFmtId="0" fontId="1" fillId="6" borderId="0" applyFont="1" applyFill="1">
      <alignment vertical="top"/>
    </xf>
    <xf numFmtId="0" fontId="1" fillId="7" borderId="0" applyFont="1" applyFill="1">
      <alignment vertical="top"/>
    </xf>
    <xf numFmtId="0" fontId="1" fillId="8" borderId="0" applyFont="1" applyFill="1">
      <alignment vertical="top"/>
    </xf>
    <xf numFmtId="0" fontId="1" fillId="9" borderId="0" applyFont="1" applyFill="1">
      <alignment vertical="top"/>
    </xf>
    <xf numFmtId="0" fontId="1" fillId="10" borderId="0" applyFont="1" applyFill="1">
      <alignment vertical="top"/>
    </xf>
    <xf numFmtId="0" fontId="1" fillId="11" borderId="0" applyFont="1" applyFill="1">
      <alignment vertical="top"/>
    </xf>
    <xf numFmtId="0" fontId="1" fillId="12" borderId="0" applyFont="1" applyFill="1">
      <alignment vertical="top"/>
    </xf>
    <xf numFmtId="0" fontId="1" fillId="13" borderId="0" applyFont="1" applyFill="1">
      <alignment vertical="top"/>
    </xf>
    <xf numFmtId="0" fontId="2" fillId="14" borderId="0" applyFont="1" applyFill="1">
      <alignment vertical="top"/>
    </xf>
    <xf numFmtId="0" fontId="2" fillId="15" borderId="0" applyFont="1" applyFill="1">
      <alignment vertical="top"/>
    </xf>
    <xf numFmtId="0" fontId="2" fillId="16" borderId="0" applyFont="1" applyFill="1">
      <alignment vertical="top"/>
    </xf>
    <xf numFmtId="0" fontId="2" fillId="17" borderId="0" applyFont="1" applyFill="1">
      <alignment vertical="top"/>
    </xf>
    <xf numFmtId="0" fontId="2" fillId="18" borderId="0" applyFont="1" applyFill="1">
      <alignment vertical="top"/>
    </xf>
    <xf numFmtId="0" fontId="2" fillId="19" borderId="0" applyFont="1" applyFill="1">
      <alignment vertical="top"/>
    </xf>
    <xf numFmtId="0" fontId="2" fillId="20" borderId="0" applyFont="1" applyFill="1">
      <alignment vertical="top"/>
    </xf>
    <xf numFmtId="0" fontId="2" fillId="21" borderId="0" applyFont="1" applyFill="1">
      <alignment vertical="top"/>
    </xf>
    <xf numFmtId="0" fontId="2" fillId="22" borderId="0" applyFont="1" applyFill="1">
      <alignment vertical="top"/>
    </xf>
    <xf numFmtId="0" fontId="2" fillId="23" borderId="0" applyFont="1" applyFill="1">
      <alignment vertical="top"/>
    </xf>
    <xf numFmtId="0" fontId="2" fillId="24" borderId="0" applyFont="1" applyFill="1">
      <alignment vertical="top"/>
    </xf>
    <xf numFmtId="0" fontId="2" fillId="25" borderId="0" applyFont="1" applyFill="1">
      <alignment vertical="top"/>
    </xf>
    <xf numFmtId="0" fontId="3" fillId="26" borderId="0" applyFont="1" applyFill="1">
      <alignment vertical="top"/>
    </xf>
    <xf numFmtId="0" fontId="4" fillId="27" borderId="1" applyFont="1" applyFill="1" applyBorder="1">
      <alignment vertical="top"/>
    </xf>
    <xf numFmtId="0" fontId="5" fillId="28" borderId="2" applyFont="1" applyFill="1" applyBorder="1">
      <alignment vertical="top"/>
    </xf>
    <xf numFmtId="43" fontId="6" fillId="0" borderId="0" applyNumberFormat="1">
      <alignment vertical="top"/>
    </xf>
    <xf numFmtId="41" fontId="6" fillId="0" borderId="0" applyNumberFormat="1">
      <alignment vertical="top"/>
    </xf>
    <xf numFmtId="44" fontId="6" fillId="0" borderId="0" applyNumberFormat="1">
      <alignment vertical="top"/>
    </xf>
    <xf numFmtId="42" fontId="6" fillId="0" borderId="0" applyNumberFormat="1">
      <alignment vertical="top"/>
    </xf>
    <xf numFmtId="0" fontId="7" fillId="0" borderId="0" applyFont="1">
      <alignment vertical="top"/>
    </xf>
    <xf numFmtId="0" fontId="8" fillId="29" borderId="0" applyFont="1" applyFill="1">
      <alignment vertical="top"/>
    </xf>
    <xf numFmtId="0" fontId="9" fillId="0" borderId="3" applyFont="1" applyBorder="1">
      <alignment vertical="top"/>
    </xf>
    <xf numFmtId="0" fontId="10" fillId="0" borderId="4" applyFont="1" applyBorder="1">
      <alignment vertical="top"/>
    </xf>
    <xf numFmtId="0" fontId="11" fillId="0" borderId="5" applyFont="1" applyBorder="1">
      <alignment vertical="top"/>
    </xf>
    <xf numFmtId="0" fontId="11" fillId="0" borderId="0" applyFont="1">
      <alignment vertical="top"/>
    </xf>
    <xf numFmtId="0" fontId="12" fillId="30" borderId="1" applyFont="1" applyFill="1" applyBorder="1">
      <alignment vertical="top"/>
    </xf>
    <xf numFmtId="0" fontId="13" fillId="0" borderId="6" applyFont="1" applyBorder="1">
      <alignment vertical="top"/>
    </xf>
    <xf numFmtId="0" fontId="14" fillId="31" borderId="0" applyFont="1" applyFill="1">
      <alignment vertical="top"/>
    </xf>
    <xf numFmtId="0" fontId="6" fillId="32" borderId="7" applyFill="1" applyBorder="1">
      <alignment vertical="top"/>
    </xf>
    <xf numFmtId="0" fontId="15" fillId="27" borderId="8" applyFont="1" applyFill="1" applyBorder="1">
      <alignment vertical="top"/>
    </xf>
    <xf numFmtId="9" fontId="6" fillId="0" borderId="0" applyNumberFormat="1">
      <alignment vertical="top"/>
    </xf>
    <xf numFmtId="0" fontId="16" fillId="0" borderId="0" applyFont="1">
      <alignment vertical="top"/>
    </xf>
    <xf numFmtId="0" fontId="17" fillId="0" borderId="9" applyFont="1" applyBorder="1">
      <alignment vertical="top"/>
    </xf>
    <xf numFmtId="0" fontId="18" fillId="0" borderId="0" applyFont="1">
      <alignment vertical="top"/>
    </xf>
  </cellStyleXfs>
  <cellXfs count="80">
    <xf numFmtId="0" fontId="0" fillId="0" borderId="0" xfId="0" applyNumberFormat="1" applyFont="1"/>
    <xf numFmtId="0" fontId="0" fillId="0" borderId="0" xfId="0" applyFont="1"/>
    <xf numFmtId="0" fontId="1" fillId="2" borderId="0" xfId="1" applyFont="1" applyFill="1">
      <alignment vertical="top"/>
    </xf>
    <xf numFmtId="0" fontId="1" fillId="3" borderId="0" xfId="2" applyFont="1" applyFill="1">
      <alignment vertical="top"/>
    </xf>
    <xf numFmtId="0" fontId="1" fillId="4" borderId="0" xfId="3" applyFont="1" applyFill="1">
      <alignment vertical="top"/>
    </xf>
    <xf numFmtId="0" fontId="1" fillId="5" borderId="0" xfId="4" applyFont="1" applyFill="1">
      <alignment vertical="top"/>
    </xf>
    <xf numFmtId="0" fontId="1" fillId="6" borderId="0" xfId="5" applyFont="1" applyFill="1">
      <alignment vertical="top"/>
    </xf>
    <xf numFmtId="0" fontId="1" fillId="7" borderId="0" xfId="6" applyFont="1" applyFill="1">
      <alignment vertical="top"/>
    </xf>
    <xf numFmtId="0" fontId="1" fillId="8" borderId="0" xfId="7" applyFont="1" applyFill="1">
      <alignment vertical="top"/>
    </xf>
    <xf numFmtId="0" fontId="1" fillId="9" borderId="0" xfId="8" applyFont="1" applyFill="1">
      <alignment vertical="top"/>
    </xf>
    <xf numFmtId="0" fontId="1" fillId="10" borderId="0" xfId="9" applyFont="1" applyFill="1">
      <alignment vertical="top"/>
    </xf>
    <xf numFmtId="0" fontId="1" fillId="11" borderId="0" xfId="10" applyFont="1" applyFill="1">
      <alignment vertical="top"/>
    </xf>
    <xf numFmtId="0" fontId="1" fillId="12" borderId="0" xfId="11" applyFont="1" applyFill="1">
      <alignment vertical="top"/>
    </xf>
    <xf numFmtId="0" fontId="1" fillId="13" borderId="0" xfId="12" applyFont="1" applyFill="1">
      <alignment vertical="top"/>
    </xf>
    <xf numFmtId="0" fontId="2" fillId="14" borderId="0" xfId="13" applyFont="1" applyFill="1">
      <alignment vertical="top"/>
    </xf>
    <xf numFmtId="0" fontId="2" fillId="15" borderId="0" xfId="14" applyFont="1" applyFill="1">
      <alignment vertical="top"/>
    </xf>
    <xf numFmtId="0" fontId="2" fillId="16" borderId="0" xfId="15" applyFont="1" applyFill="1">
      <alignment vertical="top"/>
    </xf>
    <xf numFmtId="0" fontId="2" fillId="17" borderId="0" xfId="16" applyFont="1" applyFill="1">
      <alignment vertical="top"/>
    </xf>
    <xf numFmtId="0" fontId="2" fillId="18" borderId="0" xfId="17" applyFont="1" applyFill="1">
      <alignment vertical="top"/>
    </xf>
    <xf numFmtId="0" fontId="2" fillId="19" borderId="0" xfId="18" applyFont="1" applyFill="1">
      <alignment vertical="top"/>
    </xf>
    <xf numFmtId="0" fontId="2" fillId="20" borderId="0" xfId="19" applyFont="1" applyFill="1">
      <alignment vertical="top"/>
    </xf>
    <xf numFmtId="0" fontId="2" fillId="21" borderId="0" xfId="20" applyFont="1" applyFill="1">
      <alignment vertical="top"/>
    </xf>
    <xf numFmtId="0" fontId="2" fillId="22" borderId="0" xfId="21" applyFont="1" applyFill="1">
      <alignment vertical="top"/>
    </xf>
    <xf numFmtId="0" fontId="2" fillId="23" borderId="0" xfId="22" applyFont="1" applyFill="1">
      <alignment vertical="top"/>
    </xf>
    <xf numFmtId="0" fontId="2" fillId="24" borderId="0" xfId="23" applyFont="1" applyFill="1">
      <alignment vertical="top"/>
    </xf>
    <xf numFmtId="0" fontId="2" fillId="25" borderId="0" xfId="24" applyFont="1" applyFill="1">
      <alignment vertical="top"/>
    </xf>
    <xf numFmtId="0" fontId="3" fillId="26" borderId="0" xfId="25" applyFont="1" applyFill="1">
      <alignment vertical="top"/>
    </xf>
    <xf numFmtId="0" fontId="4" fillId="27" borderId="1" xfId="26" applyFont="1" applyFill="1" applyBorder="1">
      <alignment vertical="top"/>
    </xf>
    <xf numFmtId="0" fontId="5" fillId="28" borderId="2" xfId="27" applyFont="1" applyFill="1" applyBorder="1">
      <alignment vertical="top"/>
    </xf>
    <xf numFmtId="43" fontId="6" fillId="0" borderId="0" xfId="28" applyNumberFormat="1">
      <alignment vertical="top"/>
    </xf>
    <xf numFmtId="41" fontId="6" fillId="0" borderId="0" xfId="29" applyNumberFormat="1">
      <alignment vertical="top"/>
    </xf>
    <xf numFmtId="44" fontId="6" fillId="0" borderId="0" xfId="30" applyNumberFormat="1">
      <alignment vertical="top"/>
    </xf>
    <xf numFmtId="42" fontId="6" fillId="0" borderId="0" xfId="31" applyNumberFormat="1">
      <alignment vertical="top"/>
    </xf>
    <xf numFmtId="0" fontId="7" fillId="0" borderId="0" xfId="32" applyFont="1">
      <alignment vertical="top"/>
    </xf>
    <xf numFmtId="0" fontId="8" fillId="29" borderId="0" xfId="33" applyFont="1" applyFill="1">
      <alignment vertical="top"/>
    </xf>
    <xf numFmtId="0" fontId="9" fillId="0" borderId="3" xfId="34" applyFont="1" applyBorder="1">
      <alignment vertical="top"/>
    </xf>
    <xf numFmtId="0" fontId="10" fillId="0" borderId="4" xfId="35" applyFont="1" applyBorder="1">
      <alignment vertical="top"/>
    </xf>
    <xf numFmtId="0" fontId="11" fillId="0" borderId="5" xfId="36" applyFont="1" applyBorder="1">
      <alignment vertical="top"/>
    </xf>
    <xf numFmtId="0" fontId="11" fillId="0" borderId="0" xfId="37" applyFont="1">
      <alignment vertical="top"/>
    </xf>
    <xf numFmtId="0" fontId="12" fillId="30" borderId="1" xfId="38" applyFont="1" applyFill="1" applyBorder="1">
      <alignment vertical="top"/>
    </xf>
    <xf numFmtId="0" fontId="13" fillId="0" borderId="6" xfId="39" applyFont="1" applyBorder="1">
      <alignment vertical="top"/>
    </xf>
    <xf numFmtId="0" fontId="14" fillId="31" borderId="0" xfId="40" applyFont="1" applyFill="1">
      <alignment vertical="top"/>
    </xf>
    <xf numFmtId="0" fontId="6" fillId="32" borderId="7" xfId="41" applyFill="1" applyBorder="1">
      <alignment vertical="top"/>
    </xf>
    <xf numFmtId="0" fontId="15" fillId="27" borderId="8" xfId="42" applyFont="1" applyFill="1" applyBorder="1">
      <alignment vertical="top"/>
    </xf>
    <xf numFmtId="9" fontId="6" fillId="0" borderId="0" xfId="43" applyNumberFormat="1">
      <alignment vertical="top"/>
    </xf>
    <xf numFmtId="0" fontId="16" fillId="0" borderId="0" xfId="44" applyFont="1">
      <alignment vertical="top"/>
    </xf>
    <xf numFmtId="0" fontId="17" fillId="0" borderId="9" xfId="45" applyFont="1" applyBorder="1">
      <alignment vertical="top"/>
    </xf>
    <xf numFmtId="0" fontId="18" fillId="0" borderId="0" xfId="46" applyFont="1">
      <alignment vertical="top"/>
    </xf>
    <xf numFmtId="0" fontId="19" fillId="33" borderId="0" xfId="0" applyFont="1" applyFill="1"/>
    <xf numFmtId="0" fontId="20" fillId="33" borderId="0" xfId="0" applyFont="1" applyFill="1"/>
    <xf numFmtId="0" fontId="21" fillId="34" borderId="0" xfId="0" applyFont="1" applyFill="1">
      <alignment horizontal="left"/>
      <protection locked="0"/>
    </xf>
    <xf numFmtId="0" fontId="22" fillId="34" borderId="0" xfId="0" applyFont="1" applyFill="1">
      <alignment horizontal="left"/>
      <protection locked="0"/>
    </xf>
    <xf numFmtId="0" fontId="21" fillId="34" borderId="0" xfId="0" applyFont="1" applyFill="1">
      <alignment horizontal="left"/>
    </xf>
    <xf numFmtId="0" fontId="23" fillId="35" borderId="0" xfId="0" applyFont="1" applyFill="1">
      <alignment horizontal="left" vertical="center"/>
    </xf>
    <xf numFmtId="0" fontId="23" fillId="35" borderId="10" xfId="0" applyFont="1" applyFill="1" applyBorder="1">
      <alignment horizontal="center" vertical="center"/>
      <protection locked="0"/>
    </xf>
    <xf numFmtId="0" fontId="23" fillId="35" borderId="10" xfId="0" applyFont="1" applyFill="1" applyBorder="1">
      <alignment horizontal="center" vertical="center"/>
    </xf>
    <xf numFmtId="0" fontId="23" fillId="35" borderId="11" xfId="0" applyFont="1" applyFill="1" applyBorder="1">
      <alignment horizontal="center" vertical="center"/>
      <protection locked="0"/>
    </xf>
    <xf numFmtId="0" fontId="23" fillId="35" borderId="0" xfId="0" applyFont="1" applyFill="1">
      <alignment horizontal="center" vertical="center"/>
      <protection locked="0"/>
    </xf>
    <xf numFmtId="0" fontId="23" fillId="35" borderId="12" xfId="0" applyFont="1" applyFill="1" applyBorder="1">
      <alignment horizontal="center" vertical="center"/>
      <protection locked="0"/>
    </xf>
    <xf numFmtId="0" fontId="24" fillId="34" borderId="12" xfId="0" applyFont="1" applyFill="1" applyBorder="1">
      <alignment horizontal="left"/>
      <protection locked="0"/>
    </xf>
    <xf numFmtId="39" fontId="24" fillId="34" borderId="11" xfId="0" applyNumberFormat="1" applyFont="1" applyFill="1" applyBorder="1">
      <alignment horizontal="right"/>
    </xf>
    <xf numFmtId="39" fontId="24" fillId="34" borderId="0" xfId="0" applyNumberFormat="1" applyFont="1" applyFill="1">
      <alignment horizontal="right"/>
    </xf>
    <xf numFmtId="39" fontId="24" fillId="34" borderId="12" xfId="0" applyNumberFormat="1" applyFont="1" applyFill="1" applyBorder="1">
      <alignment horizontal="right"/>
    </xf>
    <xf numFmtId="0" fontId="25" fillId="34" borderId="12" xfId="0" applyFont="1" applyFill="1" applyBorder="1">
      <alignment horizontal="left" indent="1"/>
      <protection locked="0"/>
    </xf>
    <xf numFmtId="39" fontId="25" fillId="34" borderId="11" xfId="0" applyNumberFormat="1" applyFont="1" applyFill="1" applyBorder="1">
      <alignment horizontal="right"/>
    </xf>
    <xf numFmtId="39" fontId="25" fillId="34" borderId="0" xfId="0" applyNumberFormat="1" applyFont="1" applyFill="1">
      <alignment horizontal="right"/>
    </xf>
    <xf numFmtId="39" fontId="25" fillId="34" borderId="12" xfId="0" applyNumberFormat="1" applyFont="1" applyFill="1" applyBorder="1">
      <alignment horizontal="right"/>
    </xf>
    <xf numFmtId="0" fontId="24" fillId="34" borderId="12" xfId="0" applyFont="1" applyFill="1" applyBorder="1">
      <alignment horizontal="left" wrapText="1" indent="1"/>
      <protection locked="0"/>
    </xf>
    <xf numFmtId="0" fontId="26" fillId="34" borderId="12" xfId="0" applyFont="1" applyFill="1" applyBorder="1">
      <alignment horizontal="left" indent="3"/>
      <protection locked="0"/>
    </xf>
    <xf numFmtId="171" fontId="26" fillId="34" borderId="11" xfId="0" applyNumberFormat="1" applyFont="1" applyFill="1" applyBorder="1">
      <alignment horizontal="right"/>
    </xf>
    <xf numFmtId="171" fontId="26" fillId="34" borderId="0" xfId="0" applyNumberFormat="1" applyFont="1" applyFill="1">
      <alignment horizontal="right"/>
    </xf>
    <xf numFmtId="171" fontId="26" fillId="34" borderId="12" xfId="0" applyNumberFormat="1" applyFont="1" applyFill="1" applyBorder="1">
      <alignment horizontal="right"/>
    </xf>
    <xf numFmtId="39" fontId="27" fillId="34" borderId="11" xfId="0" applyNumberFormat="1" applyFont="1" applyFill="1" applyBorder="1">
      <alignment horizontal="right"/>
    </xf>
    <xf numFmtId="39" fontId="27" fillId="34" borderId="0" xfId="0" applyNumberFormat="1" applyFont="1" applyFill="1">
      <alignment horizontal="right"/>
    </xf>
    <xf numFmtId="39" fontId="27" fillId="34" borderId="12" xfId="0" applyNumberFormat="1" applyFont="1" applyFill="1" applyBorder="1">
      <alignment horizontal="right"/>
    </xf>
    <xf numFmtId="0" fontId="24" fillId="34" borderId="12" xfId="0" applyFont="1" applyFill="1" applyBorder="1">
      <alignment horizontal="left" indent="1"/>
      <protection locked="0"/>
    </xf>
    <xf numFmtId="39" fontId="25" fillId="36" borderId="11" xfId="0" applyNumberFormat="1" applyFont="1" applyFill="1" applyBorder="1">
      <alignment horizontal="right"/>
    </xf>
    <xf numFmtId="0" fontId="0" fillId="34" borderId="13" xfId="0" applyFont="1" applyFill="1" applyBorder="1"/>
    <xf numFmtId="39" fontId="28" fillId="34" borderId="12" xfId="0" applyNumberFormat="1" applyFont="1" applyFill="1" applyBorder="1">
      <alignment horizontal="right"/>
    </xf>
    <xf numFmtId="0" fontId="25" fillId="34" borderId="12" xfId="0" applyFont="1" applyFill="1" applyBorder="1">
      <alignment horizontal="left"/>
      <protection locked="0"/>
    </xf>
  </cellXfs>
  <cellStyles count="47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2007">
  <a:themeElements>
    <a:clrScheme name="Office200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2007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2007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2A05CD87-573D-1B23-B925-41EC1A0DC008}" mc:Ignorable="x14ac">
  <dimension ref="A1:AQ53"/>
  <sheetViews>
    <sheetView topLeftCell="A1" showGridLines="0" workbookViewId="0" tabSelected="1">
      <selection activeCell="A1" sqref="A1"/>
    </sheetView>
  </sheetViews>
  <sheetFormatPr defaultColWidth="3.53125" customHeight="1" defaultRowHeight="17.4"/>
  <cols>
    <col min="1" max="1" width="27.50390625" customWidth="1"/>
    <col min="2" max="21" width="12.125" customWidth="1"/>
  </cols>
  <sheetData>
    <row s="48" customFormat="1" customHeight="1" ht="17.4">
      <c s="49" t="s">
        <v>0</v>
      </c>
    </row>
    <row r="3" customHeight="1" ht="20.625">
      <c s="50" t="s">
        <v>1</v>
      </c>
    </row>
    <row customHeight="1" ht="20.625">
      <c s="51" t="s">
        <v>2</v>
      </c>
    </row>
    <row r="6" customHeight="1" ht="17.4">
      <c s="50" t="s">
        <v>3</v>
      </c>
      <c s="52"/>
      <c s="52"/>
      <c s="52"/>
      <c s="52"/>
      <c s="52"/>
      <c s="52"/>
      <c s="52"/>
      <c s="52"/>
      <c s="52"/>
      <c s="52"/>
      <c s="52"/>
      <c s="52"/>
      <c s="52"/>
      <c s="52"/>
      <c s="52"/>
      <c s="52"/>
      <c s="52"/>
      <c s="52"/>
      <c s="52"/>
      <c s="52"/>
    </row>
    <row customHeight="1" ht="21.375">
      <c s="53" t="s">
        <v>4</v>
      </c>
      <c s="54">
        <v>2017</v>
      </c>
      <c s="55"/>
      <c s="55"/>
      <c s="55"/>
      <c s="55"/>
      <c s="54">
        <v>2018</v>
      </c>
      <c s="55"/>
      <c s="55"/>
      <c s="55"/>
      <c s="55"/>
      <c s="54">
        <v>2019</v>
      </c>
      <c s="55"/>
      <c s="55"/>
      <c s="55"/>
      <c s="55"/>
      <c s="54">
        <v>2020</v>
      </c>
      <c s="55"/>
      <c s="55"/>
      <c s="55"/>
      <c s="55"/>
    </row>
    <row customHeight="1" ht="21.375">
      <c s="53"/>
      <c s="56" t="s">
        <v>5</v>
      </c>
      <c s="57" t="s">
        <v>6</v>
      </c>
      <c s="57" t="s">
        <v>7</v>
      </c>
      <c s="57" t="s">
        <v>8</v>
      </c>
      <c s="58" t="s">
        <v>9</v>
      </c>
      <c s="56" t="s">
        <v>5</v>
      </c>
      <c s="57" t="s">
        <v>6</v>
      </c>
      <c s="57" t="s">
        <v>7</v>
      </c>
      <c s="57" t="s">
        <v>8</v>
      </c>
      <c s="58" t="s">
        <v>9</v>
      </c>
      <c s="56" t="s">
        <v>5</v>
      </c>
      <c s="57" t="s">
        <v>6</v>
      </c>
      <c s="57" t="s">
        <v>7</v>
      </c>
      <c s="57" t="s">
        <v>8</v>
      </c>
      <c s="58" t="s">
        <v>9</v>
      </c>
      <c s="56" t="s">
        <v>5</v>
      </c>
      <c s="57" t="s">
        <v>6</v>
      </c>
      <c s="57" t="s">
        <v>7</v>
      </c>
      <c s="57" t="s">
        <v>8</v>
      </c>
      <c s="58" t="s">
        <v>9</v>
      </c>
    </row>
    <row customHeight="1" ht="21.375">
      <c s="59" t="s">
        <v>10</v>
      </c>
      <c s="60">
        <f>SUM(B15,B17)</f>
        <v>0</v>
      </c>
      <c s="61">
        <f>SUM(C15,C17)</f>
        <v>0</v>
      </c>
      <c s="61">
        <f>SUM(D15,D17)</f>
        <v>0</v>
      </c>
      <c s="61">
        <f>SUM(E15,E17)</f>
        <v>0</v>
      </c>
      <c s="62">
        <f>B9+C9+D9+E9</f>
        <v>0</v>
      </c>
      <c s="60">
        <f>SUM(G15,G17)</f>
        <v>0</v>
      </c>
      <c s="61">
        <f>SUM(H15,H17)</f>
        <v>0</v>
      </c>
      <c s="61">
        <f>SUM(I15,I17)</f>
        <v>0</v>
      </c>
      <c s="61">
        <f>SUM(J15,J17)</f>
        <v>0</v>
      </c>
      <c s="62">
        <f>G9+H9+I9+J9</f>
        <v>0</v>
      </c>
      <c s="60">
        <f>SUM(L15,L17)</f>
        <v>0</v>
      </c>
      <c s="61">
        <f>SUM(M15,M17)</f>
        <v>0</v>
      </c>
      <c s="61">
        <f>SUM(N15,N17)</f>
        <v>0</v>
      </c>
      <c s="61">
        <f>SUM(O15,O17)</f>
        <v>0</v>
      </c>
      <c s="62">
        <f>L9+M9+N9+O9</f>
        <v>0</v>
      </c>
      <c s="60">
        <f>SUM(Q15,Q17)</f>
        <v>0</v>
      </c>
      <c s="61">
        <f>SUM(R15,R17)</f>
      </c>
      <c s="61">
        <f>SUM(S15,S17)</f>
      </c>
      <c s="61">
        <f>SUM(T15,T17)</f>
      </c>
      <c s="62">
        <f>SUM(U15,U17)</f>
      </c>
    </row>
    <row customHeight="1" ht="21.375">
      <c s="63" t="s">
        <v>11</v>
      </c>
      <c s="64"/>
      <c s="65">
        <f>C9/B9-1</f>
      </c>
      <c s="65">
        <f>D9/C9-1</f>
      </c>
      <c s="65">
        <f>E9/D9-1</f>
      </c>
      <c s="66">
        <f>F9/E9-1</f>
      </c>
      <c s="64">
        <f>G9/F9-1</f>
      </c>
      <c s="65">
        <f>H9/G9-1</f>
      </c>
      <c s="65">
        <f>I9/H9-1</f>
      </c>
      <c s="65">
        <f>J9/I9-1</f>
      </c>
      <c s="66">
        <f>K9/J9-1</f>
      </c>
      <c s="64">
        <f>L9/K9-1</f>
      </c>
      <c s="65">
        <f>M9/L9-1</f>
      </c>
      <c s="65">
        <f>N9/M9-1</f>
      </c>
      <c s="65">
        <f>O9/N9-1</f>
      </c>
      <c s="66">
        <f>P9/O9-1</f>
      </c>
      <c s="64">
        <f>Q9/P9-1</f>
      </c>
      <c s="65">
        <f>R9/Q9-1</f>
      </c>
      <c s="65">
        <f>S9/R9-1</f>
      </c>
      <c s="65">
        <f>T9/S9-1</f>
      </c>
      <c s="66">
        <f>U9/T9-1</f>
      </c>
    </row>
    <row customHeight="1" ht="21.375">
      <c s="67" t="s">
        <v>12</v>
      </c>
      <c s="60"/>
      <c s="61"/>
      <c s="61"/>
      <c s="61"/>
      <c s="62"/>
      <c s="60"/>
      <c s="61"/>
      <c s="61"/>
      <c s="61"/>
      <c s="62"/>
      <c s="60"/>
      <c s="61"/>
      <c s="61"/>
      <c s="61"/>
      <c s="62"/>
      <c s="60"/>
      <c s="61"/>
      <c s="61"/>
      <c s="61"/>
      <c s="62"/>
    </row>
    <row customHeight="1" ht="21.375">
      <c s="68" t="s">
        <v>13</v>
      </c>
      <c s="69"/>
      <c s="70"/>
      <c s="70"/>
      <c s="70"/>
      <c s="71"/>
      <c s="69"/>
      <c s="70"/>
      <c s="70"/>
      <c s="70"/>
      <c s="71"/>
      <c s="69"/>
      <c s="70"/>
      <c s="70"/>
      <c s="70"/>
      <c s="71"/>
      <c s="69"/>
      <c s="70"/>
      <c s="70"/>
      <c s="70"/>
      <c s="71"/>
    </row>
    <row customHeight="1" ht="21.375">
      <c s="68" t="s">
        <v>14</v>
      </c>
      <c s="69"/>
      <c s="70"/>
      <c s="70"/>
      <c s="70"/>
      <c s="71"/>
      <c s="69"/>
      <c s="70"/>
      <c s="70"/>
      <c s="70"/>
      <c s="71"/>
      <c s="69"/>
      <c s="70"/>
      <c s="70"/>
      <c s="70"/>
      <c s="71"/>
      <c s="69"/>
      <c s="70">
        <f>Q13*AVERAGE(C13/B13,D13/C13,E13/D13,F13/E13,G13/F13,H13/G13,I13/H13,J13/I13,K13/J13,L13/K13,M13/L13,N13/M13,O13/N13,P13/O13)</f>
      </c>
      <c s="70">
        <f>R13*AVERAGE(C13/B13,D13/C13,E13/D13,F13/E13,G13/F13,H13/G13,I13/H13,J13/I13,K13/J13,L13/K13,M13/L13,N13/M13,O13/N13,P13/O13)</f>
      </c>
      <c s="70">
        <f>S13*AVERAGE(C13/B13,D13/C13,E13/D13,F13/E13,G13/F13,H13/G13,I13/H13,J13/I13,K13/J13,L13/K13,M13/L13,N13/M13,O13/N13,P13/O13)</f>
      </c>
      <c s="71">
        <f>T13*AVERAGE(C13/B13,D13/C13,E13/D13,F13/E13,G13/F13,H13/G13,I13/H13,J13/I13,K13/J13,L13/K13,M13/L13,N13/M13,O13/N13,P13/O13)</f>
      </c>
    </row>
    <row customHeight="1" ht="21.375">
      <c s="63" t="s">
        <v>15</v>
      </c>
      <c s="64"/>
      <c s="65"/>
      <c s="65"/>
      <c s="65"/>
      <c s="66"/>
      <c s="64"/>
      <c s="65"/>
      <c s="65"/>
      <c s="65"/>
      <c s="66"/>
      <c s="64"/>
      <c s="65"/>
      <c s="65"/>
      <c s="65"/>
      <c s="66"/>
      <c s="64"/>
      <c s="65"/>
      <c s="65"/>
      <c s="65"/>
      <c s="66"/>
    </row>
    <row customHeight="1" ht="21.375">
      <c s="63" t="s">
        <v>16</v>
      </c>
      <c s="64">
        <f>B12+B13+B14</f>
        <v>0</v>
      </c>
      <c s="65">
        <f>C12+C13+C14</f>
        <v>0</v>
      </c>
      <c s="65">
        <f>D12+D13+D14</f>
        <v>0</v>
      </c>
      <c s="65">
        <f>E12+E13+E14</f>
        <v>0</v>
      </c>
      <c s="66">
        <f>F12+F13+F14</f>
        <v>0</v>
      </c>
      <c s="64">
        <f>G12+G13+G14</f>
        <v>0</v>
      </c>
      <c s="65">
        <f>H12+H13+H14</f>
        <v>0</v>
      </c>
      <c s="65">
        <f>I12+I13+I14</f>
        <v>0</v>
      </c>
      <c s="65">
        <f>J12+J13+J14</f>
        <v>0</v>
      </c>
      <c s="66">
        <f>K12+K13+K14</f>
        <v>0</v>
      </c>
      <c s="64">
        <f>L12+L13+L14</f>
        <v>0</v>
      </c>
      <c s="65">
        <f>M12+M13+M14</f>
        <v>0</v>
      </c>
      <c s="65">
        <f>N12+N13+N14</f>
        <v>0</v>
      </c>
      <c s="65">
        <f>O12+O13+O14</f>
        <v>0</v>
      </c>
      <c s="66">
        <f>P12+P13+P14</f>
        <v>0</v>
      </c>
      <c s="64">
        <f>Q12+Q13+Q14</f>
        <v>0</v>
      </c>
      <c s="65">
        <f>R12+R13+R14</f>
      </c>
      <c s="65">
        <f>S12+S13+S14</f>
      </c>
      <c s="65">
        <f>T12+T13+T14</f>
      </c>
      <c s="66">
        <f>U12+U13+U14</f>
      </c>
    </row>
    <row customHeight="1" ht="21.375">
      <c s="63" t="s">
        <v>11</v>
      </c>
      <c s="72">
        <f>B15</f>
        <v>0</v>
      </c>
      <c s="73">
        <f>C15</f>
        <v>0</v>
      </c>
      <c s="73">
        <f>D15</f>
        <v>0</v>
      </c>
      <c s="73">
        <f>E15</f>
        <v>0</v>
      </c>
      <c s="74">
        <f>F15</f>
        <v>0</v>
      </c>
      <c s="72">
        <f>G15</f>
        <v>0</v>
      </c>
      <c s="73">
        <f>H15</f>
        <v>0</v>
      </c>
      <c s="73">
        <f>I15</f>
        <v>0</v>
      </c>
      <c s="73">
        <f>J15</f>
        <v>0</v>
      </c>
      <c s="74">
        <f>K15</f>
        <v>0</v>
      </c>
      <c s="72">
        <f>L15</f>
        <v>0</v>
      </c>
      <c s="73">
        <f>M15</f>
        <v>0</v>
      </c>
      <c s="73">
        <f>N15</f>
        <v>0</v>
      </c>
      <c s="73">
        <f>O15</f>
        <v>0</v>
      </c>
      <c s="74">
        <f>P15</f>
        <v>0</v>
      </c>
      <c s="72">
        <f>Q15</f>
        <v>0</v>
      </c>
      <c s="73">
        <f>R15</f>
      </c>
      <c s="73">
        <f>S15</f>
      </c>
      <c s="73">
        <f>T15</f>
      </c>
      <c s="74">
        <f>U15</f>
      </c>
    </row>
    <row customHeight="1" ht="21.375">
      <c s="75" t="s">
        <v>17</v>
      </c>
      <c s="60"/>
      <c s="61"/>
      <c s="61"/>
      <c s="61"/>
      <c s="62"/>
      <c s="60"/>
      <c s="61"/>
      <c s="61"/>
      <c s="61"/>
      <c s="62"/>
      <c s="60"/>
      <c s="61"/>
      <c s="61"/>
      <c s="61"/>
      <c s="62"/>
      <c s="60"/>
      <c s="61">
        <f>Q17*(1+B18)</f>
        <v>0</v>
      </c>
      <c s="61">
        <f>R17*(1+B18)</f>
        <v>0</v>
      </c>
      <c s="61">
        <f>S17*(1+B18)</f>
        <v>0</v>
      </c>
      <c s="62">
        <f>T17*(1+B18)</f>
        <v>0</v>
      </c>
    </row>
    <row customHeight="1" ht="21.375">
      <c s="63" t="s">
        <v>11</v>
      </c>
      <c s="76"/>
      <c s="65"/>
      <c s="65"/>
      <c s="65"/>
      <c s="66"/>
      <c s="64"/>
      <c s="65"/>
      <c s="65"/>
      <c s="65"/>
      <c s="66"/>
      <c s="64"/>
      <c s="65"/>
      <c s="65"/>
      <c s="65"/>
      <c s="66"/>
      <c s="64"/>
      <c s="65"/>
      <c s="65"/>
      <c s="65"/>
      <c s="66"/>
    </row>
    <row customHeight="1" ht="17.4">
      <c s="77"/>
      <c s="77"/>
      <c s="77"/>
      <c s="77"/>
      <c s="77"/>
      <c s="77"/>
      <c s="77"/>
      <c s="77"/>
      <c s="77"/>
      <c s="77"/>
      <c s="77"/>
      <c s="77"/>
      <c s="77"/>
      <c s="77"/>
      <c s="77"/>
      <c s="77"/>
      <c s="77"/>
      <c s="77"/>
      <c s="77"/>
      <c s="77"/>
      <c s="77"/>
    </row>
    <row customHeight="1" ht="20.625">
      <c s="51" t="s">
        <v>18</v>
      </c>
    </row>
    <row r="22" customHeight="1" ht="17.4">
      <c s="50" t="s">
        <v>18</v>
      </c>
      <c s="52"/>
      <c s="52"/>
      <c s="52"/>
      <c s="52"/>
      <c s="52"/>
      <c s="52"/>
      <c s="52"/>
      <c s="52"/>
      <c s="52"/>
      <c s="52"/>
      <c s="52"/>
      <c s="52"/>
      <c s="52"/>
      <c s="52"/>
      <c s="52"/>
      <c s="52"/>
      <c s="52"/>
      <c s="52"/>
      <c s="52"/>
      <c s="52"/>
    </row>
    <row customHeight="1" ht="21.375">
      <c s="53" t="s">
        <v>4</v>
      </c>
      <c s="54">
        <v>2017</v>
      </c>
      <c s="55"/>
      <c s="55"/>
      <c s="55"/>
      <c s="55"/>
      <c s="54">
        <v>2018</v>
      </c>
      <c s="55"/>
      <c s="55"/>
      <c s="55"/>
      <c s="55"/>
      <c s="54">
        <v>2019</v>
      </c>
      <c s="55"/>
      <c s="55"/>
      <c s="55"/>
      <c s="55"/>
      <c s="54">
        <v>2020</v>
      </c>
      <c s="55"/>
      <c s="55"/>
      <c s="55"/>
      <c s="55"/>
    </row>
    <row customHeight="1" ht="21.375">
      <c s="53"/>
      <c s="56" t="s">
        <v>5</v>
      </c>
      <c s="57" t="s">
        <v>6</v>
      </c>
      <c s="57" t="s">
        <v>7</v>
      </c>
      <c s="57" t="s">
        <v>8</v>
      </c>
      <c s="58" t="s">
        <v>9</v>
      </c>
      <c s="56" t="s">
        <v>5</v>
      </c>
      <c s="57" t="s">
        <v>6</v>
      </c>
      <c s="57" t="s">
        <v>7</v>
      </c>
      <c s="57" t="s">
        <v>8</v>
      </c>
      <c s="58" t="s">
        <v>9</v>
      </c>
      <c s="56" t="s">
        <v>5</v>
      </c>
      <c s="57" t="s">
        <v>6</v>
      </c>
      <c s="57" t="s">
        <v>7</v>
      </c>
      <c s="57" t="s">
        <v>8</v>
      </c>
      <c s="58" t="s">
        <v>9</v>
      </c>
      <c s="56" t="s">
        <v>5</v>
      </c>
      <c s="57" t="s">
        <v>6</v>
      </c>
      <c s="57" t="s">
        <v>7</v>
      </c>
      <c s="57" t="s">
        <v>8</v>
      </c>
      <c s="58" t="s">
        <v>9</v>
      </c>
    </row>
    <row customHeight="1" ht="21.375">
      <c s="75" t="s">
        <v>19</v>
      </c>
      <c s="60"/>
      <c s="61"/>
      <c s="61"/>
      <c s="61"/>
      <c s="78">
        <f>E25</f>
        <v>0</v>
      </c>
      <c s="60"/>
      <c s="61"/>
      <c s="61"/>
      <c s="61"/>
      <c s="78">
        <f>J25</f>
        <v>0</v>
      </c>
      <c s="60"/>
      <c s="61"/>
      <c s="61"/>
      <c s="61"/>
      <c s="78">
        <f>O25</f>
        <v>0</v>
      </c>
      <c s="60"/>
      <c s="61"/>
      <c s="61"/>
      <c s="61"/>
      <c s="62"/>
    </row>
    <row customHeight="1" ht="21.375">
      <c s="79" t="s">
        <v>20</v>
      </c>
      <c s="64"/>
      <c s="65"/>
      <c s="65"/>
      <c s="65"/>
      <c s="74">
        <f>E26</f>
        <v>0</v>
      </c>
      <c s="64"/>
      <c s="65"/>
      <c s="65"/>
      <c s="65"/>
      <c s="74">
        <f>J26</f>
        <v>0</v>
      </c>
      <c s="64"/>
      <c s="65"/>
      <c s="65"/>
      <c s="65"/>
      <c s="74">
        <f>O26</f>
        <v>0</v>
      </c>
      <c s="64">
        <f>Q9*AVERAGE(B27,C27,D27,E27,F27,G27,H27,I27,J27,K27,L27,M27,N27,O27,P27)</f>
      </c>
      <c s="65">
        <f>R9*AVERAGE(B27,C27,D27,E27,F27,G27,H27,I27,J27,K27,L27,M27,N27,O27,P27)</f>
      </c>
      <c s="65">
        <f>S9*AVERAGE(B27,C27,D27,E27,F27,G27,H27,I27,J27,K27,L27,M27,N27,O27,P27)</f>
      </c>
      <c s="65">
        <f>T9*AVERAGE(B27,C27,D27,E27,F27,G27,H27,I27,J27,K27,L27,M27,N27,O27,P27)</f>
      </c>
      <c s="66">
        <f>U9*AVERAGE(B27,C27,D27,E27,F27,G27,H27,I27,J27,K27,L27,M27,N27,O27,P27)</f>
      </c>
    </row>
    <row customHeight="1" ht="21.375">
      <c s="63" t="s">
        <v>21</v>
      </c>
      <c s="64"/>
      <c s="65"/>
      <c s="65"/>
      <c s="65"/>
      <c s="66"/>
      <c s="64"/>
      <c s="65"/>
      <c s="65"/>
      <c s="65"/>
      <c s="66"/>
      <c s="64"/>
      <c s="65"/>
      <c s="65"/>
      <c s="65"/>
      <c s="66"/>
      <c s="64"/>
      <c s="65"/>
      <c s="65"/>
      <c s="65"/>
      <c s="66"/>
    </row>
    <row customHeight="1" ht="21.375">
      <c s="79" t="s">
        <v>22</v>
      </c>
      <c s="64">
        <f>B9-B26</f>
        <v>0</v>
      </c>
      <c s="65">
        <f>C9-C26</f>
        <v>0</v>
      </c>
      <c s="65">
        <f>D9-D26</f>
        <v>0</v>
      </c>
      <c s="65">
        <f>E9-E26</f>
        <v>0</v>
      </c>
      <c s="66">
        <f>F9-F26</f>
        <v>0</v>
      </c>
      <c s="64">
        <f>G9-G26</f>
        <v>0</v>
      </c>
      <c s="65">
        <f>H9-H26</f>
        <v>0</v>
      </c>
      <c s="65">
        <f>I9-I26</f>
        <v>0</v>
      </c>
      <c s="65">
        <f>J9-J26</f>
        <v>0</v>
      </c>
      <c s="66">
        <f>K9-K26</f>
        <v>0</v>
      </c>
      <c s="64">
        <f>L9-L26</f>
        <v>0</v>
      </c>
      <c s="65">
        <f>M9-M26</f>
        <v>0</v>
      </c>
      <c s="65">
        <f>N9-N26</f>
        <v>0</v>
      </c>
      <c s="65">
        <f>O9-O26</f>
        <v>0</v>
      </c>
      <c s="66">
        <f>P9-P26</f>
        <v>0</v>
      </c>
      <c s="64">
        <f>Q9-Q26</f>
      </c>
      <c s="65">
        <f>R9-R26</f>
      </c>
      <c s="65">
        <f>S9-S26</f>
      </c>
      <c s="65">
        <f>T9-T26</f>
      </c>
      <c s="66">
        <f>U9-U26</f>
      </c>
    </row>
    <row customHeight="1" ht="21.375">
      <c s="79" t="s">
        <v>23</v>
      </c>
      <c s="64"/>
      <c s="65"/>
      <c s="65"/>
      <c s="65"/>
      <c s="66"/>
      <c s="64"/>
      <c s="65"/>
      <c s="65"/>
      <c s="65"/>
      <c s="66"/>
      <c s="64"/>
      <c s="65"/>
      <c s="65"/>
      <c s="65"/>
      <c s="66"/>
      <c s="64"/>
      <c s="65"/>
      <c s="65"/>
      <c s="65"/>
      <c s="66"/>
    </row>
    <row customHeight="1" ht="21.375">
      <c s="79" t="s">
        <v>24</v>
      </c>
      <c s="64">
        <f>B28+B29</f>
        <v>0</v>
      </c>
      <c s="65">
        <f>C28+C29</f>
        <v>0</v>
      </c>
      <c s="65">
        <f>D28+D29</f>
        <v>0</v>
      </c>
      <c s="65">
        <f>E28+E29</f>
        <v>0</v>
      </c>
      <c s="66">
        <f>F28+F29</f>
        <v>0</v>
      </c>
      <c s="64">
        <f>G28+G29</f>
        <v>0</v>
      </c>
      <c s="65">
        <f>H28+H29</f>
        <v>0</v>
      </c>
      <c s="65">
        <f>I28+I29</f>
        <v>0</v>
      </c>
      <c s="65">
        <f>J28+J29</f>
        <v>0</v>
      </c>
      <c s="66">
        <f>K28+K29</f>
        <v>0</v>
      </c>
      <c s="64">
        <f>L28+L29</f>
        <v>0</v>
      </c>
      <c s="65">
        <f>M28+M29</f>
        <v>0</v>
      </c>
      <c s="65">
        <f>N28+N29</f>
        <v>0</v>
      </c>
      <c s="65">
        <f>O28+O29</f>
        <v>0</v>
      </c>
      <c s="66">
        <f>P28+P29</f>
        <v>0</v>
      </c>
      <c s="64">
        <f>Q28+Q29</f>
      </c>
      <c s="65">
        <f>R28+R29</f>
      </c>
      <c s="65">
        <f>S28+S29</f>
      </c>
      <c s="65">
        <f>T28+T29</f>
      </c>
      <c s="66">
        <f>U28+U29</f>
      </c>
    </row>
    <row customHeight="1" ht="21.375">
      <c s="79" t="s">
        <v>25</v>
      </c>
      <c s="76"/>
      <c s="65"/>
      <c s="65"/>
      <c s="65"/>
      <c s="66"/>
      <c s="64"/>
      <c s="65"/>
      <c s="65"/>
      <c s="65"/>
      <c s="66"/>
      <c s="64"/>
      <c s="65"/>
      <c s="65"/>
      <c s="65"/>
      <c s="66"/>
      <c s="64"/>
      <c s="65"/>
      <c s="65"/>
      <c s="65"/>
      <c s="66"/>
    </row>
    <row customHeight="1" ht="21.375">
      <c s="79" t="s">
        <v>26</v>
      </c>
      <c s="64">
        <f>B28*B31</f>
        <v>0</v>
      </c>
      <c s="65">
        <f>C28*B31</f>
        <v>0</v>
      </c>
      <c s="65">
        <f>D28*B31</f>
        <v>0</v>
      </c>
      <c s="65">
        <f>E28*B31</f>
        <v>0</v>
      </c>
      <c s="66">
        <f>F28*B31</f>
        <v>0</v>
      </c>
      <c s="64">
        <f>G28*B31</f>
        <v>0</v>
      </c>
      <c s="65">
        <f>H28*B31</f>
        <v>0</v>
      </c>
      <c s="65">
        <f>I28*B31</f>
        <v>0</v>
      </c>
      <c s="65">
        <f>J28*B31</f>
        <v>0</v>
      </c>
      <c s="66">
        <f>K28*B31</f>
        <v>0</v>
      </c>
      <c s="64">
        <f>L28*B31</f>
        <v>0</v>
      </c>
      <c s="65">
        <f>M28*B31</f>
        <v>0</v>
      </c>
      <c s="65">
        <f>N28*B31</f>
        <v>0</v>
      </c>
      <c s="65">
        <f>O28*B31</f>
        <v>0</v>
      </c>
      <c s="66">
        <f>P28*B31</f>
        <v>0</v>
      </c>
      <c s="64">
        <f>Q28*B31</f>
      </c>
      <c s="65">
        <f>R28*B31</f>
      </c>
      <c s="65">
        <f>S28*B31</f>
      </c>
      <c s="65">
        <f>T28*B31</f>
      </c>
      <c s="66">
        <f>U28*B31</f>
      </c>
    </row>
    <row customHeight="1" ht="21.375">
      <c s="75" t="s">
        <v>27</v>
      </c>
      <c s="60">
        <f>B30-B32</f>
        <v>0</v>
      </c>
      <c s="61">
        <f>C30-C32</f>
        <v>0</v>
      </c>
      <c s="61">
        <f>D30-D32</f>
        <v>0</v>
      </c>
      <c s="61">
        <f>E30-E32</f>
        <v>0</v>
      </c>
      <c s="62">
        <f>F30-F32</f>
        <v>0</v>
      </c>
      <c s="60">
        <f>G30-G32</f>
        <v>0</v>
      </c>
      <c s="61">
        <f>H30-H32</f>
        <v>0</v>
      </c>
      <c s="61">
        <f>I30-I32</f>
        <v>0</v>
      </c>
      <c s="61">
        <f>J30-J32</f>
        <v>0</v>
      </c>
      <c s="62">
        <f>K30-K32</f>
        <v>0</v>
      </c>
      <c s="60">
        <f>L30-L32</f>
        <v>0</v>
      </c>
      <c s="61">
        <f>M30-M32</f>
        <v>0</v>
      </c>
      <c s="61">
        <f>N30-N32</f>
        <v>0</v>
      </c>
      <c s="61">
        <f>O30-O32</f>
        <v>0</v>
      </c>
      <c s="62">
        <f>P30-P32</f>
        <v>0</v>
      </c>
      <c s="60">
        <f>Q30-Q32</f>
      </c>
      <c s="61">
        <f>R30-R32</f>
      </c>
      <c s="61">
        <f>S30-S32</f>
      </c>
      <c s="61">
        <f>T30-T32</f>
      </c>
      <c s="62">
        <f>U30-U32</f>
      </c>
    </row>
    <row customHeight="1" ht="21.375">
      <c s="79" t="s">
        <v>28</v>
      </c>
      <c s="64">
        <f>B9-B25</f>
        <v>0</v>
      </c>
      <c s="65">
        <f>C9-C25</f>
        <v>0</v>
      </c>
      <c s="65">
        <f>D9-D25</f>
        <v>0</v>
      </c>
      <c s="65">
        <f>E9-E25</f>
        <v>0</v>
      </c>
      <c s="66">
        <f>F9-F25</f>
        <v>0</v>
      </c>
      <c s="64">
        <f>G9-G25</f>
        <v>0</v>
      </c>
      <c s="65">
        <f>H9-H25</f>
        <v>0</v>
      </c>
      <c s="65">
        <f>I9-I25</f>
        <v>0</v>
      </c>
      <c s="65">
        <f>J9-J25</f>
        <v>0</v>
      </c>
      <c s="66">
        <f>K9-K25</f>
        <v>0</v>
      </c>
      <c s="64">
        <f>L9-L25</f>
        <v>0</v>
      </c>
      <c s="65">
        <f>M9-M25</f>
        <v>0</v>
      </c>
      <c s="65">
        <f>N9-N25</f>
        <v>0</v>
      </c>
      <c s="65">
        <f>O9-O25</f>
        <v>0</v>
      </c>
      <c s="66">
        <f>P9-P25</f>
        <v>0</v>
      </c>
      <c s="64">
        <f>Q9-Q25</f>
        <v>0</v>
      </c>
      <c s="65">
        <f>R9-R25</f>
      </c>
      <c s="65">
        <f>S9-S25</f>
      </c>
      <c s="65">
        <f>T9-T25</f>
      </c>
      <c s="66">
        <f>U9-U25</f>
      </c>
    </row>
    <row customHeight="1" ht="21.375">
      <c s="63" t="s">
        <v>29</v>
      </c>
      <c s="64">
        <f>B34/B9</f>
      </c>
      <c s="65">
        <f>C34/C9</f>
      </c>
      <c s="65">
        <f>D34/D9</f>
      </c>
      <c s="65">
        <f>E34/E9</f>
      </c>
      <c s="66">
        <f>F34/F9</f>
      </c>
      <c s="64">
        <f>G34/G9</f>
      </c>
      <c s="65">
        <f>H34/H9</f>
      </c>
      <c s="65">
        <f>I34/I9</f>
      </c>
      <c s="65">
        <f>J34/J9</f>
      </c>
      <c s="66">
        <f>K34/K9</f>
      </c>
      <c s="64">
        <f>L34/L9</f>
      </c>
      <c s="65">
        <f>M34/M9</f>
      </c>
      <c s="65">
        <f>N34/N9</f>
      </c>
      <c s="65">
        <f>O34/O9</f>
      </c>
      <c s="66">
        <f>P34/P9</f>
      </c>
      <c s="64">
        <f>Q34/Q9</f>
      </c>
      <c s="65">
        <f>R34/R9</f>
      </c>
      <c s="65">
        <f>S34/S9</f>
      </c>
      <c s="65">
        <f>T34/T9</f>
      </c>
      <c s="66">
        <f>U34/U9</f>
      </c>
    </row>
    <row customHeight="1" ht="17.4">
      <c s="77"/>
      <c s="77"/>
      <c s="77"/>
      <c s="77"/>
      <c s="77"/>
      <c s="77"/>
      <c s="77"/>
      <c s="77"/>
      <c s="77"/>
      <c s="77"/>
      <c s="77"/>
      <c s="77"/>
      <c s="77"/>
      <c s="77"/>
      <c s="77"/>
      <c s="77"/>
      <c s="77"/>
      <c s="77"/>
      <c s="77"/>
      <c s="77"/>
      <c s="77"/>
    </row>
  </sheetData>
  <sheetProtection sheet="1" objects="1"/>
  <mergeCells count="15">
    <mergeCell ref="A3:U3"/>
    <mergeCell ref="A4:U4"/>
    <mergeCell ref="A6:U6"/>
    <mergeCell ref="A7:A8"/>
    <mergeCell ref="B7:F7"/>
    <mergeCell ref="G7:K7"/>
    <mergeCell ref="L7:P7"/>
    <mergeCell ref="Q7:U7"/>
    <mergeCell ref="A20:U20"/>
    <mergeCell ref="A22:U22"/>
    <mergeCell ref="A23:A24"/>
    <mergeCell ref="B23:F23"/>
    <mergeCell ref="G23:K23"/>
    <mergeCell ref="L23:P23"/>
    <mergeCell ref="Q23:U23"/>
  </mergeCells>
</worksheet>
</file>