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690" windowHeight="13125" tabRatio="500"/>
  </bookViews>
  <sheets>
    <sheet name="Sheet2" sheetId="1" r:id="rId1"/>
    <sheet name="sheet3" sheetId="2" r:id="rId2"/>
  </sheets>
  <definedNames>
    <definedName name="NUMBER1">Sheet2!$H$56</definedName>
    <definedName name="NUMBER2">Sheet2!$I$56</definedName>
    <definedName name="NUMBER3">Sheet2!$J$56</definedName>
    <definedName name="RANGE1">Sheet2!$H$64:$I$64</definedName>
    <definedName name="RANGE2">Sheet2!$I$65:$J$65</definedName>
    <definedName name="SUMFUNC1">SUM(Sheet2!XFB1048512,Sheet2!XFB1048513)</definedName>
    <definedName name="Address1">Sheet2!$H$64</definedName>
    <definedName name="Address2">Sheet2!$I$65</definedName>
  </definedNames>
  <calcPr calcId="144525"/>
</workbook>
</file>

<file path=xl/sharedStrings.xml><?xml version="1.0" encoding="utf-8"?>
<sst xmlns="http://schemas.openxmlformats.org/spreadsheetml/2006/main" count="256" uniqueCount="123">
  <si>
    <t>function</t>
  </si>
  <si>
    <t>formula</t>
  </si>
  <si>
    <t>expected ref</t>
  </si>
  <si>
    <t>data</t>
  </si>
  <si>
    <t>func1</t>
  </si>
  <si>
    <t>H2</t>
  </si>
  <si>
    <t>I2</t>
  </si>
  <si>
    <t>J2</t>
  </si>
  <si>
    <t>func0</t>
  </si>
  <si>
    <t>H2:J2</t>
  </si>
  <si>
    <t>I2:K2</t>
  </si>
  <si>
    <t>J2:L2</t>
  </si>
  <si>
    <t>func2</t>
  </si>
  <si>
    <t>I6</t>
  </si>
  <si>
    <t>is TURE</t>
  </si>
  <si>
    <t>is FALSE</t>
  </si>
  <si>
    <t>J6</t>
  </si>
  <si>
    <t>“”</t>
  </si>
  <si>
    <t>I9,H2</t>
  </si>
  <si>
    <t>H10,H2</t>
  </si>
  <si>
    <t>I10,I2</t>
  </si>
  <si>
    <t>J10,J2</t>
  </si>
  <si>
    <t>func5</t>
  </si>
  <si>
    <t>H21:I21,H26:H27</t>
  </si>
  <si>
    <t>func3</t>
  </si>
  <si>
    <t>H13</t>
  </si>
  <si>
    <t>I13</t>
  </si>
  <si>
    <t>J13</t>
  </si>
  <si>
    <t>H15,J19,I16</t>
  </si>
  <si>
    <t>H15,I16</t>
  </si>
  <si>
    <t>I16</t>
  </si>
  <si>
    <t>NI</t>
  </si>
  <si>
    <t>WORLD</t>
  </si>
  <si>
    <t>*cst value number</t>
  </si>
  <si>
    <t>*func param search</t>
  </si>
  <si>
    <t>H18,I19</t>
  </si>
  <si>
    <t>H19,I18</t>
  </si>
  <si>
    <t>J18,J19</t>
  </si>
  <si>
    <t>A1</t>
  </si>
  <si>
    <t>H21:I21,I26:I27</t>
  </si>
  <si>
    <t>H21:I21,J26:J27</t>
  </si>
  <si>
    <t>H22:I22,H26:H27</t>
  </si>
  <si>
    <t>H22:I22,I26:I27</t>
  </si>
  <si>
    <t>H22:I22,J26:J27</t>
  </si>
  <si>
    <t>H23:I23,H26:H27</t>
  </si>
  <si>
    <t>H23:I23,I26:I27</t>
  </si>
  <si>
    <t>H23:I23,J26:J27</t>
  </si>
  <si>
    <t>func6</t>
  </si>
  <si>
    <t>H28</t>
  </si>
  <si>
    <t xml:space="preserve">  </t>
  </si>
  <si>
    <t>H29</t>
  </si>
  <si>
    <t>H30</t>
  </si>
  <si>
    <t>I28</t>
  </si>
  <si>
    <t>I29</t>
  </si>
  <si>
    <t>I30</t>
  </si>
  <si>
    <t>func4</t>
  </si>
  <si>
    <t>expr</t>
  </si>
  <si>
    <t>J31,H28,H26</t>
  </si>
  <si>
    <t>J31,H28,I26</t>
  </si>
  <si>
    <t>J31</t>
  </si>
  <si>
    <t>J31,H29,H26</t>
  </si>
  <si>
    <t>J31,H29,I26</t>
  </si>
  <si>
    <t>J31,H30,H26</t>
  </si>
  <si>
    <t>J31,H30,I26</t>
  </si>
  <si>
    <t>Hello</t>
  </si>
  <si>
    <t>sheet3!H2:J2</t>
  </si>
  <si>
    <t>sheet3!I2:K2</t>
  </si>
  <si>
    <t>sheet3!J2:L2</t>
  </si>
  <si>
    <t>sheet3!H2</t>
  </si>
  <si>
    <t>sheet3!I2</t>
  </si>
  <si>
    <t>sheet3!J2</t>
  </si>
  <si>
    <t>sheet3!H13</t>
  </si>
  <si>
    <t>sheet3!I13</t>
  </si>
  <si>
    <t>sheet3!J13</t>
  </si>
  <si>
    <t>sheet3!H21:I21,H26:H27</t>
  </si>
  <si>
    <t>H21:I21,sheet3!H26:H27</t>
  </si>
  <si>
    <t>sheet3!H21:I21,I26:I27</t>
  </si>
  <si>
    <t>sheet3!H21:I21,J26:J27</t>
  </si>
  <si>
    <t>sheet3!H22:I22,H26:H27</t>
  </si>
  <si>
    <t>sheet3!H22:I22,I26:I27</t>
  </si>
  <si>
    <t>sheet3!H22:I22,J26:J27</t>
  </si>
  <si>
    <t>sheet3!H23:I23,H26:H27</t>
  </si>
  <si>
    <t>sheet3!H23:I23,I26:I27</t>
  </si>
  <si>
    <t>sheet3!H23:I23,J26:J27</t>
  </si>
  <si>
    <t>sheet3!H28</t>
  </si>
  <si>
    <t>sheet3!H29</t>
  </si>
  <si>
    <t>sheet3!H30</t>
  </si>
  <si>
    <t>sheet3!I28</t>
  </si>
  <si>
    <t>sheet3!I29</t>
  </si>
  <si>
    <t>sheet3!I30</t>
  </si>
  <si>
    <t>sheet3!J31,sheet3!H28,H26</t>
  </si>
  <si>
    <t>sheet3!J31,sheet3!H28,I26</t>
  </si>
  <si>
    <t>sheet3!J31</t>
  </si>
  <si>
    <t>sheet3!J31,sheet3!H29,H26</t>
  </si>
  <si>
    <t>sheet3!J31,sheet3!H29,I26</t>
  </si>
  <si>
    <t>sheet3!J31,sheet3!H30,H26</t>
  </si>
  <si>
    <t>sheet3!J31,sheet3!H30,I26</t>
  </si>
  <si>
    <t>*cst_string</t>
  </si>
  <si>
    <t>*cst_number</t>
  </si>
  <si>
    <t>nesting func</t>
  </si>
  <si>
    <t>A1,A2,A3</t>
  </si>
  <si>
    <t>B1,B2</t>
  </si>
  <si>
    <t>C1,C2</t>
  </si>
  <si>
    <t>*nesting func</t>
  </si>
  <si>
    <t>H56:J56,H57:I57</t>
  </si>
  <si>
    <t>H56:J56</t>
  </si>
  <si>
    <t>H56:J56,H57</t>
  </si>
  <si>
    <t>H56:J56,I57</t>
  </si>
  <si>
    <t>H56:J56,J57</t>
  </si>
  <si>
    <t>H57:J57</t>
  </si>
  <si>
    <t>I57:K57</t>
  </si>
  <si>
    <t>J57:L57</t>
  </si>
  <si>
    <t>H57:J57,H59</t>
  </si>
  <si>
    <t>J54</t>
  </si>
  <si>
    <t>I54</t>
  </si>
  <si>
    <t>defined name</t>
  </si>
  <si>
    <t>H56</t>
  </si>
  <si>
    <t>I56</t>
  </si>
  <si>
    <t>defined area</t>
  </si>
  <si>
    <t>H64:J65</t>
  </si>
  <si>
    <t>H64:I65</t>
  </si>
  <si>
    <t>H64:I64,I65:J65</t>
  </si>
  <si>
    <t>H64:I64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</si>
</sst>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</numFmts>
  <fonts count="22">
    <font>
      <sz val="10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7" borderId="5" applyNumberFormat="0" applyAlignment="0" applyProtection="0">
      <alignment vertical="center"/>
    </xf>
    <xf numFmtId="44" fontId="2" fillId="0" borderId="0" applyBorder="0" applyAlignment="0" applyProtection="0"/>
    <xf numFmtId="0" fontId="5" fillId="17" borderId="0" applyNumberFormat="0" applyBorder="0" applyAlignment="0" applyProtection="0">
      <alignment vertical="center"/>
    </xf>
    <xf numFmtId="0" fontId="11" fillId="8" borderId="3" applyNumberFormat="0" applyFont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2" fillId="0" borderId="0" applyBorder="0" applyAlignment="0" applyProtection="0"/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43" fontId="2" fillId="0" borderId="0" applyBorder="0" applyAlignment="0" applyProtection="0"/>
    <xf numFmtId="0" fontId="19" fillId="28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2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0" fontId="0" fillId="0" borderId="0" xfId="0" applyFont="1" applyBorder="1" applyAlignment="1">
      <alignment horizontal="center" vertical="center"/>
    </xf>
    <xf numFmtId="0" fontId="0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tabSelected="1" topLeftCell="B33" workbookViewId="0">
      <selection activeCell="G66" sqref="G66"/>
    </sheetView>
  </sheetViews>
  <sheetFormatPr defaultColWidth="9" defaultRowHeight="12"/>
  <cols>
    <col min="1" max="1" width="17.2666666666667" customWidth="1"/>
    <col min="2" max="2" width="23.0083333333333" customWidth="1"/>
    <col min="3" max="3" width="8.66666666666667" customWidth="1"/>
    <col min="4" max="4" width="27.3083333333333" customWidth="1"/>
    <col min="5" max="5" width="23.9416666666667" customWidth="1"/>
    <col min="6" max="6" width="23.2333333333333" customWidth="1"/>
    <col min="7" max="7" width="21.3" customWidth="1"/>
    <col min="8" max="1025" width="8.66666666666667" customWidth="1"/>
  </cols>
  <sheetData>
    <row r="1" spans="1:10">
      <c r="A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</row>
    <row r="2" spans="1:10">
      <c r="A2" t="s">
        <v>4</v>
      </c>
      <c r="B2">
        <f>ABS(H2)</f>
        <v>1</v>
      </c>
      <c r="C2">
        <f>ABS(I2)</f>
        <v>2</v>
      </c>
      <c r="D2">
        <f>ABS(J2)</f>
        <v>3</v>
      </c>
      <c r="E2" t="s">
        <v>5</v>
      </c>
      <c r="F2" t="s">
        <v>6</v>
      </c>
      <c r="G2" t="s">
        <v>7</v>
      </c>
      <c r="H2">
        <v>1</v>
      </c>
      <c r="I2">
        <v>2</v>
      </c>
      <c r="J2">
        <v>3</v>
      </c>
    </row>
    <row r="3" spans="1:6">
      <c r="A3" t="s">
        <v>4</v>
      </c>
      <c r="B3">
        <f t="array" ref="B3:D3">ABS(H2:I2)</f>
        <v>1</v>
      </c>
      <c r="C3">
        <v>2</v>
      </c>
      <c r="D3" t="e">
        <v>#N/A</v>
      </c>
      <c r="E3" t="s">
        <v>5</v>
      </c>
      <c r="F3" t="s">
        <v>6</v>
      </c>
    </row>
    <row r="4" spans="1:10">
      <c r="A4" t="s">
        <v>8</v>
      </c>
      <c r="B4">
        <f>SUM(H2:J2)</f>
        <v>6</v>
      </c>
      <c r="C4">
        <f>SUM(I2:K2)</f>
        <v>5</v>
      </c>
      <c r="D4">
        <f>SUM(J2:L2)</f>
        <v>3</v>
      </c>
      <c r="E4" t="s">
        <v>9</v>
      </c>
      <c r="F4" t="s">
        <v>10</v>
      </c>
      <c r="G4" t="s">
        <v>11</v>
      </c>
      <c r="H4">
        <f t="array" ref="H4:I4">ABS(H2:I2)</f>
        <v>1</v>
      </c>
      <c r="I4">
        <v>2</v>
      </c>
      <c r="J4" t="e">
        <f>#N/A</f>
        <v>#N/A</v>
      </c>
    </row>
    <row r="5" spans="1:10">
      <c r="A5" t="s">
        <v>8</v>
      </c>
      <c r="B5">
        <f t="array" ref="B5:D5">SUM(H2:J2)</f>
        <v>6</v>
      </c>
      <c r="C5">
        <v>6</v>
      </c>
      <c r="D5">
        <v>6</v>
      </c>
      <c r="E5" t="s">
        <v>9</v>
      </c>
      <c r="F5" t="s">
        <v>9</v>
      </c>
      <c r="G5" t="s">
        <v>9</v>
      </c>
      <c r="H5">
        <f>1</f>
        <v>1</v>
      </c>
      <c r="I5">
        <f>0</f>
        <v>0</v>
      </c>
      <c r="J5" s="1" t="b">
        <f>TRUE()</f>
        <v>1</v>
      </c>
    </row>
    <row r="6" spans="1:10">
      <c r="A6" t="s">
        <v>12</v>
      </c>
      <c r="B6" t="str">
        <f>IF(H7,$I$6,$J$6)</f>
        <v>is TURE</v>
      </c>
      <c r="C6" t="str">
        <f>IF(I7,$I$6,$J$6)</f>
        <v>is TURE</v>
      </c>
      <c r="D6" t="str">
        <f>IF(J7,$I$6,$J$6)</f>
        <v>is TURE</v>
      </c>
      <c r="E6" t="s">
        <v>13</v>
      </c>
      <c r="F6" t="s">
        <v>13</v>
      </c>
      <c r="G6" t="s">
        <v>13</v>
      </c>
      <c r="I6" s="1" t="s">
        <v>14</v>
      </c>
      <c r="J6" t="s">
        <v>15</v>
      </c>
    </row>
    <row r="7" spans="1:10">
      <c r="A7" t="s">
        <v>12</v>
      </c>
      <c r="B7" t="str">
        <f>IF(H8,$I$6,$J$6)</f>
        <v>is FALSE</v>
      </c>
      <c r="C7" t="str">
        <f>IF(I8,$I$6,$J$6)</f>
        <v>is FALSE</v>
      </c>
      <c r="D7" t="str">
        <f>IF(I8,$I$6,$J$6)</f>
        <v>is FALSE</v>
      </c>
      <c r="E7" t="s">
        <v>16</v>
      </c>
      <c r="F7" t="s">
        <v>16</v>
      </c>
      <c r="G7" t="s">
        <v>16</v>
      </c>
      <c r="H7">
        <v>1</v>
      </c>
      <c r="I7" s="1" t="b">
        <f>TRUE()</f>
        <v>1</v>
      </c>
      <c r="J7">
        <v>-1</v>
      </c>
    </row>
    <row r="8" spans="1:10">
      <c r="A8" t="s">
        <v>12</v>
      </c>
      <c r="B8" t="str">
        <f t="array" ref="B8:D8">IF(H7,$I$6,$J$6)</f>
        <v>is TURE</v>
      </c>
      <c r="C8" t="str">
        <v>is TURE</v>
      </c>
      <c r="D8" t="str">
        <v>is TURE</v>
      </c>
      <c r="E8" t="s">
        <v>13</v>
      </c>
      <c r="F8" t="s">
        <v>13</v>
      </c>
      <c r="G8" t="s">
        <v>13</v>
      </c>
      <c r="I8">
        <v>0</v>
      </c>
      <c r="J8" t="s">
        <v>17</v>
      </c>
    </row>
    <row r="9" spans="1:9">
      <c r="A9" t="s">
        <v>12</v>
      </c>
      <c r="B9" t="str">
        <f>IF({1,2,3},$I$6,$J$6)</f>
        <v>is TURE</v>
      </c>
      <c r="C9">
        <f>IF(,$I$6,)</f>
        <v>0</v>
      </c>
      <c r="D9" t="str">
        <f>IF(,$I$6,$J$6)</f>
        <v>is FALSE</v>
      </c>
      <c r="E9" t="s">
        <v>13</v>
      </c>
      <c r="G9" t="s">
        <v>16</v>
      </c>
      <c r="I9" t="s">
        <v>5</v>
      </c>
    </row>
    <row r="10" spans="1:10">
      <c r="A10" t="s">
        <v>4</v>
      </c>
      <c r="B10">
        <f ca="1">INDIRECT("H2")</f>
        <v>1</v>
      </c>
      <c r="C10">
        <f ca="1">INDIRECT("I2")</f>
        <v>2</v>
      </c>
      <c r="D10">
        <f ca="1">INDIRECT(I9)</f>
        <v>1</v>
      </c>
      <c r="E10" t="s">
        <v>5</v>
      </c>
      <c r="F10" t="s">
        <v>6</v>
      </c>
      <c r="G10" t="s">
        <v>18</v>
      </c>
      <c r="H10" t="s">
        <v>5</v>
      </c>
      <c r="I10" t="s">
        <v>6</v>
      </c>
      <c r="J10" t="s">
        <v>7</v>
      </c>
    </row>
    <row r="11" spans="1:7">
      <c r="A11" t="s">
        <v>4</v>
      </c>
      <c r="B11" t="e">
        <f ca="1" t="array" ref="B11:D11">INDIRECT(H10:J10)</f>
        <v>#VALUE!</v>
      </c>
      <c r="C11" t="e">
        <v>#VALUE!</v>
      </c>
      <c r="D11" t="e">
        <v>#VALUE!</v>
      </c>
      <c r="E11" t="s">
        <v>19</v>
      </c>
      <c r="F11" t="s">
        <v>20</v>
      </c>
      <c r="G11" t="s">
        <v>21</v>
      </c>
    </row>
    <row r="12" spans="1:10">
      <c r="A12" t="s">
        <v>22</v>
      </c>
      <c r="B12">
        <f>MMULT($H$21:$I$23,$H$26:$J$27)</f>
        <v>9</v>
      </c>
      <c r="C12">
        <f>MMULT($H$21:$I$23,$H$26:$J$27)</f>
        <v>9</v>
      </c>
      <c r="D12">
        <f>MMULT($H$21:$I$23,$H$26:$J$27)</f>
        <v>9</v>
      </c>
      <c r="E12" t="s">
        <v>23</v>
      </c>
      <c r="F12" t="s">
        <v>23</v>
      </c>
      <c r="G12" t="s">
        <v>23</v>
      </c>
      <c r="H12">
        <v>1</v>
      </c>
      <c r="I12">
        <v>2</v>
      </c>
      <c r="J12">
        <v>3</v>
      </c>
    </row>
    <row r="13" spans="1:10">
      <c r="A13" t="s">
        <v>24</v>
      </c>
      <c r="B13">
        <f>HLOOKUP(1,$H$12:$J$14,2)</f>
        <v>4</v>
      </c>
      <c r="C13">
        <f>HLOOKUP(2,$H$12:$J$14,2)</f>
        <v>5</v>
      </c>
      <c r="D13">
        <f>HLOOKUP(3,$H$12:$J$14,2)</f>
        <v>6</v>
      </c>
      <c r="E13" t="s">
        <v>25</v>
      </c>
      <c r="F13" t="s">
        <v>26</v>
      </c>
      <c r="G13" t="s">
        <v>27</v>
      </c>
      <c r="H13">
        <v>4</v>
      </c>
      <c r="I13">
        <v>5</v>
      </c>
      <c r="J13">
        <v>6</v>
      </c>
    </row>
    <row r="14" spans="1:10">
      <c r="A14" t="s">
        <v>24</v>
      </c>
      <c r="B14">
        <f>HLOOKUP(1,$H$12:$J$14,2)</f>
        <v>4</v>
      </c>
      <c r="C14">
        <f>HLOOKUP(2,$H$12:$J$14,2)</f>
        <v>5</v>
      </c>
      <c r="D14" t="e">
        <f>HLOOKUP(5,$H$12:$J$14,2,)</f>
        <v>#N/A</v>
      </c>
      <c r="E14" t="s">
        <v>25</v>
      </c>
      <c r="F14" t="s">
        <v>26</v>
      </c>
      <c r="H14">
        <v>7</v>
      </c>
      <c r="I14">
        <v>8</v>
      </c>
      <c r="J14">
        <v>9</v>
      </c>
    </row>
    <row r="15" spans="1:10">
      <c r="A15" t="s">
        <v>24</v>
      </c>
      <c r="B15">
        <f>HLOOKUP(H15,$H$15:$J$18,J19)</f>
        <v>2</v>
      </c>
      <c r="C15">
        <f>HLOOKUP(H15,$H$15:$J$18,2)</f>
        <v>2</v>
      </c>
      <c r="D15">
        <f>HLOOKUP("NI",$H$15:$J$18,2)</f>
        <v>2</v>
      </c>
      <c r="E15" t="s">
        <v>28</v>
      </c>
      <c r="F15" t="s">
        <v>29</v>
      </c>
      <c r="G15" t="s">
        <v>30</v>
      </c>
      <c r="H15" t="s">
        <v>31</v>
      </c>
      <c r="I15" t="s">
        <v>31</v>
      </c>
      <c r="J15" t="s">
        <v>32</v>
      </c>
    </row>
    <row r="16" spans="1:10">
      <c r="A16" t="s">
        <v>33</v>
      </c>
      <c r="B16">
        <f>SUM(1,2,3)</f>
        <v>6</v>
      </c>
      <c r="C16">
        <f>SUM(4,5,6)</f>
        <v>15</v>
      </c>
      <c r="D16">
        <f>SUM(7,8,9)</f>
        <v>24</v>
      </c>
      <c r="H16">
        <v>1</v>
      </c>
      <c r="I16">
        <v>2</v>
      </c>
      <c r="J16">
        <v>3</v>
      </c>
    </row>
    <row r="17" spans="1:7">
      <c r="A17" t="s">
        <v>34</v>
      </c>
      <c r="B17" t="str">
        <f ca="1">INDIRECT("A1")</f>
        <v>function</v>
      </c>
      <c r="C17">
        <f>ABS(1)</f>
        <v>1</v>
      </c>
      <c r="D17">
        <f>ABS(2)</f>
        <v>2</v>
      </c>
      <c r="E17" t="s">
        <v>35</v>
      </c>
      <c r="F17" t="s">
        <v>36</v>
      </c>
      <c r="G17" t="s">
        <v>37</v>
      </c>
    </row>
    <row r="18" spans="1:10">
      <c r="A18" t="s">
        <v>34</v>
      </c>
      <c r="B18">
        <f>ABS(I18)</f>
        <v>1</v>
      </c>
      <c r="C18">
        <f>ABS(I18)</f>
        <v>1</v>
      </c>
      <c r="D18">
        <f>ABS(J18)</f>
        <v>2</v>
      </c>
      <c r="E18" t="s">
        <v>36</v>
      </c>
      <c r="F18" t="s">
        <v>36</v>
      </c>
      <c r="G18" t="s">
        <v>37</v>
      </c>
      <c r="H18" t="s">
        <v>38</v>
      </c>
      <c r="I18">
        <v>1</v>
      </c>
      <c r="J18">
        <v>2</v>
      </c>
    </row>
    <row r="19" spans="1:10">
      <c r="A19" t="s">
        <v>34</v>
      </c>
      <c r="B19" t="str">
        <f ca="1">INDIRECT({"A1"})</f>
        <v>function</v>
      </c>
      <c r="C19">
        <f>ABS({1})</f>
        <v>1</v>
      </c>
      <c r="D19">
        <f>ABS({2})</f>
        <v>2</v>
      </c>
      <c r="E19" t="s">
        <v>35</v>
      </c>
      <c r="F19" t="s">
        <v>36</v>
      </c>
      <c r="G19" t="s">
        <v>37</v>
      </c>
      <c r="H19">
        <v>1</v>
      </c>
      <c r="I19" t="s">
        <v>38</v>
      </c>
      <c r="J19">
        <v>2</v>
      </c>
    </row>
    <row r="20" spans="1:10">
      <c r="A20" t="s">
        <v>22</v>
      </c>
      <c r="B20">
        <f>MMULT($H$21:$I$23,$H$26:$J$27)</f>
        <v>9</v>
      </c>
      <c r="C20">
        <f>MMULT($H$21:$I$23,$H$26:$J$27)</f>
        <v>9</v>
      </c>
      <c r="D20">
        <f>MMULT($H$21:$I$23,$H$26:$J$27)</f>
        <v>9</v>
      </c>
      <c r="E20" t="s">
        <v>23</v>
      </c>
      <c r="F20" t="s">
        <v>23</v>
      </c>
      <c r="G20" t="s">
        <v>23</v>
      </c>
      <c r="H20" s="1"/>
      <c r="J20" s="1"/>
    </row>
    <row r="21" spans="1:9">
      <c r="A21" t="s">
        <v>22</v>
      </c>
      <c r="B21">
        <f t="array" ref="B21:D24">MMULT($H$21:$I$23,$H$26:$J$27)</f>
        <v>9</v>
      </c>
      <c r="C21">
        <v>12</v>
      </c>
      <c r="D21">
        <v>15</v>
      </c>
      <c r="E21" t="s">
        <v>23</v>
      </c>
      <c r="F21" t="s">
        <v>39</v>
      </c>
      <c r="G21" t="s">
        <v>40</v>
      </c>
      <c r="H21">
        <v>1</v>
      </c>
      <c r="I21">
        <v>2</v>
      </c>
    </row>
    <row r="22" spans="1:9">
      <c r="A22" t="s">
        <v>22</v>
      </c>
      <c r="B22">
        <v>19</v>
      </c>
      <c r="C22">
        <v>26</v>
      </c>
      <c r="D22">
        <v>33</v>
      </c>
      <c r="E22" t="s">
        <v>41</v>
      </c>
      <c r="F22" t="s">
        <v>42</v>
      </c>
      <c r="G22" t="s">
        <v>43</v>
      </c>
      <c r="H22">
        <v>3</v>
      </c>
      <c r="I22">
        <v>4</v>
      </c>
    </row>
    <row r="23" spans="1:9">
      <c r="A23" t="s">
        <v>22</v>
      </c>
      <c r="B23">
        <v>29</v>
      </c>
      <c r="C23">
        <v>40</v>
      </c>
      <c r="D23">
        <v>51</v>
      </c>
      <c r="E23" t="s">
        <v>44</v>
      </c>
      <c r="F23" t="s">
        <v>45</v>
      </c>
      <c r="G23" t="s">
        <v>46</v>
      </c>
      <c r="H23">
        <v>5</v>
      </c>
      <c r="I23">
        <v>6</v>
      </c>
    </row>
    <row r="24" spans="1:4">
      <c r="A24" t="s">
        <v>22</v>
      </c>
      <c r="B24" t="e">
        <v>#N/A</v>
      </c>
      <c r="C24" t="e">
        <v>#N/A</v>
      </c>
      <c r="D24" t="e">
        <v>#N/A</v>
      </c>
    </row>
    <row r="25" spans="1:10">
      <c r="A25" t="s">
        <v>47</v>
      </c>
      <c r="B25" t="e">
        <f>TRANSPOSE($H$28:$I$30)</f>
        <v>#VALUE!</v>
      </c>
      <c r="C25" t="e">
        <f>TRANSPOSE($H$28:$I$30)</f>
        <v>#VALUE!</v>
      </c>
      <c r="D25" t="e">
        <f>TRANSPOSE($H$28:$I$30)</f>
        <v>#VALUE!</v>
      </c>
      <c r="E25" t="s">
        <v>48</v>
      </c>
      <c r="F25" t="s">
        <v>48</v>
      </c>
      <c r="G25" t="s">
        <v>48</v>
      </c>
      <c r="J25" t="s">
        <v>49</v>
      </c>
    </row>
    <row r="26" spans="1:10">
      <c r="A26" t="s">
        <v>47</v>
      </c>
      <c r="B26">
        <f t="array" ref="B26:D28">TRANSPOSE(H28:I30)</f>
        <v>1</v>
      </c>
      <c r="C26">
        <v>2</v>
      </c>
      <c r="D26">
        <v>3</v>
      </c>
      <c r="E26" t="s">
        <v>48</v>
      </c>
      <c r="F26" t="s">
        <v>50</v>
      </c>
      <c r="G26" t="s">
        <v>51</v>
      </c>
      <c r="H26">
        <v>1</v>
      </c>
      <c r="I26">
        <v>2</v>
      </c>
      <c r="J26">
        <v>3</v>
      </c>
    </row>
    <row r="27" spans="1:10">
      <c r="A27" t="s">
        <v>47</v>
      </c>
      <c r="B27">
        <v>4</v>
      </c>
      <c r="C27">
        <v>5</v>
      </c>
      <c r="D27">
        <v>6</v>
      </c>
      <c r="E27" t="s">
        <v>52</v>
      </c>
      <c r="F27" t="s">
        <v>53</v>
      </c>
      <c r="G27" t="s">
        <v>54</v>
      </c>
      <c r="H27">
        <v>4</v>
      </c>
      <c r="I27">
        <v>5</v>
      </c>
      <c r="J27">
        <v>6</v>
      </c>
    </row>
    <row r="28" spans="1:9">
      <c r="A28" t="s">
        <v>47</v>
      </c>
      <c r="B28" t="e">
        <v>#N/A</v>
      </c>
      <c r="C28" t="e">
        <v>#N/A</v>
      </c>
      <c r="D28" t="e">
        <v>#N/A</v>
      </c>
      <c r="H28">
        <v>1</v>
      </c>
      <c r="I28">
        <v>4</v>
      </c>
    </row>
    <row r="29" spans="1:9">
      <c r="A29" t="s">
        <v>55</v>
      </c>
      <c r="B29">
        <f>COLUMN(D6)</f>
        <v>4</v>
      </c>
      <c r="C29">
        <f>COLUMN(E6)</f>
        <v>5</v>
      </c>
      <c r="D29">
        <f>COLUMN(F6)</f>
        <v>6</v>
      </c>
      <c r="H29">
        <v>2</v>
      </c>
      <c r="I29">
        <v>5</v>
      </c>
    </row>
    <row r="30" spans="1:9">
      <c r="A30" t="s">
        <v>56</v>
      </c>
      <c r="B30">
        <f t="array" ref="B30:D32">H28:H30+H26:I26+J31</f>
        <v>3</v>
      </c>
      <c r="C30">
        <v>4</v>
      </c>
      <c r="D30" t="e">
        <v>#N/A</v>
      </c>
      <c r="E30" t="s">
        <v>57</v>
      </c>
      <c r="F30" t="s">
        <v>58</v>
      </c>
      <c r="G30" t="s">
        <v>59</v>
      </c>
      <c r="H30">
        <v>3</v>
      </c>
      <c r="I30">
        <v>6</v>
      </c>
    </row>
    <row r="31" spans="1:10">
      <c r="A31" t="s">
        <v>56</v>
      </c>
      <c r="B31">
        <v>4</v>
      </c>
      <c r="C31">
        <v>5</v>
      </c>
      <c r="D31" t="e">
        <v>#N/A</v>
      </c>
      <c r="E31" t="s">
        <v>60</v>
      </c>
      <c r="F31" t="s">
        <v>61</v>
      </c>
      <c r="G31" t="s">
        <v>59</v>
      </c>
      <c r="J31">
        <v>1</v>
      </c>
    </row>
    <row r="32" spans="1:10">
      <c r="A32" t="s">
        <v>56</v>
      </c>
      <c r="B32">
        <v>5</v>
      </c>
      <c r="C32">
        <v>6</v>
      </c>
      <c r="D32" t="e">
        <v>#N/A</v>
      </c>
      <c r="E32" t="s">
        <v>62</v>
      </c>
      <c r="F32" t="s">
        <v>63</v>
      </c>
      <c r="G32" t="s">
        <v>59</v>
      </c>
      <c r="J32" t="s">
        <v>64</v>
      </c>
    </row>
    <row r="33" spans="1:7">
      <c r="A33" t="s">
        <v>8</v>
      </c>
      <c r="B33">
        <f>SUM(sheet3!H2:J2)</f>
        <v>6</v>
      </c>
      <c r="C33">
        <f>SUM(sheet3!I2:K2)</f>
        <v>5</v>
      </c>
      <c r="D33">
        <f>SUM(sheet3!J2:L2)</f>
        <v>3</v>
      </c>
      <c r="E33" t="s">
        <v>65</v>
      </c>
      <c r="F33" t="s">
        <v>66</v>
      </c>
      <c r="G33" t="s">
        <v>67</v>
      </c>
    </row>
    <row r="34" spans="1:7">
      <c r="A34" t="s">
        <v>8</v>
      </c>
      <c r="B34">
        <f t="array" ref="B34:D34">SUM(sheet3!H2:J2)</f>
        <v>6</v>
      </c>
      <c r="C34">
        <v>6</v>
      </c>
      <c r="D34" s="3">
        <v>6</v>
      </c>
      <c r="E34" s="3" t="s">
        <v>65</v>
      </c>
      <c r="F34" s="3" t="s">
        <v>65</v>
      </c>
      <c r="G34" s="3" t="s">
        <v>65</v>
      </c>
    </row>
    <row r="35" spans="1:7">
      <c r="A35" t="s">
        <v>4</v>
      </c>
      <c r="B35">
        <f>ABS(sheet3!H2)</f>
        <v>1</v>
      </c>
      <c r="C35">
        <f>ABS(sheet3!I2)</f>
        <v>2</v>
      </c>
      <c r="D35">
        <f>ABS(sheet3!J2)</f>
        <v>3</v>
      </c>
      <c r="E35" s="3" t="s">
        <v>68</v>
      </c>
      <c r="F35" s="3" t="s">
        <v>69</v>
      </c>
      <c r="G35" s="3" t="s">
        <v>70</v>
      </c>
    </row>
    <row r="36" spans="1:6">
      <c r="A36" t="s">
        <v>4</v>
      </c>
      <c r="B36">
        <f t="array" ref="B36:D36">ABS(sheet3!H2:I2)</f>
        <v>1</v>
      </c>
      <c r="C36">
        <v>2</v>
      </c>
      <c r="D36" t="e">
        <v>#N/A</v>
      </c>
      <c r="E36" s="3" t="s">
        <v>68</v>
      </c>
      <c r="F36" s="3" t="s">
        <v>69</v>
      </c>
    </row>
    <row r="37" spans="1:7">
      <c r="A37" t="s">
        <v>12</v>
      </c>
      <c r="B37" t="str">
        <f>IF(sheet3!H7,$I$6,$J$6)</f>
        <v>is TURE</v>
      </c>
      <c r="C37" t="str">
        <f>IF(sheet3!I7,$I$6,$J$6)</f>
        <v>is TURE</v>
      </c>
      <c r="D37" t="str">
        <f>IF(sheet3!J7,$I$6,$J$6)</f>
        <v>is TURE</v>
      </c>
      <c r="E37" s="3" t="s">
        <v>13</v>
      </c>
      <c r="F37" s="3" t="s">
        <v>13</v>
      </c>
      <c r="G37" s="3" t="s">
        <v>13</v>
      </c>
    </row>
    <row r="38" spans="1:7">
      <c r="A38" t="s">
        <v>12</v>
      </c>
      <c r="B38" t="str">
        <f t="array" ref="B38:D38">IF(sheet3!H7,$I$6,$J$6)</f>
        <v>is TURE</v>
      </c>
      <c r="C38" t="str">
        <v>is TURE</v>
      </c>
      <c r="D38" t="str">
        <v>is TURE</v>
      </c>
      <c r="E38" s="3" t="s">
        <v>13</v>
      </c>
      <c r="F38" s="3" t="s">
        <v>13</v>
      </c>
      <c r="G38" s="3" t="s">
        <v>13</v>
      </c>
    </row>
    <row r="39" spans="1:7">
      <c r="A39" t="s">
        <v>24</v>
      </c>
      <c r="B39">
        <f>HLOOKUP(1,sheet3!$H$12:$J$14,2)</f>
        <v>4</v>
      </c>
      <c r="C39">
        <f>HLOOKUP(2,sheet3!$H$12:$J$14,2)</f>
        <v>5</v>
      </c>
      <c r="D39">
        <f>HLOOKUP(3,sheet3!$H$12:$J$14,2)</f>
        <v>6</v>
      </c>
      <c r="E39" t="s">
        <v>71</v>
      </c>
      <c r="F39" s="3" t="s">
        <v>72</v>
      </c>
      <c r="G39" s="3" t="s">
        <v>73</v>
      </c>
    </row>
    <row r="40" spans="1:4">
      <c r="A40" t="s">
        <v>55</v>
      </c>
      <c r="B40">
        <f>COLUMN(sheet3!D37)</f>
        <v>4</v>
      </c>
      <c r="C40">
        <f>COLUMN(sheet3!E37)</f>
        <v>5</v>
      </c>
      <c r="D40">
        <f>COLUMN(sheet3!F37)</f>
        <v>6</v>
      </c>
    </row>
    <row r="41" spans="1:7">
      <c r="A41" t="s">
        <v>22</v>
      </c>
      <c r="B41">
        <f>MMULT(sheet3!$H$21:$I$23,$H$26:$J$27)</f>
        <v>9</v>
      </c>
      <c r="C41">
        <f>MMULT($H$21:$I$23,sheet3!$H$26:$J$27)</f>
        <v>9</v>
      </c>
      <c r="D41">
        <f>MMULT(sheet3!$H$21:$I$23,$H$26:$J$27)</f>
        <v>9</v>
      </c>
      <c r="E41" s="3" t="s">
        <v>74</v>
      </c>
      <c r="F41" s="3" t="s">
        <v>75</v>
      </c>
      <c r="G41" s="3" t="s">
        <v>74</v>
      </c>
    </row>
    <row r="42" spans="1:7">
      <c r="A42" t="s">
        <v>22</v>
      </c>
      <c r="B42">
        <f t="array" ref="B42:D45">MMULT(sheet3!$H$21:$I$23,$H$26:$J$27)</f>
        <v>9</v>
      </c>
      <c r="C42">
        <v>12</v>
      </c>
      <c r="D42">
        <v>15</v>
      </c>
      <c r="E42" s="3" t="s">
        <v>74</v>
      </c>
      <c r="F42" s="3" t="s">
        <v>76</v>
      </c>
      <c r="G42" s="3" t="s">
        <v>77</v>
      </c>
    </row>
    <row r="43" spans="1:7">
      <c r="A43" t="s">
        <v>22</v>
      </c>
      <c r="B43">
        <v>19</v>
      </c>
      <c r="C43">
        <v>26</v>
      </c>
      <c r="D43">
        <v>33</v>
      </c>
      <c r="E43" s="3" t="s">
        <v>78</v>
      </c>
      <c r="F43" s="3" t="s">
        <v>79</v>
      </c>
      <c r="G43" s="3" t="s">
        <v>80</v>
      </c>
    </row>
    <row r="44" spans="1:7">
      <c r="A44" t="s">
        <v>22</v>
      </c>
      <c r="B44">
        <v>29</v>
      </c>
      <c r="C44">
        <v>40</v>
      </c>
      <c r="D44">
        <v>51</v>
      </c>
      <c r="E44" s="3" t="s">
        <v>81</v>
      </c>
      <c r="F44" s="3" t="s">
        <v>82</v>
      </c>
      <c r="G44" s="3" t="s">
        <v>83</v>
      </c>
    </row>
    <row r="45" spans="1:4">
      <c r="A45" t="s">
        <v>22</v>
      </c>
      <c r="B45" t="e">
        <v>#N/A</v>
      </c>
      <c r="C45" t="e">
        <v>#N/A</v>
      </c>
      <c r="D45" t="e">
        <v>#N/A</v>
      </c>
    </row>
    <row r="46" spans="1:7">
      <c r="A46" t="s">
        <v>47</v>
      </c>
      <c r="B46" t="e">
        <f>TRANSPOSE(sheet3!$H$28:$I$30)</f>
        <v>#VALUE!</v>
      </c>
      <c r="C46" t="e">
        <f>TRANSPOSE(sheet3!$H$28:$I$30)</f>
        <v>#VALUE!</v>
      </c>
      <c r="D46" t="e">
        <f>TRANSPOSE(sheet3!$H$28:$I$30)</f>
        <v>#VALUE!</v>
      </c>
      <c r="E46" s="3" t="s">
        <v>84</v>
      </c>
      <c r="F46" s="3" t="s">
        <v>84</v>
      </c>
      <c r="G46" s="3" t="s">
        <v>84</v>
      </c>
    </row>
    <row r="47" spans="1:7">
      <c r="A47" t="s">
        <v>47</v>
      </c>
      <c r="B47">
        <f t="array" ref="B47:D49">TRANSPOSE(sheet3!$H$28:$I$30)</f>
        <v>1</v>
      </c>
      <c r="C47">
        <v>2</v>
      </c>
      <c r="D47">
        <v>3</v>
      </c>
      <c r="E47" s="3" t="s">
        <v>84</v>
      </c>
      <c r="F47" s="3" t="s">
        <v>85</v>
      </c>
      <c r="G47" s="3" t="s">
        <v>86</v>
      </c>
    </row>
    <row r="48" spans="1:7">
      <c r="A48" t="s">
        <v>47</v>
      </c>
      <c r="B48">
        <v>4</v>
      </c>
      <c r="C48">
        <v>5</v>
      </c>
      <c r="D48">
        <v>6</v>
      </c>
      <c r="E48" s="3" t="s">
        <v>87</v>
      </c>
      <c r="F48" s="3" t="s">
        <v>88</v>
      </c>
      <c r="G48" s="3" t="s">
        <v>89</v>
      </c>
    </row>
    <row r="49" spans="1:4">
      <c r="A49" t="s">
        <v>47</v>
      </c>
      <c r="B49" t="e">
        <v>#N/A</v>
      </c>
      <c r="C49" t="e">
        <v>#N/A</v>
      </c>
      <c r="D49" t="e">
        <v>#N/A</v>
      </c>
    </row>
    <row r="50" spans="1:7">
      <c r="A50" t="s">
        <v>56</v>
      </c>
      <c r="B50">
        <f t="array" ref="B50:D52">sheet3!H28:H30+H26:I26+sheet3!J31</f>
        <v>2</v>
      </c>
      <c r="C50">
        <v>3</v>
      </c>
      <c r="D50" t="e">
        <v>#N/A</v>
      </c>
      <c r="E50" s="3" t="s">
        <v>90</v>
      </c>
      <c r="F50" s="3" t="s">
        <v>91</v>
      </c>
      <c r="G50" s="3" t="s">
        <v>92</v>
      </c>
    </row>
    <row r="51" spans="1:7">
      <c r="A51" t="s">
        <v>56</v>
      </c>
      <c r="B51">
        <v>3</v>
      </c>
      <c r="C51">
        <v>4</v>
      </c>
      <c r="D51" t="e">
        <v>#N/A</v>
      </c>
      <c r="E51" s="3" t="s">
        <v>93</v>
      </c>
      <c r="F51" s="3" t="s">
        <v>94</v>
      </c>
      <c r="G51" s="3" t="s">
        <v>92</v>
      </c>
    </row>
    <row r="52" spans="1:7">
      <c r="A52" t="s">
        <v>56</v>
      </c>
      <c r="B52">
        <v>4</v>
      </c>
      <c r="C52">
        <v>5</v>
      </c>
      <c r="D52" t="e">
        <v>#N/A</v>
      </c>
      <c r="E52" s="3" t="s">
        <v>95</v>
      </c>
      <c r="F52" s="3" t="s">
        <v>96</v>
      </c>
      <c r="G52" s="3" t="s">
        <v>92</v>
      </c>
    </row>
    <row r="53" spans="1:4">
      <c r="A53" t="s">
        <v>97</v>
      </c>
      <c r="B53">
        <f>SUM({"1","2","3"})</f>
        <v>0</v>
      </c>
      <c r="C53">
        <f>SUM(J32)</f>
        <v>0</v>
      </c>
      <c r="D53">
        <f>SUM(sheet3!J15)</f>
        <v>0</v>
      </c>
    </row>
    <row r="54" spans="1:10">
      <c r="A54" t="s">
        <v>98</v>
      </c>
      <c r="B54">
        <f>SUM({1,2,3})</f>
        <v>6</v>
      </c>
      <c r="C54">
        <f>SUM(I30)</f>
        <v>6</v>
      </c>
      <c r="D54">
        <f>SUM(sheet3!J7)</f>
        <v>-1</v>
      </c>
      <c r="I54" s="1" t="b">
        <f>TRUE()</f>
        <v>1</v>
      </c>
      <c r="J54" s="1" t="b">
        <f>FALSE()</f>
        <v>0</v>
      </c>
    </row>
    <row r="55" spans="1:7">
      <c r="A55" t="s">
        <v>99</v>
      </c>
      <c r="B55" t="e">
        <f>SUM(A1,AVERAGE(A2,A3),COLUMN(B2))</f>
        <v>#DIV/0!</v>
      </c>
      <c r="C55">
        <f>SUM(B1,SUM(B2))</f>
        <v>1</v>
      </c>
      <c r="D55">
        <f>SUM(C1,SUM(C2))</f>
        <v>2</v>
      </c>
      <c r="E55" t="s">
        <v>100</v>
      </c>
      <c r="F55" t="s">
        <v>101</v>
      </c>
      <c r="G55" t="s">
        <v>102</v>
      </c>
    </row>
    <row r="56" spans="1:10">
      <c r="A56" t="s">
        <v>103</v>
      </c>
      <c r="B56">
        <f t="array" ref="B56:D56">SUM(H56:J56,ABS(H57:I57))</f>
        <v>9</v>
      </c>
      <c r="C56">
        <v>9</v>
      </c>
      <c r="D56">
        <v>9</v>
      </c>
      <c r="E56" t="s">
        <v>104</v>
      </c>
      <c r="F56" t="s">
        <v>104</v>
      </c>
      <c r="G56" t="s">
        <v>104</v>
      </c>
      <c r="H56">
        <v>1</v>
      </c>
      <c r="I56">
        <v>2</v>
      </c>
      <c r="J56">
        <v>3</v>
      </c>
    </row>
    <row r="57" spans="1:10">
      <c r="A57" t="s">
        <v>99</v>
      </c>
      <c r="B57">
        <f>SUM($H$56:$J$56,ABS(H56))</f>
        <v>7</v>
      </c>
      <c r="C57">
        <f>SUM($H$56:$J$56,ABS(I56))</f>
        <v>8</v>
      </c>
      <c r="D57">
        <f>SUM($H$56:$J$56,ABS(J56))</f>
        <v>9</v>
      </c>
      <c r="E57" t="s">
        <v>105</v>
      </c>
      <c r="F57" t="s">
        <v>105</v>
      </c>
      <c r="G57" t="s">
        <v>105</v>
      </c>
      <c r="H57">
        <v>-1</v>
      </c>
      <c r="I57">
        <v>-2</v>
      </c>
      <c r="J57">
        <v>-3</v>
      </c>
    </row>
    <row r="58" spans="1:7">
      <c r="A58" t="s">
        <v>99</v>
      </c>
      <c r="B58">
        <f>SUM($H$56:$J$56,ABS(H57))</f>
        <v>7</v>
      </c>
      <c r="C58">
        <f>SUM($H$56:$J$56,ABS(I57))</f>
        <v>8</v>
      </c>
      <c r="D58">
        <f>SUM($H$56:$J$56,ABS(J57))</f>
        <v>9</v>
      </c>
      <c r="E58" t="s">
        <v>106</v>
      </c>
      <c r="F58" t="s">
        <v>107</v>
      </c>
      <c r="G58" t="s">
        <v>108</v>
      </c>
    </row>
    <row r="59" spans="1:7">
      <c r="A59" t="s">
        <v>56</v>
      </c>
      <c r="B59">
        <f>$H$57+$I$57+$J$57</f>
        <v>-6</v>
      </c>
      <c r="C59">
        <f>I57+J57+K57</f>
        <v>-5</v>
      </c>
      <c r="D59">
        <f>J57+K57+L57</f>
        <v>-3</v>
      </c>
      <c r="E59" t="s">
        <v>109</v>
      </c>
      <c r="F59" t="s">
        <v>110</v>
      </c>
      <c r="G59" t="s">
        <v>111</v>
      </c>
    </row>
    <row r="60" spans="1:7">
      <c r="A60" t="s">
        <v>99</v>
      </c>
      <c r="B60">
        <f>$H$57+$I$57+$J$57</f>
        <v>-6</v>
      </c>
      <c r="C60">
        <f>$H$57+$I$57+$J$57+SUM(H59)</f>
        <v>-6</v>
      </c>
      <c r="D60">
        <f>SUM(($H$57+$I$57+$J$57),H59)</f>
        <v>-6</v>
      </c>
      <c r="E60" t="s">
        <v>109</v>
      </c>
      <c r="F60" t="s">
        <v>112</v>
      </c>
      <c r="G60" t="s">
        <v>112</v>
      </c>
    </row>
    <row r="61" spans="1:7">
      <c r="A61" t="s">
        <v>99</v>
      </c>
      <c r="B61" t="b">
        <f>IF(SUM(H56,H57),$I$54,$J$54)</f>
        <v>0</v>
      </c>
      <c r="C61" t="b">
        <f>IF(SUM(I56,I57,SUM(J31,0)),$I$54,$J$54)</f>
        <v>1</v>
      </c>
      <c r="D61" t="b">
        <f>IF(SUM(J56,J57,SUM(J31,-1)),$I$54,$J$54)</f>
        <v>0</v>
      </c>
      <c r="E61" t="s">
        <v>113</v>
      </c>
      <c r="F61" t="s">
        <v>114</v>
      </c>
      <c r="G61" t="s">
        <v>113</v>
      </c>
    </row>
    <row r="62" spans="1:7">
      <c r="A62" t="s">
        <v>115</v>
      </c>
      <c r="B62">
        <f>SUM(NUMBER1,NUMBER2,NUMBER3)</f>
        <v>6</v>
      </c>
      <c r="C62">
        <f>NUMBER1</f>
        <v>1</v>
      </c>
      <c r="D62">
        <f>NUMBER2</f>
        <v>2</v>
      </c>
      <c r="E62" t="s">
        <v>105</v>
      </c>
      <c r="F62" t="s">
        <v>116</v>
      </c>
      <c r="G62" t="s">
        <v>117</v>
      </c>
    </row>
    <row r="63" spans="1:7">
      <c r="A63" t="s">
        <v>115</v>
      </c>
      <c r="B63">
        <f>IF(NUMBER1,NUMBER2,NUMBER3)</f>
        <v>2</v>
      </c>
      <c r="C63">
        <f>IF(,NUMBER1,NUMBER2)</f>
        <v>2</v>
      </c>
      <c r="D63">
        <f>IF(1,NUMBER2,NUMBER3)</f>
        <v>2</v>
      </c>
      <c r="E63" t="s">
        <v>117</v>
      </c>
      <c r="F63" t="s">
        <v>117</v>
      </c>
      <c r="G63" t="s">
        <v>117</v>
      </c>
    </row>
    <row r="64" spans="1:10">
      <c r="A64" t="s">
        <v>118</v>
      </c>
      <c r="B64">
        <f ca="1">SUM(RANGE1:RANGE2)</f>
        <v>6</v>
      </c>
      <c r="C64">
        <f ca="1">SUM(Address1:Address2)</f>
        <v>4</v>
      </c>
      <c r="D64">
        <f ca="1">SUM(RANGE1:Address2)</f>
        <v>4</v>
      </c>
      <c r="E64" t="s">
        <v>119</v>
      </c>
      <c r="F64" t="s">
        <v>120</v>
      </c>
      <c r="G64" t="s">
        <v>120</v>
      </c>
      <c r="H64">
        <v>1</v>
      </c>
      <c r="I64">
        <v>1</v>
      </c>
      <c r="J64">
        <v>1</v>
      </c>
    </row>
    <row r="65" spans="1:10">
      <c r="A65" t="s">
        <v>118</v>
      </c>
      <c r="B65">
        <f>SUM(RANGE1,RANGE2)</f>
        <v>4</v>
      </c>
      <c r="C65">
        <f ca="1">SUM(RANGE1:I64)</f>
        <v>2</v>
      </c>
      <c r="D65">
        <f ca="1">SUM(J65:RANGE1)</f>
        <v>6</v>
      </c>
      <c r="E65" t="s">
        <v>121</v>
      </c>
      <c r="F65" t="s">
        <v>122</v>
      </c>
      <c r="G65" t="s">
        <v>119</v>
      </c>
      <c r="H65">
        <v>1</v>
      </c>
      <c r="I65">
        <v>1</v>
      </c>
      <c r="J65">
        <v>1</v>
      </c>
    </row>
  </sheetData>
  <mergeCells count="3">
    <mergeCell ref="B1:D1"/>
    <mergeCell ref="E1:G1"/>
    <mergeCell ref="H1:J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workbookViewId="0">
      <selection activeCell="C37" sqref="C37"/>
    </sheetView>
  </sheetViews>
  <sheetFormatPr defaultColWidth="9" defaultRowHeight="12"/>
  <cols>
    <col min="1" max="1025" width="8.66666666666667" customWidth="1"/>
  </cols>
  <sheetData>
    <row r="1" spans="1:3">
      <c r="A1">
        <v>0</v>
      </c>
      <c r="B1">
        <v>1</v>
      </c>
      <c r="C1">
        <v>2</v>
      </c>
    </row>
    <row r="2" spans="1:10">
      <c r="A2">
        <v>4</v>
      </c>
      <c r="B2">
        <v>5</v>
      </c>
      <c r="C2">
        <v>6</v>
      </c>
      <c r="H2">
        <v>1</v>
      </c>
      <c r="I2">
        <v>2</v>
      </c>
      <c r="J2">
        <v>3</v>
      </c>
    </row>
    <row r="3" spans="1:3">
      <c r="A3">
        <v>7</v>
      </c>
      <c r="B3">
        <v>8</v>
      </c>
      <c r="C3">
        <v>9</v>
      </c>
    </row>
    <row r="4" spans="8:10">
      <c r="H4">
        <f t="array" ref="H4:I4">ABS(H2:I2)</f>
        <v>1</v>
      </c>
      <c r="I4">
        <v>2</v>
      </c>
      <c r="J4" t="e">
        <f>#N/A</f>
        <v>#N/A</v>
      </c>
    </row>
    <row r="5" spans="8:10">
      <c r="H5">
        <f>1</f>
        <v>1</v>
      </c>
      <c r="I5">
        <f>0</f>
        <v>0</v>
      </c>
      <c r="J5" s="1" t="b">
        <f>TRUE()</f>
        <v>1</v>
      </c>
    </row>
    <row r="6" spans="9:10">
      <c r="I6" s="1" t="s">
        <v>14</v>
      </c>
      <c r="J6" t="s">
        <v>15</v>
      </c>
    </row>
    <row r="7" spans="8:10">
      <c r="H7">
        <v>1</v>
      </c>
      <c r="I7" s="1" t="b">
        <f>TRUE()</f>
        <v>1</v>
      </c>
      <c r="J7">
        <v>-1</v>
      </c>
    </row>
    <row r="8" spans="9:10">
      <c r="I8">
        <v>0</v>
      </c>
      <c r="J8" t="s">
        <v>17</v>
      </c>
    </row>
    <row r="9" spans="9:9">
      <c r="I9" t="s">
        <v>5</v>
      </c>
    </row>
    <row r="10" spans="8:10">
      <c r="H10" t="s">
        <v>5</v>
      </c>
      <c r="I10" t="s">
        <v>6</v>
      </c>
      <c r="J10" t="s">
        <v>7</v>
      </c>
    </row>
    <row r="12" spans="8:10">
      <c r="H12">
        <v>1</v>
      </c>
      <c r="I12">
        <v>2</v>
      </c>
      <c r="J12">
        <v>3</v>
      </c>
    </row>
    <row r="13" spans="8:10">
      <c r="H13">
        <v>4</v>
      </c>
      <c r="I13">
        <v>5</v>
      </c>
      <c r="J13">
        <v>6</v>
      </c>
    </row>
    <row r="14" spans="8:10">
      <c r="H14">
        <v>7</v>
      </c>
      <c r="I14">
        <v>8</v>
      </c>
      <c r="J14">
        <v>9</v>
      </c>
    </row>
    <row r="15" spans="8:10">
      <c r="H15" t="s">
        <v>31</v>
      </c>
      <c r="I15" t="s">
        <v>31</v>
      </c>
      <c r="J15" t="s">
        <v>32</v>
      </c>
    </row>
    <row r="16" spans="8:10">
      <c r="H16">
        <v>1</v>
      </c>
      <c r="I16">
        <v>2</v>
      </c>
      <c r="J16">
        <v>3</v>
      </c>
    </row>
    <row r="18" spans="8:10">
      <c r="H18" t="s">
        <v>38</v>
      </c>
      <c r="I18">
        <v>1</v>
      </c>
      <c r="J18">
        <v>2</v>
      </c>
    </row>
    <row r="19" spans="8:10">
      <c r="H19">
        <v>1</v>
      </c>
      <c r="I19" t="s">
        <v>38</v>
      </c>
      <c r="J19">
        <v>2</v>
      </c>
    </row>
    <row r="20" spans="8:10">
      <c r="H20" s="1"/>
      <c r="J20" s="1"/>
    </row>
    <row r="21" spans="8:9">
      <c r="H21">
        <v>1</v>
      </c>
      <c r="I21">
        <v>2</v>
      </c>
    </row>
    <row r="22" spans="8:9">
      <c r="H22">
        <v>3</v>
      </c>
      <c r="I22">
        <v>4</v>
      </c>
    </row>
    <row r="23" spans="8:9">
      <c r="H23">
        <v>5</v>
      </c>
      <c r="I23">
        <v>6</v>
      </c>
    </row>
    <row r="25" spans="10:10">
      <c r="J25" t="s">
        <v>49</v>
      </c>
    </row>
    <row r="26" spans="8:10">
      <c r="H26">
        <v>1</v>
      </c>
      <c r="I26">
        <v>2</v>
      </c>
      <c r="J26">
        <v>3</v>
      </c>
    </row>
    <row r="27" spans="8:10">
      <c r="H27">
        <v>4</v>
      </c>
      <c r="I27">
        <v>5</v>
      </c>
      <c r="J27">
        <v>6</v>
      </c>
    </row>
    <row r="28" spans="8:9">
      <c r="H28">
        <v>1</v>
      </c>
      <c r="I28">
        <v>4</v>
      </c>
    </row>
    <row r="29" spans="8:9">
      <c r="H29">
        <v>2</v>
      </c>
      <c r="I29">
        <v>5</v>
      </c>
    </row>
    <row r="30" spans="8:9">
      <c r="H30">
        <v>3</v>
      </c>
      <c r="I30">
        <v>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chuji</cp:lastModifiedBy>
  <cp:revision>185</cp:revision>
  <dcterms:created xsi:type="dcterms:W3CDTF">2019-01-05T14:38:00Z</dcterms:created>
  <dcterms:modified xsi:type="dcterms:W3CDTF">2019-01-23T14:17:25Z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1033-10.1.0.6757</vt:lpwstr>
  </property>
</Properties>
</file>